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ink/ink1.xml" ContentType="application/inkml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/>
  <mc:AlternateContent xmlns:mc="http://schemas.openxmlformats.org/markup-compatibility/2006">
    <mc:Choice Requires="x15">
      <x15ac:absPath xmlns:x15ac="http://schemas.microsoft.com/office/spreadsheetml/2010/11/ac" url="C:\Users\MacbookPRO\Desktop\ileriexcel\"/>
    </mc:Choice>
  </mc:AlternateContent>
  <xr:revisionPtr revIDLastSave="0" documentId="13_ncr:11_{50C95154-93E2-4945-A60F-B64783579464}" xr6:coauthVersionLast="44" xr6:coauthVersionMax="44" xr10:uidLastSave="{00000000-0000-0000-0000-000000000000}"/>
  <bookViews>
    <workbookView xWindow="-98" yWindow="-98" windowWidth="19396" windowHeight="11596" tabRatio="889" xr2:uid="{00000000-000D-0000-FFFF-FFFF00000000}"/>
  </bookViews>
  <sheets>
    <sheet name="1" sheetId="2" r:id="rId1"/>
    <sheet name="2" sheetId="3" r:id="rId2"/>
    <sheet name="3" sheetId="4" r:id="rId3"/>
    <sheet name="4" sheetId="30" r:id="rId4"/>
    <sheet name="5" sheetId="7" r:id="rId5"/>
    <sheet name="6" sheetId="11" r:id="rId6"/>
    <sheet name="7" sheetId="13" r:id="rId7"/>
    <sheet name="8" sheetId="12" r:id="rId8"/>
    <sheet name="9" sheetId="19" r:id="rId9"/>
    <sheet name="10" sheetId="17" r:id="rId10"/>
    <sheet name="11" sheetId="22" r:id="rId11"/>
    <sheet name="12" sheetId="26" r:id="rId12"/>
    <sheet name="13" sheetId="10" r:id="rId13"/>
    <sheet name="14" sheetId="9" r:id="rId14"/>
    <sheet name="15" sheetId="14" r:id="rId15"/>
    <sheet name="16" sheetId="24" r:id="rId16"/>
    <sheet name="17" sheetId="20" r:id="rId17"/>
    <sheet name="18" sheetId="23" r:id="rId18"/>
    <sheet name="19" sheetId="18" r:id="rId19"/>
    <sheet name="20" sheetId="36" r:id="rId20"/>
    <sheet name="21" sheetId="32" r:id="rId21"/>
    <sheet name="22" sheetId="29" r:id="rId22"/>
    <sheet name="23" sheetId="27" r:id="rId23"/>
    <sheet name="24" sheetId="28" r:id="rId24"/>
    <sheet name="25" sheetId="15" r:id="rId25"/>
    <sheet name="26" sheetId="25" r:id="rId26"/>
    <sheet name="27" sheetId="16" r:id="rId27"/>
    <sheet name="28" sheetId="31" r:id="rId28"/>
    <sheet name="29" sheetId="33" r:id="rId29"/>
    <sheet name="30" sheetId="35" r:id="rId30"/>
  </sheets>
  <definedNames>
    <definedName name="_xlnm._FilterDatabase" localSheetId="9" hidden="1">'10'!$B$5:$J$1135</definedName>
    <definedName name="_xlnm._FilterDatabase" localSheetId="10" hidden="1">'11'!$B$5:$L$1135</definedName>
    <definedName name="_xlnm._FilterDatabase" localSheetId="11" hidden="1">'12'!$A$5:$J$14</definedName>
    <definedName name="_xlnm._FilterDatabase" localSheetId="12" hidden="1">'13'!$A$5:$I$1135</definedName>
    <definedName name="_xlnm._FilterDatabase" localSheetId="13" hidden="1">'14'!$A$5:$K$1135</definedName>
    <definedName name="_xlnm._FilterDatabase" localSheetId="14" hidden="1">'15'!$A$5:$J$1135</definedName>
    <definedName name="_xlnm._FilterDatabase" localSheetId="15" hidden="1">'16'!$A$5:$H$1135</definedName>
    <definedName name="_xlnm._FilterDatabase" localSheetId="22" hidden="1">'23'!$A$9:$J$1139</definedName>
    <definedName name="_xlnm._FilterDatabase" localSheetId="23" hidden="1">'24'!$A$5:$K$1135</definedName>
    <definedName name="_xlnm._FilterDatabase" localSheetId="24" hidden="1">'25'!$A$5:$J$1135</definedName>
    <definedName name="_xlnm._FilterDatabase" localSheetId="25" hidden="1">'26'!$A$5:$K$1135</definedName>
    <definedName name="_xlnm._FilterDatabase" localSheetId="26" hidden="1">'27'!$A$4:$J$1105</definedName>
    <definedName name="_xlnm._FilterDatabase" localSheetId="2" hidden="1">'3'!$A$5:$K$83</definedName>
    <definedName name="_xlnm._FilterDatabase" localSheetId="4" hidden="1">'5'!$A$5:$G$23</definedName>
    <definedName name="_xlnm._FilterDatabase" localSheetId="5" hidden="1">'6'!$A$5:$J$1135</definedName>
    <definedName name="_xlnm._FilterDatabase" localSheetId="6" hidden="1">'7'!$A$5:$K$70</definedName>
    <definedName name="_xlnm._FilterDatabase" localSheetId="7" hidden="1">'8'!$A$5:$K$1135</definedName>
    <definedName name="_xlnm._FilterDatabase" localSheetId="8" hidden="1">'9'!$A$5:$K$1135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" i="26" l="1"/>
  <c r="E8" i="26"/>
  <c r="E9" i="26"/>
  <c r="E10" i="26"/>
  <c r="E11" i="26"/>
  <c r="E12" i="26"/>
  <c r="E13" i="26"/>
  <c r="E14" i="26"/>
  <c r="E6" i="26"/>
  <c r="H4" i="7" l="1"/>
  <c r="H3" i="7" l="1"/>
  <c r="H2" i="7"/>
  <c r="H1" i="7"/>
  <c r="C3" i="36" l="1"/>
  <c r="C4" i="36"/>
  <c r="C5" i="36"/>
  <c r="C6" i="36"/>
  <c r="C7" i="36"/>
  <c r="C8" i="36"/>
  <c r="C9" i="36"/>
  <c r="C10" i="36"/>
  <c r="C11" i="36"/>
  <c r="C12" i="36"/>
  <c r="C13" i="36"/>
  <c r="C14" i="36"/>
  <c r="C15" i="36"/>
  <c r="C16" i="36"/>
  <c r="C17" i="36"/>
  <c r="C18" i="36"/>
  <c r="C19" i="36"/>
  <c r="C20" i="36"/>
  <c r="C21" i="36"/>
  <c r="C22" i="36"/>
  <c r="C23" i="36"/>
  <c r="C24" i="36"/>
  <c r="C25" i="36"/>
  <c r="C26" i="36"/>
  <c r="C27" i="36"/>
  <c r="C28" i="36"/>
  <c r="C29" i="36"/>
  <c r="C30" i="36"/>
  <c r="C31" i="36"/>
  <c r="C2" i="36"/>
  <c r="D22" i="36" l="1"/>
  <c r="D23" i="36"/>
  <c r="D27" i="36"/>
  <c r="D15" i="36"/>
  <c r="D30" i="36"/>
  <c r="D29" i="36"/>
  <c r="D11" i="36"/>
  <c r="D13" i="36"/>
  <c r="D10" i="36"/>
  <c r="D9" i="36"/>
  <c r="D12" i="36"/>
  <c r="D28" i="36"/>
  <c r="D8" i="36"/>
  <c r="D17" i="36"/>
  <c r="D24" i="36"/>
  <c r="D20" i="36"/>
  <c r="D2" i="36"/>
  <c r="D7" i="36"/>
  <c r="D4" i="36"/>
  <c r="D3" i="36"/>
  <c r="D6" i="36"/>
  <c r="D5" i="36"/>
  <c r="D18" i="36"/>
  <c r="D19" i="36"/>
  <c r="D21" i="36"/>
  <c r="D14" i="36"/>
  <c r="D26" i="36"/>
  <c r="D25" i="36"/>
  <c r="D16" i="36"/>
  <c r="D31" i="36"/>
  <c r="C11" i="28" l="1"/>
  <c r="G1444" i="27"/>
  <c r="G1443" i="27"/>
  <c r="G1442" i="27"/>
  <c r="G1441" i="27"/>
  <c r="G1440" i="27"/>
  <c r="G1439" i="27"/>
  <c r="G1438" i="27"/>
  <c r="G1437" i="27"/>
  <c r="G1436" i="27"/>
  <c r="G1435" i="27"/>
  <c r="G1434" i="27"/>
  <c r="G1433" i="27"/>
  <c r="G1432" i="27"/>
  <c r="G1431" i="27"/>
  <c r="G1430" i="27"/>
  <c r="G1429" i="27"/>
  <c r="G1428" i="27"/>
  <c r="G1427" i="27"/>
  <c r="G1426" i="27"/>
  <c r="G1425" i="27"/>
  <c r="G1424" i="27"/>
  <c r="G1423" i="27"/>
  <c r="G1422" i="27"/>
  <c r="G1421" i="27"/>
  <c r="G1420" i="27"/>
  <c r="G1419" i="27"/>
  <c r="G1418" i="27"/>
  <c r="G1417" i="27"/>
  <c r="G1416" i="27"/>
  <c r="G1415" i="27"/>
  <c r="G1414" i="27"/>
  <c r="G1413" i="27"/>
  <c r="G1412" i="27"/>
  <c r="G1411" i="27"/>
  <c r="G1410" i="27"/>
  <c r="G1409" i="27"/>
  <c r="G1408" i="27"/>
  <c r="G1407" i="27"/>
  <c r="G1406" i="27"/>
  <c r="G1405" i="27"/>
  <c r="G1404" i="27"/>
  <c r="G1403" i="27"/>
  <c r="G1402" i="27"/>
  <c r="G1401" i="27"/>
  <c r="G1400" i="27"/>
  <c r="G1399" i="27"/>
  <c r="G1398" i="27"/>
  <c r="G1397" i="27"/>
  <c r="G1396" i="27"/>
  <c r="G1395" i="27"/>
  <c r="G1394" i="27"/>
  <c r="G1393" i="27"/>
  <c r="G1392" i="27"/>
  <c r="G1391" i="27"/>
  <c r="G1390" i="27"/>
  <c r="G1389" i="27"/>
  <c r="G1388" i="27"/>
  <c r="G1387" i="27"/>
  <c r="G1386" i="27"/>
  <c r="G1385" i="27"/>
  <c r="G1384" i="27"/>
  <c r="G1383" i="27"/>
  <c r="G1382" i="27"/>
  <c r="G1381" i="27"/>
  <c r="G1380" i="27"/>
  <c r="G1379" i="27"/>
  <c r="G1378" i="27"/>
  <c r="G1377" i="27"/>
  <c r="G1376" i="27"/>
  <c r="G1375" i="27"/>
  <c r="G1374" i="27"/>
  <c r="G1373" i="27"/>
  <c r="G1372" i="27"/>
  <c r="G1371" i="27"/>
  <c r="G1370" i="27"/>
  <c r="G1369" i="27"/>
  <c r="G1368" i="27"/>
  <c r="G1367" i="27"/>
  <c r="G1366" i="27"/>
  <c r="G1365" i="27"/>
  <c r="G1364" i="27"/>
  <c r="G1363" i="27"/>
  <c r="G1362" i="27"/>
  <c r="G1361" i="27"/>
  <c r="G1360" i="27"/>
  <c r="G1359" i="27"/>
  <c r="G1358" i="27"/>
  <c r="G1357" i="27"/>
  <c r="G1356" i="27"/>
  <c r="G1355" i="27"/>
  <c r="G1354" i="27"/>
  <c r="G1353" i="27"/>
  <c r="G1352" i="27"/>
  <c r="G1351" i="27"/>
  <c r="G1350" i="27"/>
  <c r="G1349" i="27"/>
  <c r="G1348" i="27"/>
  <c r="G1347" i="27"/>
  <c r="G1346" i="27"/>
  <c r="G1345" i="27"/>
  <c r="G1344" i="27"/>
  <c r="G1343" i="27"/>
  <c r="G1342" i="27"/>
  <c r="G1341" i="27"/>
  <c r="G1340" i="27"/>
  <c r="G1339" i="27"/>
  <c r="G1338" i="27"/>
  <c r="G1337" i="27"/>
  <c r="G1336" i="27"/>
  <c r="G1335" i="27"/>
  <c r="G1334" i="27"/>
  <c r="G1333" i="27"/>
  <c r="G1332" i="27"/>
  <c r="G1331" i="27"/>
  <c r="G1330" i="27"/>
  <c r="G1329" i="27"/>
  <c r="G1328" i="27"/>
  <c r="G1327" i="27"/>
  <c r="G1326" i="27"/>
  <c r="G1325" i="27"/>
  <c r="G1324" i="27"/>
  <c r="G1323" i="27"/>
  <c r="G1322" i="27"/>
  <c r="G1321" i="27"/>
  <c r="G1320" i="27"/>
  <c r="G1319" i="27"/>
  <c r="G1318" i="27"/>
  <c r="G1317" i="27"/>
  <c r="G1316" i="27"/>
  <c r="G1315" i="27"/>
  <c r="G1314" i="27"/>
  <c r="G1313" i="27"/>
  <c r="G1312" i="27"/>
  <c r="G1311" i="27"/>
  <c r="G1310" i="27"/>
  <c r="G1309" i="27"/>
  <c r="G1308" i="27"/>
  <c r="G1307" i="27"/>
  <c r="G1306" i="27"/>
  <c r="G1305" i="27"/>
  <c r="G1304" i="27"/>
  <c r="G1303" i="27"/>
  <c r="G1302" i="27"/>
  <c r="G1301" i="27"/>
  <c r="G1300" i="27"/>
  <c r="G1299" i="27"/>
  <c r="G1298" i="27"/>
  <c r="G1297" i="27"/>
  <c r="G1296" i="27"/>
  <c r="G1295" i="27"/>
  <c r="G1294" i="27"/>
  <c r="G1293" i="27"/>
  <c r="G1292" i="27"/>
  <c r="G1291" i="27"/>
  <c r="G1290" i="27"/>
  <c r="G1289" i="27"/>
  <c r="G1288" i="27"/>
  <c r="G1287" i="27"/>
  <c r="G1286" i="27"/>
  <c r="G1285" i="27"/>
  <c r="G1284" i="27"/>
  <c r="G1283" i="27"/>
  <c r="G1282" i="27"/>
  <c r="G1281" i="27"/>
  <c r="G1280" i="27"/>
  <c r="G1279" i="27"/>
  <c r="G1278" i="27"/>
  <c r="G1277" i="27"/>
  <c r="G1276" i="27"/>
  <c r="G1275" i="27"/>
  <c r="G1274" i="27"/>
  <c r="G1273" i="27"/>
  <c r="G1272" i="27"/>
  <c r="G1271" i="27"/>
  <c r="G1270" i="27"/>
  <c r="G1269" i="27"/>
  <c r="G1268" i="27"/>
  <c r="G1267" i="27"/>
  <c r="G1266" i="27"/>
  <c r="G1265" i="27"/>
  <c r="G1264" i="27"/>
  <c r="G1263" i="27"/>
  <c r="G1262" i="27"/>
  <c r="G1261" i="27"/>
  <c r="G1260" i="27"/>
  <c r="G1259" i="27"/>
  <c r="G1258" i="27"/>
  <c r="G1257" i="27"/>
  <c r="G1256" i="27"/>
  <c r="G1255" i="27"/>
  <c r="G1254" i="27"/>
  <c r="G1253" i="27"/>
  <c r="G1252" i="27"/>
  <c r="G1251" i="27"/>
  <c r="G1250" i="27"/>
  <c r="G1249" i="27"/>
  <c r="G1248" i="27"/>
  <c r="G1247" i="27"/>
  <c r="G1246" i="27"/>
  <c r="G1245" i="27"/>
  <c r="G1244" i="27"/>
  <c r="G1243" i="27"/>
  <c r="G1242" i="27"/>
  <c r="G1241" i="27"/>
  <c r="G1240" i="27"/>
  <c r="G1239" i="27"/>
  <c r="G1238" i="27"/>
  <c r="G1237" i="27"/>
  <c r="G1236" i="27"/>
  <c r="G1235" i="27"/>
  <c r="G1234" i="27"/>
  <c r="G1233" i="27"/>
  <c r="G1232" i="27"/>
  <c r="G1231" i="27"/>
  <c r="G1230" i="27"/>
  <c r="G1229" i="27"/>
  <c r="G1228" i="27"/>
  <c r="G1227" i="27"/>
  <c r="G1226" i="27"/>
  <c r="G1225" i="27"/>
  <c r="G1224" i="27"/>
  <c r="G1223" i="27"/>
  <c r="G1222" i="27"/>
  <c r="G1221" i="27"/>
  <c r="G1220" i="27"/>
  <c r="G1219" i="27"/>
  <c r="G1218" i="27"/>
  <c r="G1217" i="27"/>
  <c r="G1216" i="27"/>
  <c r="G1215" i="27"/>
  <c r="G1214" i="27"/>
  <c r="G1213" i="27"/>
  <c r="G1212" i="27"/>
  <c r="G1211" i="27"/>
  <c r="G1210" i="27"/>
  <c r="G1209" i="27"/>
  <c r="G1208" i="27"/>
  <c r="G1207" i="27"/>
  <c r="G1206" i="27"/>
  <c r="G1205" i="27"/>
  <c r="G1204" i="27"/>
  <c r="G1203" i="27"/>
  <c r="G1202" i="27"/>
  <c r="G1201" i="27"/>
  <c r="G1200" i="27"/>
  <c r="G1199" i="27"/>
  <c r="G1198" i="27"/>
  <c r="G1197" i="27"/>
  <c r="G1196" i="27"/>
  <c r="G1195" i="27"/>
  <c r="G1194" i="27"/>
  <c r="G1193" i="27"/>
  <c r="G1192" i="27"/>
  <c r="G1191" i="27"/>
  <c r="G1190" i="27"/>
  <c r="G1189" i="27"/>
  <c r="G1188" i="27"/>
  <c r="G1187" i="27"/>
  <c r="G1186" i="27"/>
  <c r="G1185" i="27"/>
  <c r="G1184" i="27"/>
  <c r="G1183" i="27"/>
  <c r="G1182" i="27"/>
  <c r="G1181" i="27"/>
  <c r="G1180" i="27"/>
  <c r="G1179" i="27"/>
  <c r="G1178" i="27"/>
  <c r="G1177" i="27"/>
  <c r="G1176" i="27"/>
  <c r="G1175" i="27"/>
  <c r="G1174" i="27"/>
  <c r="G1173" i="27"/>
  <c r="G1172" i="27"/>
  <c r="G1171" i="27"/>
  <c r="G1170" i="27"/>
  <c r="G1169" i="27"/>
  <c r="G1168" i="27"/>
  <c r="G1167" i="27"/>
  <c r="G1166" i="27"/>
  <c r="G1165" i="27"/>
  <c r="G1164" i="27"/>
  <c r="G1163" i="27"/>
  <c r="G1162" i="27"/>
  <c r="G1161" i="27"/>
  <c r="G1160" i="27"/>
  <c r="G1159" i="27"/>
  <c r="G1158" i="27"/>
  <c r="G1157" i="27"/>
  <c r="G1156" i="27"/>
  <c r="G1155" i="27"/>
  <c r="G1154" i="27"/>
  <c r="G1153" i="27"/>
  <c r="G1152" i="27"/>
  <c r="G1151" i="27"/>
  <c r="G1150" i="27"/>
  <c r="G1149" i="27"/>
  <c r="G1148" i="27"/>
  <c r="G1147" i="27"/>
  <c r="G1146" i="27"/>
  <c r="G1145" i="27"/>
  <c r="G1144" i="27"/>
  <c r="G1143" i="27"/>
  <c r="G1142" i="27"/>
  <c r="G1141" i="27"/>
  <c r="G1140" i="27"/>
  <c r="G1139" i="27"/>
  <c r="G1138" i="27"/>
  <c r="G1137" i="27"/>
  <c r="G1136" i="27"/>
  <c r="G1135" i="27"/>
  <c r="G1134" i="27"/>
  <c r="G1133" i="27"/>
  <c r="G1132" i="27"/>
  <c r="G1131" i="27"/>
  <c r="G1130" i="27"/>
  <c r="G1129" i="27"/>
  <c r="G1128" i="27"/>
  <c r="G1127" i="27"/>
  <c r="G1126" i="27"/>
  <c r="G1125" i="27"/>
  <c r="G1124" i="27"/>
  <c r="G1123" i="27"/>
  <c r="G1122" i="27"/>
  <c r="G1121" i="27"/>
  <c r="G1120" i="27"/>
  <c r="G1119" i="27"/>
  <c r="G1118" i="27"/>
  <c r="G1117" i="27"/>
  <c r="G1116" i="27"/>
  <c r="G1115" i="27"/>
  <c r="G1114" i="27"/>
  <c r="G1113" i="27"/>
  <c r="G1112" i="27"/>
  <c r="G1111" i="27"/>
  <c r="G1110" i="27"/>
  <c r="G1109" i="27"/>
  <c r="G1108" i="27"/>
  <c r="G1107" i="27"/>
  <c r="G1106" i="27"/>
  <c r="G1105" i="27"/>
  <c r="G1104" i="27"/>
  <c r="G1103" i="27"/>
  <c r="G1102" i="27"/>
  <c r="G1101" i="27"/>
  <c r="G1100" i="27"/>
  <c r="G1099" i="27"/>
  <c r="G1098" i="27"/>
  <c r="G1097" i="27"/>
  <c r="G1096" i="27"/>
  <c r="G1095" i="27"/>
  <c r="G1094" i="27"/>
  <c r="G1093" i="27"/>
  <c r="G1092" i="27"/>
  <c r="G1091" i="27"/>
  <c r="G1090" i="27"/>
  <c r="G1089" i="27"/>
  <c r="G1088" i="27"/>
  <c r="G1087" i="27"/>
  <c r="G1086" i="27"/>
  <c r="G1085" i="27"/>
  <c r="G1084" i="27"/>
  <c r="G1083" i="27"/>
  <c r="G1082" i="27"/>
  <c r="G1081" i="27"/>
  <c r="G1080" i="27"/>
  <c r="G1079" i="27"/>
  <c r="G1078" i="27"/>
  <c r="G1077" i="27"/>
  <c r="G1076" i="27"/>
  <c r="G1075" i="27"/>
  <c r="G1074" i="27"/>
  <c r="G1073" i="27"/>
  <c r="G1072" i="27"/>
  <c r="G1071" i="27"/>
  <c r="G1070" i="27"/>
  <c r="G1069" i="27"/>
  <c r="G1068" i="27"/>
  <c r="G1067" i="27"/>
  <c r="G1066" i="27"/>
  <c r="G1065" i="27"/>
  <c r="G1064" i="27"/>
  <c r="G1063" i="27"/>
  <c r="G1062" i="27"/>
  <c r="G1061" i="27"/>
  <c r="G1060" i="27"/>
  <c r="G1059" i="27"/>
  <c r="G1058" i="27"/>
  <c r="G1057" i="27"/>
  <c r="G1056" i="27"/>
  <c r="G1055" i="27"/>
  <c r="G1054" i="27"/>
  <c r="G1053" i="27"/>
  <c r="G1052" i="27"/>
  <c r="G1051" i="27"/>
  <c r="G1050" i="27"/>
  <c r="G1049" i="27"/>
  <c r="G1048" i="27"/>
  <c r="G1047" i="27"/>
  <c r="G1046" i="27"/>
  <c r="G1045" i="27"/>
  <c r="G1044" i="27"/>
  <c r="G1043" i="27"/>
  <c r="G1042" i="27"/>
  <c r="G1041" i="27"/>
  <c r="G1040" i="27"/>
  <c r="G1039" i="27"/>
  <c r="G1038" i="27"/>
  <c r="G1037" i="27"/>
  <c r="G1036" i="27"/>
  <c r="G1035" i="27"/>
  <c r="G1034" i="27"/>
  <c r="G1033" i="27"/>
  <c r="G1032" i="27"/>
  <c r="G1031" i="27"/>
  <c r="G1030" i="27"/>
  <c r="G1029" i="27"/>
  <c r="G1028" i="27"/>
  <c r="G1027" i="27"/>
  <c r="G1026" i="27"/>
  <c r="G1025" i="27"/>
  <c r="G1024" i="27"/>
  <c r="G1023" i="27"/>
  <c r="G1022" i="27"/>
  <c r="G1021" i="27"/>
  <c r="G1020" i="27"/>
  <c r="G1019" i="27"/>
  <c r="G1018" i="27"/>
  <c r="G1017" i="27"/>
  <c r="G1016" i="27"/>
  <c r="G1015" i="27"/>
  <c r="G1014" i="27"/>
  <c r="G1013" i="27"/>
  <c r="G1012" i="27"/>
  <c r="G1011" i="27"/>
  <c r="G1010" i="27"/>
  <c r="G1009" i="27"/>
  <c r="G1008" i="27"/>
  <c r="G1007" i="27"/>
  <c r="G1006" i="27"/>
  <c r="G1005" i="27"/>
  <c r="G1004" i="27"/>
  <c r="G1003" i="27"/>
  <c r="G1002" i="27"/>
  <c r="G1001" i="27"/>
  <c r="G1000" i="27"/>
  <c r="G999" i="27"/>
  <c r="G998" i="27"/>
  <c r="G997" i="27"/>
  <c r="G996" i="27"/>
  <c r="G995" i="27"/>
  <c r="G994" i="27"/>
  <c r="G993" i="27"/>
  <c r="G992" i="27"/>
  <c r="G991" i="27"/>
  <c r="G990" i="27"/>
  <c r="G989" i="27"/>
  <c r="G988" i="27"/>
  <c r="G987" i="27"/>
  <c r="G986" i="27"/>
  <c r="G985" i="27"/>
  <c r="G984" i="27"/>
  <c r="G983" i="27"/>
  <c r="G982" i="27"/>
  <c r="G981" i="27"/>
  <c r="G980" i="27"/>
  <c r="G979" i="27"/>
  <c r="G978" i="27"/>
  <c r="G977" i="27"/>
  <c r="G976" i="27"/>
  <c r="G975" i="27"/>
  <c r="G974" i="27"/>
  <c r="G973" i="27"/>
  <c r="G972" i="27"/>
  <c r="G971" i="27"/>
  <c r="G970" i="27"/>
  <c r="G969" i="27"/>
  <c r="G968" i="27"/>
  <c r="G967" i="27"/>
  <c r="G966" i="27"/>
  <c r="G965" i="27"/>
  <c r="G964" i="27"/>
  <c r="G963" i="27"/>
  <c r="G962" i="27"/>
  <c r="G961" i="27"/>
  <c r="G960" i="27"/>
  <c r="G959" i="27"/>
  <c r="G958" i="27"/>
  <c r="G957" i="27"/>
  <c r="G956" i="27"/>
  <c r="G955" i="27"/>
  <c r="G954" i="27"/>
  <c r="G953" i="27"/>
  <c r="G952" i="27"/>
  <c r="G951" i="27"/>
  <c r="G950" i="27"/>
  <c r="G949" i="27"/>
  <c r="G948" i="27"/>
  <c r="G947" i="27"/>
  <c r="G946" i="27"/>
  <c r="G945" i="27"/>
  <c r="G944" i="27"/>
  <c r="G943" i="27"/>
  <c r="G942" i="27"/>
  <c r="G941" i="27"/>
  <c r="G940" i="27"/>
  <c r="G939" i="27"/>
  <c r="G938" i="27"/>
  <c r="G937" i="27"/>
  <c r="G936" i="27"/>
  <c r="G935" i="27"/>
  <c r="G934" i="27"/>
  <c r="G933" i="27"/>
  <c r="G932" i="27"/>
  <c r="G931" i="27"/>
  <c r="G930" i="27"/>
  <c r="G929" i="27"/>
  <c r="G928" i="27"/>
  <c r="G927" i="27"/>
  <c r="G926" i="27"/>
  <c r="G925" i="27"/>
  <c r="G924" i="27"/>
  <c r="G923" i="27"/>
  <c r="G922" i="27"/>
  <c r="G921" i="27"/>
  <c r="G920" i="27"/>
  <c r="G919" i="27"/>
  <c r="G918" i="27"/>
  <c r="G917" i="27"/>
  <c r="G916" i="27"/>
  <c r="G915" i="27"/>
  <c r="G914" i="27"/>
  <c r="G913" i="27"/>
  <c r="G912" i="27"/>
  <c r="G911" i="27"/>
  <c r="G910" i="27"/>
  <c r="G909" i="27"/>
  <c r="G908" i="27"/>
  <c r="G907" i="27"/>
  <c r="G906" i="27"/>
  <c r="G905" i="27"/>
  <c r="G904" i="27"/>
  <c r="G903" i="27"/>
  <c r="G902" i="27"/>
  <c r="G901" i="27"/>
  <c r="G900" i="27"/>
  <c r="G899" i="27"/>
  <c r="G898" i="27"/>
  <c r="G897" i="27"/>
  <c r="G896" i="27"/>
  <c r="G895" i="27"/>
  <c r="G894" i="27"/>
  <c r="G893" i="27"/>
  <c r="G892" i="27"/>
  <c r="G891" i="27"/>
  <c r="G890" i="27"/>
  <c r="G889" i="27"/>
  <c r="G888" i="27"/>
  <c r="G887" i="27"/>
  <c r="G886" i="27"/>
  <c r="G885" i="27"/>
  <c r="G884" i="27"/>
  <c r="G883" i="27"/>
  <c r="G882" i="27"/>
  <c r="G881" i="27"/>
  <c r="G880" i="27"/>
  <c r="G879" i="27"/>
  <c r="G878" i="27"/>
  <c r="G877" i="27"/>
  <c r="G876" i="27"/>
  <c r="G875" i="27"/>
  <c r="G874" i="27"/>
  <c r="G873" i="27"/>
  <c r="G872" i="27"/>
  <c r="G871" i="27"/>
  <c r="G870" i="27"/>
  <c r="G869" i="27"/>
  <c r="G868" i="27"/>
  <c r="G867" i="27"/>
  <c r="G866" i="27"/>
  <c r="G865" i="27"/>
  <c r="G864" i="27"/>
  <c r="G863" i="27"/>
  <c r="G862" i="27"/>
  <c r="G861" i="27"/>
  <c r="G860" i="27"/>
  <c r="G859" i="27"/>
  <c r="G858" i="27"/>
  <c r="G857" i="27"/>
  <c r="G856" i="27"/>
  <c r="G855" i="27"/>
  <c r="G854" i="27"/>
  <c r="G853" i="27"/>
  <c r="G852" i="27"/>
  <c r="G851" i="27"/>
  <c r="G850" i="27"/>
  <c r="G849" i="27"/>
  <c r="G848" i="27"/>
  <c r="G847" i="27"/>
  <c r="G846" i="27"/>
  <c r="G845" i="27"/>
  <c r="G844" i="27"/>
  <c r="G843" i="27"/>
  <c r="G842" i="27"/>
  <c r="G841" i="27"/>
  <c r="G840" i="27"/>
  <c r="G839" i="27"/>
  <c r="G838" i="27"/>
  <c r="G837" i="27"/>
  <c r="G836" i="27"/>
  <c r="G835" i="27"/>
  <c r="G834" i="27"/>
  <c r="G833" i="27"/>
  <c r="G832" i="27"/>
  <c r="G831" i="27"/>
  <c r="G830" i="27"/>
  <c r="G829" i="27"/>
  <c r="G828" i="27"/>
  <c r="G827" i="27"/>
  <c r="G826" i="27"/>
  <c r="G825" i="27"/>
  <c r="G824" i="27"/>
  <c r="G823" i="27"/>
  <c r="G822" i="27"/>
  <c r="G821" i="27"/>
  <c r="G820" i="27"/>
  <c r="G819" i="27"/>
  <c r="G818" i="27"/>
  <c r="G817" i="27"/>
  <c r="G816" i="27"/>
  <c r="G815" i="27"/>
  <c r="G814" i="27"/>
  <c r="G813" i="27"/>
  <c r="G812" i="27"/>
  <c r="G811" i="27"/>
  <c r="G810" i="27"/>
  <c r="G809" i="27"/>
  <c r="G808" i="27"/>
  <c r="G807" i="27"/>
  <c r="G806" i="27"/>
  <c r="G805" i="27"/>
  <c r="G804" i="27"/>
  <c r="G803" i="27"/>
  <c r="G802" i="27"/>
  <c r="G801" i="27"/>
  <c r="G800" i="27"/>
  <c r="G799" i="27"/>
  <c r="G798" i="27"/>
  <c r="G797" i="27"/>
  <c r="G796" i="27"/>
  <c r="G795" i="27"/>
  <c r="G794" i="27"/>
  <c r="G793" i="27"/>
  <c r="G792" i="27"/>
  <c r="G791" i="27"/>
  <c r="G790" i="27"/>
  <c r="G789" i="27"/>
  <c r="G788" i="27"/>
  <c r="G787" i="27"/>
  <c r="G786" i="27"/>
  <c r="G785" i="27"/>
  <c r="G784" i="27"/>
  <c r="G783" i="27"/>
  <c r="G782" i="27"/>
  <c r="G781" i="27"/>
  <c r="G780" i="27"/>
  <c r="G779" i="27"/>
  <c r="G778" i="27"/>
  <c r="G777" i="27"/>
  <c r="G776" i="27"/>
  <c r="G775" i="27"/>
  <c r="G774" i="27"/>
  <c r="G773" i="27"/>
  <c r="G772" i="27"/>
  <c r="G771" i="27"/>
  <c r="G770" i="27"/>
  <c r="G769" i="27"/>
  <c r="G768" i="27"/>
  <c r="G767" i="27"/>
  <c r="G766" i="27"/>
  <c r="G765" i="27"/>
  <c r="G764" i="27"/>
  <c r="G763" i="27"/>
  <c r="G762" i="27"/>
  <c r="G761" i="27"/>
  <c r="G760" i="27"/>
  <c r="G759" i="27"/>
  <c r="G758" i="27"/>
  <c r="G757" i="27"/>
  <c r="G756" i="27"/>
  <c r="G755" i="27"/>
  <c r="G754" i="27"/>
  <c r="G753" i="27"/>
  <c r="G752" i="27"/>
  <c r="G751" i="27"/>
  <c r="G750" i="27"/>
  <c r="G749" i="27"/>
  <c r="G748" i="27"/>
  <c r="G747" i="27"/>
  <c r="G746" i="27"/>
  <c r="G745" i="27"/>
  <c r="G744" i="27"/>
  <c r="G743" i="27"/>
  <c r="G742" i="27"/>
  <c r="G741" i="27"/>
  <c r="G740" i="27"/>
  <c r="G739" i="27"/>
  <c r="G738" i="27"/>
  <c r="G737" i="27"/>
  <c r="G736" i="27"/>
  <c r="G735" i="27"/>
  <c r="G734" i="27"/>
  <c r="G733" i="27"/>
  <c r="G732" i="27"/>
  <c r="G731" i="27"/>
  <c r="G730" i="27"/>
  <c r="G729" i="27"/>
  <c r="G728" i="27"/>
  <c r="G727" i="27"/>
  <c r="G726" i="27"/>
  <c r="G725" i="27"/>
  <c r="G724" i="27"/>
  <c r="G723" i="27"/>
  <c r="G722" i="27"/>
  <c r="G721" i="27"/>
  <c r="G720" i="27"/>
  <c r="G719" i="27"/>
  <c r="G718" i="27"/>
  <c r="G717" i="27"/>
  <c r="G716" i="27"/>
  <c r="G715" i="27"/>
  <c r="G714" i="27"/>
  <c r="G713" i="27"/>
  <c r="G712" i="27"/>
  <c r="G711" i="27"/>
  <c r="G710" i="27"/>
  <c r="G709" i="27"/>
  <c r="G708" i="27"/>
  <c r="G707" i="27"/>
  <c r="G706" i="27"/>
  <c r="G705" i="27"/>
  <c r="G704" i="27"/>
  <c r="G703" i="27"/>
  <c r="G702" i="27"/>
  <c r="G701" i="27"/>
  <c r="G700" i="27"/>
  <c r="G699" i="27"/>
  <c r="G698" i="27"/>
  <c r="G697" i="27"/>
  <c r="G696" i="27"/>
  <c r="G695" i="27"/>
  <c r="G694" i="27"/>
  <c r="G693" i="27"/>
  <c r="G692" i="27"/>
  <c r="G691" i="27"/>
  <c r="G690" i="27"/>
  <c r="G689" i="27"/>
  <c r="G688" i="27"/>
  <c r="G687" i="27"/>
  <c r="G686" i="27"/>
  <c r="G685" i="27"/>
  <c r="G684" i="27"/>
  <c r="G683" i="27"/>
  <c r="G682" i="27"/>
  <c r="G681" i="27"/>
  <c r="G680" i="27"/>
  <c r="G679" i="27"/>
  <c r="G678" i="27"/>
  <c r="G677" i="27"/>
  <c r="G676" i="27"/>
  <c r="G675" i="27"/>
  <c r="G674" i="27"/>
  <c r="G673" i="27"/>
  <c r="G672" i="27"/>
  <c r="G671" i="27"/>
  <c r="G670" i="27"/>
  <c r="G669" i="27"/>
  <c r="G668" i="27"/>
  <c r="G667" i="27"/>
  <c r="G666" i="27"/>
  <c r="G665" i="27"/>
  <c r="G664" i="27"/>
  <c r="G663" i="27"/>
  <c r="G662" i="27"/>
  <c r="G661" i="27"/>
  <c r="G660" i="27"/>
  <c r="G659" i="27"/>
  <c r="G658" i="27"/>
  <c r="G657" i="27"/>
  <c r="G656" i="27"/>
  <c r="G655" i="27"/>
  <c r="G654" i="27"/>
  <c r="G653" i="27"/>
  <c r="G652" i="27"/>
  <c r="G651" i="27"/>
  <c r="G650" i="27"/>
  <c r="G649" i="27"/>
  <c r="G648" i="27"/>
  <c r="G647" i="27"/>
  <c r="G646" i="27"/>
  <c r="G645" i="27"/>
  <c r="G644" i="27"/>
  <c r="G643" i="27"/>
  <c r="G642" i="27"/>
  <c r="G641" i="27"/>
  <c r="G640" i="27"/>
  <c r="G639" i="27"/>
  <c r="G638" i="27"/>
  <c r="G637" i="27"/>
  <c r="G636" i="27"/>
  <c r="G635" i="27"/>
  <c r="G634" i="27"/>
  <c r="G633" i="27"/>
  <c r="G632" i="27"/>
  <c r="G631" i="27"/>
  <c r="G630" i="27"/>
  <c r="G629" i="27"/>
  <c r="G628" i="27"/>
  <c r="G627" i="27"/>
  <c r="G626" i="27"/>
  <c r="G625" i="27"/>
  <c r="G624" i="27"/>
  <c r="G623" i="27"/>
  <c r="G622" i="27"/>
  <c r="G621" i="27"/>
  <c r="G620" i="27"/>
  <c r="G619" i="27"/>
  <c r="G618" i="27"/>
  <c r="G617" i="27"/>
  <c r="G616" i="27"/>
  <c r="G615" i="27"/>
  <c r="G614" i="27"/>
  <c r="G613" i="27"/>
  <c r="G612" i="27"/>
  <c r="G611" i="27"/>
  <c r="G610" i="27"/>
  <c r="G609" i="27"/>
  <c r="G608" i="27"/>
  <c r="G607" i="27"/>
  <c r="G606" i="27"/>
  <c r="G605" i="27"/>
  <c r="G604" i="27"/>
  <c r="G603" i="27"/>
  <c r="G602" i="27"/>
  <c r="G601" i="27"/>
  <c r="G600" i="27"/>
  <c r="G599" i="27"/>
  <c r="G598" i="27"/>
  <c r="G597" i="27"/>
  <c r="G596" i="27"/>
  <c r="G595" i="27"/>
  <c r="G594" i="27"/>
  <c r="G593" i="27"/>
  <c r="G592" i="27"/>
  <c r="G591" i="27"/>
  <c r="G590" i="27"/>
  <c r="G589" i="27"/>
  <c r="G588" i="27"/>
  <c r="G587" i="27"/>
  <c r="G586" i="27"/>
  <c r="G585" i="27"/>
  <c r="G584" i="27"/>
  <c r="G583" i="27"/>
  <c r="G582" i="27"/>
  <c r="G581" i="27"/>
  <c r="G580" i="27"/>
  <c r="G579" i="27"/>
  <c r="G578" i="27"/>
  <c r="G577" i="27"/>
  <c r="G576" i="27"/>
  <c r="G575" i="27"/>
  <c r="G574" i="27"/>
  <c r="G573" i="27"/>
  <c r="G572" i="27"/>
  <c r="G571" i="27"/>
  <c r="G570" i="27"/>
  <c r="G569" i="27"/>
  <c r="G568" i="27"/>
  <c r="G567" i="27"/>
  <c r="G566" i="27"/>
  <c r="G565" i="27"/>
  <c r="G564" i="27"/>
  <c r="G563" i="27"/>
  <c r="G562" i="27"/>
  <c r="G561" i="27"/>
  <c r="G560" i="27"/>
  <c r="G559" i="27"/>
  <c r="G558" i="27"/>
  <c r="G557" i="27"/>
  <c r="G556" i="27"/>
  <c r="G555" i="27"/>
  <c r="G554" i="27"/>
  <c r="G553" i="27"/>
  <c r="G552" i="27"/>
  <c r="G551" i="27"/>
  <c r="G550" i="27"/>
  <c r="G549" i="27"/>
  <c r="G548" i="27"/>
  <c r="G547" i="27"/>
  <c r="G546" i="27"/>
  <c r="G545" i="27"/>
  <c r="G544" i="27"/>
  <c r="G543" i="27"/>
  <c r="G542" i="27"/>
  <c r="G541" i="27"/>
  <c r="G540" i="27"/>
  <c r="G539" i="27"/>
  <c r="G538" i="27"/>
  <c r="G537" i="27"/>
  <c r="G536" i="27"/>
  <c r="G535" i="27"/>
  <c r="G534" i="27"/>
  <c r="G533" i="27"/>
  <c r="G532" i="27"/>
  <c r="G531" i="27"/>
  <c r="G530" i="27"/>
  <c r="G529" i="27"/>
  <c r="G528" i="27"/>
  <c r="G527" i="27"/>
  <c r="G526" i="27"/>
  <c r="G525" i="27"/>
  <c r="G524" i="27"/>
  <c r="G523" i="27"/>
  <c r="G522" i="27"/>
  <c r="G521" i="27"/>
  <c r="G520" i="27"/>
  <c r="G519" i="27"/>
  <c r="G518" i="27"/>
  <c r="G517" i="27"/>
  <c r="G516" i="27"/>
  <c r="G515" i="27"/>
  <c r="G514" i="27"/>
  <c r="G513" i="27"/>
  <c r="G512" i="27"/>
  <c r="G511" i="27"/>
  <c r="G510" i="27"/>
  <c r="G509" i="27"/>
  <c r="G508" i="27"/>
  <c r="G507" i="27"/>
  <c r="G506" i="27"/>
  <c r="G505" i="27"/>
  <c r="G504" i="27"/>
  <c r="G503" i="27"/>
  <c r="G502" i="27"/>
  <c r="G501" i="27"/>
  <c r="G500" i="27"/>
  <c r="G499" i="27"/>
  <c r="G498" i="27"/>
  <c r="G497" i="27"/>
  <c r="G496" i="27"/>
  <c r="G495" i="27"/>
  <c r="G494" i="27"/>
  <c r="G493" i="27"/>
  <c r="G492" i="27"/>
  <c r="G491" i="27"/>
  <c r="G490" i="27"/>
  <c r="G489" i="27"/>
  <c r="G488" i="27"/>
  <c r="G487" i="27"/>
  <c r="G486" i="27"/>
  <c r="G485" i="27"/>
  <c r="G484" i="27"/>
  <c r="G483" i="27"/>
  <c r="G482" i="27"/>
  <c r="G481" i="27"/>
  <c r="G480" i="27"/>
  <c r="G479" i="27"/>
  <c r="G478" i="27"/>
  <c r="G477" i="27"/>
  <c r="G476" i="27"/>
  <c r="G475" i="27"/>
  <c r="G474" i="27"/>
  <c r="G473" i="27"/>
  <c r="G472" i="27"/>
  <c r="G471" i="27"/>
  <c r="G470" i="27"/>
  <c r="G469" i="27"/>
  <c r="G468" i="27"/>
  <c r="G467" i="27"/>
  <c r="G466" i="27"/>
  <c r="G465" i="27"/>
  <c r="G464" i="27"/>
  <c r="G463" i="27"/>
  <c r="G462" i="27"/>
  <c r="G461" i="27"/>
  <c r="G460" i="27"/>
  <c r="G459" i="27"/>
  <c r="G458" i="27"/>
  <c r="G457" i="27"/>
  <c r="G456" i="27"/>
  <c r="G455" i="27"/>
  <c r="G454" i="27"/>
  <c r="G453" i="27"/>
  <c r="G452" i="27"/>
  <c r="G451" i="27"/>
  <c r="G450" i="27"/>
  <c r="G449" i="27"/>
  <c r="G448" i="27"/>
  <c r="G447" i="27"/>
  <c r="G446" i="27"/>
  <c r="G445" i="27"/>
  <c r="G444" i="27"/>
  <c r="G443" i="27"/>
  <c r="G442" i="27"/>
  <c r="G441" i="27"/>
  <c r="G440" i="27"/>
  <c r="G439" i="27"/>
  <c r="G438" i="27"/>
  <c r="G437" i="27"/>
  <c r="G436" i="27"/>
  <c r="G435" i="27"/>
  <c r="G434" i="27"/>
  <c r="G433" i="27"/>
  <c r="G432" i="27"/>
  <c r="G431" i="27"/>
  <c r="G430" i="27"/>
  <c r="G429" i="27"/>
  <c r="G428" i="27"/>
  <c r="G427" i="27"/>
  <c r="G426" i="27"/>
  <c r="G425" i="27"/>
  <c r="G424" i="27"/>
  <c r="G423" i="27"/>
  <c r="G422" i="27"/>
  <c r="G421" i="27"/>
  <c r="G420" i="27"/>
  <c r="G419" i="27"/>
  <c r="G418" i="27"/>
  <c r="G417" i="27"/>
  <c r="G416" i="27"/>
  <c r="G415" i="27"/>
  <c r="G414" i="27"/>
  <c r="G413" i="27"/>
  <c r="G412" i="27"/>
  <c r="G411" i="27"/>
  <c r="G410" i="27"/>
  <c r="G409" i="27"/>
  <c r="G408" i="27"/>
  <c r="G407" i="27"/>
  <c r="G406" i="27"/>
  <c r="G405" i="27"/>
  <c r="G404" i="27"/>
  <c r="G403" i="27"/>
  <c r="G402" i="27"/>
  <c r="G401" i="27"/>
  <c r="G400" i="27"/>
  <c r="G399" i="27"/>
  <c r="G398" i="27"/>
  <c r="G397" i="27"/>
  <c r="G396" i="27"/>
  <c r="G395" i="27"/>
  <c r="G394" i="27"/>
  <c r="G393" i="27"/>
  <c r="G392" i="27"/>
  <c r="G391" i="27"/>
  <c r="G390" i="27"/>
  <c r="G389" i="27"/>
  <c r="G388" i="27"/>
  <c r="G387" i="27"/>
  <c r="G386" i="27"/>
  <c r="G385" i="27"/>
  <c r="G384" i="27"/>
  <c r="G383" i="27"/>
  <c r="G382" i="27"/>
  <c r="G381" i="27"/>
  <c r="G380" i="27"/>
  <c r="G379" i="27"/>
  <c r="G378" i="27"/>
  <c r="G377" i="27"/>
  <c r="G376" i="27"/>
  <c r="G375" i="27"/>
  <c r="G374" i="27"/>
  <c r="G373" i="27"/>
  <c r="G372" i="27"/>
  <c r="G371" i="27"/>
  <c r="G370" i="27"/>
  <c r="G369" i="27"/>
  <c r="G368" i="27"/>
  <c r="G367" i="27"/>
  <c r="G366" i="27"/>
  <c r="G365" i="27"/>
  <c r="G364" i="27"/>
  <c r="G363" i="27"/>
  <c r="G362" i="27"/>
  <c r="G361" i="27"/>
  <c r="G360" i="27"/>
  <c r="G359" i="27"/>
  <c r="G358" i="27"/>
  <c r="G357" i="27"/>
  <c r="G356" i="27"/>
  <c r="G355" i="27"/>
  <c r="G354" i="27"/>
  <c r="G353" i="27"/>
  <c r="G352" i="27"/>
  <c r="G351" i="27"/>
  <c r="G350" i="27"/>
  <c r="G349" i="27"/>
  <c r="G348" i="27"/>
  <c r="G347" i="27"/>
  <c r="G346" i="27"/>
  <c r="G345" i="27"/>
  <c r="G344" i="27"/>
  <c r="G343" i="27"/>
  <c r="G342" i="27"/>
  <c r="G341" i="27"/>
  <c r="G340" i="27"/>
  <c r="G339" i="27"/>
  <c r="G338" i="27"/>
  <c r="G337" i="27"/>
  <c r="G336" i="27"/>
  <c r="G335" i="27"/>
  <c r="G334" i="27"/>
  <c r="G333" i="27"/>
  <c r="G332" i="27"/>
  <c r="G331" i="27"/>
  <c r="G330" i="27"/>
  <c r="G329" i="27"/>
  <c r="G328" i="27"/>
  <c r="G327" i="27"/>
  <c r="G326" i="27"/>
  <c r="G325" i="27"/>
  <c r="G324" i="27"/>
  <c r="G323" i="27"/>
  <c r="G322" i="27"/>
  <c r="G321" i="27"/>
  <c r="G320" i="27"/>
  <c r="G319" i="27"/>
  <c r="G318" i="27"/>
  <c r="G317" i="27"/>
  <c r="G316" i="27"/>
  <c r="G315" i="27"/>
  <c r="G314" i="27"/>
  <c r="G313" i="27"/>
  <c r="G312" i="27"/>
  <c r="G311" i="27"/>
  <c r="G310" i="27"/>
  <c r="G309" i="27"/>
  <c r="G308" i="27"/>
  <c r="G307" i="27"/>
  <c r="G306" i="27"/>
  <c r="G305" i="27"/>
  <c r="G304" i="27"/>
  <c r="G303" i="27"/>
  <c r="G302" i="27"/>
  <c r="G301" i="27"/>
  <c r="G300" i="27"/>
  <c r="G299" i="27"/>
  <c r="G298" i="27"/>
  <c r="G297" i="27"/>
  <c r="G296" i="27"/>
  <c r="G295" i="27"/>
  <c r="G294" i="27"/>
  <c r="G293" i="27"/>
  <c r="G292" i="27"/>
  <c r="G291" i="27"/>
  <c r="G290" i="27"/>
  <c r="G289" i="27"/>
  <c r="G288" i="27"/>
  <c r="G287" i="27"/>
  <c r="G286" i="27"/>
  <c r="G285" i="27"/>
  <c r="G284" i="27"/>
  <c r="G283" i="27"/>
  <c r="G282" i="27"/>
  <c r="G281" i="27"/>
  <c r="G280" i="27"/>
  <c r="G279" i="27"/>
  <c r="G278" i="27"/>
  <c r="G277" i="27"/>
  <c r="G276" i="27"/>
  <c r="G275" i="27"/>
  <c r="G274" i="27"/>
  <c r="G273" i="27"/>
  <c r="G272" i="27"/>
  <c r="G271" i="27"/>
  <c r="G270" i="27"/>
  <c r="G269" i="27"/>
  <c r="G268" i="27"/>
  <c r="G267" i="27"/>
  <c r="G266" i="27"/>
  <c r="G265" i="27"/>
  <c r="G264" i="27"/>
  <c r="G263" i="27"/>
  <c r="G262" i="27"/>
  <c r="G261" i="27"/>
  <c r="G260" i="27"/>
  <c r="G259" i="27"/>
  <c r="G258" i="27"/>
  <c r="G257" i="27"/>
  <c r="G256" i="27"/>
  <c r="G255" i="27"/>
  <c r="G254" i="27"/>
  <c r="G253" i="27"/>
  <c r="G252" i="27"/>
  <c r="G251" i="27"/>
  <c r="G250" i="27"/>
  <c r="G249" i="27"/>
  <c r="G248" i="27"/>
  <c r="G247" i="27"/>
  <c r="G246" i="27"/>
  <c r="G245" i="27"/>
  <c r="G244" i="27"/>
  <c r="G243" i="27"/>
  <c r="G242" i="27"/>
  <c r="G241" i="27"/>
  <c r="G240" i="27"/>
  <c r="G239" i="27"/>
  <c r="G238" i="27"/>
  <c r="G237" i="27"/>
  <c r="G236" i="27"/>
  <c r="G235" i="27"/>
  <c r="G234" i="27"/>
  <c r="G233" i="27"/>
  <c r="G232" i="27"/>
  <c r="G231" i="27"/>
  <c r="G230" i="27"/>
  <c r="G229" i="27"/>
  <c r="G228" i="27"/>
  <c r="G227" i="27"/>
  <c r="G226" i="27"/>
  <c r="G225" i="27"/>
  <c r="G224" i="27"/>
  <c r="G223" i="27"/>
  <c r="G222" i="27"/>
  <c r="G221" i="27"/>
  <c r="G220" i="27"/>
  <c r="G219" i="27"/>
  <c r="G218" i="27"/>
  <c r="G217" i="27"/>
  <c r="G216" i="27"/>
  <c r="G215" i="27"/>
  <c r="G214" i="27"/>
  <c r="G213" i="27"/>
  <c r="G212" i="27"/>
  <c r="G211" i="27"/>
  <c r="G210" i="27"/>
  <c r="G209" i="27"/>
  <c r="G208" i="27"/>
  <c r="G207" i="27"/>
  <c r="G206" i="27"/>
  <c r="G205" i="27"/>
  <c r="G204" i="27"/>
  <c r="G203" i="27"/>
  <c r="G202" i="27"/>
  <c r="G201" i="27"/>
  <c r="G200" i="27"/>
  <c r="G199" i="27"/>
  <c r="G198" i="27"/>
  <c r="G197" i="27"/>
  <c r="G196" i="27"/>
  <c r="G195" i="27"/>
  <c r="G194" i="27"/>
  <c r="G193" i="27"/>
  <c r="G192" i="27"/>
  <c r="G191" i="27"/>
  <c r="G190" i="27"/>
  <c r="G189" i="27"/>
  <c r="G188" i="27"/>
  <c r="G187" i="27"/>
  <c r="G186" i="27"/>
  <c r="G185" i="27"/>
  <c r="G184" i="27"/>
  <c r="G183" i="27"/>
  <c r="G182" i="27"/>
  <c r="G181" i="27"/>
  <c r="G180" i="27"/>
  <c r="G179" i="27"/>
  <c r="G178" i="27"/>
  <c r="G177" i="27"/>
  <c r="G176" i="27"/>
  <c r="G175" i="27"/>
  <c r="G174" i="27"/>
  <c r="G173" i="27"/>
  <c r="G172" i="27"/>
  <c r="G171" i="27"/>
  <c r="G170" i="27"/>
  <c r="G169" i="27"/>
  <c r="G168" i="27"/>
  <c r="G167" i="27"/>
  <c r="G166" i="27"/>
  <c r="G165" i="27"/>
  <c r="G164" i="27"/>
  <c r="G163" i="27"/>
  <c r="G162" i="27"/>
  <c r="G161" i="27"/>
  <c r="G160" i="27"/>
  <c r="G159" i="27"/>
  <c r="G158" i="27"/>
  <c r="G157" i="27"/>
  <c r="G156" i="27"/>
  <c r="G155" i="27"/>
  <c r="G154" i="27"/>
  <c r="G153" i="27"/>
  <c r="G152" i="27"/>
  <c r="G151" i="27"/>
  <c r="G150" i="27"/>
  <c r="G149" i="27"/>
  <c r="G148" i="27"/>
  <c r="G147" i="27"/>
  <c r="G146" i="27"/>
  <c r="G145" i="27"/>
  <c r="G144" i="27"/>
  <c r="G143" i="27"/>
  <c r="G142" i="27"/>
  <c r="G141" i="27"/>
  <c r="G140" i="27"/>
  <c r="G139" i="27"/>
  <c r="G138" i="27"/>
  <c r="G137" i="27"/>
  <c r="G136" i="27"/>
  <c r="G135" i="27"/>
  <c r="G134" i="27"/>
  <c r="G133" i="27"/>
  <c r="G132" i="27"/>
  <c r="G131" i="27"/>
  <c r="G130" i="27"/>
  <c r="G129" i="27"/>
  <c r="G128" i="27"/>
  <c r="G127" i="27"/>
  <c r="G126" i="27"/>
  <c r="G125" i="27"/>
  <c r="G124" i="27"/>
  <c r="G123" i="27"/>
  <c r="G122" i="27"/>
  <c r="G121" i="27"/>
  <c r="G120" i="27"/>
  <c r="G119" i="27"/>
  <c r="G118" i="27"/>
  <c r="G117" i="27"/>
  <c r="G116" i="27"/>
  <c r="G115" i="27"/>
  <c r="G114" i="27"/>
  <c r="G113" i="27"/>
  <c r="G112" i="27"/>
  <c r="G111" i="27"/>
  <c r="G110" i="27"/>
  <c r="G109" i="27"/>
  <c r="G108" i="27"/>
  <c r="G107" i="27"/>
  <c r="G106" i="27"/>
  <c r="G105" i="27"/>
  <c r="G104" i="27"/>
  <c r="G103" i="27"/>
  <c r="G102" i="27"/>
  <c r="G101" i="27"/>
  <c r="G100" i="27"/>
  <c r="G99" i="27"/>
  <c r="G98" i="27"/>
  <c r="G97" i="27"/>
  <c r="G96" i="27"/>
  <c r="G95" i="27"/>
  <c r="G94" i="27"/>
  <c r="G93" i="27"/>
  <c r="G92" i="27"/>
  <c r="G91" i="27"/>
  <c r="G90" i="27"/>
  <c r="G89" i="27"/>
  <c r="G88" i="27"/>
  <c r="G87" i="27"/>
  <c r="G86" i="27"/>
  <c r="G85" i="27"/>
  <c r="G84" i="27"/>
  <c r="G83" i="27"/>
  <c r="G82" i="27"/>
  <c r="G81" i="27"/>
  <c r="G80" i="27"/>
  <c r="G79" i="27"/>
  <c r="G78" i="27"/>
  <c r="G77" i="27"/>
  <c r="G76" i="27"/>
  <c r="G75" i="27"/>
  <c r="G74" i="27"/>
  <c r="G73" i="27"/>
  <c r="G72" i="27"/>
  <c r="G71" i="27"/>
  <c r="G70" i="27"/>
  <c r="G69" i="27"/>
  <c r="G68" i="27"/>
  <c r="G67" i="27"/>
  <c r="G66" i="27"/>
  <c r="G65" i="27"/>
  <c r="G64" i="27"/>
  <c r="G63" i="27"/>
  <c r="G62" i="27"/>
  <c r="G61" i="27"/>
  <c r="G60" i="27"/>
  <c r="G59" i="27"/>
  <c r="G58" i="27"/>
  <c r="G57" i="27"/>
  <c r="G56" i="27"/>
  <c r="G55" i="27"/>
  <c r="G54" i="27"/>
  <c r="G53" i="27"/>
  <c r="G52" i="27"/>
  <c r="G51" i="27"/>
  <c r="G50" i="27"/>
  <c r="G49" i="27"/>
  <c r="G48" i="27"/>
  <c r="G47" i="27"/>
  <c r="G46" i="27"/>
  <c r="G45" i="27"/>
  <c r="G44" i="27"/>
  <c r="G43" i="27"/>
  <c r="G42" i="27"/>
  <c r="G41" i="27"/>
  <c r="G40" i="27"/>
  <c r="G39" i="27"/>
  <c r="G38" i="27"/>
  <c r="G37" i="27"/>
  <c r="G36" i="27"/>
  <c r="G35" i="27"/>
  <c r="G34" i="27"/>
  <c r="G33" i="27"/>
  <c r="G32" i="27"/>
  <c r="G31" i="27"/>
  <c r="G30" i="27"/>
  <c r="G29" i="27"/>
  <c r="G28" i="27"/>
  <c r="G27" i="27"/>
  <c r="G26" i="27"/>
  <c r="G25" i="27"/>
  <c r="G24" i="27"/>
  <c r="G23" i="27"/>
  <c r="G22" i="27"/>
  <c r="G21" i="27"/>
  <c r="G20" i="27"/>
  <c r="G19" i="27"/>
  <c r="G18" i="27"/>
  <c r="G17" i="27"/>
  <c r="G16" i="27"/>
  <c r="G15" i="27"/>
  <c r="G14" i="27"/>
  <c r="G13" i="27"/>
  <c r="G12" i="27"/>
  <c r="G11" i="27"/>
  <c r="G10" i="27"/>
  <c r="G14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H1440" i="25"/>
  <c r="G1440" i="25"/>
  <c r="H1439" i="25"/>
  <c r="G1439" i="25"/>
  <c r="H1438" i="25"/>
  <c r="G1438" i="25"/>
  <c r="H1437" i="25"/>
  <c r="G1437" i="25"/>
  <c r="H1436" i="25"/>
  <c r="G1436" i="25"/>
  <c r="H1435" i="25"/>
  <c r="G1435" i="25"/>
  <c r="H1434" i="25"/>
  <c r="G1434" i="25"/>
  <c r="H1433" i="25"/>
  <c r="G1433" i="25"/>
  <c r="H1432" i="25"/>
  <c r="G1432" i="25"/>
  <c r="H1431" i="25"/>
  <c r="G1431" i="25"/>
  <c r="H1430" i="25"/>
  <c r="G1430" i="25"/>
  <c r="H1429" i="25"/>
  <c r="G1429" i="25"/>
  <c r="H1428" i="25"/>
  <c r="G1428" i="25"/>
  <c r="H1427" i="25"/>
  <c r="G1427" i="25"/>
  <c r="H1426" i="25"/>
  <c r="G1426" i="25"/>
  <c r="H1425" i="25"/>
  <c r="G1425" i="25"/>
  <c r="H1424" i="25"/>
  <c r="G1424" i="25"/>
  <c r="H1423" i="25"/>
  <c r="G1423" i="25"/>
  <c r="H1422" i="25"/>
  <c r="G1422" i="25"/>
  <c r="H1421" i="25"/>
  <c r="G1421" i="25"/>
  <c r="H1420" i="25"/>
  <c r="G1420" i="25"/>
  <c r="H1419" i="25"/>
  <c r="G1419" i="25"/>
  <c r="H1418" i="25"/>
  <c r="G1418" i="25"/>
  <c r="H1417" i="25"/>
  <c r="G1417" i="25"/>
  <c r="H1416" i="25"/>
  <c r="G1416" i="25"/>
  <c r="H1415" i="25"/>
  <c r="G1415" i="25"/>
  <c r="H1414" i="25"/>
  <c r="G1414" i="25"/>
  <c r="H1413" i="25"/>
  <c r="G1413" i="25"/>
  <c r="H1412" i="25"/>
  <c r="G1412" i="25"/>
  <c r="H1411" i="25"/>
  <c r="G1411" i="25"/>
  <c r="H1410" i="25"/>
  <c r="G1410" i="25"/>
  <c r="H1409" i="25"/>
  <c r="G1409" i="25"/>
  <c r="H1408" i="25"/>
  <c r="G1408" i="25"/>
  <c r="H1407" i="25"/>
  <c r="G1407" i="25"/>
  <c r="H1406" i="25"/>
  <c r="G1406" i="25"/>
  <c r="H1405" i="25"/>
  <c r="G1405" i="25"/>
  <c r="H1404" i="25"/>
  <c r="G1404" i="25"/>
  <c r="H1403" i="25"/>
  <c r="G1403" i="25"/>
  <c r="H1402" i="25"/>
  <c r="G1402" i="25"/>
  <c r="H1401" i="25"/>
  <c r="G1401" i="25"/>
  <c r="H1400" i="25"/>
  <c r="G1400" i="25"/>
  <c r="H1399" i="25"/>
  <c r="G1399" i="25"/>
  <c r="H1398" i="25"/>
  <c r="G1398" i="25"/>
  <c r="H1397" i="25"/>
  <c r="G1397" i="25"/>
  <c r="H1396" i="25"/>
  <c r="G1396" i="25"/>
  <c r="H1395" i="25"/>
  <c r="G1395" i="25"/>
  <c r="H1394" i="25"/>
  <c r="G1394" i="25"/>
  <c r="H1393" i="25"/>
  <c r="G1393" i="25"/>
  <c r="H1392" i="25"/>
  <c r="G1392" i="25"/>
  <c r="H1391" i="25"/>
  <c r="G1391" i="25"/>
  <c r="H1390" i="25"/>
  <c r="G1390" i="25"/>
  <c r="H1389" i="25"/>
  <c r="G1389" i="25"/>
  <c r="H1388" i="25"/>
  <c r="G1388" i="25"/>
  <c r="H1387" i="25"/>
  <c r="G1387" i="25"/>
  <c r="H1386" i="25"/>
  <c r="G1386" i="25"/>
  <c r="H1385" i="25"/>
  <c r="G1385" i="25"/>
  <c r="H1384" i="25"/>
  <c r="G1384" i="25"/>
  <c r="H1383" i="25"/>
  <c r="G1383" i="25"/>
  <c r="H1382" i="25"/>
  <c r="G1382" i="25"/>
  <c r="H1381" i="25"/>
  <c r="G1381" i="25"/>
  <c r="H1380" i="25"/>
  <c r="G1380" i="25"/>
  <c r="H1379" i="25"/>
  <c r="G1379" i="25"/>
  <c r="H1378" i="25"/>
  <c r="G1378" i="25"/>
  <c r="H1377" i="25"/>
  <c r="G1377" i="25"/>
  <c r="H1376" i="25"/>
  <c r="G1376" i="25"/>
  <c r="H1375" i="25"/>
  <c r="G1375" i="25"/>
  <c r="H1374" i="25"/>
  <c r="G1374" i="25"/>
  <c r="H1373" i="25"/>
  <c r="G1373" i="25"/>
  <c r="H1372" i="25"/>
  <c r="G1372" i="25"/>
  <c r="H1371" i="25"/>
  <c r="G1371" i="25"/>
  <c r="H1370" i="25"/>
  <c r="G1370" i="25"/>
  <c r="H1369" i="25"/>
  <c r="G1369" i="25"/>
  <c r="H1368" i="25"/>
  <c r="G1368" i="25"/>
  <c r="H1367" i="25"/>
  <c r="G1367" i="25"/>
  <c r="H1366" i="25"/>
  <c r="G1366" i="25"/>
  <c r="H1365" i="25"/>
  <c r="G1365" i="25"/>
  <c r="H1364" i="25"/>
  <c r="G1364" i="25"/>
  <c r="H1363" i="25"/>
  <c r="G1363" i="25"/>
  <c r="H1362" i="25"/>
  <c r="G1362" i="25"/>
  <c r="H1361" i="25"/>
  <c r="G1361" i="25"/>
  <c r="H1360" i="25"/>
  <c r="G1360" i="25"/>
  <c r="H1359" i="25"/>
  <c r="G1359" i="25"/>
  <c r="H1358" i="25"/>
  <c r="G1358" i="25"/>
  <c r="H1357" i="25"/>
  <c r="G1357" i="25"/>
  <c r="H1356" i="25"/>
  <c r="G1356" i="25"/>
  <c r="H1355" i="25"/>
  <c r="G1355" i="25"/>
  <c r="H1354" i="25"/>
  <c r="G1354" i="25"/>
  <c r="H1353" i="25"/>
  <c r="G1353" i="25"/>
  <c r="H1352" i="25"/>
  <c r="G1352" i="25"/>
  <c r="H1351" i="25"/>
  <c r="G1351" i="25"/>
  <c r="H1350" i="25"/>
  <c r="G1350" i="25"/>
  <c r="H1349" i="25"/>
  <c r="G1349" i="25"/>
  <c r="H1348" i="25"/>
  <c r="G1348" i="25"/>
  <c r="H1347" i="25"/>
  <c r="G1347" i="25"/>
  <c r="H1346" i="25"/>
  <c r="G1346" i="25"/>
  <c r="H1345" i="25"/>
  <c r="G1345" i="25"/>
  <c r="H1344" i="25"/>
  <c r="G1344" i="25"/>
  <c r="H1343" i="25"/>
  <c r="G1343" i="25"/>
  <c r="H1342" i="25"/>
  <c r="G1342" i="25"/>
  <c r="H1341" i="25"/>
  <c r="G1341" i="25"/>
  <c r="H1340" i="25"/>
  <c r="G1340" i="25"/>
  <c r="H1339" i="25"/>
  <c r="G1339" i="25"/>
  <c r="H1338" i="25"/>
  <c r="G1338" i="25"/>
  <c r="H1337" i="25"/>
  <c r="G1337" i="25"/>
  <c r="H1336" i="25"/>
  <c r="G1336" i="25"/>
  <c r="H1335" i="25"/>
  <c r="G1335" i="25"/>
  <c r="H1334" i="25"/>
  <c r="G1334" i="25"/>
  <c r="H1333" i="25"/>
  <c r="G1333" i="25"/>
  <c r="H1332" i="25"/>
  <c r="G1332" i="25"/>
  <c r="H1331" i="25"/>
  <c r="G1331" i="25"/>
  <c r="H1330" i="25"/>
  <c r="G1330" i="25"/>
  <c r="H1329" i="25"/>
  <c r="G1329" i="25"/>
  <c r="H1328" i="25"/>
  <c r="G1328" i="25"/>
  <c r="H1327" i="25"/>
  <c r="G1327" i="25"/>
  <c r="H1326" i="25"/>
  <c r="G1326" i="25"/>
  <c r="H1325" i="25"/>
  <c r="G1325" i="25"/>
  <c r="H1324" i="25"/>
  <c r="G1324" i="25"/>
  <c r="H1323" i="25"/>
  <c r="G1323" i="25"/>
  <c r="H1322" i="25"/>
  <c r="G1322" i="25"/>
  <c r="H1321" i="25"/>
  <c r="G1321" i="25"/>
  <c r="H1320" i="25"/>
  <c r="G1320" i="25"/>
  <c r="H1319" i="25"/>
  <c r="G1319" i="25"/>
  <c r="H1318" i="25"/>
  <c r="G1318" i="25"/>
  <c r="H1317" i="25"/>
  <c r="G1317" i="25"/>
  <c r="H1316" i="25"/>
  <c r="G1316" i="25"/>
  <c r="H1315" i="25"/>
  <c r="G1315" i="25"/>
  <c r="H1314" i="25"/>
  <c r="G1314" i="25"/>
  <c r="H1313" i="25"/>
  <c r="G1313" i="25"/>
  <c r="H1312" i="25"/>
  <c r="G1312" i="25"/>
  <c r="H1311" i="25"/>
  <c r="G1311" i="25"/>
  <c r="H1310" i="25"/>
  <c r="G1310" i="25"/>
  <c r="H1309" i="25"/>
  <c r="G1309" i="25"/>
  <c r="H1308" i="25"/>
  <c r="G1308" i="25"/>
  <c r="H1307" i="25"/>
  <c r="G1307" i="25"/>
  <c r="H1306" i="25"/>
  <c r="G1306" i="25"/>
  <c r="H1305" i="25"/>
  <c r="G1305" i="25"/>
  <c r="H1304" i="25"/>
  <c r="G1304" i="25"/>
  <c r="H1303" i="25"/>
  <c r="G1303" i="25"/>
  <c r="H1302" i="25"/>
  <c r="G1302" i="25"/>
  <c r="H1301" i="25"/>
  <c r="G1301" i="25"/>
  <c r="H1300" i="25"/>
  <c r="G1300" i="25"/>
  <c r="H1299" i="25"/>
  <c r="G1299" i="25"/>
  <c r="H1298" i="25"/>
  <c r="G1298" i="25"/>
  <c r="H1297" i="25"/>
  <c r="G1297" i="25"/>
  <c r="H1296" i="25"/>
  <c r="G1296" i="25"/>
  <c r="H1295" i="25"/>
  <c r="G1295" i="25"/>
  <c r="H1294" i="25"/>
  <c r="G1294" i="25"/>
  <c r="H1293" i="25"/>
  <c r="G1293" i="25"/>
  <c r="H1292" i="25"/>
  <c r="G1292" i="25"/>
  <c r="H1291" i="25"/>
  <c r="G1291" i="25"/>
  <c r="H1290" i="25"/>
  <c r="G1290" i="25"/>
  <c r="H1289" i="25"/>
  <c r="G1289" i="25"/>
  <c r="H1288" i="25"/>
  <c r="G1288" i="25"/>
  <c r="H1287" i="25"/>
  <c r="G1287" i="25"/>
  <c r="H1286" i="25"/>
  <c r="G1286" i="25"/>
  <c r="H1285" i="25"/>
  <c r="G1285" i="25"/>
  <c r="H1284" i="25"/>
  <c r="G1284" i="25"/>
  <c r="H1283" i="25"/>
  <c r="G1283" i="25"/>
  <c r="H1282" i="25"/>
  <c r="G1282" i="25"/>
  <c r="H1281" i="25"/>
  <c r="G1281" i="25"/>
  <c r="H1280" i="25"/>
  <c r="G1280" i="25"/>
  <c r="H1279" i="25"/>
  <c r="G1279" i="25"/>
  <c r="H1278" i="25"/>
  <c r="G1278" i="25"/>
  <c r="H1277" i="25"/>
  <c r="G1277" i="25"/>
  <c r="H1276" i="25"/>
  <c r="G1276" i="25"/>
  <c r="H1275" i="25"/>
  <c r="G1275" i="25"/>
  <c r="H1274" i="25"/>
  <c r="G1274" i="25"/>
  <c r="H1273" i="25"/>
  <c r="G1273" i="25"/>
  <c r="H1272" i="25"/>
  <c r="G1272" i="25"/>
  <c r="H1271" i="25"/>
  <c r="G1271" i="25"/>
  <c r="H1270" i="25"/>
  <c r="G1270" i="25"/>
  <c r="H1269" i="25"/>
  <c r="G1269" i="25"/>
  <c r="H1268" i="25"/>
  <c r="G1268" i="25"/>
  <c r="H1267" i="25"/>
  <c r="G1267" i="25"/>
  <c r="H1266" i="25"/>
  <c r="G1266" i="25"/>
  <c r="H1265" i="25"/>
  <c r="G1265" i="25"/>
  <c r="H1264" i="25"/>
  <c r="G1264" i="25"/>
  <c r="H1263" i="25"/>
  <c r="G1263" i="25"/>
  <c r="H1262" i="25"/>
  <c r="G1262" i="25"/>
  <c r="H1261" i="25"/>
  <c r="G1261" i="25"/>
  <c r="H1260" i="25"/>
  <c r="G1260" i="25"/>
  <c r="H1259" i="25"/>
  <c r="G1259" i="25"/>
  <c r="H1258" i="25"/>
  <c r="G1258" i="25"/>
  <c r="H1257" i="25"/>
  <c r="G1257" i="25"/>
  <c r="H1256" i="25"/>
  <c r="G1256" i="25"/>
  <c r="H1255" i="25"/>
  <c r="G1255" i="25"/>
  <c r="H1254" i="25"/>
  <c r="G1254" i="25"/>
  <c r="H1253" i="25"/>
  <c r="G1253" i="25"/>
  <c r="H1252" i="25"/>
  <c r="G1252" i="25"/>
  <c r="H1251" i="25"/>
  <c r="G1251" i="25"/>
  <c r="H1250" i="25"/>
  <c r="G1250" i="25"/>
  <c r="H1249" i="25"/>
  <c r="G1249" i="25"/>
  <c r="H1248" i="25"/>
  <c r="G1248" i="25"/>
  <c r="H1247" i="25"/>
  <c r="G1247" i="25"/>
  <c r="H1246" i="25"/>
  <c r="G1246" i="25"/>
  <c r="H1245" i="25"/>
  <c r="G1245" i="25"/>
  <c r="H1244" i="25"/>
  <c r="G1244" i="25"/>
  <c r="H1243" i="25"/>
  <c r="G1243" i="25"/>
  <c r="H1242" i="25"/>
  <c r="G1242" i="25"/>
  <c r="H1241" i="25"/>
  <c r="G1241" i="25"/>
  <c r="H1240" i="25"/>
  <c r="G1240" i="25"/>
  <c r="H1239" i="25"/>
  <c r="G1239" i="25"/>
  <c r="H1238" i="25"/>
  <c r="G1238" i="25"/>
  <c r="H1237" i="25"/>
  <c r="G1237" i="25"/>
  <c r="H1236" i="25"/>
  <c r="G1236" i="25"/>
  <c r="H1235" i="25"/>
  <c r="G1235" i="25"/>
  <c r="H1234" i="25"/>
  <c r="G1234" i="25"/>
  <c r="H1233" i="25"/>
  <c r="G1233" i="25"/>
  <c r="H1232" i="25"/>
  <c r="G1232" i="25"/>
  <c r="H1231" i="25"/>
  <c r="G1231" i="25"/>
  <c r="H1230" i="25"/>
  <c r="G1230" i="25"/>
  <c r="H1229" i="25"/>
  <c r="G1229" i="25"/>
  <c r="H1228" i="25"/>
  <c r="G1228" i="25"/>
  <c r="H1227" i="25"/>
  <c r="G1227" i="25"/>
  <c r="H1226" i="25"/>
  <c r="G1226" i="25"/>
  <c r="H1225" i="25"/>
  <c r="G1225" i="25"/>
  <c r="H1224" i="25"/>
  <c r="G1224" i="25"/>
  <c r="H1223" i="25"/>
  <c r="G1223" i="25"/>
  <c r="H1222" i="25"/>
  <c r="G1222" i="25"/>
  <c r="H1221" i="25"/>
  <c r="G1221" i="25"/>
  <c r="H1220" i="25"/>
  <c r="G1220" i="25"/>
  <c r="H1219" i="25"/>
  <c r="G1219" i="25"/>
  <c r="H1218" i="25"/>
  <c r="G1218" i="25"/>
  <c r="H1217" i="25"/>
  <c r="G1217" i="25"/>
  <c r="H1216" i="25"/>
  <c r="G1216" i="25"/>
  <c r="H1215" i="25"/>
  <c r="G1215" i="25"/>
  <c r="H1214" i="25"/>
  <c r="G1214" i="25"/>
  <c r="H1213" i="25"/>
  <c r="G1213" i="25"/>
  <c r="H1212" i="25"/>
  <c r="G1212" i="25"/>
  <c r="H1211" i="25"/>
  <c r="G1211" i="25"/>
  <c r="H1210" i="25"/>
  <c r="G1210" i="25"/>
  <c r="H1209" i="25"/>
  <c r="G1209" i="25"/>
  <c r="H1208" i="25"/>
  <c r="G1208" i="25"/>
  <c r="H1207" i="25"/>
  <c r="G1207" i="25"/>
  <c r="H1206" i="25"/>
  <c r="G1206" i="25"/>
  <c r="H1205" i="25"/>
  <c r="G1205" i="25"/>
  <c r="H1204" i="25"/>
  <c r="G1204" i="25"/>
  <c r="H1203" i="25"/>
  <c r="G1203" i="25"/>
  <c r="H1202" i="25"/>
  <c r="G1202" i="25"/>
  <c r="H1201" i="25"/>
  <c r="G1201" i="25"/>
  <c r="H1200" i="25"/>
  <c r="G1200" i="25"/>
  <c r="H1199" i="25"/>
  <c r="G1199" i="25"/>
  <c r="H1198" i="25"/>
  <c r="G1198" i="25"/>
  <c r="H1197" i="25"/>
  <c r="G1197" i="25"/>
  <c r="H1196" i="25"/>
  <c r="G1196" i="25"/>
  <c r="H1195" i="25"/>
  <c r="G1195" i="25"/>
  <c r="H1194" i="25"/>
  <c r="G1194" i="25"/>
  <c r="H1193" i="25"/>
  <c r="G1193" i="25"/>
  <c r="H1192" i="25"/>
  <c r="G1192" i="25"/>
  <c r="H1191" i="25"/>
  <c r="G1191" i="25"/>
  <c r="H1190" i="25"/>
  <c r="G1190" i="25"/>
  <c r="H1189" i="25"/>
  <c r="G1189" i="25"/>
  <c r="H1188" i="25"/>
  <c r="G1188" i="25"/>
  <c r="H1187" i="25"/>
  <c r="G1187" i="25"/>
  <c r="H1186" i="25"/>
  <c r="G1186" i="25"/>
  <c r="H1185" i="25"/>
  <c r="G1185" i="25"/>
  <c r="H1184" i="25"/>
  <c r="G1184" i="25"/>
  <c r="H1183" i="25"/>
  <c r="G1183" i="25"/>
  <c r="H1182" i="25"/>
  <c r="G1182" i="25"/>
  <c r="H1181" i="25"/>
  <c r="G1181" i="25"/>
  <c r="H1180" i="25"/>
  <c r="G1180" i="25"/>
  <c r="H1179" i="25"/>
  <c r="G1179" i="25"/>
  <c r="H1178" i="25"/>
  <c r="G1178" i="25"/>
  <c r="H1177" i="25"/>
  <c r="G1177" i="25"/>
  <c r="H1176" i="25"/>
  <c r="G1176" i="25"/>
  <c r="H1175" i="25"/>
  <c r="G1175" i="25"/>
  <c r="H1174" i="25"/>
  <c r="G1174" i="25"/>
  <c r="H1173" i="25"/>
  <c r="G1173" i="25"/>
  <c r="H1172" i="25"/>
  <c r="G1172" i="25"/>
  <c r="H1171" i="25"/>
  <c r="G1171" i="25"/>
  <c r="H1170" i="25"/>
  <c r="G1170" i="25"/>
  <c r="H1169" i="25"/>
  <c r="G1169" i="25"/>
  <c r="H1168" i="25"/>
  <c r="G1168" i="25"/>
  <c r="H1167" i="25"/>
  <c r="G1167" i="25"/>
  <c r="H1166" i="25"/>
  <c r="G1166" i="25"/>
  <c r="H1165" i="25"/>
  <c r="G1165" i="25"/>
  <c r="H1164" i="25"/>
  <c r="G1164" i="25"/>
  <c r="H1163" i="25"/>
  <c r="G1163" i="25"/>
  <c r="H1162" i="25"/>
  <c r="G1162" i="25"/>
  <c r="H1161" i="25"/>
  <c r="G1161" i="25"/>
  <c r="H1160" i="25"/>
  <c r="G1160" i="25"/>
  <c r="H1159" i="25"/>
  <c r="G1159" i="25"/>
  <c r="H1158" i="25"/>
  <c r="G1158" i="25"/>
  <c r="H1157" i="25"/>
  <c r="G1157" i="25"/>
  <c r="H1156" i="25"/>
  <c r="G1156" i="25"/>
  <c r="H1155" i="25"/>
  <c r="G1155" i="25"/>
  <c r="H1154" i="25"/>
  <c r="G1154" i="25"/>
  <c r="H1153" i="25"/>
  <c r="G1153" i="25"/>
  <c r="H1152" i="25"/>
  <c r="G1152" i="25"/>
  <c r="H1151" i="25"/>
  <c r="G1151" i="25"/>
  <c r="H1150" i="25"/>
  <c r="G1150" i="25"/>
  <c r="H1149" i="25"/>
  <c r="G1149" i="25"/>
  <c r="H1148" i="25"/>
  <c r="G1148" i="25"/>
  <c r="H1147" i="25"/>
  <c r="G1147" i="25"/>
  <c r="H1146" i="25"/>
  <c r="G1146" i="25"/>
  <c r="H1145" i="25"/>
  <c r="G1145" i="25"/>
  <c r="H1144" i="25"/>
  <c r="G1144" i="25"/>
  <c r="H1143" i="25"/>
  <c r="G1143" i="25"/>
  <c r="H1142" i="25"/>
  <c r="G1142" i="25"/>
  <c r="H1141" i="25"/>
  <c r="G1141" i="25"/>
  <c r="H1140" i="25"/>
  <c r="G1140" i="25"/>
  <c r="H1139" i="25"/>
  <c r="G1139" i="25"/>
  <c r="H1138" i="25"/>
  <c r="G1138" i="25"/>
  <c r="H1137" i="25"/>
  <c r="G1137" i="25"/>
  <c r="H1136" i="25"/>
  <c r="G1136" i="25"/>
  <c r="H1135" i="25"/>
  <c r="G1135" i="25"/>
  <c r="H1134" i="25"/>
  <c r="G1134" i="25"/>
  <c r="H1133" i="25"/>
  <c r="G1133" i="25"/>
  <c r="H1132" i="25"/>
  <c r="G1132" i="25"/>
  <c r="H1131" i="25"/>
  <c r="G1131" i="25"/>
  <c r="H1130" i="25"/>
  <c r="G1130" i="25"/>
  <c r="H1129" i="25"/>
  <c r="G1129" i="25"/>
  <c r="H1128" i="25"/>
  <c r="G1128" i="25"/>
  <c r="H1127" i="25"/>
  <c r="G1127" i="25"/>
  <c r="H1126" i="25"/>
  <c r="G1126" i="25"/>
  <c r="H1125" i="25"/>
  <c r="G1125" i="25"/>
  <c r="H1124" i="25"/>
  <c r="G1124" i="25"/>
  <c r="H1123" i="25"/>
  <c r="G1123" i="25"/>
  <c r="H1122" i="25"/>
  <c r="G1122" i="25"/>
  <c r="H1121" i="25"/>
  <c r="G1121" i="25"/>
  <c r="H1120" i="25"/>
  <c r="G1120" i="25"/>
  <c r="H1119" i="25"/>
  <c r="G1119" i="25"/>
  <c r="H1118" i="25"/>
  <c r="G1118" i="25"/>
  <c r="H1117" i="25"/>
  <c r="G1117" i="25"/>
  <c r="H1116" i="25"/>
  <c r="G1116" i="25"/>
  <c r="H1115" i="25"/>
  <c r="G1115" i="25"/>
  <c r="H1114" i="25"/>
  <c r="G1114" i="25"/>
  <c r="H1113" i="25"/>
  <c r="G1113" i="25"/>
  <c r="H1112" i="25"/>
  <c r="G1112" i="25"/>
  <c r="H1111" i="25"/>
  <c r="G1111" i="25"/>
  <c r="H1110" i="25"/>
  <c r="G1110" i="25"/>
  <c r="H1109" i="25"/>
  <c r="G1109" i="25"/>
  <c r="H1108" i="25"/>
  <c r="G1108" i="25"/>
  <c r="H1107" i="25"/>
  <c r="G1107" i="25"/>
  <c r="H1106" i="25"/>
  <c r="G1106" i="25"/>
  <c r="H1105" i="25"/>
  <c r="G1105" i="25"/>
  <c r="H1104" i="25"/>
  <c r="G1104" i="25"/>
  <c r="H1103" i="25"/>
  <c r="G1103" i="25"/>
  <c r="H1102" i="25"/>
  <c r="G1102" i="25"/>
  <c r="H1101" i="25"/>
  <c r="G1101" i="25"/>
  <c r="H1100" i="25"/>
  <c r="G1100" i="25"/>
  <c r="H1099" i="25"/>
  <c r="G1099" i="25"/>
  <c r="H1098" i="25"/>
  <c r="G1098" i="25"/>
  <c r="H1097" i="25"/>
  <c r="G1097" i="25"/>
  <c r="H1096" i="25"/>
  <c r="G1096" i="25"/>
  <c r="H1095" i="25"/>
  <c r="G1095" i="25"/>
  <c r="H1094" i="25"/>
  <c r="G1094" i="25"/>
  <c r="H1093" i="25"/>
  <c r="G1093" i="25"/>
  <c r="H1092" i="25"/>
  <c r="G1092" i="25"/>
  <c r="H1091" i="25"/>
  <c r="G1091" i="25"/>
  <c r="H1090" i="25"/>
  <c r="G1090" i="25"/>
  <c r="H1089" i="25"/>
  <c r="G1089" i="25"/>
  <c r="H1088" i="25"/>
  <c r="G1088" i="25"/>
  <c r="H1087" i="25"/>
  <c r="G1087" i="25"/>
  <c r="H1086" i="25"/>
  <c r="G1086" i="25"/>
  <c r="H1085" i="25"/>
  <c r="G1085" i="25"/>
  <c r="H1084" i="25"/>
  <c r="G1084" i="25"/>
  <c r="H1083" i="25"/>
  <c r="G1083" i="25"/>
  <c r="H1082" i="25"/>
  <c r="G1082" i="25"/>
  <c r="H1081" i="25"/>
  <c r="G1081" i="25"/>
  <c r="H1080" i="25"/>
  <c r="G1080" i="25"/>
  <c r="H1079" i="25"/>
  <c r="G1079" i="25"/>
  <c r="H1078" i="25"/>
  <c r="G1078" i="25"/>
  <c r="H1077" i="25"/>
  <c r="G1077" i="25"/>
  <c r="H1076" i="25"/>
  <c r="G1076" i="25"/>
  <c r="H1075" i="25"/>
  <c r="G1075" i="25"/>
  <c r="H1074" i="25"/>
  <c r="G1074" i="25"/>
  <c r="H1073" i="25"/>
  <c r="G1073" i="25"/>
  <c r="H1072" i="25"/>
  <c r="G1072" i="25"/>
  <c r="H1071" i="25"/>
  <c r="G1071" i="25"/>
  <c r="H1070" i="25"/>
  <c r="G1070" i="25"/>
  <c r="H1069" i="25"/>
  <c r="G1069" i="25"/>
  <c r="H1068" i="25"/>
  <c r="G1068" i="25"/>
  <c r="H1067" i="25"/>
  <c r="G1067" i="25"/>
  <c r="H1066" i="25"/>
  <c r="G1066" i="25"/>
  <c r="H1065" i="25"/>
  <c r="G1065" i="25"/>
  <c r="H1064" i="25"/>
  <c r="G1064" i="25"/>
  <c r="H1063" i="25"/>
  <c r="G1063" i="25"/>
  <c r="H1062" i="25"/>
  <c r="G1062" i="25"/>
  <c r="H1061" i="25"/>
  <c r="G1061" i="25"/>
  <c r="H1060" i="25"/>
  <c r="G1060" i="25"/>
  <c r="H1059" i="25"/>
  <c r="G1059" i="25"/>
  <c r="H1058" i="25"/>
  <c r="G1058" i="25"/>
  <c r="H1057" i="25"/>
  <c r="G1057" i="25"/>
  <c r="H1056" i="25"/>
  <c r="G1056" i="25"/>
  <c r="H1055" i="25"/>
  <c r="G1055" i="25"/>
  <c r="H1054" i="25"/>
  <c r="G1054" i="25"/>
  <c r="H1053" i="25"/>
  <c r="G1053" i="25"/>
  <c r="H1052" i="25"/>
  <c r="G1052" i="25"/>
  <c r="H1051" i="25"/>
  <c r="G1051" i="25"/>
  <c r="H1050" i="25"/>
  <c r="G1050" i="25"/>
  <c r="H1049" i="25"/>
  <c r="G1049" i="25"/>
  <c r="H1048" i="25"/>
  <c r="G1048" i="25"/>
  <c r="H1047" i="25"/>
  <c r="G1047" i="25"/>
  <c r="H1046" i="25"/>
  <c r="G1046" i="25"/>
  <c r="H1045" i="25"/>
  <c r="G1045" i="25"/>
  <c r="H1044" i="25"/>
  <c r="G1044" i="25"/>
  <c r="H1043" i="25"/>
  <c r="G1043" i="25"/>
  <c r="H1042" i="25"/>
  <c r="G1042" i="25"/>
  <c r="H1041" i="25"/>
  <c r="G1041" i="25"/>
  <c r="H1040" i="25"/>
  <c r="G1040" i="25"/>
  <c r="H1039" i="25"/>
  <c r="G1039" i="25"/>
  <c r="H1038" i="25"/>
  <c r="G1038" i="25"/>
  <c r="H1037" i="25"/>
  <c r="G1037" i="25"/>
  <c r="H1036" i="25"/>
  <c r="G1036" i="25"/>
  <c r="H1035" i="25"/>
  <c r="G1035" i="25"/>
  <c r="H1034" i="25"/>
  <c r="G1034" i="25"/>
  <c r="H1033" i="25"/>
  <c r="G1033" i="25"/>
  <c r="H1032" i="25"/>
  <c r="G1032" i="25"/>
  <c r="H1031" i="25"/>
  <c r="G1031" i="25"/>
  <c r="H1030" i="25"/>
  <c r="G1030" i="25"/>
  <c r="H1029" i="25"/>
  <c r="G1029" i="25"/>
  <c r="H1028" i="25"/>
  <c r="G1028" i="25"/>
  <c r="H1027" i="25"/>
  <c r="G1027" i="25"/>
  <c r="H1026" i="25"/>
  <c r="G1026" i="25"/>
  <c r="H1025" i="25"/>
  <c r="G1025" i="25"/>
  <c r="H1024" i="25"/>
  <c r="G1024" i="25"/>
  <c r="H1023" i="25"/>
  <c r="G1023" i="25"/>
  <c r="H1022" i="25"/>
  <c r="G1022" i="25"/>
  <c r="H1021" i="25"/>
  <c r="G1021" i="25"/>
  <c r="H1020" i="25"/>
  <c r="G1020" i="25"/>
  <c r="H1019" i="25"/>
  <c r="G1019" i="25"/>
  <c r="H1018" i="25"/>
  <c r="G1018" i="25"/>
  <c r="H1017" i="25"/>
  <c r="G1017" i="25"/>
  <c r="H1016" i="25"/>
  <c r="G1016" i="25"/>
  <c r="H1015" i="25"/>
  <c r="G1015" i="25"/>
  <c r="H1014" i="25"/>
  <c r="G1014" i="25"/>
  <c r="H1013" i="25"/>
  <c r="G1013" i="25"/>
  <c r="H1012" i="25"/>
  <c r="G1012" i="25"/>
  <c r="H1011" i="25"/>
  <c r="G1011" i="25"/>
  <c r="H1010" i="25"/>
  <c r="G1010" i="25"/>
  <c r="H1009" i="25"/>
  <c r="G1009" i="25"/>
  <c r="H1008" i="25"/>
  <c r="G1008" i="25"/>
  <c r="H1007" i="25"/>
  <c r="G1007" i="25"/>
  <c r="H1006" i="25"/>
  <c r="G1006" i="25"/>
  <c r="H1005" i="25"/>
  <c r="G1005" i="25"/>
  <c r="H1004" i="25"/>
  <c r="G1004" i="25"/>
  <c r="H1003" i="25"/>
  <c r="G1003" i="25"/>
  <c r="H1002" i="25"/>
  <c r="G1002" i="25"/>
  <c r="H1001" i="25"/>
  <c r="G1001" i="25"/>
  <c r="H1000" i="25"/>
  <c r="G1000" i="25"/>
  <c r="H999" i="25"/>
  <c r="G999" i="25"/>
  <c r="H998" i="25"/>
  <c r="G998" i="25"/>
  <c r="H997" i="25"/>
  <c r="G997" i="25"/>
  <c r="H996" i="25"/>
  <c r="G996" i="25"/>
  <c r="H995" i="25"/>
  <c r="G995" i="25"/>
  <c r="H994" i="25"/>
  <c r="G994" i="25"/>
  <c r="H993" i="25"/>
  <c r="G993" i="25"/>
  <c r="H992" i="25"/>
  <c r="G992" i="25"/>
  <c r="H991" i="25"/>
  <c r="G991" i="25"/>
  <c r="H990" i="25"/>
  <c r="G990" i="25"/>
  <c r="H989" i="25"/>
  <c r="G989" i="25"/>
  <c r="H988" i="25"/>
  <c r="G988" i="25"/>
  <c r="H987" i="25"/>
  <c r="G987" i="25"/>
  <c r="H986" i="25"/>
  <c r="G986" i="25"/>
  <c r="H985" i="25"/>
  <c r="G985" i="25"/>
  <c r="H984" i="25"/>
  <c r="G984" i="25"/>
  <c r="H983" i="25"/>
  <c r="G983" i="25"/>
  <c r="H982" i="25"/>
  <c r="G982" i="25"/>
  <c r="H981" i="25"/>
  <c r="G981" i="25"/>
  <c r="H980" i="25"/>
  <c r="G980" i="25"/>
  <c r="H979" i="25"/>
  <c r="G979" i="25"/>
  <c r="H978" i="25"/>
  <c r="G978" i="25"/>
  <c r="H977" i="25"/>
  <c r="G977" i="25"/>
  <c r="H976" i="25"/>
  <c r="G976" i="25"/>
  <c r="H975" i="25"/>
  <c r="G975" i="25"/>
  <c r="H974" i="25"/>
  <c r="G974" i="25"/>
  <c r="H973" i="25"/>
  <c r="G973" i="25"/>
  <c r="H972" i="25"/>
  <c r="G972" i="25"/>
  <c r="H971" i="25"/>
  <c r="G971" i="25"/>
  <c r="H970" i="25"/>
  <c r="G970" i="25"/>
  <c r="H969" i="25"/>
  <c r="G969" i="25"/>
  <c r="H968" i="25"/>
  <c r="G968" i="25"/>
  <c r="H967" i="25"/>
  <c r="G967" i="25"/>
  <c r="H966" i="25"/>
  <c r="G966" i="25"/>
  <c r="H965" i="25"/>
  <c r="G965" i="25"/>
  <c r="H964" i="25"/>
  <c r="G964" i="25"/>
  <c r="H963" i="25"/>
  <c r="G963" i="25"/>
  <c r="H962" i="25"/>
  <c r="G962" i="25"/>
  <c r="H961" i="25"/>
  <c r="G961" i="25"/>
  <c r="H960" i="25"/>
  <c r="G960" i="25"/>
  <c r="H959" i="25"/>
  <c r="G959" i="25"/>
  <c r="H958" i="25"/>
  <c r="G958" i="25"/>
  <c r="H957" i="25"/>
  <c r="G957" i="25"/>
  <c r="H956" i="25"/>
  <c r="G956" i="25"/>
  <c r="H955" i="25"/>
  <c r="G955" i="25"/>
  <c r="H954" i="25"/>
  <c r="G954" i="25"/>
  <c r="H953" i="25"/>
  <c r="G953" i="25"/>
  <c r="H952" i="25"/>
  <c r="G952" i="25"/>
  <c r="H951" i="25"/>
  <c r="G951" i="25"/>
  <c r="H950" i="25"/>
  <c r="G950" i="25"/>
  <c r="H949" i="25"/>
  <c r="G949" i="25"/>
  <c r="H948" i="25"/>
  <c r="G948" i="25"/>
  <c r="H947" i="25"/>
  <c r="G947" i="25"/>
  <c r="H946" i="25"/>
  <c r="G946" i="25"/>
  <c r="H945" i="25"/>
  <c r="G945" i="25"/>
  <c r="H944" i="25"/>
  <c r="G944" i="25"/>
  <c r="H943" i="25"/>
  <c r="G943" i="25"/>
  <c r="H942" i="25"/>
  <c r="G942" i="25"/>
  <c r="H941" i="25"/>
  <c r="G941" i="25"/>
  <c r="H940" i="25"/>
  <c r="G940" i="25"/>
  <c r="H939" i="25"/>
  <c r="G939" i="25"/>
  <c r="H938" i="25"/>
  <c r="G938" i="25"/>
  <c r="H937" i="25"/>
  <c r="G937" i="25"/>
  <c r="H936" i="25"/>
  <c r="G936" i="25"/>
  <c r="H935" i="25"/>
  <c r="G935" i="25"/>
  <c r="H934" i="25"/>
  <c r="G934" i="25"/>
  <c r="H933" i="25"/>
  <c r="G933" i="25"/>
  <c r="H932" i="25"/>
  <c r="G932" i="25"/>
  <c r="H931" i="25"/>
  <c r="G931" i="25"/>
  <c r="H930" i="25"/>
  <c r="G930" i="25"/>
  <c r="H929" i="25"/>
  <c r="G929" i="25"/>
  <c r="H928" i="25"/>
  <c r="G928" i="25"/>
  <c r="H927" i="25"/>
  <c r="G927" i="25"/>
  <c r="H926" i="25"/>
  <c r="G926" i="25"/>
  <c r="H925" i="25"/>
  <c r="G925" i="25"/>
  <c r="H924" i="25"/>
  <c r="G924" i="25"/>
  <c r="H923" i="25"/>
  <c r="G923" i="25"/>
  <c r="H922" i="25"/>
  <c r="G922" i="25"/>
  <c r="H921" i="25"/>
  <c r="G921" i="25"/>
  <c r="H920" i="25"/>
  <c r="G920" i="25"/>
  <c r="H919" i="25"/>
  <c r="G919" i="25"/>
  <c r="H918" i="25"/>
  <c r="G918" i="25"/>
  <c r="H917" i="25"/>
  <c r="G917" i="25"/>
  <c r="H916" i="25"/>
  <c r="G916" i="25"/>
  <c r="H915" i="25"/>
  <c r="G915" i="25"/>
  <c r="H914" i="25"/>
  <c r="G914" i="25"/>
  <c r="H913" i="25"/>
  <c r="G913" i="25"/>
  <c r="H912" i="25"/>
  <c r="G912" i="25"/>
  <c r="H911" i="25"/>
  <c r="G911" i="25"/>
  <c r="H910" i="25"/>
  <c r="G910" i="25"/>
  <c r="H909" i="25"/>
  <c r="G909" i="25"/>
  <c r="H908" i="25"/>
  <c r="G908" i="25"/>
  <c r="H907" i="25"/>
  <c r="G907" i="25"/>
  <c r="H906" i="25"/>
  <c r="G906" i="25"/>
  <c r="H905" i="25"/>
  <c r="G905" i="25"/>
  <c r="H904" i="25"/>
  <c r="G904" i="25"/>
  <c r="H903" i="25"/>
  <c r="G903" i="25"/>
  <c r="H902" i="25"/>
  <c r="G902" i="25"/>
  <c r="H901" i="25"/>
  <c r="G901" i="25"/>
  <c r="H900" i="25"/>
  <c r="G900" i="25"/>
  <c r="H899" i="25"/>
  <c r="G899" i="25"/>
  <c r="H898" i="25"/>
  <c r="G898" i="25"/>
  <c r="H897" i="25"/>
  <c r="G897" i="25"/>
  <c r="H896" i="25"/>
  <c r="G896" i="25"/>
  <c r="H895" i="25"/>
  <c r="G895" i="25"/>
  <c r="H894" i="25"/>
  <c r="G894" i="25"/>
  <c r="H893" i="25"/>
  <c r="G893" i="25"/>
  <c r="H892" i="25"/>
  <c r="G892" i="25"/>
  <c r="H891" i="25"/>
  <c r="G891" i="25"/>
  <c r="H890" i="25"/>
  <c r="G890" i="25"/>
  <c r="H889" i="25"/>
  <c r="G889" i="25"/>
  <c r="H888" i="25"/>
  <c r="G888" i="25"/>
  <c r="H887" i="25"/>
  <c r="G887" i="25"/>
  <c r="H886" i="25"/>
  <c r="G886" i="25"/>
  <c r="H885" i="25"/>
  <c r="G885" i="25"/>
  <c r="H884" i="25"/>
  <c r="G884" i="25"/>
  <c r="H883" i="25"/>
  <c r="G883" i="25"/>
  <c r="H882" i="25"/>
  <c r="G882" i="25"/>
  <c r="H881" i="25"/>
  <c r="G881" i="25"/>
  <c r="H880" i="25"/>
  <c r="G880" i="25"/>
  <c r="H879" i="25"/>
  <c r="G879" i="25"/>
  <c r="H878" i="25"/>
  <c r="G878" i="25"/>
  <c r="H877" i="25"/>
  <c r="G877" i="25"/>
  <c r="H876" i="25"/>
  <c r="G876" i="25"/>
  <c r="H875" i="25"/>
  <c r="G875" i="25"/>
  <c r="H874" i="25"/>
  <c r="G874" i="25"/>
  <c r="H873" i="25"/>
  <c r="G873" i="25"/>
  <c r="H872" i="25"/>
  <c r="G872" i="25"/>
  <c r="H871" i="25"/>
  <c r="G871" i="25"/>
  <c r="H870" i="25"/>
  <c r="G870" i="25"/>
  <c r="H869" i="25"/>
  <c r="G869" i="25"/>
  <c r="H868" i="25"/>
  <c r="G868" i="25"/>
  <c r="H867" i="25"/>
  <c r="G867" i="25"/>
  <c r="H866" i="25"/>
  <c r="G866" i="25"/>
  <c r="H865" i="25"/>
  <c r="G865" i="25"/>
  <c r="H864" i="25"/>
  <c r="G864" i="25"/>
  <c r="H863" i="25"/>
  <c r="G863" i="25"/>
  <c r="H862" i="25"/>
  <c r="G862" i="25"/>
  <c r="H861" i="25"/>
  <c r="G861" i="25"/>
  <c r="H860" i="25"/>
  <c r="G860" i="25"/>
  <c r="H859" i="25"/>
  <c r="G859" i="25"/>
  <c r="H858" i="25"/>
  <c r="G858" i="25"/>
  <c r="H857" i="25"/>
  <c r="G857" i="25"/>
  <c r="H856" i="25"/>
  <c r="G856" i="25"/>
  <c r="H855" i="25"/>
  <c r="G855" i="25"/>
  <c r="H854" i="25"/>
  <c r="G854" i="25"/>
  <c r="H853" i="25"/>
  <c r="G853" i="25"/>
  <c r="H852" i="25"/>
  <c r="G852" i="25"/>
  <c r="H851" i="25"/>
  <c r="G851" i="25"/>
  <c r="H850" i="25"/>
  <c r="G850" i="25"/>
  <c r="H849" i="25"/>
  <c r="G849" i="25"/>
  <c r="H848" i="25"/>
  <c r="G848" i="25"/>
  <c r="H847" i="25"/>
  <c r="G847" i="25"/>
  <c r="H846" i="25"/>
  <c r="G846" i="25"/>
  <c r="H845" i="25"/>
  <c r="G845" i="25"/>
  <c r="H844" i="25"/>
  <c r="G844" i="25"/>
  <c r="H843" i="25"/>
  <c r="G843" i="25"/>
  <c r="H842" i="25"/>
  <c r="G842" i="25"/>
  <c r="H841" i="25"/>
  <c r="G841" i="25"/>
  <c r="H840" i="25"/>
  <c r="G840" i="25"/>
  <c r="H839" i="25"/>
  <c r="G839" i="25"/>
  <c r="H838" i="25"/>
  <c r="G838" i="25"/>
  <c r="H837" i="25"/>
  <c r="G837" i="25"/>
  <c r="H836" i="25"/>
  <c r="G836" i="25"/>
  <c r="H835" i="25"/>
  <c r="G835" i="25"/>
  <c r="H834" i="25"/>
  <c r="G834" i="25"/>
  <c r="H833" i="25"/>
  <c r="G833" i="25"/>
  <c r="H832" i="25"/>
  <c r="G832" i="25"/>
  <c r="H831" i="25"/>
  <c r="G831" i="25"/>
  <c r="H830" i="25"/>
  <c r="G830" i="25"/>
  <c r="H829" i="25"/>
  <c r="G829" i="25"/>
  <c r="H828" i="25"/>
  <c r="G828" i="25"/>
  <c r="H827" i="25"/>
  <c r="G827" i="25"/>
  <c r="H826" i="25"/>
  <c r="G826" i="25"/>
  <c r="H825" i="25"/>
  <c r="G825" i="25"/>
  <c r="H824" i="25"/>
  <c r="G824" i="25"/>
  <c r="H823" i="25"/>
  <c r="G823" i="25"/>
  <c r="H822" i="25"/>
  <c r="G822" i="25"/>
  <c r="H821" i="25"/>
  <c r="G821" i="25"/>
  <c r="H820" i="25"/>
  <c r="G820" i="25"/>
  <c r="H819" i="25"/>
  <c r="G819" i="25"/>
  <c r="H818" i="25"/>
  <c r="G818" i="25"/>
  <c r="H817" i="25"/>
  <c r="G817" i="25"/>
  <c r="H816" i="25"/>
  <c r="G816" i="25"/>
  <c r="H815" i="25"/>
  <c r="G815" i="25"/>
  <c r="H814" i="25"/>
  <c r="G814" i="25"/>
  <c r="H813" i="25"/>
  <c r="G813" i="25"/>
  <c r="H812" i="25"/>
  <c r="G812" i="25"/>
  <c r="H811" i="25"/>
  <c r="G811" i="25"/>
  <c r="H810" i="25"/>
  <c r="G810" i="25"/>
  <c r="H809" i="25"/>
  <c r="G809" i="25"/>
  <c r="H808" i="25"/>
  <c r="G808" i="25"/>
  <c r="H807" i="25"/>
  <c r="G807" i="25"/>
  <c r="H806" i="25"/>
  <c r="G806" i="25"/>
  <c r="H805" i="25"/>
  <c r="G805" i="25"/>
  <c r="H804" i="25"/>
  <c r="G804" i="25"/>
  <c r="H803" i="25"/>
  <c r="G803" i="25"/>
  <c r="H802" i="25"/>
  <c r="G802" i="25"/>
  <c r="H801" i="25"/>
  <c r="G801" i="25"/>
  <c r="H800" i="25"/>
  <c r="G800" i="25"/>
  <c r="H799" i="25"/>
  <c r="G799" i="25"/>
  <c r="H798" i="25"/>
  <c r="G798" i="25"/>
  <c r="H797" i="25"/>
  <c r="G797" i="25"/>
  <c r="H796" i="25"/>
  <c r="G796" i="25"/>
  <c r="H795" i="25"/>
  <c r="G795" i="25"/>
  <c r="H794" i="25"/>
  <c r="G794" i="25"/>
  <c r="H793" i="25"/>
  <c r="G793" i="25"/>
  <c r="H792" i="25"/>
  <c r="G792" i="25"/>
  <c r="H791" i="25"/>
  <c r="G791" i="25"/>
  <c r="H790" i="25"/>
  <c r="G790" i="25"/>
  <c r="H789" i="25"/>
  <c r="G789" i="25"/>
  <c r="H788" i="25"/>
  <c r="G788" i="25"/>
  <c r="H787" i="25"/>
  <c r="G787" i="25"/>
  <c r="H786" i="25"/>
  <c r="G786" i="25"/>
  <c r="H785" i="25"/>
  <c r="G785" i="25"/>
  <c r="H784" i="25"/>
  <c r="G784" i="25"/>
  <c r="H783" i="25"/>
  <c r="G783" i="25"/>
  <c r="H782" i="25"/>
  <c r="G782" i="25"/>
  <c r="H781" i="25"/>
  <c r="G781" i="25"/>
  <c r="H780" i="25"/>
  <c r="G780" i="25"/>
  <c r="H779" i="25"/>
  <c r="G779" i="25"/>
  <c r="H778" i="25"/>
  <c r="G778" i="25"/>
  <c r="H777" i="25"/>
  <c r="G777" i="25"/>
  <c r="H776" i="25"/>
  <c r="G776" i="25"/>
  <c r="H775" i="25"/>
  <c r="G775" i="25"/>
  <c r="H774" i="25"/>
  <c r="G774" i="25"/>
  <c r="H773" i="25"/>
  <c r="G773" i="25"/>
  <c r="H772" i="25"/>
  <c r="G772" i="25"/>
  <c r="H771" i="25"/>
  <c r="G771" i="25"/>
  <c r="H770" i="25"/>
  <c r="G770" i="25"/>
  <c r="H769" i="25"/>
  <c r="G769" i="25"/>
  <c r="H768" i="25"/>
  <c r="G768" i="25"/>
  <c r="H767" i="25"/>
  <c r="G767" i="25"/>
  <c r="H766" i="25"/>
  <c r="G766" i="25"/>
  <c r="H765" i="25"/>
  <c r="G765" i="25"/>
  <c r="H764" i="25"/>
  <c r="G764" i="25"/>
  <c r="H763" i="25"/>
  <c r="G763" i="25"/>
  <c r="H762" i="25"/>
  <c r="G762" i="25"/>
  <c r="H761" i="25"/>
  <c r="G761" i="25"/>
  <c r="H760" i="25"/>
  <c r="G760" i="25"/>
  <c r="H759" i="25"/>
  <c r="G759" i="25"/>
  <c r="H758" i="25"/>
  <c r="G758" i="25"/>
  <c r="H757" i="25"/>
  <c r="G757" i="25"/>
  <c r="H756" i="25"/>
  <c r="G756" i="25"/>
  <c r="H755" i="25"/>
  <c r="G755" i="25"/>
  <c r="H754" i="25"/>
  <c r="G754" i="25"/>
  <c r="H753" i="25"/>
  <c r="G753" i="25"/>
  <c r="H752" i="25"/>
  <c r="G752" i="25"/>
  <c r="H751" i="25"/>
  <c r="G751" i="25"/>
  <c r="H750" i="25"/>
  <c r="G750" i="25"/>
  <c r="H749" i="25"/>
  <c r="G749" i="25"/>
  <c r="H748" i="25"/>
  <c r="G748" i="25"/>
  <c r="H747" i="25"/>
  <c r="G747" i="25"/>
  <c r="H746" i="25"/>
  <c r="G746" i="25"/>
  <c r="H745" i="25"/>
  <c r="G745" i="25"/>
  <c r="H744" i="25"/>
  <c r="G744" i="25"/>
  <c r="H743" i="25"/>
  <c r="G743" i="25"/>
  <c r="H742" i="25"/>
  <c r="G742" i="25"/>
  <c r="H741" i="25"/>
  <c r="G741" i="25"/>
  <c r="H740" i="25"/>
  <c r="G740" i="25"/>
  <c r="H739" i="25"/>
  <c r="G739" i="25"/>
  <c r="H738" i="25"/>
  <c r="G738" i="25"/>
  <c r="H737" i="25"/>
  <c r="G737" i="25"/>
  <c r="H736" i="25"/>
  <c r="G736" i="25"/>
  <c r="H735" i="25"/>
  <c r="G735" i="25"/>
  <c r="H734" i="25"/>
  <c r="G734" i="25"/>
  <c r="H733" i="25"/>
  <c r="G733" i="25"/>
  <c r="H732" i="25"/>
  <c r="G732" i="25"/>
  <c r="H731" i="25"/>
  <c r="G731" i="25"/>
  <c r="H730" i="25"/>
  <c r="G730" i="25"/>
  <c r="H729" i="25"/>
  <c r="G729" i="25"/>
  <c r="H728" i="25"/>
  <c r="G728" i="25"/>
  <c r="H727" i="25"/>
  <c r="G727" i="25"/>
  <c r="H726" i="25"/>
  <c r="G726" i="25"/>
  <c r="H725" i="25"/>
  <c r="G725" i="25"/>
  <c r="H724" i="25"/>
  <c r="G724" i="25"/>
  <c r="H723" i="25"/>
  <c r="G723" i="25"/>
  <c r="H722" i="25"/>
  <c r="G722" i="25"/>
  <c r="H721" i="25"/>
  <c r="G721" i="25"/>
  <c r="H720" i="25"/>
  <c r="G720" i="25"/>
  <c r="H719" i="25"/>
  <c r="G719" i="25"/>
  <c r="H718" i="25"/>
  <c r="G718" i="25"/>
  <c r="H717" i="25"/>
  <c r="G717" i="25"/>
  <c r="H716" i="25"/>
  <c r="G716" i="25"/>
  <c r="H715" i="25"/>
  <c r="G715" i="25"/>
  <c r="H714" i="25"/>
  <c r="G714" i="25"/>
  <c r="H713" i="25"/>
  <c r="G713" i="25"/>
  <c r="H712" i="25"/>
  <c r="G712" i="25"/>
  <c r="H711" i="25"/>
  <c r="G711" i="25"/>
  <c r="H710" i="25"/>
  <c r="G710" i="25"/>
  <c r="H709" i="25"/>
  <c r="G709" i="25"/>
  <c r="H708" i="25"/>
  <c r="G708" i="25"/>
  <c r="H707" i="25"/>
  <c r="G707" i="25"/>
  <c r="H706" i="25"/>
  <c r="G706" i="25"/>
  <c r="H705" i="25"/>
  <c r="G705" i="25"/>
  <c r="H704" i="25"/>
  <c r="G704" i="25"/>
  <c r="H703" i="25"/>
  <c r="G703" i="25"/>
  <c r="H702" i="25"/>
  <c r="G702" i="25"/>
  <c r="H701" i="25"/>
  <c r="G701" i="25"/>
  <c r="H700" i="25"/>
  <c r="G700" i="25"/>
  <c r="H699" i="25"/>
  <c r="G699" i="25"/>
  <c r="H698" i="25"/>
  <c r="G698" i="25"/>
  <c r="H697" i="25"/>
  <c r="G697" i="25"/>
  <c r="H696" i="25"/>
  <c r="G696" i="25"/>
  <c r="H695" i="25"/>
  <c r="G695" i="25"/>
  <c r="H694" i="25"/>
  <c r="G694" i="25"/>
  <c r="H693" i="25"/>
  <c r="G693" i="25"/>
  <c r="H692" i="25"/>
  <c r="G692" i="25"/>
  <c r="H691" i="25"/>
  <c r="G691" i="25"/>
  <c r="H690" i="25"/>
  <c r="G690" i="25"/>
  <c r="H689" i="25"/>
  <c r="G689" i="25"/>
  <c r="H688" i="25"/>
  <c r="G688" i="25"/>
  <c r="H687" i="25"/>
  <c r="G687" i="25"/>
  <c r="H686" i="25"/>
  <c r="G686" i="25"/>
  <c r="H685" i="25"/>
  <c r="G685" i="25"/>
  <c r="H684" i="25"/>
  <c r="G684" i="25"/>
  <c r="H683" i="25"/>
  <c r="G683" i="25"/>
  <c r="H682" i="25"/>
  <c r="G682" i="25"/>
  <c r="H681" i="25"/>
  <c r="G681" i="25"/>
  <c r="H680" i="25"/>
  <c r="G680" i="25"/>
  <c r="H679" i="25"/>
  <c r="G679" i="25"/>
  <c r="H678" i="25"/>
  <c r="G678" i="25"/>
  <c r="H677" i="25"/>
  <c r="G677" i="25"/>
  <c r="H676" i="25"/>
  <c r="G676" i="25"/>
  <c r="H675" i="25"/>
  <c r="G675" i="25"/>
  <c r="H674" i="25"/>
  <c r="G674" i="25"/>
  <c r="H673" i="25"/>
  <c r="G673" i="25"/>
  <c r="H672" i="25"/>
  <c r="G672" i="25"/>
  <c r="H671" i="25"/>
  <c r="G671" i="25"/>
  <c r="H670" i="25"/>
  <c r="G670" i="25"/>
  <c r="H669" i="25"/>
  <c r="G669" i="25"/>
  <c r="H668" i="25"/>
  <c r="G668" i="25"/>
  <c r="H667" i="25"/>
  <c r="G667" i="25"/>
  <c r="H666" i="25"/>
  <c r="G666" i="25"/>
  <c r="H665" i="25"/>
  <c r="G665" i="25"/>
  <c r="H664" i="25"/>
  <c r="G664" i="25"/>
  <c r="H663" i="25"/>
  <c r="G663" i="25"/>
  <c r="H662" i="25"/>
  <c r="G662" i="25"/>
  <c r="H661" i="25"/>
  <c r="G661" i="25"/>
  <c r="H660" i="25"/>
  <c r="G660" i="25"/>
  <c r="H659" i="25"/>
  <c r="G659" i="25"/>
  <c r="H658" i="25"/>
  <c r="G658" i="25"/>
  <c r="H657" i="25"/>
  <c r="G657" i="25"/>
  <c r="H656" i="25"/>
  <c r="G656" i="25"/>
  <c r="H655" i="25"/>
  <c r="G655" i="25"/>
  <c r="H654" i="25"/>
  <c r="G654" i="25"/>
  <c r="H653" i="25"/>
  <c r="G653" i="25"/>
  <c r="H652" i="25"/>
  <c r="G652" i="25"/>
  <c r="H651" i="25"/>
  <c r="G651" i="25"/>
  <c r="H650" i="25"/>
  <c r="G650" i="25"/>
  <c r="H649" i="25"/>
  <c r="G649" i="25"/>
  <c r="H648" i="25"/>
  <c r="G648" i="25"/>
  <c r="H647" i="25"/>
  <c r="G647" i="25"/>
  <c r="H646" i="25"/>
  <c r="G646" i="25"/>
  <c r="H645" i="25"/>
  <c r="G645" i="25"/>
  <c r="H644" i="25"/>
  <c r="G644" i="25"/>
  <c r="H643" i="25"/>
  <c r="G643" i="25"/>
  <c r="H642" i="25"/>
  <c r="G642" i="25"/>
  <c r="H641" i="25"/>
  <c r="G641" i="25"/>
  <c r="H640" i="25"/>
  <c r="G640" i="25"/>
  <c r="H639" i="25"/>
  <c r="G639" i="25"/>
  <c r="H638" i="25"/>
  <c r="G638" i="25"/>
  <c r="H637" i="25"/>
  <c r="G637" i="25"/>
  <c r="H636" i="25"/>
  <c r="G636" i="25"/>
  <c r="H635" i="25"/>
  <c r="G635" i="25"/>
  <c r="H634" i="25"/>
  <c r="G634" i="25"/>
  <c r="H633" i="25"/>
  <c r="G633" i="25"/>
  <c r="H632" i="25"/>
  <c r="G632" i="25"/>
  <c r="H631" i="25"/>
  <c r="G631" i="25"/>
  <c r="H630" i="25"/>
  <c r="G630" i="25"/>
  <c r="H629" i="25"/>
  <c r="G629" i="25"/>
  <c r="H628" i="25"/>
  <c r="G628" i="25"/>
  <c r="H627" i="25"/>
  <c r="G627" i="25"/>
  <c r="H626" i="25"/>
  <c r="G626" i="25"/>
  <c r="H625" i="25"/>
  <c r="G625" i="25"/>
  <c r="H624" i="25"/>
  <c r="G624" i="25"/>
  <c r="H623" i="25"/>
  <c r="G623" i="25"/>
  <c r="H622" i="25"/>
  <c r="G622" i="25"/>
  <c r="H621" i="25"/>
  <c r="G621" i="25"/>
  <c r="H620" i="25"/>
  <c r="G620" i="25"/>
  <c r="H619" i="25"/>
  <c r="G619" i="25"/>
  <c r="H618" i="25"/>
  <c r="G618" i="25"/>
  <c r="H617" i="25"/>
  <c r="G617" i="25"/>
  <c r="H616" i="25"/>
  <c r="G616" i="25"/>
  <c r="H615" i="25"/>
  <c r="G615" i="25"/>
  <c r="H614" i="25"/>
  <c r="G614" i="25"/>
  <c r="H613" i="25"/>
  <c r="G613" i="25"/>
  <c r="H612" i="25"/>
  <c r="G612" i="25"/>
  <c r="H611" i="25"/>
  <c r="G611" i="25"/>
  <c r="H610" i="25"/>
  <c r="G610" i="25"/>
  <c r="H609" i="25"/>
  <c r="G609" i="25"/>
  <c r="H608" i="25"/>
  <c r="G608" i="25"/>
  <c r="H607" i="25"/>
  <c r="G607" i="25"/>
  <c r="H606" i="25"/>
  <c r="G606" i="25"/>
  <c r="H605" i="25"/>
  <c r="G605" i="25"/>
  <c r="H604" i="25"/>
  <c r="G604" i="25"/>
  <c r="H603" i="25"/>
  <c r="G603" i="25"/>
  <c r="H602" i="25"/>
  <c r="G602" i="25"/>
  <c r="H601" i="25"/>
  <c r="G601" i="25"/>
  <c r="H600" i="25"/>
  <c r="G600" i="25"/>
  <c r="H599" i="25"/>
  <c r="G599" i="25"/>
  <c r="H598" i="25"/>
  <c r="G598" i="25"/>
  <c r="H597" i="25"/>
  <c r="G597" i="25"/>
  <c r="H596" i="25"/>
  <c r="G596" i="25"/>
  <c r="H595" i="25"/>
  <c r="G595" i="25"/>
  <c r="H594" i="25"/>
  <c r="G594" i="25"/>
  <c r="H593" i="25"/>
  <c r="G593" i="25"/>
  <c r="H592" i="25"/>
  <c r="G592" i="25"/>
  <c r="H591" i="25"/>
  <c r="G591" i="25"/>
  <c r="H590" i="25"/>
  <c r="G590" i="25"/>
  <c r="H589" i="25"/>
  <c r="G589" i="25"/>
  <c r="H588" i="25"/>
  <c r="G588" i="25"/>
  <c r="H587" i="25"/>
  <c r="G587" i="25"/>
  <c r="H586" i="25"/>
  <c r="G586" i="25"/>
  <c r="H585" i="25"/>
  <c r="G585" i="25"/>
  <c r="H584" i="25"/>
  <c r="G584" i="25"/>
  <c r="H583" i="25"/>
  <c r="G583" i="25"/>
  <c r="H582" i="25"/>
  <c r="G582" i="25"/>
  <c r="H581" i="25"/>
  <c r="G581" i="25"/>
  <c r="H580" i="25"/>
  <c r="G580" i="25"/>
  <c r="H579" i="25"/>
  <c r="G579" i="25"/>
  <c r="H578" i="25"/>
  <c r="G578" i="25"/>
  <c r="H577" i="25"/>
  <c r="G577" i="25"/>
  <c r="H576" i="25"/>
  <c r="G576" i="25"/>
  <c r="H575" i="25"/>
  <c r="G575" i="25"/>
  <c r="H574" i="25"/>
  <c r="G574" i="25"/>
  <c r="H573" i="25"/>
  <c r="G573" i="25"/>
  <c r="H572" i="25"/>
  <c r="G572" i="25"/>
  <c r="H571" i="25"/>
  <c r="G571" i="25"/>
  <c r="H570" i="25"/>
  <c r="G570" i="25"/>
  <c r="H569" i="25"/>
  <c r="G569" i="25"/>
  <c r="H568" i="25"/>
  <c r="G568" i="25"/>
  <c r="H567" i="25"/>
  <c r="G567" i="25"/>
  <c r="H566" i="25"/>
  <c r="G566" i="25"/>
  <c r="H565" i="25"/>
  <c r="G565" i="25"/>
  <c r="H564" i="25"/>
  <c r="G564" i="25"/>
  <c r="H563" i="25"/>
  <c r="G563" i="25"/>
  <c r="H562" i="25"/>
  <c r="G562" i="25"/>
  <c r="H561" i="25"/>
  <c r="G561" i="25"/>
  <c r="H560" i="25"/>
  <c r="G560" i="25"/>
  <c r="H559" i="25"/>
  <c r="G559" i="25"/>
  <c r="H558" i="25"/>
  <c r="G558" i="25"/>
  <c r="H557" i="25"/>
  <c r="G557" i="25"/>
  <c r="H556" i="25"/>
  <c r="G556" i="25"/>
  <c r="H555" i="25"/>
  <c r="G555" i="25"/>
  <c r="H554" i="25"/>
  <c r="G554" i="25"/>
  <c r="H553" i="25"/>
  <c r="G553" i="25"/>
  <c r="H552" i="25"/>
  <c r="G552" i="25"/>
  <c r="H551" i="25"/>
  <c r="G551" i="25"/>
  <c r="H550" i="25"/>
  <c r="G550" i="25"/>
  <c r="H549" i="25"/>
  <c r="G549" i="25"/>
  <c r="H548" i="25"/>
  <c r="G548" i="25"/>
  <c r="H547" i="25"/>
  <c r="G547" i="25"/>
  <c r="H546" i="25"/>
  <c r="G546" i="25"/>
  <c r="H545" i="25"/>
  <c r="G545" i="25"/>
  <c r="H544" i="25"/>
  <c r="G544" i="25"/>
  <c r="H543" i="25"/>
  <c r="G543" i="25"/>
  <c r="H542" i="25"/>
  <c r="G542" i="25"/>
  <c r="H541" i="25"/>
  <c r="G541" i="25"/>
  <c r="H540" i="25"/>
  <c r="G540" i="25"/>
  <c r="H539" i="25"/>
  <c r="G539" i="25"/>
  <c r="H538" i="25"/>
  <c r="G538" i="25"/>
  <c r="H537" i="25"/>
  <c r="G537" i="25"/>
  <c r="H536" i="25"/>
  <c r="G536" i="25"/>
  <c r="H535" i="25"/>
  <c r="G535" i="25"/>
  <c r="H534" i="25"/>
  <c r="G534" i="25"/>
  <c r="H533" i="25"/>
  <c r="G533" i="25"/>
  <c r="H532" i="25"/>
  <c r="G532" i="25"/>
  <c r="H531" i="25"/>
  <c r="G531" i="25"/>
  <c r="H530" i="25"/>
  <c r="G530" i="25"/>
  <c r="H529" i="25"/>
  <c r="G529" i="25"/>
  <c r="H528" i="25"/>
  <c r="G528" i="25"/>
  <c r="H527" i="25"/>
  <c r="G527" i="25"/>
  <c r="H526" i="25"/>
  <c r="G526" i="25"/>
  <c r="H525" i="25"/>
  <c r="G525" i="25"/>
  <c r="H524" i="25"/>
  <c r="G524" i="25"/>
  <c r="H523" i="25"/>
  <c r="G523" i="25"/>
  <c r="H522" i="25"/>
  <c r="G522" i="25"/>
  <c r="H521" i="25"/>
  <c r="G521" i="25"/>
  <c r="H520" i="25"/>
  <c r="G520" i="25"/>
  <c r="H519" i="25"/>
  <c r="G519" i="25"/>
  <c r="H518" i="25"/>
  <c r="G518" i="25"/>
  <c r="H517" i="25"/>
  <c r="G517" i="25"/>
  <c r="H516" i="25"/>
  <c r="G516" i="25"/>
  <c r="H515" i="25"/>
  <c r="G515" i="25"/>
  <c r="H514" i="25"/>
  <c r="G514" i="25"/>
  <c r="H513" i="25"/>
  <c r="G513" i="25"/>
  <c r="H512" i="25"/>
  <c r="G512" i="25"/>
  <c r="H511" i="25"/>
  <c r="G511" i="25"/>
  <c r="H510" i="25"/>
  <c r="G510" i="25"/>
  <c r="H509" i="25"/>
  <c r="G509" i="25"/>
  <c r="H508" i="25"/>
  <c r="G508" i="25"/>
  <c r="H507" i="25"/>
  <c r="G507" i="25"/>
  <c r="H506" i="25"/>
  <c r="G506" i="25"/>
  <c r="H505" i="25"/>
  <c r="G505" i="25"/>
  <c r="H504" i="25"/>
  <c r="G504" i="25"/>
  <c r="H503" i="25"/>
  <c r="G503" i="25"/>
  <c r="H502" i="25"/>
  <c r="G502" i="25"/>
  <c r="H501" i="25"/>
  <c r="G501" i="25"/>
  <c r="H500" i="25"/>
  <c r="G500" i="25"/>
  <c r="H499" i="25"/>
  <c r="G499" i="25"/>
  <c r="H498" i="25"/>
  <c r="G498" i="25"/>
  <c r="H497" i="25"/>
  <c r="G497" i="25"/>
  <c r="H496" i="25"/>
  <c r="G496" i="25"/>
  <c r="H495" i="25"/>
  <c r="G495" i="25"/>
  <c r="H494" i="25"/>
  <c r="G494" i="25"/>
  <c r="H493" i="25"/>
  <c r="G493" i="25"/>
  <c r="H492" i="25"/>
  <c r="G492" i="25"/>
  <c r="H491" i="25"/>
  <c r="G491" i="25"/>
  <c r="H490" i="25"/>
  <c r="G490" i="25"/>
  <c r="H489" i="25"/>
  <c r="G489" i="25"/>
  <c r="H488" i="25"/>
  <c r="G488" i="25"/>
  <c r="H487" i="25"/>
  <c r="G487" i="25"/>
  <c r="H486" i="25"/>
  <c r="G486" i="25"/>
  <c r="H485" i="25"/>
  <c r="G485" i="25"/>
  <c r="H484" i="25"/>
  <c r="G484" i="25"/>
  <c r="H483" i="25"/>
  <c r="G483" i="25"/>
  <c r="H482" i="25"/>
  <c r="G482" i="25"/>
  <c r="H481" i="25"/>
  <c r="G481" i="25"/>
  <c r="H480" i="25"/>
  <c r="G480" i="25"/>
  <c r="H479" i="25"/>
  <c r="G479" i="25"/>
  <c r="H478" i="25"/>
  <c r="G478" i="25"/>
  <c r="H477" i="25"/>
  <c r="G477" i="25"/>
  <c r="H476" i="25"/>
  <c r="G476" i="25"/>
  <c r="H475" i="25"/>
  <c r="G475" i="25"/>
  <c r="H474" i="25"/>
  <c r="G474" i="25"/>
  <c r="H473" i="25"/>
  <c r="G473" i="25"/>
  <c r="H472" i="25"/>
  <c r="G472" i="25"/>
  <c r="H471" i="25"/>
  <c r="G471" i="25"/>
  <c r="H470" i="25"/>
  <c r="G470" i="25"/>
  <c r="H469" i="25"/>
  <c r="G469" i="25"/>
  <c r="H468" i="25"/>
  <c r="G468" i="25"/>
  <c r="H467" i="25"/>
  <c r="G467" i="25"/>
  <c r="H466" i="25"/>
  <c r="G466" i="25"/>
  <c r="H465" i="25"/>
  <c r="G465" i="25"/>
  <c r="H464" i="25"/>
  <c r="G464" i="25"/>
  <c r="H463" i="25"/>
  <c r="G463" i="25"/>
  <c r="H462" i="25"/>
  <c r="G462" i="25"/>
  <c r="H461" i="25"/>
  <c r="G461" i="25"/>
  <c r="H460" i="25"/>
  <c r="G460" i="25"/>
  <c r="H459" i="25"/>
  <c r="G459" i="25"/>
  <c r="H458" i="25"/>
  <c r="G458" i="25"/>
  <c r="H457" i="25"/>
  <c r="G457" i="25"/>
  <c r="H456" i="25"/>
  <c r="G456" i="25"/>
  <c r="H455" i="25"/>
  <c r="G455" i="25"/>
  <c r="H454" i="25"/>
  <c r="G454" i="25"/>
  <c r="H453" i="25"/>
  <c r="G453" i="25"/>
  <c r="H452" i="25"/>
  <c r="G452" i="25"/>
  <c r="H451" i="25"/>
  <c r="G451" i="25"/>
  <c r="H450" i="25"/>
  <c r="G450" i="25"/>
  <c r="H449" i="25"/>
  <c r="G449" i="25"/>
  <c r="H448" i="25"/>
  <c r="G448" i="25"/>
  <c r="H447" i="25"/>
  <c r="G447" i="25"/>
  <c r="H446" i="25"/>
  <c r="G446" i="25"/>
  <c r="H445" i="25"/>
  <c r="G445" i="25"/>
  <c r="H444" i="25"/>
  <c r="G444" i="25"/>
  <c r="H443" i="25"/>
  <c r="G443" i="25"/>
  <c r="H442" i="25"/>
  <c r="G442" i="25"/>
  <c r="H441" i="25"/>
  <c r="G441" i="25"/>
  <c r="H440" i="25"/>
  <c r="G440" i="25"/>
  <c r="H439" i="25"/>
  <c r="G439" i="25"/>
  <c r="H438" i="25"/>
  <c r="G438" i="25"/>
  <c r="H437" i="25"/>
  <c r="G437" i="25"/>
  <c r="H436" i="25"/>
  <c r="G436" i="25"/>
  <c r="H435" i="25"/>
  <c r="G435" i="25"/>
  <c r="H434" i="25"/>
  <c r="G434" i="25"/>
  <c r="H433" i="25"/>
  <c r="G433" i="25"/>
  <c r="H432" i="25"/>
  <c r="G432" i="25"/>
  <c r="H431" i="25"/>
  <c r="G431" i="25"/>
  <c r="H430" i="25"/>
  <c r="G430" i="25"/>
  <c r="H429" i="25"/>
  <c r="G429" i="25"/>
  <c r="H428" i="25"/>
  <c r="G428" i="25"/>
  <c r="H427" i="25"/>
  <c r="G427" i="25"/>
  <c r="H426" i="25"/>
  <c r="G426" i="25"/>
  <c r="H425" i="25"/>
  <c r="G425" i="25"/>
  <c r="H424" i="25"/>
  <c r="G424" i="25"/>
  <c r="H423" i="25"/>
  <c r="G423" i="25"/>
  <c r="H422" i="25"/>
  <c r="G422" i="25"/>
  <c r="H421" i="25"/>
  <c r="G421" i="25"/>
  <c r="H420" i="25"/>
  <c r="G420" i="25"/>
  <c r="H419" i="25"/>
  <c r="G419" i="25"/>
  <c r="H418" i="25"/>
  <c r="G418" i="25"/>
  <c r="H417" i="25"/>
  <c r="G417" i="25"/>
  <c r="H416" i="25"/>
  <c r="G416" i="25"/>
  <c r="H415" i="25"/>
  <c r="G415" i="25"/>
  <c r="H414" i="25"/>
  <c r="G414" i="25"/>
  <c r="H413" i="25"/>
  <c r="G413" i="25"/>
  <c r="H412" i="25"/>
  <c r="G412" i="25"/>
  <c r="H411" i="25"/>
  <c r="G411" i="25"/>
  <c r="H410" i="25"/>
  <c r="G410" i="25"/>
  <c r="H409" i="25"/>
  <c r="G409" i="25"/>
  <c r="H408" i="25"/>
  <c r="G408" i="25"/>
  <c r="H407" i="25"/>
  <c r="G407" i="25"/>
  <c r="H406" i="25"/>
  <c r="G406" i="25"/>
  <c r="H405" i="25"/>
  <c r="G405" i="25"/>
  <c r="H404" i="25"/>
  <c r="G404" i="25"/>
  <c r="H403" i="25"/>
  <c r="G403" i="25"/>
  <c r="H402" i="25"/>
  <c r="G402" i="25"/>
  <c r="H401" i="25"/>
  <c r="G401" i="25"/>
  <c r="H400" i="25"/>
  <c r="G400" i="25"/>
  <c r="H399" i="25"/>
  <c r="G399" i="25"/>
  <c r="H398" i="25"/>
  <c r="G398" i="25"/>
  <c r="H397" i="25"/>
  <c r="G397" i="25"/>
  <c r="H396" i="25"/>
  <c r="G396" i="25"/>
  <c r="H395" i="25"/>
  <c r="G395" i="25"/>
  <c r="H394" i="25"/>
  <c r="G394" i="25"/>
  <c r="H393" i="25"/>
  <c r="G393" i="25"/>
  <c r="H392" i="25"/>
  <c r="G392" i="25"/>
  <c r="H391" i="25"/>
  <c r="G391" i="25"/>
  <c r="H390" i="25"/>
  <c r="G390" i="25"/>
  <c r="H389" i="25"/>
  <c r="G389" i="25"/>
  <c r="H388" i="25"/>
  <c r="G388" i="25"/>
  <c r="H387" i="25"/>
  <c r="G387" i="25"/>
  <c r="H386" i="25"/>
  <c r="G386" i="25"/>
  <c r="H385" i="25"/>
  <c r="G385" i="25"/>
  <c r="H384" i="25"/>
  <c r="G384" i="25"/>
  <c r="H383" i="25"/>
  <c r="G383" i="25"/>
  <c r="H382" i="25"/>
  <c r="G382" i="25"/>
  <c r="H381" i="25"/>
  <c r="G381" i="25"/>
  <c r="H380" i="25"/>
  <c r="G380" i="25"/>
  <c r="H379" i="25"/>
  <c r="G379" i="25"/>
  <c r="H378" i="25"/>
  <c r="G378" i="25"/>
  <c r="H377" i="25"/>
  <c r="G377" i="25"/>
  <c r="H376" i="25"/>
  <c r="G376" i="25"/>
  <c r="H375" i="25"/>
  <c r="G375" i="25"/>
  <c r="H374" i="25"/>
  <c r="G374" i="25"/>
  <c r="H373" i="25"/>
  <c r="G373" i="25"/>
  <c r="H372" i="25"/>
  <c r="G372" i="25"/>
  <c r="H371" i="25"/>
  <c r="G371" i="25"/>
  <c r="H370" i="25"/>
  <c r="G370" i="25"/>
  <c r="H369" i="25"/>
  <c r="G369" i="25"/>
  <c r="H368" i="25"/>
  <c r="G368" i="25"/>
  <c r="H367" i="25"/>
  <c r="G367" i="25"/>
  <c r="H366" i="25"/>
  <c r="G366" i="25"/>
  <c r="H365" i="25"/>
  <c r="G365" i="25"/>
  <c r="H364" i="25"/>
  <c r="G364" i="25"/>
  <c r="H363" i="25"/>
  <c r="G363" i="25"/>
  <c r="H362" i="25"/>
  <c r="G362" i="25"/>
  <c r="H361" i="25"/>
  <c r="G361" i="25"/>
  <c r="H360" i="25"/>
  <c r="G360" i="25"/>
  <c r="H359" i="25"/>
  <c r="G359" i="25"/>
  <c r="H358" i="25"/>
  <c r="G358" i="25"/>
  <c r="H357" i="25"/>
  <c r="G357" i="25"/>
  <c r="H356" i="25"/>
  <c r="G356" i="25"/>
  <c r="H355" i="25"/>
  <c r="G355" i="25"/>
  <c r="H354" i="25"/>
  <c r="G354" i="25"/>
  <c r="H353" i="25"/>
  <c r="G353" i="25"/>
  <c r="H352" i="25"/>
  <c r="G352" i="25"/>
  <c r="H351" i="25"/>
  <c r="G351" i="25"/>
  <c r="H350" i="25"/>
  <c r="G350" i="25"/>
  <c r="H349" i="25"/>
  <c r="G349" i="25"/>
  <c r="H348" i="25"/>
  <c r="G348" i="25"/>
  <c r="H347" i="25"/>
  <c r="G347" i="25"/>
  <c r="H346" i="25"/>
  <c r="G346" i="25"/>
  <c r="H345" i="25"/>
  <c r="G345" i="25"/>
  <c r="H344" i="25"/>
  <c r="G344" i="25"/>
  <c r="H343" i="25"/>
  <c r="G343" i="25"/>
  <c r="H342" i="25"/>
  <c r="G342" i="25"/>
  <c r="H341" i="25"/>
  <c r="G341" i="25"/>
  <c r="H340" i="25"/>
  <c r="G340" i="25"/>
  <c r="H339" i="25"/>
  <c r="G339" i="25"/>
  <c r="H338" i="25"/>
  <c r="G338" i="25"/>
  <c r="H337" i="25"/>
  <c r="G337" i="25"/>
  <c r="H336" i="25"/>
  <c r="G336" i="25"/>
  <c r="H335" i="25"/>
  <c r="G335" i="25"/>
  <c r="H334" i="25"/>
  <c r="G334" i="25"/>
  <c r="H333" i="25"/>
  <c r="G333" i="25"/>
  <c r="H332" i="25"/>
  <c r="G332" i="25"/>
  <c r="H331" i="25"/>
  <c r="G331" i="25"/>
  <c r="H330" i="25"/>
  <c r="G330" i="25"/>
  <c r="H329" i="25"/>
  <c r="G329" i="25"/>
  <c r="H328" i="25"/>
  <c r="G328" i="25"/>
  <c r="H327" i="25"/>
  <c r="G327" i="25"/>
  <c r="H326" i="25"/>
  <c r="G326" i="25"/>
  <c r="H325" i="25"/>
  <c r="G325" i="25"/>
  <c r="H324" i="25"/>
  <c r="G324" i="25"/>
  <c r="H323" i="25"/>
  <c r="G323" i="25"/>
  <c r="H322" i="25"/>
  <c r="G322" i="25"/>
  <c r="H321" i="25"/>
  <c r="G321" i="25"/>
  <c r="H320" i="25"/>
  <c r="G320" i="25"/>
  <c r="H319" i="25"/>
  <c r="G319" i="25"/>
  <c r="H318" i="25"/>
  <c r="G318" i="25"/>
  <c r="H317" i="25"/>
  <c r="G317" i="25"/>
  <c r="H316" i="25"/>
  <c r="G316" i="25"/>
  <c r="H315" i="25"/>
  <c r="G315" i="25"/>
  <c r="H314" i="25"/>
  <c r="G314" i="25"/>
  <c r="H313" i="25"/>
  <c r="G313" i="25"/>
  <c r="H312" i="25"/>
  <c r="G312" i="25"/>
  <c r="H311" i="25"/>
  <c r="G311" i="25"/>
  <c r="H310" i="25"/>
  <c r="G310" i="25"/>
  <c r="H309" i="25"/>
  <c r="G309" i="25"/>
  <c r="H308" i="25"/>
  <c r="G308" i="25"/>
  <c r="H307" i="25"/>
  <c r="G307" i="25"/>
  <c r="H306" i="25"/>
  <c r="G306" i="25"/>
  <c r="H305" i="25"/>
  <c r="G305" i="25"/>
  <c r="H304" i="25"/>
  <c r="G304" i="25"/>
  <c r="H303" i="25"/>
  <c r="G303" i="25"/>
  <c r="H302" i="25"/>
  <c r="G302" i="25"/>
  <c r="H301" i="25"/>
  <c r="G301" i="25"/>
  <c r="H300" i="25"/>
  <c r="G300" i="25"/>
  <c r="H299" i="25"/>
  <c r="G299" i="25"/>
  <c r="H298" i="25"/>
  <c r="G298" i="25"/>
  <c r="H297" i="25"/>
  <c r="G297" i="25"/>
  <c r="H296" i="25"/>
  <c r="G296" i="25"/>
  <c r="H295" i="25"/>
  <c r="G295" i="25"/>
  <c r="H294" i="25"/>
  <c r="G294" i="25"/>
  <c r="H293" i="25"/>
  <c r="G293" i="25"/>
  <c r="H292" i="25"/>
  <c r="G292" i="25"/>
  <c r="H291" i="25"/>
  <c r="G291" i="25"/>
  <c r="H290" i="25"/>
  <c r="G290" i="25"/>
  <c r="H289" i="25"/>
  <c r="G289" i="25"/>
  <c r="H288" i="25"/>
  <c r="G288" i="25"/>
  <c r="H287" i="25"/>
  <c r="G287" i="25"/>
  <c r="H286" i="25"/>
  <c r="G286" i="25"/>
  <c r="H285" i="25"/>
  <c r="G285" i="25"/>
  <c r="H284" i="25"/>
  <c r="G284" i="25"/>
  <c r="H283" i="25"/>
  <c r="G283" i="25"/>
  <c r="H282" i="25"/>
  <c r="G282" i="25"/>
  <c r="H281" i="25"/>
  <c r="G281" i="25"/>
  <c r="H280" i="25"/>
  <c r="G280" i="25"/>
  <c r="H279" i="25"/>
  <c r="G279" i="25"/>
  <c r="H278" i="25"/>
  <c r="G278" i="25"/>
  <c r="H277" i="25"/>
  <c r="G277" i="25"/>
  <c r="H276" i="25"/>
  <c r="G276" i="25"/>
  <c r="H275" i="25"/>
  <c r="G275" i="25"/>
  <c r="H274" i="25"/>
  <c r="G274" i="25"/>
  <c r="H273" i="25"/>
  <c r="G273" i="25"/>
  <c r="H272" i="25"/>
  <c r="G272" i="25"/>
  <c r="H271" i="25"/>
  <c r="G271" i="25"/>
  <c r="H270" i="25"/>
  <c r="G270" i="25"/>
  <c r="H269" i="25"/>
  <c r="G269" i="25"/>
  <c r="H268" i="25"/>
  <c r="G268" i="25"/>
  <c r="H267" i="25"/>
  <c r="G267" i="25"/>
  <c r="H266" i="25"/>
  <c r="G266" i="25"/>
  <c r="H265" i="25"/>
  <c r="G265" i="25"/>
  <c r="H264" i="25"/>
  <c r="G264" i="25"/>
  <c r="H263" i="25"/>
  <c r="G263" i="25"/>
  <c r="H262" i="25"/>
  <c r="G262" i="25"/>
  <c r="H261" i="25"/>
  <c r="G261" i="25"/>
  <c r="H260" i="25"/>
  <c r="G260" i="25"/>
  <c r="H259" i="25"/>
  <c r="G259" i="25"/>
  <c r="H258" i="25"/>
  <c r="G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H250" i="25"/>
  <c r="G250" i="25"/>
  <c r="H249" i="25"/>
  <c r="G249" i="25"/>
  <c r="H248" i="25"/>
  <c r="G248" i="25"/>
  <c r="H247" i="25"/>
  <c r="G247" i="25"/>
  <c r="H246" i="25"/>
  <c r="G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238" i="25"/>
  <c r="G238" i="25"/>
  <c r="H237" i="25"/>
  <c r="G237" i="25"/>
  <c r="H236" i="25"/>
  <c r="G236" i="25"/>
  <c r="H235" i="25"/>
  <c r="G235" i="25"/>
  <c r="H234" i="25"/>
  <c r="G234" i="25"/>
  <c r="H233" i="25"/>
  <c r="G233" i="25"/>
  <c r="H232" i="25"/>
  <c r="G232" i="25"/>
  <c r="H231" i="25"/>
  <c r="G231" i="25"/>
  <c r="H230" i="25"/>
  <c r="G230" i="25"/>
  <c r="H229" i="25"/>
  <c r="G229" i="25"/>
  <c r="H228" i="25"/>
  <c r="G228" i="25"/>
  <c r="H227" i="25"/>
  <c r="G227" i="25"/>
  <c r="H226" i="25"/>
  <c r="G226" i="25"/>
  <c r="H225" i="25"/>
  <c r="G225" i="25"/>
  <c r="H224" i="25"/>
  <c r="G224" i="25"/>
  <c r="H223" i="25"/>
  <c r="G223" i="25"/>
  <c r="H222" i="25"/>
  <c r="G222" i="25"/>
  <c r="H221" i="25"/>
  <c r="G221" i="25"/>
  <c r="H220" i="25"/>
  <c r="G220" i="25"/>
  <c r="H219" i="25"/>
  <c r="G219" i="25"/>
  <c r="H218" i="25"/>
  <c r="G218" i="25"/>
  <c r="H217" i="25"/>
  <c r="G217" i="25"/>
  <c r="H216" i="25"/>
  <c r="G216" i="25"/>
  <c r="H215" i="25"/>
  <c r="G215" i="25"/>
  <c r="H214" i="25"/>
  <c r="G214" i="25"/>
  <c r="H213" i="25"/>
  <c r="G213" i="25"/>
  <c r="H212" i="25"/>
  <c r="G212" i="25"/>
  <c r="H211" i="25"/>
  <c r="G211" i="25"/>
  <c r="H210" i="25"/>
  <c r="G210" i="25"/>
  <c r="H209" i="25"/>
  <c r="G209" i="25"/>
  <c r="H208" i="25"/>
  <c r="G208" i="25"/>
  <c r="H207" i="25"/>
  <c r="G207" i="25"/>
  <c r="H206" i="25"/>
  <c r="G206" i="25"/>
  <c r="H205" i="25"/>
  <c r="G205" i="25"/>
  <c r="H204" i="25"/>
  <c r="G204" i="25"/>
  <c r="H203" i="25"/>
  <c r="G203" i="25"/>
  <c r="H202" i="25"/>
  <c r="G202" i="25"/>
  <c r="H201" i="25"/>
  <c r="G201" i="25"/>
  <c r="H200" i="25"/>
  <c r="G200" i="25"/>
  <c r="H199" i="25"/>
  <c r="G199" i="25"/>
  <c r="H198" i="25"/>
  <c r="G198" i="25"/>
  <c r="H197" i="25"/>
  <c r="G197" i="25"/>
  <c r="H196" i="25"/>
  <c r="G196" i="25"/>
  <c r="H195" i="25"/>
  <c r="G195" i="25"/>
  <c r="H194" i="25"/>
  <c r="G194" i="25"/>
  <c r="H193" i="25"/>
  <c r="G193" i="25"/>
  <c r="H192" i="25"/>
  <c r="G192" i="25"/>
  <c r="H191" i="25"/>
  <c r="G191" i="25"/>
  <c r="H190" i="25"/>
  <c r="G190" i="25"/>
  <c r="H189" i="25"/>
  <c r="G189" i="25"/>
  <c r="H188" i="25"/>
  <c r="G188" i="25"/>
  <c r="H187" i="25"/>
  <c r="G187" i="25"/>
  <c r="H186" i="25"/>
  <c r="G186" i="25"/>
  <c r="H185" i="25"/>
  <c r="G185" i="25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177" i="25"/>
  <c r="G177" i="25"/>
  <c r="H176" i="25"/>
  <c r="G176" i="25"/>
  <c r="H175" i="25"/>
  <c r="G175" i="25"/>
  <c r="H174" i="25"/>
  <c r="G174" i="25"/>
  <c r="H173" i="25"/>
  <c r="G173" i="25"/>
  <c r="H172" i="25"/>
  <c r="G172" i="25"/>
  <c r="H171" i="25"/>
  <c r="G171" i="25"/>
  <c r="H170" i="25"/>
  <c r="G170" i="25"/>
  <c r="H169" i="25"/>
  <c r="G169" i="25"/>
  <c r="H168" i="25"/>
  <c r="G168" i="25"/>
  <c r="H167" i="25"/>
  <c r="G167" i="25"/>
  <c r="H166" i="25"/>
  <c r="G166" i="25"/>
  <c r="H165" i="25"/>
  <c r="G165" i="25"/>
  <c r="H164" i="25"/>
  <c r="G164" i="25"/>
  <c r="H163" i="25"/>
  <c r="G163" i="25"/>
  <c r="H162" i="25"/>
  <c r="G162" i="25"/>
  <c r="H161" i="25"/>
  <c r="G161" i="25"/>
  <c r="H160" i="25"/>
  <c r="G160" i="25"/>
  <c r="H159" i="25"/>
  <c r="G159" i="25"/>
  <c r="H158" i="25"/>
  <c r="G158" i="25"/>
  <c r="H157" i="25"/>
  <c r="G157" i="25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149" i="25"/>
  <c r="G149" i="25"/>
  <c r="H148" i="25"/>
  <c r="G148" i="25"/>
  <c r="H147" i="25"/>
  <c r="G147" i="25"/>
  <c r="H146" i="25"/>
  <c r="G146" i="25"/>
  <c r="H145" i="25"/>
  <c r="G145" i="25"/>
  <c r="H144" i="25"/>
  <c r="G144" i="25"/>
  <c r="H143" i="25"/>
  <c r="G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135" i="25"/>
  <c r="G135" i="25"/>
  <c r="H134" i="25"/>
  <c r="G134" i="25"/>
  <c r="H133" i="25"/>
  <c r="G133" i="25"/>
  <c r="H132" i="25"/>
  <c r="G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124" i="25"/>
  <c r="G124" i="25"/>
  <c r="H123" i="25"/>
  <c r="G123" i="25"/>
  <c r="H122" i="25"/>
  <c r="G122" i="25"/>
  <c r="H121" i="25"/>
  <c r="G121" i="25"/>
  <c r="H120" i="25"/>
  <c r="G120" i="25"/>
  <c r="H119" i="25"/>
  <c r="G119" i="25"/>
  <c r="H118" i="25"/>
  <c r="G118" i="25"/>
  <c r="H117" i="25"/>
  <c r="G117" i="25"/>
  <c r="H116" i="25"/>
  <c r="G116" i="25"/>
  <c r="H115" i="25"/>
  <c r="G115" i="25"/>
  <c r="H114" i="25"/>
  <c r="G114" i="25"/>
  <c r="H113" i="25"/>
  <c r="G113" i="25"/>
  <c r="H112" i="25"/>
  <c r="G112" i="25"/>
  <c r="H111" i="25"/>
  <c r="G111" i="25"/>
  <c r="H110" i="25"/>
  <c r="G110" i="25"/>
  <c r="H109" i="25"/>
  <c r="G109" i="25"/>
  <c r="H108" i="25"/>
  <c r="G108" i="25"/>
  <c r="H107" i="25"/>
  <c r="G107" i="25"/>
  <c r="H106" i="25"/>
  <c r="G106" i="25"/>
  <c r="H105" i="25"/>
  <c r="G105" i="25"/>
  <c r="H104" i="25"/>
  <c r="G104" i="25"/>
  <c r="H103" i="25"/>
  <c r="G103" i="25"/>
  <c r="H102" i="25"/>
  <c r="G102" i="25"/>
  <c r="H101" i="25"/>
  <c r="G101" i="25"/>
  <c r="H100" i="25"/>
  <c r="G100" i="25"/>
  <c r="H99" i="25"/>
  <c r="G99" i="25"/>
  <c r="H98" i="25"/>
  <c r="G98" i="25"/>
  <c r="H97" i="25"/>
  <c r="G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H89" i="25"/>
  <c r="G89" i="25"/>
  <c r="H88" i="25"/>
  <c r="G88" i="25"/>
  <c r="H87" i="25"/>
  <c r="G87" i="25"/>
  <c r="H86" i="25"/>
  <c r="G86" i="25"/>
  <c r="H85" i="25"/>
  <c r="G85" i="25"/>
  <c r="H84" i="25"/>
  <c r="G84" i="25"/>
  <c r="H83" i="25"/>
  <c r="G83" i="25"/>
  <c r="H82" i="25"/>
  <c r="G82" i="25"/>
  <c r="H81" i="25"/>
  <c r="G81" i="25"/>
  <c r="H80" i="25"/>
  <c r="G80" i="25"/>
  <c r="H79" i="25"/>
  <c r="G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H71" i="25"/>
  <c r="G71" i="25"/>
  <c r="H70" i="25"/>
  <c r="G70" i="25"/>
  <c r="H69" i="25"/>
  <c r="G69" i="25"/>
  <c r="H68" i="25"/>
  <c r="G68" i="25"/>
  <c r="H67" i="25"/>
  <c r="G67" i="25"/>
  <c r="H66" i="25"/>
  <c r="G66" i="25"/>
  <c r="H65" i="25"/>
  <c r="G65" i="25"/>
  <c r="H64" i="25"/>
  <c r="G64" i="25"/>
  <c r="H63" i="25"/>
  <c r="G63" i="25"/>
  <c r="H62" i="25"/>
  <c r="G62" i="25"/>
  <c r="H61" i="25"/>
  <c r="G61" i="25"/>
  <c r="H60" i="25"/>
  <c r="G60" i="25"/>
  <c r="H59" i="25"/>
  <c r="G59" i="25"/>
  <c r="H58" i="25"/>
  <c r="G58" i="25"/>
  <c r="H57" i="25"/>
  <c r="G57" i="25"/>
  <c r="H56" i="25"/>
  <c r="G56" i="25"/>
  <c r="H55" i="25"/>
  <c r="G55" i="25"/>
  <c r="H54" i="25"/>
  <c r="G54" i="25"/>
  <c r="H53" i="25"/>
  <c r="G53" i="25"/>
  <c r="H52" i="25"/>
  <c r="G52" i="25"/>
  <c r="H51" i="25"/>
  <c r="G51" i="25"/>
  <c r="H50" i="25"/>
  <c r="G50" i="25"/>
  <c r="H49" i="25"/>
  <c r="G49" i="25"/>
  <c r="H48" i="25"/>
  <c r="G48" i="25"/>
  <c r="H47" i="25"/>
  <c r="G47" i="25"/>
  <c r="H46" i="25"/>
  <c r="G46" i="25"/>
  <c r="H45" i="25"/>
  <c r="G45" i="25"/>
  <c r="H44" i="25"/>
  <c r="G44" i="25"/>
  <c r="H43" i="25"/>
  <c r="G43" i="25"/>
  <c r="H42" i="25"/>
  <c r="G42" i="25"/>
  <c r="H41" i="25"/>
  <c r="G41" i="25"/>
  <c r="H40" i="25"/>
  <c r="G40" i="25"/>
  <c r="H39" i="25"/>
  <c r="G39" i="25"/>
  <c r="H38" i="25"/>
  <c r="G38" i="25"/>
  <c r="H37" i="25"/>
  <c r="G37" i="25"/>
  <c r="H36" i="25"/>
  <c r="G36" i="25"/>
  <c r="H35" i="25"/>
  <c r="G35" i="25"/>
  <c r="H34" i="25"/>
  <c r="G34" i="25"/>
  <c r="H33" i="25"/>
  <c r="G33" i="25"/>
  <c r="H32" i="25"/>
  <c r="G32" i="25"/>
  <c r="H31" i="25"/>
  <c r="G31" i="25"/>
  <c r="H30" i="25"/>
  <c r="G30" i="25"/>
  <c r="H29" i="25"/>
  <c r="G29" i="25"/>
  <c r="H28" i="25"/>
  <c r="G28" i="25"/>
  <c r="H27" i="25"/>
  <c r="G27" i="25"/>
  <c r="H26" i="25"/>
  <c r="G26" i="25"/>
  <c r="H25" i="25"/>
  <c r="G25" i="25"/>
  <c r="H24" i="25"/>
  <c r="G24" i="25"/>
  <c r="H23" i="25"/>
  <c r="G23" i="25"/>
  <c r="H22" i="25"/>
  <c r="G22" i="25"/>
  <c r="H21" i="25"/>
  <c r="G21" i="25"/>
  <c r="H20" i="25"/>
  <c r="G20" i="25"/>
  <c r="H19" i="25"/>
  <c r="G19" i="25"/>
  <c r="H18" i="25"/>
  <c r="G18" i="25"/>
  <c r="H17" i="25"/>
  <c r="G17" i="25"/>
  <c r="H16" i="25"/>
  <c r="G16" i="25"/>
  <c r="H15" i="25"/>
  <c r="G15" i="25"/>
  <c r="H14" i="25"/>
  <c r="G14" i="25"/>
  <c r="H13" i="25"/>
  <c r="G13" i="25"/>
  <c r="H12" i="25"/>
  <c r="G12" i="25"/>
  <c r="H11" i="25"/>
  <c r="G11" i="25"/>
  <c r="H10" i="25"/>
  <c r="G10" i="25"/>
  <c r="H9" i="25"/>
  <c r="G9" i="25"/>
  <c r="H8" i="25"/>
  <c r="G8" i="25"/>
  <c r="H7" i="25"/>
  <c r="G7" i="25"/>
  <c r="H6" i="25"/>
  <c r="G6" i="25"/>
  <c r="H1440" i="24" l="1"/>
  <c r="G1440" i="24"/>
  <c r="H1439" i="24"/>
  <c r="G1439" i="24"/>
  <c r="H1438" i="24"/>
  <c r="G1438" i="24"/>
  <c r="H1437" i="24"/>
  <c r="G1437" i="24"/>
  <c r="H1436" i="24"/>
  <c r="G1436" i="24"/>
  <c r="H1435" i="24"/>
  <c r="G1435" i="24"/>
  <c r="H1434" i="24"/>
  <c r="G1434" i="24"/>
  <c r="H1433" i="24"/>
  <c r="G1433" i="24"/>
  <c r="H1432" i="24"/>
  <c r="G1432" i="24"/>
  <c r="H1431" i="24"/>
  <c r="G1431" i="24"/>
  <c r="H1430" i="24"/>
  <c r="G1430" i="24"/>
  <c r="H1429" i="24"/>
  <c r="G1429" i="24"/>
  <c r="H1428" i="24"/>
  <c r="G1428" i="24"/>
  <c r="H1427" i="24"/>
  <c r="G1427" i="24"/>
  <c r="H1426" i="24"/>
  <c r="G1426" i="24"/>
  <c r="H1425" i="24"/>
  <c r="G1425" i="24"/>
  <c r="H1424" i="24"/>
  <c r="G1424" i="24"/>
  <c r="H1423" i="24"/>
  <c r="G1423" i="24"/>
  <c r="H1422" i="24"/>
  <c r="G1422" i="24"/>
  <c r="H1421" i="24"/>
  <c r="G1421" i="24"/>
  <c r="H1420" i="24"/>
  <c r="G1420" i="24"/>
  <c r="H1419" i="24"/>
  <c r="G1419" i="24"/>
  <c r="H1418" i="24"/>
  <c r="G1418" i="24"/>
  <c r="H1417" i="24"/>
  <c r="G1417" i="24"/>
  <c r="H1416" i="24"/>
  <c r="G1416" i="24"/>
  <c r="H1415" i="24"/>
  <c r="G1415" i="24"/>
  <c r="H1414" i="24"/>
  <c r="G1414" i="24"/>
  <c r="H1413" i="24"/>
  <c r="G1413" i="24"/>
  <c r="H1412" i="24"/>
  <c r="G1412" i="24"/>
  <c r="H1411" i="24"/>
  <c r="G1411" i="24"/>
  <c r="H1410" i="24"/>
  <c r="G1410" i="24"/>
  <c r="H1409" i="24"/>
  <c r="G1409" i="24"/>
  <c r="H1408" i="24"/>
  <c r="G1408" i="24"/>
  <c r="H1407" i="24"/>
  <c r="G1407" i="24"/>
  <c r="H1406" i="24"/>
  <c r="G1406" i="24"/>
  <c r="H1405" i="24"/>
  <c r="G1405" i="24"/>
  <c r="H1404" i="24"/>
  <c r="G1404" i="24"/>
  <c r="H1403" i="24"/>
  <c r="G1403" i="24"/>
  <c r="H1402" i="24"/>
  <c r="G1402" i="24"/>
  <c r="H1401" i="24"/>
  <c r="G1401" i="24"/>
  <c r="H1400" i="24"/>
  <c r="G1400" i="24"/>
  <c r="H1399" i="24"/>
  <c r="G1399" i="24"/>
  <c r="H1398" i="24"/>
  <c r="G1398" i="24"/>
  <c r="H1397" i="24"/>
  <c r="G1397" i="24"/>
  <c r="H1396" i="24"/>
  <c r="G1396" i="24"/>
  <c r="H1395" i="24"/>
  <c r="G1395" i="24"/>
  <c r="H1394" i="24"/>
  <c r="G1394" i="24"/>
  <c r="H1393" i="24"/>
  <c r="G1393" i="24"/>
  <c r="H1392" i="24"/>
  <c r="G1392" i="24"/>
  <c r="H1391" i="24"/>
  <c r="G1391" i="24"/>
  <c r="H1390" i="24"/>
  <c r="G1390" i="24"/>
  <c r="H1389" i="24"/>
  <c r="G1389" i="24"/>
  <c r="H1388" i="24"/>
  <c r="G1388" i="24"/>
  <c r="H1387" i="24"/>
  <c r="G1387" i="24"/>
  <c r="H1386" i="24"/>
  <c r="G1386" i="24"/>
  <c r="H1385" i="24"/>
  <c r="G1385" i="24"/>
  <c r="H1384" i="24"/>
  <c r="G1384" i="24"/>
  <c r="H1383" i="24"/>
  <c r="G1383" i="24"/>
  <c r="H1382" i="24"/>
  <c r="G1382" i="24"/>
  <c r="H1381" i="24"/>
  <c r="G1381" i="24"/>
  <c r="H1380" i="24"/>
  <c r="G1380" i="24"/>
  <c r="H1379" i="24"/>
  <c r="G1379" i="24"/>
  <c r="H1378" i="24"/>
  <c r="G1378" i="24"/>
  <c r="H1377" i="24"/>
  <c r="G1377" i="24"/>
  <c r="H1376" i="24"/>
  <c r="G1376" i="24"/>
  <c r="H1375" i="24"/>
  <c r="G1375" i="24"/>
  <c r="H1374" i="24"/>
  <c r="G1374" i="24"/>
  <c r="H1373" i="24"/>
  <c r="G1373" i="24"/>
  <c r="H1372" i="24"/>
  <c r="G1372" i="24"/>
  <c r="H1371" i="24"/>
  <c r="G1371" i="24"/>
  <c r="H1370" i="24"/>
  <c r="G1370" i="24"/>
  <c r="H1369" i="24"/>
  <c r="G1369" i="24"/>
  <c r="H1368" i="24"/>
  <c r="G1368" i="24"/>
  <c r="H1367" i="24"/>
  <c r="G1367" i="24"/>
  <c r="H1366" i="24"/>
  <c r="G1366" i="24"/>
  <c r="H1365" i="24"/>
  <c r="G1365" i="24"/>
  <c r="H1364" i="24"/>
  <c r="G1364" i="24"/>
  <c r="H1363" i="24"/>
  <c r="G1363" i="24"/>
  <c r="H1362" i="24"/>
  <c r="G1362" i="24"/>
  <c r="H1361" i="24"/>
  <c r="G1361" i="24"/>
  <c r="H1360" i="24"/>
  <c r="G1360" i="24"/>
  <c r="H1359" i="24"/>
  <c r="G1359" i="24"/>
  <c r="H1358" i="24"/>
  <c r="G1358" i="24"/>
  <c r="H1357" i="24"/>
  <c r="G1357" i="24"/>
  <c r="H1356" i="24"/>
  <c r="G1356" i="24"/>
  <c r="H1355" i="24"/>
  <c r="G1355" i="24"/>
  <c r="H1354" i="24"/>
  <c r="G1354" i="24"/>
  <c r="H1353" i="24"/>
  <c r="G1353" i="24"/>
  <c r="H1352" i="24"/>
  <c r="G1352" i="24"/>
  <c r="H1351" i="24"/>
  <c r="G1351" i="24"/>
  <c r="H1350" i="24"/>
  <c r="G1350" i="24"/>
  <c r="H1349" i="24"/>
  <c r="G1349" i="24"/>
  <c r="H1348" i="24"/>
  <c r="G1348" i="24"/>
  <c r="H1347" i="24"/>
  <c r="G1347" i="24"/>
  <c r="H1346" i="24"/>
  <c r="G1346" i="24"/>
  <c r="H1345" i="24"/>
  <c r="G1345" i="24"/>
  <c r="H1344" i="24"/>
  <c r="G1344" i="24"/>
  <c r="H1343" i="24"/>
  <c r="G1343" i="24"/>
  <c r="H1342" i="24"/>
  <c r="G1342" i="24"/>
  <c r="H1341" i="24"/>
  <c r="G1341" i="24"/>
  <c r="H1340" i="24"/>
  <c r="G1340" i="24"/>
  <c r="H1339" i="24"/>
  <c r="G1339" i="24"/>
  <c r="H1338" i="24"/>
  <c r="G1338" i="24"/>
  <c r="H1337" i="24"/>
  <c r="G1337" i="24"/>
  <c r="H1336" i="24"/>
  <c r="G1336" i="24"/>
  <c r="H1335" i="24"/>
  <c r="G1335" i="24"/>
  <c r="H1334" i="24"/>
  <c r="G1334" i="24"/>
  <c r="H1333" i="24"/>
  <c r="G1333" i="24"/>
  <c r="H1332" i="24"/>
  <c r="G1332" i="24"/>
  <c r="H1331" i="24"/>
  <c r="G1331" i="24"/>
  <c r="H1330" i="24"/>
  <c r="G1330" i="24"/>
  <c r="H1329" i="24"/>
  <c r="G1329" i="24"/>
  <c r="H1328" i="24"/>
  <c r="G1328" i="24"/>
  <c r="H1327" i="24"/>
  <c r="G1327" i="24"/>
  <c r="H1326" i="24"/>
  <c r="G1326" i="24"/>
  <c r="H1325" i="24"/>
  <c r="G1325" i="24"/>
  <c r="H1324" i="24"/>
  <c r="G1324" i="24"/>
  <c r="H1323" i="24"/>
  <c r="G1323" i="24"/>
  <c r="H1322" i="24"/>
  <c r="G1322" i="24"/>
  <c r="H1321" i="24"/>
  <c r="G1321" i="24"/>
  <c r="H1320" i="24"/>
  <c r="G1320" i="24"/>
  <c r="H1319" i="24"/>
  <c r="G1319" i="24"/>
  <c r="H1318" i="24"/>
  <c r="G1318" i="24"/>
  <c r="H1317" i="24"/>
  <c r="G1317" i="24"/>
  <c r="H1316" i="24"/>
  <c r="G1316" i="24"/>
  <c r="H1315" i="24"/>
  <c r="G1315" i="24"/>
  <c r="H1314" i="24"/>
  <c r="G1314" i="24"/>
  <c r="H1313" i="24"/>
  <c r="G1313" i="24"/>
  <c r="H1312" i="24"/>
  <c r="G1312" i="24"/>
  <c r="H1311" i="24"/>
  <c r="G1311" i="24"/>
  <c r="H1310" i="24"/>
  <c r="G1310" i="24"/>
  <c r="H1309" i="24"/>
  <c r="G1309" i="24"/>
  <c r="H1308" i="24"/>
  <c r="G1308" i="24"/>
  <c r="H1307" i="24"/>
  <c r="G1307" i="24"/>
  <c r="H1306" i="24"/>
  <c r="G1306" i="24"/>
  <c r="H1305" i="24"/>
  <c r="G1305" i="24"/>
  <c r="H1304" i="24"/>
  <c r="G1304" i="24"/>
  <c r="H1303" i="24"/>
  <c r="G1303" i="24"/>
  <c r="H1302" i="24"/>
  <c r="G1302" i="24"/>
  <c r="H1301" i="24"/>
  <c r="G1301" i="24"/>
  <c r="H1300" i="24"/>
  <c r="G1300" i="24"/>
  <c r="H1299" i="24"/>
  <c r="G1299" i="24"/>
  <c r="H1298" i="24"/>
  <c r="G1298" i="24"/>
  <c r="H1297" i="24"/>
  <c r="G1297" i="24"/>
  <c r="H1296" i="24"/>
  <c r="G1296" i="24"/>
  <c r="H1295" i="24"/>
  <c r="G1295" i="24"/>
  <c r="H1294" i="24"/>
  <c r="G1294" i="24"/>
  <c r="H1293" i="24"/>
  <c r="G1293" i="24"/>
  <c r="H1292" i="24"/>
  <c r="G1292" i="24"/>
  <c r="H1291" i="24"/>
  <c r="G1291" i="24"/>
  <c r="H1290" i="24"/>
  <c r="G1290" i="24"/>
  <c r="H1289" i="24"/>
  <c r="G1289" i="24"/>
  <c r="H1288" i="24"/>
  <c r="G1288" i="24"/>
  <c r="H1287" i="24"/>
  <c r="G1287" i="24"/>
  <c r="H1286" i="24"/>
  <c r="G1286" i="24"/>
  <c r="H1285" i="24"/>
  <c r="G1285" i="24"/>
  <c r="H1284" i="24"/>
  <c r="G1284" i="24"/>
  <c r="H1283" i="24"/>
  <c r="G1283" i="24"/>
  <c r="H1282" i="24"/>
  <c r="G1282" i="24"/>
  <c r="H1281" i="24"/>
  <c r="G1281" i="24"/>
  <c r="H1280" i="24"/>
  <c r="G1280" i="24"/>
  <c r="H1279" i="24"/>
  <c r="G1279" i="24"/>
  <c r="H1278" i="24"/>
  <c r="G1278" i="24"/>
  <c r="H1277" i="24"/>
  <c r="G1277" i="24"/>
  <c r="H1276" i="24"/>
  <c r="G1276" i="24"/>
  <c r="H1275" i="24"/>
  <c r="G1275" i="24"/>
  <c r="H1274" i="24"/>
  <c r="G1274" i="24"/>
  <c r="H1273" i="24"/>
  <c r="G1273" i="24"/>
  <c r="H1272" i="24"/>
  <c r="G1272" i="24"/>
  <c r="H1271" i="24"/>
  <c r="G1271" i="24"/>
  <c r="H1270" i="24"/>
  <c r="G1270" i="24"/>
  <c r="H1269" i="24"/>
  <c r="G1269" i="24"/>
  <c r="H1268" i="24"/>
  <c r="G1268" i="24"/>
  <c r="H1267" i="24"/>
  <c r="G1267" i="24"/>
  <c r="H1266" i="24"/>
  <c r="G1266" i="24"/>
  <c r="H1265" i="24"/>
  <c r="G1265" i="24"/>
  <c r="H1264" i="24"/>
  <c r="G1264" i="24"/>
  <c r="H1263" i="24"/>
  <c r="G1263" i="24"/>
  <c r="H1262" i="24"/>
  <c r="G1262" i="24"/>
  <c r="H1261" i="24"/>
  <c r="G1261" i="24"/>
  <c r="H1260" i="24"/>
  <c r="G1260" i="24"/>
  <c r="H1259" i="24"/>
  <c r="G1259" i="24"/>
  <c r="H1258" i="24"/>
  <c r="G1258" i="24"/>
  <c r="H1257" i="24"/>
  <c r="G1257" i="24"/>
  <c r="H1256" i="24"/>
  <c r="G1256" i="24"/>
  <c r="H1255" i="24"/>
  <c r="G1255" i="24"/>
  <c r="H1254" i="24"/>
  <c r="G1254" i="24"/>
  <c r="H1253" i="24"/>
  <c r="G1253" i="24"/>
  <c r="H1252" i="24"/>
  <c r="G1252" i="24"/>
  <c r="H1251" i="24"/>
  <c r="G1251" i="24"/>
  <c r="H1250" i="24"/>
  <c r="G1250" i="24"/>
  <c r="H1249" i="24"/>
  <c r="G1249" i="24"/>
  <c r="H1248" i="24"/>
  <c r="G1248" i="24"/>
  <c r="H1247" i="24"/>
  <c r="G1247" i="24"/>
  <c r="H1246" i="24"/>
  <c r="G1246" i="24"/>
  <c r="H1245" i="24"/>
  <c r="G1245" i="24"/>
  <c r="H1244" i="24"/>
  <c r="G1244" i="24"/>
  <c r="H1243" i="24"/>
  <c r="G1243" i="24"/>
  <c r="H1242" i="24"/>
  <c r="G1242" i="24"/>
  <c r="H1241" i="24"/>
  <c r="G1241" i="24"/>
  <c r="H1240" i="24"/>
  <c r="G1240" i="24"/>
  <c r="H1239" i="24"/>
  <c r="G1239" i="24"/>
  <c r="H1238" i="24"/>
  <c r="G1238" i="24"/>
  <c r="H1237" i="24"/>
  <c r="G1237" i="24"/>
  <c r="H1236" i="24"/>
  <c r="G1236" i="24"/>
  <c r="H1235" i="24"/>
  <c r="G1235" i="24"/>
  <c r="H1234" i="24"/>
  <c r="G1234" i="24"/>
  <c r="H1233" i="24"/>
  <c r="G1233" i="24"/>
  <c r="H1232" i="24"/>
  <c r="G1232" i="24"/>
  <c r="H1231" i="24"/>
  <c r="G1231" i="24"/>
  <c r="H1230" i="24"/>
  <c r="G1230" i="24"/>
  <c r="H1229" i="24"/>
  <c r="G1229" i="24"/>
  <c r="H1228" i="24"/>
  <c r="G1228" i="24"/>
  <c r="H1227" i="24"/>
  <c r="G1227" i="24"/>
  <c r="H1226" i="24"/>
  <c r="G1226" i="24"/>
  <c r="H1225" i="24"/>
  <c r="G1225" i="24"/>
  <c r="H1224" i="24"/>
  <c r="G1224" i="24"/>
  <c r="H1223" i="24"/>
  <c r="G1223" i="24"/>
  <c r="H1222" i="24"/>
  <c r="G1222" i="24"/>
  <c r="H1221" i="24"/>
  <c r="G1221" i="24"/>
  <c r="H1220" i="24"/>
  <c r="G1220" i="24"/>
  <c r="H1219" i="24"/>
  <c r="G1219" i="24"/>
  <c r="H1218" i="24"/>
  <c r="G1218" i="24"/>
  <c r="H1217" i="24"/>
  <c r="G1217" i="24"/>
  <c r="H1216" i="24"/>
  <c r="G1216" i="24"/>
  <c r="H1215" i="24"/>
  <c r="G1215" i="24"/>
  <c r="H1214" i="24"/>
  <c r="G1214" i="24"/>
  <c r="H1213" i="24"/>
  <c r="G1213" i="24"/>
  <c r="H1212" i="24"/>
  <c r="G1212" i="24"/>
  <c r="H1211" i="24"/>
  <c r="G1211" i="24"/>
  <c r="H1210" i="24"/>
  <c r="G1210" i="24"/>
  <c r="H1209" i="24"/>
  <c r="G1209" i="24"/>
  <c r="H1208" i="24"/>
  <c r="G1208" i="24"/>
  <c r="H1207" i="24"/>
  <c r="G1207" i="24"/>
  <c r="H1206" i="24"/>
  <c r="G1206" i="24"/>
  <c r="H1205" i="24"/>
  <c r="G1205" i="24"/>
  <c r="H1204" i="24"/>
  <c r="G1204" i="24"/>
  <c r="H1203" i="24"/>
  <c r="G1203" i="24"/>
  <c r="H1202" i="24"/>
  <c r="G1202" i="24"/>
  <c r="H1201" i="24"/>
  <c r="G1201" i="24"/>
  <c r="H1200" i="24"/>
  <c r="G1200" i="24"/>
  <c r="H1199" i="24"/>
  <c r="G1199" i="24"/>
  <c r="H1198" i="24"/>
  <c r="G1198" i="24"/>
  <c r="H1197" i="24"/>
  <c r="G1197" i="24"/>
  <c r="H1196" i="24"/>
  <c r="G1196" i="24"/>
  <c r="H1195" i="24"/>
  <c r="G1195" i="24"/>
  <c r="H1194" i="24"/>
  <c r="G1194" i="24"/>
  <c r="H1193" i="24"/>
  <c r="G1193" i="24"/>
  <c r="H1192" i="24"/>
  <c r="G1192" i="24"/>
  <c r="H1191" i="24"/>
  <c r="G1191" i="24"/>
  <c r="H1190" i="24"/>
  <c r="G1190" i="24"/>
  <c r="H1189" i="24"/>
  <c r="G1189" i="24"/>
  <c r="H1188" i="24"/>
  <c r="G1188" i="24"/>
  <c r="H1187" i="24"/>
  <c r="G1187" i="24"/>
  <c r="H1186" i="24"/>
  <c r="G1186" i="24"/>
  <c r="H1185" i="24"/>
  <c r="G1185" i="24"/>
  <c r="H1184" i="24"/>
  <c r="G1184" i="24"/>
  <c r="H1183" i="24"/>
  <c r="G1183" i="24"/>
  <c r="H1182" i="24"/>
  <c r="G1182" i="24"/>
  <c r="H1181" i="24"/>
  <c r="G1181" i="24"/>
  <c r="H1180" i="24"/>
  <c r="G1180" i="24"/>
  <c r="H1179" i="24"/>
  <c r="G1179" i="24"/>
  <c r="H1178" i="24"/>
  <c r="G1178" i="24"/>
  <c r="H1177" i="24"/>
  <c r="G1177" i="24"/>
  <c r="H1176" i="24"/>
  <c r="G1176" i="24"/>
  <c r="H1175" i="24"/>
  <c r="G1175" i="24"/>
  <c r="H1174" i="24"/>
  <c r="G1174" i="24"/>
  <c r="H1173" i="24"/>
  <c r="G1173" i="24"/>
  <c r="H1172" i="24"/>
  <c r="G1172" i="24"/>
  <c r="H1171" i="24"/>
  <c r="G1171" i="24"/>
  <c r="H1170" i="24"/>
  <c r="G1170" i="24"/>
  <c r="H1169" i="24"/>
  <c r="G1169" i="24"/>
  <c r="H1168" i="24"/>
  <c r="G1168" i="24"/>
  <c r="H1167" i="24"/>
  <c r="G1167" i="24"/>
  <c r="H1166" i="24"/>
  <c r="G1166" i="24"/>
  <c r="H1165" i="24"/>
  <c r="G1165" i="24"/>
  <c r="H1164" i="24"/>
  <c r="G1164" i="24"/>
  <c r="H1163" i="24"/>
  <c r="G1163" i="24"/>
  <c r="H1162" i="24"/>
  <c r="G1162" i="24"/>
  <c r="H1161" i="24"/>
  <c r="G1161" i="24"/>
  <c r="H1160" i="24"/>
  <c r="G1160" i="24"/>
  <c r="H1159" i="24"/>
  <c r="G1159" i="24"/>
  <c r="H1158" i="24"/>
  <c r="G1158" i="24"/>
  <c r="H1157" i="24"/>
  <c r="G1157" i="24"/>
  <c r="H1156" i="24"/>
  <c r="G1156" i="24"/>
  <c r="H1155" i="24"/>
  <c r="G1155" i="24"/>
  <c r="H1154" i="24"/>
  <c r="G1154" i="24"/>
  <c r="H1153" i="24"/>
  <c r="G1153" i="24"/>
  <c r="H1152" i="24"/>
  <c r="G1152" i="24"/>
  <c r="H1151" i="24"/>
  <c r="G1151" i="24"/>
  <c r="H1150" i="24"/>
  <c r="G1150" i="24"/>
  <c r="H1149" i="24"/>
  <c r="G1149" i="24"/>
  <c r="H1148" i="24"/>
  <c r="G1148" i="24"/>
  <c r="H1147" i="24"/>
  <c r="G1147" i="24"/>
  <c r="H1146" i="24"/>
  <c r="G1146" i="24"/>
  <c r="H1145" i="24"/>
  <c r="G1145" i="24"/>
  <c r="H1144" i="24"/>
  <c r="G1144" i="24"/>
  <c r="H1143" i="24"/>
  <c r="G1143" i="24"/>
  <c r="H1142" i="24"/>
  <c r="G1142" i="24"/>
  <c r="H1141" i="24"/>
  <c r="G1141" i="24"/>
  <c r="H1140" i="24"/>
  <c r="G1140" i="24"/>
  <c r="H1139" i="24"/>
  <c r="G1139" i="24"/>
  <c r="H1138" i="24"/>
  <c r="G1138" i="24"/>
  <c r="H1137" i="24"/>
  <c r="G1137" i="24"/>
  <c r="H1136" i="24"/>
  <c r="G1136" i="24"/>
  <c r="H1135" i="24"/>
  <c r="G1135" i="24"/>
  <c r="H1134" i="24"/>
  <c r="G1134" i="24"/>
  <c r="H1133" i="24"/>
  <c r="G1133" i="24"/>
  <c r="H1132" i="24"/>
  <c r="G1132" i="24"/>
  <c r="H1131" i="24"/>
  <c r="G1131" i="24"/>
  <c r="H1130" i="24"/>
  <c r="G1130" i="24"/>
  <c r="H1129" i="24"/>
  <c r="G1129" i="24"/>
  <c r="H1128" i="24"/>
  <c r="G1128" i="24"/>
  <c r="H1127" i="24"/>
  <c r="G1127" i="24"/>
  <c r="H1126" i="24"/>
  <c r="G1126" i="24"/>
  <c r="H1125" i="24"/>
  <c r="G1125" i="24"/>
  <c r="H1124" i="24"/>
  <c r="G1124" i="24"/>
  <c r="H1123" i="24"/>
  <c r="G1123" i="24"/>
  <c r="H1122" i="24"/>
  <c r="G1122" i="24"/>
  <c r="H1121" i="24"/>
  <c r="G1121" i="24"/>
  <c r="H1120" i="24"/>
  <c r="G1120" i="24"/>
  <c r="H1119" i="24"/>
  <c r="G1119" i="24"/>
  <c r="H1118" i="24"/>
  <c r="G1118" i="24"/>
  <c r="H1117" i="24"/>
  <c r="G1117" i="24"/>
  <c r="H1116" i="24"/>
  <c r="G1116" i="24"/>
  <c r="H1115" i="24"/>
  <c r="G1115" i="24"/>
  <c r="H1114" i="24"/>
  <c r="G1114" i="24"/>
  <c r="H1113" i="24"/>
  <c r="G1113" i="24"/>
  <c r="H1112" i="24"/>
  <c r="G1112" i="24"/>
  <c r="H1111" i="24"/>
  <c r="G1111" i="24"/>
  <c r="H1110" i="24"/>
  <c r="G1110" i="24"/>
  <c r="H1109" i="24"/>
  <c r="G1109" i="24"/>
  <c r="H1108" i="24"/>
  <c r="G1108" i="24"/>
  <c r="H1107" i="24"/>
  <c r="G1107" i="24"/>
  <c r="H1106" i="24"/>
  <c r="G1106" i="24"/>
  <c r="H1105" i="24"/>
  <c r="G1105" i="24"/>
  <c r="H1104" i="24"/>
  <c r="G1104" i="24"/>
  <c r="H1103" i="24"/>
  <c r="G1103" i="24"/>
  <c r="H1102" i="24"/>
  <c r="G1102" i="24"/>
  <c r="H1101" i="24"/>
  <c r="G1101" i="24"/>
  <c r="H1100" i="24"/>
  <c r="G1100" i="24"/>
  <c r="H1099" i="24"/>
  <c r="G1099" i="24"/>
  <c r="H1098" i="24"/>
  <c r="G1098" i="24"/>
  <c r="H1097" i="24"/>
  <c r="G1097" i="24"/>
  <c r="H1096" i="24"/>
  <c r="G1096" i="24"/>
  <c r="H1095" i="24"/>
  <c r="G1095" i="24"/>
  <c r="H1094" i="24"/>
  <c r="G1094" i="24"/>
  <c r="H1093" i="24"/>
  <c r="G1093" i="24"/>
  <c r="H1092" i="24"/>
  <c r="G1092" i="24"/>
  <c r="H1091" i="24"/>
  <c r="G1091" i="24"/>
  <c r="H1090" i="24"/>
  <c r="G1090" i="24"/>
  <c r="H1089" i="24"/>
  <c r="G1089" i="24"/>
  <c r="H1088" i="24"/>
  <c r="G1088" i="24"/>
  <c r="H1087" i="24"/>
  <c r="G1087" i="24"/>
  <c r="H1086" i="24"/>
  <c r="G1086" i="24"/>
  <c r="H1085" i="24"/>
  <c r="G1085" i="24"/>
  <c r="H1084" i="24"/>
  <c r="G1084" i="24"/>
  <c r="H1083" i="24"/>
  <c r="G1083" i="24"/>
  <c r="H1082" i="24"/>
  <c r="G1082" i="24"/>
  <c r="H1081" i="24"/>
  <c r="G1081" i="24"/>
  <c r="H1080" i="24"/>
  <c r="G1080" i="24"/>
  <c r="H1079" i="24"/>
  <c r="G1079" i="24"/>
  <c r="H1078" i="24"/>
  <c r="G1078" i="24"/>
  <c r="H1077" i="24"/>
  <c r="G1077" i="24"/>
  <c r="H1076" i="24"/>
  <c r="G1076" i="24"/>
  <c r="H1075" i="24"/>
  <c r="G1075" i="24"/>
  <c r="H1074" i="24"/>
  <c r="G1074" i="24"/>
  <c r="H1073" i="24"/>
  <c r="G1073" i="24"/>
  <c r="H1072" i="24"/>
  <c r="G1072" i="24"/>
  <c r="H1071" i="24"/>
  <c r="G1071" i="24"/>
  <c r="H1070" i="24"/>
  <c r="G1070" i="24"/>
  <c r="H1069" i="24"/>
  <c r="G1069" i="24"/>
  <c r="H1068" i="24"/>
  <c r="G1068" i="24"/>
  <c r="H1067" i="24"/>
  <c r="G1067" i="24"/>
  <c r="H1066" i="24"/>
  <c r="G1066" i="24"/>
  <c r="H1065" i="24"/>
  <c r="G1065" i="24"/>
  <c r="H1064" i="24"/>
  <c r="G1064" i="24"/>
  <c r="H1063" i="24"/>
  <c r="G1063" i="24"/>
  <c r="H1062" i="24"/>
  <c r="G1062" i="24"/>
  <c r="H1061" i="24"/>
  <c r="G1061" i="24"/>
  <c r="H1060" i="24"/>
  <c r="G1060" i="24"/>
  <c r="H1059" i="24"/>
  <c r="G1059" i="24"/>
  <c r="H1058" i="24"/>
  <c r="G1058" i="24"/>
  <c r="H1057" i="24"/>
  <c r="G1057" i="24"/>
  <c r="H1056" i="24"/>
  <c r="G1056" i="24"/>
  <c r="H1055" i="24"/>
  <c r="G1055" i="24"/>
  <c r="H1054" i="24"/>
  <c r="G1054" i="24"/>
  <c r="H1053" i="24"/>
  <c r="G1053" i="24"/>
  <c r="H1052" i="24"/>
  <c r="G1052" i="24"/>
  <c r="H1051" i="24"/>
  <c r="G1051" i="24"/>
  <c r="H1050" i="24"/>
  <c r="G1050" i="24"/>
  <c r="H1049" i="24"/>
  <c r="G1049" i="24"/>
  <c r="H1048" i="24"/>
  <c r="G1048" i="24"/>
  <c r="H1047" i="24"/>
  <c r="G1047" i="24"/>
  <c r="H1046" i="24"/>
  <c r="G1046" i="24"/>
  <c r="H1045" i="24"/>
  <c r="G1045" i="24"/>
  <c r="H1044" i="24"/>
  <c r="G1044" i="24"/>
  <c r="H1043" i="24"/>
  <c r="G1043" i="24"/>
  <c r="H1042" i="24"/>
  <c r="G1042" i="24"/>
  <c r="H1041" i="24"/>
  <c r="G1041" i="24"/>
  <c r="H1040" i="24"/>
  <c r="G1040" i="24"/>
  <c r="H1039" i="24"/>
  <c r="G1039" i="24"/>
  <c r="H1038" i="24"/>
  <c r="G1038" i="24"/>
  <c r="H1037" i="24"/>
  <c r="G1037" i="24"/>
  <c r="H1036" i="24"/>
  <c r="G1036" i="24"/>
  <c r="H1035" i="24"/>
  <c r="G1035" i="24"/>
  <c r="H1034" i="24"/>
  <c r="G1034" i="24"/>
  <c r="H1033" i="24"/>
  <c r="G1033" i="24"/>
  <c r="H1032" i="24"/>
  <c r="G1032" i="24"/>
  <c r="H1031" i="24"/>
  <c r="G1031" i="24"/>
  <c r="H1030" i="24"/>
  <c r="G1030" i="24"/>
  <c r="H1029" i="24"/>
  <c r="G1029" i="24"/>
  <c r="H1028" i="24"/>
  <c r="G1028" i="24"/>
  <c r="H1027" i="24"/>
  <c r="G1027" i="24"/>
  <c r="H1026" i="24"/>
  <c r="G1026" i="24"/>
  <c r="H1025" i="24"/>
  <c r="G1025" i="24"/>
  <c r="H1024" i="24"/>
  <c r="G1024" i="24"/>
  <c r="H1023" i="24"/>
  <c r="G1023" i="24"/>
  <c r="H1022" i="24"/>
  <c r="G1022" i="24"/>
  <c r="H1021" i="24"/>
  <c r="G1021" i="24"/>
  <c r="H1020" i="24"/>
  <c r="G1020" i="24"/>
  <c r="H1019" i="24"/>
  <c r="G1019" i="24"/>
  <c r="H1018" i="24"/>
  <c r="G1018" i="24"/>
  <c r="H1017" i="24"/>
  <c r="G1017" i="24"/>
  <c r="H1016" i="24"/>
  <c r="G1016" i="24"/>
  <c r="H1015" i="24"/>
  <c r="G1015" i="24"/>
  <c r="H1014" i="24"/>
  <c r="G1014" i="24"/>
  <c r="H1013" i="24"/>
  <c r="G1013" i="24"/>
  <c r="H1012" i="24"/>
  <c r="G1012" i="24"/>
  <c r="H1011" i="24"/>
  <c r="G1011" i="24"/>
  <c r="H1010" i="24"/>
  <c r="G1010" i="24"/>
  <c r="H1009" i="24"/>
  <c r="G1009" i="24"/>
  <c r="H1008" i="24"/>
  <c r="G1008" i="24"/>
  <c r="H1007" i="24"/>
  <c r="G1007" i="24"/>
  <c r="H1006" i="24"/>
  <c r="G1006" i="24"/>
  <c r="H1005" i="24"/>
  <c r="G1005" i="24"/>
  <c r="H1004" i="24"/>
  <c r="G1004" i="24"/>
  <c r="H1003" i="24"/>
  <c r="G1003" i="24"/>
  <c r="H1002" i="24"/>
  <c r="G1002" i="24"/>
  <c r="H1001" i="24"/>
  <c r="G1001" i="24"/>
  <c r="H1000" i="24"/>
  <c r="G1000" i="24"/>
  <c r="H999" i="24"/>
  <c r="G999" i="24"/>
  <c r="H998" i="24"/>
  <c r="G998" i="24"/>
  <c r="H997" i="24"/>
  <c r="G997" i="24"/>
  <c r="H996" i="24"/>
  <c r="G996" i="24"/>
  <c r="H995" i="24"/>
  <c r="G995" i="24"/>
  <c r="H994" i="24"/>
  <c r="G994" i="24"/>
  <c r="H993" i="24"/>
  <c r="G993" i="24"/>
  <c r="H992" i="24"/>
  <c r="G992" i="24"/>
  <c r="H991" i="24"/>
  <c r="G991" i="24"/>
  <c r="H990" i="24"/>
  <c r="G990" i="24"/>
  <c r="H989" i="24"/>
  <c r="G989" i="24"/>
  <c r="H988" i="24"/>
  <c r="G988" i="24"/>
  <c r="H987" i="24"/>
  <c r="G987" i="24"/>
  <c r="H986" i="24"/>
  <c r="G986" i="24"/>
  <c r="H985" i="24"/>
  <c r="G985" i="24"/>
  <c r="H984" i="24"/>
  <c r="G984" i="24"/>
  <c r="H983" i="24"/>
  <c r="G983" i="24"/>
  <c r="H982" i="24"/>
  <c r="G982" i="24"/>
  <c r="H981" i="24"/>
  <c r="G981" i="24"/>
  <c r="H980" i="24"/>
  <c r="G980" i="24"/>
  <c r="H979" i="24"/>
  <c r="G979" i="24"/>
  <c r="H978" i="24"/>
  <c r="G978" i="24"/>
  <c r="H977" i="24"/>
  <c r="G977" i="24"/>
  <c r="H976" i="24"/>
  <c r="G976" i="24"/>
  <c r="H975" i="24"/>
  <c r="G975" i="24"/>
  <c r="H974" i="24"/>
  <c r="G974" i="24"/>
  <c r="H973" i="24"/>
  <c r="G973" i="24"/>
  <c r="H972" i="24"/>
  <c r="G972" i="24"/>
  <c r="H971" i="24"/>
  <c r="G971" i="24"/>
  <c r="H970" i="24"/>
  <c r="G970" i="24"/>
  <c r="H969" i="24"/>
  <c r="G969" i="24"/>
  <c r="H968" i="24"/>
  <c r="G968" i="24"/>
  <c r="H967" i="24"/>
  <c r="G967" i="24"/>
  <c r="H966" i="24"/>
  <c r="G966" i="24"/>
  <c r="H965" i="24"/>
  <c r="G965" i="24"/>
  <c r="H964" i="24"/>
  <c r="G964" i="24"/>
  <c r="H963" i="24"/>
  <c r="G963" i="24"/>
  <c r="H962" i="24"/>
  <c r="G962" i="24"/>
  <c r="H961" i="24"/>
  <c r="G961" i="24"/>
  <c r="H960" i="24"/>
  <c r="G960" i="24"/>
  <c r="H959" i="24"/>
  <c r="G959" i="24"/>
  <c r="H958" i="24"/>
  <c r="G958" i="24"/>
  <c r="H957" i="24"/>
  <c r="G957" i="24"/>
  <c r="H956" i="24"/>
  <c r="G956" i="24"/>
  <c r="H955" i="24"/>
  <c r="G955" i="24"/>
  <c r="H954" i="24"/>
  <c r="G954" i="24"/>
  <c r="H953" i="24"/>
  <c r="G953" i="24"/>
  <c r="H952" i="24"/>
  <c r="G952" i="24"/>
  <c r="H951" i="24"/>
  <c r="G951" i="24"/>
  <c r="H950" i="24"/>
  <c r="G950" i="24"/>
  <c r="H949" i="24"/>
  <c r="G949" i="24"/>
  <c r="H948" i="24"/>
  <c r="G948" i="24"/>
  <c r="H947" i="24"/>
  <c r="G947" i="24"/>
  <c r="H946" i="24"/>
  <c r="G946" i="24"/>
  <c r="H945" i="24"/>
  <c r="G945" i="24"/>
  <c r="H944" i="24"/>
  <c r="G944" i="24"/>
  <c r="H943" i="24"/>
  <c r="G943" i="24"/>
  <c r="H942" i="24"/>
  <c r="G942" i="24"/>
  <c r="H941" i="24"/>
  <c r="G941" i="24"/>
  <c r="H940" i="24"/>
  <c r="G940" i="24"/>
  <c r="H939" i="24"/>
  <c r="G939" i="24"/>
  <c r="H938" i="24"/>
  <c r="G938" i="24"/>
  <c r="H937" i="24"/>
  <c r="G937" i="24"/>
  <c r="H936" i="24"/>
  <c r="G936" i="24"/>
  <c r="H935" i="24"/>
  <c r="G935" i="24"/>
  <c r="H934" i="24"/>
  <c r="G934" i="24"/>
  <c r="H933" i="24"/>
  <c r="G933" i="24"/>
  <c r="H932" i="24"/>
  <c r="G932" i="24"/>
  <c r="H931" i="24"/>
  <c r="G931" i="24"/>
  <c r="H930" i="24"/>
  <c r="G930" i="24"/>
  <c r="H929" i="24"/>
  <c r="G929" i="24"/>
  <c r="H928" i="24"/>
  <c r="G928" i="24"/>
  <c r="H927" i="24"/>
  <c r="G927" i="24"/>
  <c r="H926" i="24"/>
  <c r="G926" i="24"/>
  <c r="H925" i="24"/>
  <c r="G925" i="24"/>
  <c r="H924" i="24"/>
  <c r="G924" i="24"/>
  <c r="H923" i="24"/>
  <c r="G923" i="24"/>
  <c r="H922" i="24"/>
  <c r="G922" i="24"/>
  <c r="H921" i="24"/>
  <c r="G921" i="24"/>
  <c r="H920" i="24"/>
  <c r="G920" i="24"/>
  <c r="H919" i="24"/>
  <c r="G919" i="24"/>
  <c r="H918" i="24"/>
  <c r="G918" i="24"/>
  <c r="H917" i="24"/>
  <c r="G917" i="24"/>
  <c r="H916" i="24"/>
  <c r="G916" i="24"/>
  <c r="H915" i="24"/>
  <c r="G915" i="24"/>
  <c r="H914" i="24"/>
  <c r="G914" i="24"/>
  <c r="H913" i="24"/>
  <c r="G913" i="24"/>
  <c r="H912" i="24"/>
  <c r="G912" i="24"/>
  <c r="H911" i="24"/>
  <c r="G911" i="24"/>
  <c r="H910" i="24"/>
  <c r="G910" i="24"/>
  <c r="H909" i="24"/>
  <c r="G909" i="24"/>
  <c r="H908" i="24"/>
  <c r="G908" i="24"/>
  <c r="H907" i="24"/>
  <c r="G907" i="24"/>
  <c r="H906" i="24"/>
  <c r="G906" i="24"/>
  <c r="H905" i="24"/>
  <c r="G905" i="24"/>
  <c r="H904" i="24"/>
  <c r="G904" i="24"/>
  <c r="H903" i="24"/>
  <c r="G903" i="24"/>
  <c r="H902" i="24"/>
  <c r="G902" i="24"/>
  <c r="H901" i="24"/>
  <c r="G901" i="24"/>
  <c r="H900" i="24"/>
  <c r="G900" i="24"/>
  <c r="H899" i="24"/>
  <c r="G899" i="24"/>
  <c r="H898" i="24"/>
  <c r="G898" i="24"/>
  <c r="H897" i="24"/>
  <c r="G897" i="24"/>
  <c r="H896" i="24"/>
  <c r="G896" i="24"/>
  <c r="H895" i="24"/>
  <c r="G895" i="24"/>
  <c r="H894" i="24"/>
  <c r="G894" i="24"/>
  <c r="H893" i="24"/>
  <c r="G893" i="24"/>
  <c r="H892" i="24"/>
  <c r="G892" i="24"/>
  <c r="H891" i="24"/>
  <c r="G891" i="24"/>
  <c r="H890" i="24"/>
  <c r="G890" i="24"/>
  <c r="H889" i="24"/>
  <c r="G889" i="24"/>
  <c r="H888" i="24"/>
  <c r="G888" i="24"/>
  <c r="H887" i="24"/>
  <c r="G887" i="24"/>
  <c r="H886" i="24"/>
  <c r="G886" i="24"/>
  <c r="H885" i="24"/>
  <c r="G885" i="24"/>
  <c r="H884" i="24"/>
  <c r="G884" i="24"/>
  <c r="H883" i="24"/>
  <c r="G883" i="24"/>
  <c r="H882" i="24"/>
  <c r="G882" i="24"/>
  <c r="H881" i="24"/>
  <c r="G881" i="24"/>
  <c r="H880" i="24"/>
  <c r="G880" i="24"/>
  <c r="H879" i="24"/>
  <c r="G879" i="24"/>
  <c r="H878" i="24"/>
  <c r="G878" i="24"/>
  <c r="H877" i="24"/>
  <c r="G877" i="24"/>
  <c r="H876" i="24"/>
  <c r="G876" i="24"/>
  <c r="H875" i="24"/>
  <c r="G875" i="24"/>
  <c r="H874" i="24"/>
  <c r="G874" i="24"/>
  <c r="H873" i="24"/>
  <c r="G873" i="24"/>
  <c r="H872" i="24"/>
  <c r="G872" i="24"/>
  <c r="H871" i="24"/>
  <c r="G871" i="24"/>
  <c r="H870" i="24"/>
  <c r="G870" i="24"/>
  <c r="H869" i="24"/>
  <c r="G869" i="24"/>
  <c r="H868" i="24"/>
  <c r="G868" i="24"/>
  <c r="H867" i="24"/>
  <c r="G867" i="24"/>
  <c r="H866" i="24"/>
  <c r="G866" i="24"/>
  <c r="H865" i="24"/>
  <c r="G865" i="24"/>
  <c r="H864" i="24"/>
  <c r="G864" i="24"/>
  <c r="H863" i="24"/>
  <c r="G863" i="24"/>
  <c r="H862" i="24"/>
  <c r="G862" i="24"/>
  <c r="H861" i="24"/>
  <c r="G861" i="24"/>
  <c r="H860" i="24"/>
  <c r="G860" i="24"/>
  <c r="H859" i="24"/>
  <c r="G859" i="24"/>
  <c r="H858" i="24"/>
  <c r="G858" i="24"/>
  <c r="H857" i="24"/>
  <c r="G857" i="24"/>
  <c r="H856" i="24"/>
  <c r="G856" i="24"/>
  <c r="H855" i="24"/>
  <c r="G855" i="24"/>
  <c r="H854" i="24"/>
  <c r="G854" i="24"/>
  <c r="H853" i="24"/>
  <c r="G853" i="24"/>
  <c r="H852" i="24"/>
  <c r="G852" i="24"/>
  <c r="H851" i="24"/>
  <c r="G851" i="24"/>
  <c r="H850" i="24"/>
  <c r="G850" i="24"/>
  <c r="H849" i="24"/>
  <c r="G849" i="24"/>
  <c r="H848" i="24"/>
  <c r="G848" i="24"/>
  <c r="H847" i="24"/>
  <c r="G847" i="24"/>
  <c r="H846" i="24"/>
  <c r="G846" i="24"/>
  <c r="H845" i="24"/>
  <c r="G845" i="24"/>
  <c r="H844" i="24"/>
  <c r="G844" i="24"/>
  <c r="H843" i="24"/>
  <c r="G843" i="24"/>
  <c r="H842" i="24"/>
  <c r="G842" i="24"/>
  <c r="H841" i="24"/>
  <c r="G841" i="24"/>
  <c r="H840" i="24"/>
  <c r="G840" i="24"/>
  <c r="H839" i="24"/>
  <c r="G839" i="24"/>
  <c r="H838" i="24"/>
  <c r="G838" i="24"/>
  <c r="H837" i="24"/>
  <c r="G837" i="24"/>
  <c r="H836" i="24"/>
  <c r="G836" i="24"/>
  <c r="H835" i="24"/>
  <c r="G835" i="24"/>
  <c r="H834" i="24"/>
  <c r="G834" i="24"/>
  <c r="H833" i="24"/>
  <c r="G833" i="24"/>
  <c r="H832" i="24"/>
  <c r="G832" i="24"/>
  <c r="H831" i="24"/>
  <c r="G831" i="24"/>
  <c r="H830" i="24"/>
  <c r="G830" i="24"/>
  <c r="H829" i="24"/>
  <c r="G829" i="24"/>
  <c r="H828" i="24"/>
  <c r="G828" i="24"/>
  <c r="H827" i="24"/>
  <c r="G827" i="24"/>
  <c r="H826" i="24"/>
  <c r="G826" i="24"/>
  <c r="H825" i="24"/>
  <c r="G825" i="24"/>
  <c r="H824" i="24"/>
  <c r="G824" i="24"/>
  <c r="H823" i="24"/>
  <c r="G823" i="24"/>
  <c r="H822" i="24"/>
  <c r="G822" i="24"/>
  <c r="H821" i="24"/>
  <c r="G821" i="24"/>
  <c r="H820" i="24"/>
  <c r="G820" i="24"/>
  <c r="H819" i="24"/>
  <c r="G819" i="24"/>
  <c r="H818" i="24"/>
  <c r="G818" i="24"/>
  <c r="H817" i="24"/>
  <c r="G817" i="24"/>
  <c r="H816" i="24"/>
  <c r="G816" i="24"/>
  <c r="H815" i="24"/>
  <c r="G815" i="24"/>
  <c r="H814" i="24"/>
  <c r="G814" i="24"/>
  <c r="H813" i="24"/>
  <c r="G813" i="24"/>
  <c r="H812" i="24"/>
  <c r="G812" i="24"/>
  <c r="H811" i="24"/>
  <c r="G811" i="24"/>
  <c r="H810" i="24"/>
  <c r="G810" i="24"/>
  <c r="H809" i="24"/>
  <c r="G809" i="24"/>
  <c r="H808" i="24"/>
  <c r="G808" i="24"/>
  <c r="H807" i="24"/>
  <c r="G807" i="24"/>
  <c r="H806" i="24"/>
  <c r="G806" i="24"/>
  <c r="H805" i="24"/>
  <c r="G805" i="24"/>
  <c r="H804" i="24"/>
  <c r="G804" i="24"/>
  <c r="H803" i="24"/>
  <c r="G803" i="24"/>
  <c r="H802" i="24"/>
  <c r="G802" i="24"/>
  <c r="H801" i="24"/>
  <c r="G801" i="24"/>
  <c r="H800" i="24"/>
  <c r="G800" i="24"/>
  <c r="H799" i="24"/>
  <c r="G799" i="24"/>
  <c r="H798" i="24"/>
  <c r="G798" i="24"/>
  <c r="H797" i="24"/>
  <c r="G797" i="24"/>
  <c r="H796" i="24"/>
  <c r="G796" i="24"/>
  <c r="H795" i="24"/>
  <c r="G795" i="24"/>
  <c r="H794" i="24"/>
  <c r="G794" i="24"/>
  <c r="H793" i="24"/>
  <c r="G793" i="24"/>
  <c r="H792" i="24"/>
  <c r="G792" i="24"/>
  <c r="H791" i="24"/>
  <c r="G791" i="24"/>
  <c r="H790" i="24"/>
  <c r="G790" i="24"/>
  <c r="H789" i="24"/>
  <c r="G789" i="24"/>
  <c r="H788" i="24"/>
  <c r="G788" i="24"/>
  <c r="H787" i="24"/>
  <c r="G787" i="24"/>
  <c r="H786" i="24"/>
  <c r="G786" i="24"/>
  <c r="H785" i="24"/>
  <c r="G785" i="24"/>
  <c r="H784" i="24"/>
  <c r="G784" i="24"/>
  <c r="H783" i="24"/>
  <c r="G783" i="24"/>
  <c r="H782" i="24"/>
  <c r="G782" i="24"/>
  <c r="H781" i="24"/>
  <c r="G781" i="24"/>
  <c r="H780" i="24"/>
  <c r="G780" i="24"/>
  <c r="H779" i="24"/>
  <c r="G779" i="24"/>
  <c r="H778" i="24"/>
  <c r="G778" i="24"/>
  <c r="H777" i="24"/>
  <c r="G777" i="24"/>
  <c r="H776" i="24"/>
  <c r="G776" i="24"/>
  <c r="H775" i="24"/>
  <c r="G775" i="24"/>
  <c r="H774" i="24"/>
  <c r="G774" i="24"/>
  <c r="H773" i="24"/>
  <c r="G773" i="24"/>
  <c r="H772" i="24"/>
  <c r="G772" i="24"/>
  <c r="H771" i="24"/>
  <c r="G771" i="24"/>
  <c r="H770" i="24"/>
  <c r="G770" i="24"/>
  <c r="H769" i="24"/>
  <c r="G769" i="24"/>
  <c r="H768" i="24"/>
  <c r="G768" i="24"/>
  <c r="H767" i="24"/>
  <c r="G767" i="24"/>
  <c r="H766" i="24"/>
  <c r="G766" i="24"/>
  <c r="H765" i="24"/>
  <c r="G765" i="24"/>
  <c r="H764" i="24"/>
  <c r="G764" i="24"/>
  <c r="H763" i="24"/>
  <c r="G763" i="24"/>
  <c r="H762" i="24"/>
  <c r="G762" i="24"/>
  <c r="H761" i="24"/>
  <c r="G761" i="24"/>
  <c r="H760" i="24"/>
  <c r="G760" i="24"/>
  <c r="H759" i="24"/>
  <c r="G759" i="24"/>
  <c r="H758" i="24"/>
  <c r="G758" i="24"/>
  <c r="H757" i="24"/>
  <c r="G757" i="24"/>
  <c r="H756" i="24"/>
  <c r="G756" i="24"/>
  <c r="H755" i="24"/>
  <c r="G755" i="24"/>
  <c r="H754" i="24"/>
  <c r="G754" i="24"/>
  <c r="H753" i="24"/>
  <c r="G753" i="24"/>
  <c r="H752" i="24"/>
  <c r="G752" i="24"/>
  <c r="H751" i="24"/>
  <c r="G751" i="24"/>
  <c r="H750" i="24"/>
  <c r="G750" i="24"/>
  <c r="H749" i="24"/>
  <c r="G749" i="24"/>
  <c r="H748" i="24"/>
  <c r="G748" i="24"/>
  <c r="H747" i="24"/>
  <c r="G747" i="24"/>
  <c r="H746" i="24"/>
  <c r="G746" i="24"/>
  <c r="H745" i="24"/>
  <c r="G745" i="24"/>
  <c r="H744" i="24"/>
  <c r="G744" i="24"/>
  <c r="H743" i="24"/>
  <c r="G743" i="24"/>
  <c r="H742" i="24"/>
  <c r="G742" i="24"/>
  <c r="H741" i="24"/>
  <c r="G741" i="24"/>
  <c r="H740" i="24"/>
  <c r="G740" i="24"/>
  <c r="H739" i="24"/>
  <c r="G739" i="24"/>
  <c r="H738" i="24"/>
  <c r="G738" i="24"/>
  <c r="H737" i="24"/>
  <c r="G737" i="24"/>
  <c r="H736" i="24"/>
  <c r="G736" i="24"/>
  <c r="H735" i="24"/>
  <c r="G735" i="24"/>
  <c r="H734" i="24"/>
  <c r="G734" i="24"/>
  <c r="H733" i="24"/>
  <c r="G733" i="24"/>
  <c r="H732" i="24"/>
  <c r="G732" i="24"/>
  <c r="H731" i="24"/>
  <c r="G731" i="24"/>
  <c r="H730" i="24"/>
  <c r="G730" i="24"/>
  <c r="H729" i="24"/>
  <c r="G729" i="24"/>
  <c r="H728" i="24"/>
  <c r="G728" i="24"/>
  <c r="H727" i="24"/>
  <c r="G727" i="24"/>
  <c r="H726" i="24"/>
  <c r="G726" i="24"/>
  <c r="H725" i="24"/>
  <c r="G725" i="24"/>
  <c r="H724" i="24"/>
  <c r="G724" i="24"/>
  <c r="H723" i="24"/>
  <c r="G723" i="24"/>
  <c r="H722" i="24"/>
  <c r="G722" i="24"/>
  <c r="H721" i="24"/>
  <c r="G721" i="24"/>
  <c r="H720" i="24"/>
  <c r="G720" i="24"/>
  <c r="H719" i="24"/>
  <c r="G719" i="24"/>
  <c r="H718" i="24"/>
  <c r="G718" i="24"/>
  <c r="H717" i="24"/>
  <c r="G717" i="24"/>
  <c r="H716" i="24"/>
  <c r="G716" i="24"/>
  <c r="H715" i="24"/>
  <c r="G715" i="24"/>
  <c r="H714" i="24"/>
  <c r="G714" i="24"/>
  <c r="H713" i="24"/>
  <c r="G713" i="24"/>
  <c r="H712" i="24"/>
  <c r="G712" i="24"/>
  <c r="H711" i="24"/>
  <c r="G711" i="24"/>
  <c r="H710" i="24"/>
  <c r="G710" i="24"/>
  <c r="H709" i="24"/>
  <c r="G709" i="24"/>
  <c r="H708" i="24"/>
  <c r="G708" i="24"/>
  <c r="H707" i="24"/>
  <c r="G707" i="24"/>
  <c r="H706" i="24"/>
  <c r="G706" i="24"/>
  <c r="H705" i="24"/>
  <c r="G705" i="24"/>
  <c r="H704" i="24"/>
  <c r="G704" i="24"/>
  <c r="H703" i="24"/>
  <c r="G703" i="24"/>
  <c r="H702" i="24"/>
  <c r="G702" i="24"/>
  <c r="H701" i="24"/>
  <c r="G701" i="24"/>
  <c r="H700" i="24"/>
  <c r="G700" i="24"/>
  <c r="H699" i="24"/>
  <c r="G699" i="24"/>
  <c r="H698" i="24"/>
  <c r="G698" i="24"/>
  <c r="H697" i="24"/>
  <c r="G697" i="24"/>
  <c r="H696" i="24"/>
  <c r="G696" i="24"/>
  <c r="H695" i="24"/>
  <c r="G695" i="24"/>
  <c r="H694" i="24"/>
  <c r="G694" i="24"/>
  <c r="H693" i="24"/>
  <c r="G693" i="24"/>
  <c r="H692" i="24"/>
  <c r="G692" i="24"/>
  <c r="H691" i="24"/>
  <c r="G691" i="24"/>
  <c r="H690" i="24"/>
  <c r="G690" i="24"/>
  <c r="H689" i="24"/>
  <c r="G689" i="24"/>
  <c r="H688" i="24"/>
  <c r="G688" i="24"/>
  <c r="H687" i="24"/>
  <c r="G687" i="24"/>
  <c r="H686" i="24"/>
  <c r="G686" i="24"/>
  <c r="H685" i="24"/>
  <c r="G685" i="24"/>
  <c r="H684" i="24"/>
  <c r="G684" i="24"/>
  <c r="H683" i="24"/>
  <c r="G683" i="24"/>
  <c r="H682" i="24"/>
  <c r="G682" i="24"/>
  <c r="H681" i="24"/>
  <c r="G681" i="24"/>
  <c r="H680" i="24"/>
  <c r="G680" i="24"/>
  <c r="H679" i="24"/>
  <c r="G679" i="24"/>
  <c r="H678" i="24"/>
  <c r="G678" i="24"/>
  <c r="H677" i="24"/>
  <c r="G677" i="24"/>
  <c r="H676" i="24"/>
  <c r="G676" i="24"/>
  <c r="H675" i="24"/>
  <c r="G675" i="24"/>
  <c r="H674" i="24"/>
  <c r="G674" i="24"/>
  <c r="H673" i="24"/>
  <c r="G673" i="24"/>
  <c r="H672" i="24"/>
  <c r="G672" i="24"/>
  <c r="H671" i="24"/>
  <c r="G671" i="24"/>
  <c r="H670" i="24"/>
  <c r="G670" i="24"/>
  <c r="H669" i="24"/>
  <c r="G669" i="24"/>
  <c r="H668" i="24"/>
  <c r="G668" i="24"/>
  <c r="H667" i="24"/>
  <c r="G667" i="24"/>
  <c r="H666" i="24"/>
  <c r="G666" i="24"/>
  <c r="H665" i="24"/>
  <c r="G665" i="24"/>
  <c r="H664" i="24"/>
  <c r="G664" i="24"/>
  <c r="H663" i="24"/>
  <c r="G663" i="24"/>
  <c r="H662" i="24"/>
  <c r="G662" i="24"/>
  <c r="H661" i="24"/>
  <c r="G661" i="24"/>
  <c r="H660" i="24"/>
  <c r="G660" i="24"/>
  <c r="H659" i="24"/>
  <c r="G659" i="24"/>
  <c r="H658" i="24"/>
  <c r="G658" i="24"/>
  <c r="H657" i="24"/>
  <c r="G657" i="24"/>
  <c r="H656" i="24"/>
  <c r="G656" i="24"/>
  <c r="H655" i="24"/>
  <c r="G655" i="24"/>
  <c r="H654" i="24"/>
  <c r="G654" i="24"/>
  <c r="H653" i="24"/>
  <c r="G653" i="24"/>
  <c r="H652" i="24"/>
  <c r="G652" i="24"/>
  <c r="H651" i="24"/>
  <c r="G651" i="24"/>
  <c r="H650" i="24"/>
  <c r="G650" i="24"/>
  <c r="H649" i="24"/>
  <c r="G649" i="24"/>
  <c r="H648" i="24"/>
  <c r="G648" i="24"/>
  <c r="H647" i="24"/>
  <c r="G647" i="24"/>
  <c r="H646" i="24"/>
  <c r="G646" i="24"/>
  <c r="H645" i="24"/>
  <c r="G645" i="24"/>
  <c r="H644" i="24"/>
  <c r="G644" i="24"/>
  <c r="H643" i="24"/>
  <c r="G643" i="24"/>
  <c r="H642" i="24"/>
  <c r="G642" i="24"/>
  <c r="H641" i="24"/>
  <c r="G641" i="24"/>
  <c r="H640" i="24"/>
  <c r="G640" i="24"/>
  <c r="H639" i="24"/>
  <c r="G639" i="24"/>
  <c r="H638" i="24"/>
  <c r="G638" i="24"/>
  <c r="H637" i="24"/>
  <c r="G637" i="24"/>
  <c r="H636" i="24"/>
  <c r="G636" i="24"/>
  <c r="H635" i="24"/>
  <c r="G635" i="24"/>
  <c r="H634" i="24"/>
  <c r="G634" i="24"/>
  <c r="H633" i="24"/>
  <c r="G633" i="24"/>
  <c r="H632" i="24"/>
  <c r="G632" i="24"/>
  <c r="H631" i="24"/>
  <c r="G631" i="24"/>
  <c r="H630" i="24"/>
  <c r="G630" i="24"/>
  <c r="H629" i="24"/>
  <c r="G629" i="24"/>
  <c r="H628" i="24"/>
  <c r="G628" i="24"/>
  <c r="H627" i="24"/>
  <c r="G627" i="24"/>
  <c r="H626" i="24"/>
  <c r="G626" i="24"/>
  <c r="H625" i="24"/>
  <c r="G625" i="24"/>
  <c r="H624" i="24"/>
  <c r="G624" i="24"/>
  <c r="H623" i="24"/>
  <c r="G623" i="24"/>
  <c r="H622" i="24"/>
  <c r="G622" i="24"/>
  <c r="H621" i="24"/>
  <c r="G621" i="24"/>
  <c r="H620" i="24"/>
  <c r="G620" i="24"/>
  <c r="H619" i="24"/>
  <c r="G619" i="24"/>
  <c r="H618" i="24"/>
  <c r="G618" i="24"/>
  <c r="H617" i="24"/>
  <c r="G617" i="24"/>
  <c r="H616" i="24"/>
  <c r="G616" i="24"/>
  <c r="H615" i="24"/>
  <c r="G615" i="24"/>
  <c r="H614" i="24"/>
  <c r="G614" i="24"/>
  <c r="H613" i="24"/>
  <c r="G613" i="24"/>
  <c r="H612" i="24"/>
  <c r="G612" i="24"/>
  <c r="H611" i="24"/>
  <c r="G611" i="24"/>
  <c r="H610" i="24"/>
  <c r="G610" i="24"/>
  <c r="H609" i="24"/>
  <c r="G609" i="24"/>
  <c r="H608" i="24"/>
  <c r="G608" i="24"/>
  <c r="H607" i="24"/>
  <c r="G607" i="24"/>
  <c r="H606" i="24"/>
  <c r="G606" i="24"/>
  <c r="H605" i="24"/>
  <c r="G605" i="24"/>
  <c r="H604" i="24"/>
  <c r="G604" i="24"/>
  <c r="H603" i="24"/>
  <c r="G603" i="24"/>
  <c r="H602" i="24"/>
  <c r="G602" i="24"/>
  <c r="H601" i="24"/>
  <c r="G601" i="24"/>
  <c r="H600" i="24"/>
  <c r="G600" i="24"/>
  <c r="H599" i="24"/>
  <c r="G599" i="24"/>
  <c r="H598" i="24"/>
  <c r="G598" i="24"/>
  <c r="H597" i="24"/>
  <c r="G597" i="24"/>
  <c r="H596" i="24"/>
  <c r="G596" i="24"/>
  <c r="H595" i="24"/>
  <c r="G595" i="24"/>
  <c r="H594" i="24"/>
  <c r="G594" i="24"/>
  <c r="H593" i="24"/>
  <c r="G593" i="24"/>
  <c r="H592" i="24"/>
  <c r="G592" i="24"/>
  <c r="H591" i="24"/>
  <c r="G591" i="24"/>
  <c r="H590" i="24"/>
  <c r="G590" i="24"/>
  <c r="H589" i="24"/>
  <c r="G589" i="24"/>
  <c r="H588" i="24"/>
  <c r="G588" i="24"/>
  <c r="H587" i="24"/>
  <c r="G587" i="24"/>
  <c r="H586" i="24"/>
  <c r="G586" i="24"/>
  <c r="H585" i="24"/>
  <c r="G585" i="24"/>
  <c r="H584" i="24"/>
  <c r="G584" i="24"/>
  <c r="H583" i="24"/>
  <c r="G583" i="24"/>
  <c r="H582" i="24"/>
  <c r="G582" i="24"/>
  <c r="H581" i="24"/>
  <c r="G581" i="24"/>
  <c r="H580" i="24"/>
  <c r="G580" i="24"/>
  <c r="H579" i="24"/>
  <c r="G579" i="24"/>
  <c r="H578" i="24"/>
  <c r="G578" i="24"/>
  <c r="H577" i="24"/>
  <c r="G577" i="24"/>
  <c r="H576" i="24"/>
  <c r="G576" i="24"/>
  <c r="H575" i="24"/>
  <c r="G575" i="24"/>
  <c r="H574" i="24"/>
  <c r="G574" i="24"/>
  <c r="H573" i="24"/>
  <c r="G573" i="24"/>
  <c r="H572" i="24"/>
  <c r="G572" i="24"/>
  <c r="H571" i="24"/>
  <c r="G571" i="24"/>
  <c r="H570" i="24"/>
  <c r="G570" i="24"/>
  <c r="H569" i="24"/>
  <c r="G569" i="24"/>
  <c r="H568" i="24"/>
  <c r="G568" i="24"/>
  <c r="H567" i="24"/>
  <c r="G567" i="24"/>
  <c r="H566" i="24"/>
  <c r="G566" i="24"/>
  <c r="H565" i="24"/>
  <c r="G565" i="24"/>
  <c r="H564" i="24"/>
  <c r="G564" i="24"/>
  <c r="H563" i="24"/>
  <c r="G563" i="24"/>
  <c r="H562" i="24"/>
  <c r="G562" i="24"/>
  <c r="H561" i="24"/>
  <c r="G561" i="24"/>
  <c r="H560" i="24"/>
  <c r="G560" i="24"/>
  <c r="H559" i="24"/>
  <c r="G559" i="24"/>
  <c r="H558" i="24"/>
  <c r="G558" i="24"/>
  <c r="H557" i="24"/>
  <c r="G557" i="24"/>
  <c r="H556" i="24"/>
  <c r="G556" i="24"/>
  <c r="H555" i="24"/>
  <c r="G555" i="24"/>
  <c r="H554" i="24"/>
  <c r="G554" i="24"/>
  <c r="H553" i="24"/>
  <c r="G553" i="24"/>
  <c r="H552" i="24"/>
  <c r="G552" i="24"/>
  <c r="H551" i="24"/>
  <c r="G551" i="24"/>
  <c r="H550" i="24"/>
  <c r="G550" i="24"/>
  <c r="H549" i="24"/>
  <c r="G549" i="24"/>
  <c r="H548" i="24"/>
  <c r="G548" i="24"/>
  <c r="H547" i="24"/>
  <c r="G547" i="24"/>
  <c r="H546" i="24"/>
  <c r="G546" i="24"/>
  <c r="H545" i="24"/>
  <c r="G545" i="24"/>
  <c r="H544" i="24"/>
  <c r="G544" i="24"/>
  <c r="H543" i="24"/>
  <c r="G543" i="24"/>
  <c r="H542" i="24"/>
  <c r="G542" i="24"/>
  <c r="H541" i="24"/>
  <c r="G541" i="24"/>
  <c r="H540" i="24"/>
  <c r="G540" i="24"/>
  <c r="H539" i="24"/>
  <c r="G539" i="24"/>
  <c r="H538" i="24"/>
  <c r="G538" i="24"/>
  <c r="H537" i="24"/>
  <c r="G537" i="24"/>
  <c r="H536" i="24"/>
  <c r="G536" i="24"/>
  <c r="H535" i="24"/>
  <c r="G535" i="24"/>
  <c r="H534" i="24"/>
  <c r="G534" i="24"/>
  <c r="H533" i="24"/>
  <c r="G533" i="24"/>
  <c r="H532" i="24"/>
  <c r="G532" i="24"/>
  <c r="H531" i="24"/>
  <c r="G531" i="24"/>
  <c r="H530" i="24"/>
  <c r="G530" i="24"/>
  <c r="H529" i="24"/>
  <c r="G529" i="24"/>
  <c r="H528" i="24"/>
  <c r="G528" i="24"/>
  <c r="H527" i="24"/>
  <c r="G527" i="24"/>
  <c r="H526" i="24"/>
  <c r="G526" i="24"/>
  <c r="H525" i="24"/>
  <c r="G525" i="24"/>
  <c r="H524" i="24"/>
  <c r="G524" i="24"/>
  <c r="H523" i="24"/>
  <c r="G523" i="24"/>
  <c r="H522" i="24"/>
  <c r="G522" i="24"/>
  <c r="H521" i="24"/>
  <c r="G521" i="24"/>
  <c r="H520" i="24"/>
  <c r="G520" i="24"/>
  <c r="H519" i="24"/>
  <c r="G519" i="24"/>
  <c r="H518" i="24"/>
  <c r="G518" i="24"/>
  <c r="H517" i="24"/>
  <c r="G517" i="24"/>
  <c r="H516" i="24"/>
  <c r="G516" i="24"/>
  <c r="H515" i="24"/>
  <c r="G515" i="24"/>
  <c r="H514" i="24"/>
  <c r="G514" i="24"/>
  <c r="H513" i="24"/>
  <c r="G513" i="24"/>
  <c r="H512" i="24"/>
  <c r="G512" i="24"/>
  <c r="H511" i="24"/>
  <c r="G511" i="24"/>
  <c r="H510" i="24"/>
  <c r="G510" i="24"/>
  <c r="H509" i="24"/>
  <c r="G509" i="24"/>
  <c r="H508" i="24"/>
  <c r="G508" i="24"/>
  <c r="H507" i="24"/>
  <c r="G507" i="24"/>
  <c r="H506" i="24"/>
  <c r="G506" i="24"/>
  <c r="H505" i="24"/>
  <c r="G505" i="24"/>
  <c r="H504" i="24"/>
  <c r="G504" i="24"/>
  <c r="H503" i="24"/>
  <c r="G503" i="24"/>
  <c r="H502" i="24"/>
  <c r="G502" i="24"/>
  <c r="H501" i="24"/>
  <c r="G501" i="24"/>
  <c r="H500" i="24"/>
  <c r="G500" i="24"/>
  <c r="H499" i="24"/>
  <c r="G499" i="24"/>
  <c r="H498" i="24"/>
  <c r="G498" i="24"/>
  <c r="H497" i="24"/>
  <c r="G497" i="24"/>
  <c r="H496" i="24"/>
  <c r="G496" i="24"/>
  <c r="H495" i="24"/>
  <c r="G495" i="24"/>
  <c r="H494" i="24"/>
  <c r="G494" i="24"/>
  <c r="H493" i="24"/>
  <c r="G493" i="24"/>
  <c r="H492" i="24"/>
  <c r="G492" i="24"/>
  <c r="H491" i="24"/>
  <c r="G491" i="24"/>
  <c r="H490" i="24"/>
  <c r="G490" i="24"/>
  <c r="H489" i="24"/>
  <c r="G489" i="24"/>
  <c r="H488" i="24"/>
  <c r="G488" i="24"/>
  <c r="H487" i="24"/>
  <c r="G487" i="24"/>
  <c r="H486" i="24"/>
  <c r="G486" i="24"/>
  <c r="H485" i="24"/>
  <c r="G485" i="24"/>
  <c r="H484" i="24"/>
  <c r="G484" i="24"/>
  <c r="H483" i="24"/>
  <c r="G483" i="24"/>
  <c r="H482" i="24"/>
  <c r="G482" i="24"/>
  <c r="H481" i="24"/>
  <c r="G481" i="24"/>
  <c r="H480" i="24"/>
  <c r="G480" i="24"/>
  <c r="H479" i="24"/>
  <c r="G479" i="24"/>
  <c r="H478" i="24"/>
  <c r="G478" i="24"/>
  <c r="H477" i="24"/>
  <c r="G477" i="24"/>
  <c r="H476" i="24"/>
  <c r="G476" i="24"/>
  <c r="H475" i="24"/>
  <c r="G475" i="24"/>
  <c r="H474" i="24"/>
  <c r="G474" i="24"/>
  <c r="H473" i="24"/>
  <c r="G473" i="24"/>
  <c r="H472" i="24"/>
  <c r="G472" i="24"/>
  <c r="H471" i="24"/>
  <c r="G471" i="24"/>
  <c r="H470" i="24"/>
  <c r="G470" i="24"/>
  <c r="H469" i="24"/>
  <c r="G469" i="24"/>
  <c r="H468" i="24"/>
  <c r="G468" i="24"/>
  <c r="H467" i="24"/>
  <c r="G467" i="24"/>
  <c r="H466" i="24"/>
  <c r="G466" i="24"/>
  <c r="H465" i="24"/>
  <c r="G465" i="24"/>
  <c r="H464" i="24"/>
  <c r="G464" i="24"/>
  <c r="H463" i="24"/>
  <c r="G463" i="24"/>
  <c r="H462" i="24"/>
  <c r="G462" i="24"/>
  <c r="H461" i="24"/>
  <c r="G461" i="24"/>
  <c r="H460" i="24"/>
  <c r="G460" i="24"/>
  <c r="H459" i="24"/>
  <c r="G459" i="24"/>
  <c r="H458" i="24"/>
  <c r="G458" i="24"/>
  <c r="H457" i="24"/>
  <c r="G457" i="24"/>
  <c r="H456" i="24"/>
  <c r="G456" i="24"/>
  <c r="H455" i="24"/>
  <c r="G455" i="24"/>
  <c r="H454" i="24"/>
  <c r="G454" i="24"/>
  <c r="H453" i="24"/>
  <c r="G453" i="24"/>
  <c r="H452" i="24"/>
  <c r="G452" i="24"/>
  <c r="H451" i="24"/>
  <c r="G451" i="24"/>
  <c r="H450" i="24"/>
  <c r="G450" i="24"/>
  <c r="H449" i="24"/>
  <c r="G449" i="24"/>
  <c r="H448" i="24"/>
  <c r="G448" i="24"/>
  <c r="H447" i="24"/>
  <c r="G447" i="24"/>
  <c r="H446" i="24"/>
  <c r="G446" i="24"/>
  <c r="H445" i="24"/>
  <c r="G445" i="24"/>
  <c r="H444" i="24"/>
  <c r="G444" i="24"/>
  <c r="H443" i="24"/>
  <c r="G443" i="24"/>
  <c r="H442" i="24"/>
  <c r="G442" i="24"/>
  <c r="H441" i="24"/>
  <c r="G441" i="24"/>
  <c r="H440" i="24"/>
  <c r="G440" i="24"/>
  <c r="H439" i="24"/>
  <c r="G439" i="24"/>
  <c r="H438" i="24"/>
  <c r="G438" i="24"/>
  <c r="H437" i="24"/>
  <c r="G437" i="24"/>
  <c r="H436" i="24"/>
  <c r="G436" i="24"/>
  <c r="H435" i="24"/>
  <c r="G435" i="24"/>
  <c r="H434" i="24"/>
  <c r="G434" i="24"/>
  <c r="H433" i="24"/>
  <c r="G433" i="24"/>
  <c r="H432" i="24"/>
  <c r="G432" i="24"/>
  <c r="H431" i="24"/>
  <c r="G431" i="24"/>
  <c r="H430" i="24"/>
  <c r="G430" i="24"/>
  <c r="H429" i="24"/>
  <c r="G429" i="24"/>
  <c r="H428" i="24"/>
  <c r="G428" i="24"/>
  <c r="H427" i="24"/>
  <c r="G427" i="24"/>
  <c r="H426" i="24"/>
  <c r="G426" i="24"/>
  <c r="H425" i="24"/>
  <c r="G425" i="24"/>
  <c r="H424" i="24"/>
  <c r="G424" i="24"/>
  <c r="H423" i="24"/>
  <c r="G423" i="24"/>
  <c r="H422" i="24"/>
  <c r="G422" i="24"/>
  <c r="H421" i="24"/>
  <c r="G421" i="24"/>
  <c r="H420" i="24"/>
  <c r="G420" i="24"/>
  <c r="H419" i="24"/>
  <c r="G419" i="24"/>
  <c r="H418" i="24"/>
  <c r="G418" i="24"/>
  <c r="H417" i="24"/>
  <c r="G417" i="24"/>
  <c r="H416" i="24"/>
  <c r="G416" i="24"/>
  <c r="H415" i="24"/>
  <c r="G415" i="24"/>
  <c r="H414" i="24"/>
  <c r="G414" i="24"/>
  <c r="H413" i="24"/>
  <c r="G413" i="24"/>
  <c r="H412" i="24"/>
  <c r="G412" i="24"/>
  <c r="H411" i="24"/>
  <c r="G411" i="24"/>
  <c r="H410" i="24"/>
  <c r="G410" i="24"/>
  <c r="H409" i="24"/>
  <c r="G409" i="24"/>
  <c r="H408" i="24"/>
  <c r="G408" i="24"/>
  <c r="H407" i="24"/>
  <c r="G407" i="24"/>
  <c r="H406" i="24"/>
  <c r="G406" i="24"/>
  <c r="H405" i="24"/>
  <c r="G405" i="24"/>
  <c r="H404" i="24"/>
  <c r="G404" i="24"/>
  <c r="H403" i="24"/>
  <c r="G403" i="24"/>
  <c r="H402" i="24"/>
  <c r="G402" i="24"/>
  <c r="H401" i="24"/>
  <c r="G401" i="24"/>
  <c r="H400" i="24"/>
  <c r="G400" i="24"/>
  <c r="H399" i="24"/>
  <c r="G399" i="24"/>
  <c r="H398" i="24"/>
  <c r="G398" i="24"/>
  <c r="H397" i="24"/>
  <c r="G397" i="24"/>
  <c r="H396" i="24"/>
  <c r="G396" i="24"/>
  <c r="H395" i="24"/>
  <c r="G395" i="24"/>
  <c r="H394" i="24"/>
  <c r="G394" i="24"/>
  <c r="H393" i="24"/>
  <c r="G393" i="24"/>
  <c r="H392" i="24"/>
  <c r="G392" i="24"/>
  <c r="H391" i="24"/>
  <c r="G391" i="24"/>
  <c r="H390" i="24"/>
  <c r="G390" i="24"/>
  <c r="H389" i="24"/>
  <c r="G389" i="24"/>
  <c r="H388" i="24"/>
  <c r="G388" i="24"/>
  <c r="H387" i="24"/>
  <c r="G387" i="24"/>
  <c r="H386" i="24"/>
  <c r="G386" i="24"/>
  <c r="H385" i="24"/>
  <c r="G385" i="24"/>
  <c r="H384" i="24"/>
  <c r="G384" i="24"/>
  <c r="H383" i="24"/>
  <c r="G383" i="24"/>
  <c r="H382" i="24"/>
  <c r="G382" i="24"/>
  <c r="H381" i="24"/>
  <c r="G381" i="24"/>
  <c r="H380" i="24"/>
  <c r="G380" i="24"/>
  <c r="H379" i="24"/>
  <c r="G379" i="24"/>
  <c r="H378" i="24"/>
  <c r="G378" i="24"/>
  <c r="H377" i="24"/>
  <c r="G377" i="24"/>
  <c r="H376" i="24"/>
  <c r="G376" i="24"/>
  <c r="H375" i="24"/>
  <c r="G375" i="24"/>
  <c r="H374" i="24"/>
  <c r="G374" i="24"/>
  <c r="H373" i="24"/>
  <c r="G373" i="24"/>
  <c r="H372" i="24"/>
  <c r="G372" i="24"/>
  <c r="H371" i="24"/>
  <c r="G371" i="24"/>
  <c r="H370" i="24"/>
  <c r="G370" i="24"/>
  <c r="H369" i="24"/>
  <c r="G369" i="24"/>
  <c r="H368" i="24"/>
  <c r="G368" i="24"/>
  <c r="H367" i="24"/>
  <c r="G367" i="24"/>
  <c r="H366" i="24"/>
  <c r="G366" i="24"/>
  <c r="H365" i="24"/>
  <c r="G365" i="24"/>
  <c r="H364" i="24"/>
  <c r="G364" i="24"/>
  <c r="H363" i="24"/>
  <c r="G363" i="24"/>
  <c r="H362" i="24"/>
  <c r="G362" i="24"/>
  <c r="H361" i="24"/>
  <c r="G361" i="24"/>
  <c r="H360" i="24"/>
  <c r="G360" i="24"/>
  <c r="H359" i="24"/>
  <c r="G359" i="24"/>
  <c r="H358" i="24"/>
  <c r="G358" i="24"/>
  <c r="H357" i="24"/>
  <c r="G357" i="24"/>
  <c r="H356" i="24"/>
  <c r="G356" i="24"/>
  <c r="H355" i="24"/>
  <c r="G355" i="24"/>
  <c r="H354" i="24"/>
  <c r="G354" i="24"/>
  <c r="H353" i="24"/>
  <c r="G353" i="24"/>
  <c r="H352" i="24"/>
  <c r="G352" i="24"/>
  <c r="H351" i="24"/>
  <c r="G351" i="24"/>
  <c r="H350" i="24"/>
  <c r="G350" i="24"/>
  <c r="H349" i="24"/>
  <c r="G349" i="24"/>
  <c r="H348" i="24"/>
  <c r="G348" i="24"/>
  <c r="H347" i="24"/>
  <c r="G347" i="24"/>
  <c r="H346" i="24"/>
  <c r="G346" i="24"/>
  <c r="H345" i="24"/>
  <c r="G345" i="24"/>
  <c r="H344" i="24"/>
  <c r="G344" i="24"/>
  <c r="H343" i="24"/>
  <c r="G343" i="24"/>
  <c r="H342" i="24"/>
  <c r="G342" i="24"/>
  <c r="H341" i="24"/>
  <c r="G341" i="24"/>
  <c r="H340" i="24"/>
  <c r="G340" i="24"/>
  <c r="H339" i="24"/>
  <c r="G339" i="24"/>
  <c r="H338" i="24"/>
  <c r="G338" i="24"/>
  <c r="H337" i="24"/>
  <c r="G337" i="24"/>
  <c r="H336" i="24"/>
  <c r="G336" i="24"/>
  <c r="H335" i="24"/>
  <c r="G335" i="24"/>
  <c r="H334" i="24"/>
  <c r="G334" i="24"/>
  <c r="H333" i="24"/>
  <c r="G333" i="24"/>
  <c r="H332" i="24"/>
  <c r="G332" i="24"/>
  <c r="H331" i="24"/>
  <c r="G331" i="24"/>
  <c r="H330" i="24"/>
  <c r="G330" i="24"/>
  <c r="H329" i="24"/>
  <c r="G329" i="24"/>
  <c r="H328" i="24"/>
  <c r="G328" i="24"/>
  <c r="H327" i="24"/>
  <c r="G327" i="24"/>
  <c r="H326" i="24"/>
  <c r="G326" i="24"/>
  <c r="H325" i="24"/>
  <c r="G325" i="24"/>
  <c r="H324" i="24"/>
  <c r="G324" i="24"/>
  <c r="H323" i="24"/>
  <c r="G323" i="24"/>
  <c r="H322" i="24"/>
  <c r="G322" i="24"/>
  <c r="H321" i="24"/>
  <c r="G321" i="24"/>
  <c r="H320" i="24"/>
  <c r="G320" i="24"/>
  <c r="H319" i="24"/>
  <c r="G319" i="24"/>
  <c r="H318" i="24"/>
  <c r="G318" i="24"/>
  <c r="H317" i="24"/>
  <c r="G317" i="24"/>
  <c r="H316" i="24"/>
  <c r="G316" i="24"/>
  <c r="H315" i="24"/>
  <c r="G315" i="24"/>
  <c r="H314" i="24"/>
  <c r="G314" i="24"/>
  <c r="H313" i="24"/>
  <c r="G313" i="24"/>
  <c r="H312" i="24"/>
  <c r="G312" i="24"/>
  <c r="H311" i="24"/>
  <c r="G311" i="24"/>
  <c r="H310" i="24"/>
  <c r="G310" i="24"/>
  <c r="H309" i="24"/>
  <c r="G309" i="24"/>
  <c r="H308" i="24"/>
  <c r="G308" i="24"/>
  <c r="H307" i="24"/>
  <c r="G307" i="24"/>
  <c r="H306" i="24"/>
  <c r="G306" i="24"/>
  <c r="H305" i="24"/>
  <c r="G305" i="24"/>
  <c r="H304" i="24"/>
  <c r="G304" i="24"/>
  <c r="H303" i="24"/>
  <c r="G303" i="24"/>
  <c r="H302" i="24"/>
  <c r="G302" i="24"/>
  <c r="H301" i="24"/>
  <c r="G301" i="24"/>
  <c r="H300" i="24"/>
  <c r="G300" i="24"/>
  <c r="H299" i="24"/>
  <c r="G299" i="24"/>
  <c r="H298" i="24"/>
  <c r="G298" i="24"/>
  <c r="H297" i="24"/>
  <c r="G297" i="24"/>
  <c r="H296" i="24"/>
  <c r="G296" i="24"/>
  <c r="H295" i="24"/>
  <c r="G295" i="24"/>
  <c r="H294" i="24"/>
  <c r="G294" i="24"/>
  <c r="H293" i="24"/>
  <c r="G293" i="24"/>
  <c r="H292" i="24"/>
  <c r="G292" i="24"/>
  <c r="H291" i="24"/>
  <c r="G291" i="24"/>
  <c r="H290" i="24"/>
  <c r="G290" i="24"/>
  <c r="H289" i="24"/>
  <c r="G289" i="24"/>
  <c r="H288" i="24"/>
  <c r="G288" i="24"/>
  <c r="H287" i="24"/>
  <c r="G287" i="24"/>
  <c r="H286" i="24"/>
  <c r="G286" i="24"/>
  <c r="H285" i="24"/>
  <c r="G285" i="24"/>
  <c r="H284" i="24"/>
  <c r="G284" i="24"/>
  <c r="H283" i="24"/>
  <c r="G283" i="24"/>
  <c r="H282" i="24"/>
  <c r="G282" i="24"/>
  <c r="H281" i="24"/>
  <c r="G281" i="24"/>
  <c r="H280" i="24"/>
  <c r="G280" i="24"/>
  <c r="H279" i="24"/>
  <c r="G279" i="24"/>
  <c r="H278" i="24"/>
  <c r="G278" i="24"/>
  <c r="H277" i="24"/>
  <c r="G277" i="24"/>
  <c r="H276" i="24"/>
  <c r="G276" i="24"/>
  <c r="H275" i="24"/>
  <c r="G275" i="24"/>
  <c r="H274" i="24"/>
  <c r="G274" i="24"/>
  <c r="H273" i="24"/>
  <c r="G273" i="24"/>
  <c r="H272" i="24"/>
  <c r="G272" i="24"/>
  <c r="H271" i="24"/>
  <c r="G271" i="24"/>
  <c r="H270" i="24"/>
  <c r="G270" i="24"/>
  <c r="H269" i="24"/>
  <c r="G269" i="24"/>
  <c r="H268" i="24"/>
  <c r="G268" i="24"/>
  <c r="H267" i="24"/>
  <c r="G267" i="24"/>
  <c r="H266" i="24"/>
  <c r="G266" i="24"/>
  <c r="H265" i="24"/>
  <c r="G265" i="24"/>
  <c r="H264" i="24"/>
  <c r="G264" i="24"/>
  <c r="H263" i="24"/>
  <c r="G263" i="24"/>
  <c r="H262" i="24"/>
  <c r="G262" i="24"/>
  <c r="H261" i="24"/>
  <c r="G261" i="24"/>
  <c r="H260" i="24"/>
  <c r="G260" i="24"/>
  <c r="H259" i="24"/>
  <c r="G259" i="24"/>
  <c r="H258" i="24"/>
  <c r="G258" i="24"/>
  <c r="H257" i="24"/>
  <c r="G257" i="24"/>
  <c r="H256" i="24"/>
  <c r="G256" i="24"/>
  <c r="H255" i="24"/>
  <c r="G255" i="24"/>
  <c r="H254" i="24"/>
  <c r="G254" i="24"/>
  <c r="H253" i="24"/>
  <c r="G253" i="24"/>
  <c r="H252" i="24"/>
  <c r="G252" i="24"/>
  <c r="H251" i="24"/>
  <c r="G251" i="24"/>
  <c r="H250" i="24"/>
  <c r="G250" i="24"/>
  <c r="H249" i="24"/>
  <c r="G249" i="24"/>
  <c r="H248" i="24"/>
  <c r="G248" i="24"/>
  <c r="H247" i="24"/>
  <c r="G247" i="24"/>
  <c r="H246" i="24"/>
  <c r="G246" i="24"/>
  <c r="H245" i="24"/>
  <c r="G245" i="24"/>
  <c r="H244" i="24"/>
  <c r="G244" i="24"/>
  <c r="H243" i="24"/>
  <c r="G243" i="24"/>
  <c r="H242" i="24"/>
  <c r="G242" i="24"/>
  <c r="H241" i="24"/>
  <c r="G241" i="24"/>
  <c r="H240" i="24"/>
  <c r="G240" i="24"/>
  <c r="H239" i="24"/>
  <c r="G239" i="24"/>
  <c r="H238" i="24"/>
  <c r="G238" i="24"/>
  <c r="H237" i="24"/>
  <c r="G237" i="24"/>
  <c r="H236" i="24"/>
  <c r="G236" i="24"/>
  <c r="H235" i="24"/>
  <c r="G235" i="24"/>
  <c r="H234" i="24"/>
  <c r="G234" i="24"/>
  <c r="H233" i="24"/>
  <c r="G233" i="24"/>
  <c r="H232" i="24"/>
  <c r="G232" i="24"/>
  <c r="H231" i="24"/>
  <c r="G231" i="24"/>
  <c r="H230" i="24"/>
  <c r="G230" i="24"/>
  <c r="H229" i="24"/>
  <c r="G229" i="24"/>
  <c r="H228" i="24"/>
  <c r="G228" i="24"/>
  <c r="H227" i="24"/>
  <c r="G227" i="24"/>
  <c r="H226" i="24"/>
  <c r="G226" i="24"/>
  <c r="H225" i="24"/>
  <c r="G225" i="24"/>
  <c r="H224" i="24"/>
  <c r="G224" i="24"/>
  <c r="H223" i="24"/>
  <c r="G223" i="24"/>
  <c r="H222" i="24"/>
  <c r="G222" i="24"/>
  <c r="H221" i="24"/>
  <c r="G221" i="24"/>
  <c r="H220" i="24"/>
  <c r="G220" i="24"/>
  <c r="H219" i="24"/>
  <c r="G219" i="24"/>
  <c r="H218" i="24"/>
  <c r="G218" i="24"/>
  <c r="H217" i="24"/>
  <c r="G217" i="24"/>
  <c r="H216" i="24"/>
  <c r="G216" i="24"/>
  <c r="H215" i="24"/>
  <c r="G215" i="24"/>
  <c r="H214" i="24"/>
  <c r="G214" i="24"/>
  <c r="H213" i="24"/>
  <c r="G213" i="24"/>
  <c r="H212" i="24"/>
  <c r="G212" i="24"/>
  <c r="H211" i="24"/>
  <c r="G211" i="24"/>
  <c r="H210" i="24"/>
  <c r="G210" i="24"/>
  <c r="H209" i="24"/>
  <c r="G209" i="24"/>
  <c r="H208" i="24"/>
  <c r="G208" i="24"/>
  <c r="H207" i="24"/>
  <c r="G207" i="24"/>
  <c r="H206" i="24"/>
  <c r="G206" i="24"/>
  <c r="H205" i="24"/>
  <c r="G205" i="24"/>
  <c r="H204" i="24"/>
  <c r="G204" i="24"/>
  <c r="H203" i="24"/>
  <c r="G203" i="24"/>
  <c r="H202" i="24"/>
  <c r="G202" i="24"/>
  <c r="H201" i="24"/>
  <c r="G201" i="24"/>
  <c r="H200" i="24"/>
  <c r="G200" i="24"/>
  <c r="H199" i="24"/>
  <c r="G199" i="24"/>
  <c r="H198" i="24"/>
  <c r="G198" i="24"/>
  <c r="H197" i="24"/>
  <c r="G197" i="24"/>
  <c r="H196" i="24"/>
  <c r="G196" i="24"/>
  <c r="H195" i="24"/>
  <c r="G195" i="24"/>
  <c r="H194" i="24"/>
  <c r="G194" i="24"/>
  <c r="H193" i="24"/>
  <c r="G193" i="24"/>
  <c r="H192" i="24"/>
  <c r="G192" i="24"/>
  <c r="H191" i="24"/>
  <c r="G191" i="24"/>
  <c r="H190" i="24"/>
  <c r="G190" i="24"/>
  <c r="H189" i="24"/>
  <c r="G189" i="24"/>
  <c r="H188" i="24"/>
  <c r="G188" i="24"/>
  <c r="H187" i="24"/>
  <c r="G187" i="24"/>
  <c r="H186" i="24"/>
  <c r="G186" i="24"/>
  <c r="H185" i="24"/>
  <c r="G185" i="24"/>
  <c r="H184" i="24"/>
  <c r="G184" i="24"/>
  <c r="H183" i="24"/>
  <c r="G183" i="24"/>
  <c r="H182" i="24"/>
  <c r="G182" i="24"/>
  <c r="H181" i="24"/>
  <c r="G181" i="24"/>
  <c r="H180" i="24"/>
  <c r="G180" i="24"/>
  <c r="H179" i="24"/>
  <c r="G179" i="24"/>
  <c r="H178" i="24"/>
  <c r="G178" i="24"/>
  <c r="H177" i="24"/>
  <c r="G177" i="24"/>
  <c r="H176" i="24"/>
  <c r="G176" i="24"/>
  <c r="H175" i="24"/>
  <c r="G175" i="24"/>
  <c r="H174" i="24"/>
  <c r="G174" i="24"/>
  <c r="H173" i="24"/>
  <c r="G173" i="24"/>
  <c r="H172" i="24"/>
  <c r="G172" i="24"/>
  <c r="H171" i="24"/>
  <c r="G171" i="24"/>
  <c r="H170" i="24"/>
  <c r="G170" i="24"/>
  <c r="H169" i="24"/>
  <c r="G169" i="24"/>
  <c r="H168" i="24"/>
  <c r="G168" i="24"/>
  <c r="H167" i="24"/>
  <c r="G167" i="24"/>
  <c r="H166" i="24"/>
  <c r="G166" i="24"/>
  <c r="H165" i="24"/>
  <c r="G165" i="24"/>
  <c r="H164" i="24"/>
  <c r="G164" i="24"/>
  <c r="H163" i="24"/>
  <c r="G163" i="24"/>
  <c r="H162" i="24"/>
  <c r="G162" i="24"/>
  <c r="H161" i="24"/>
  <c r="G161" i="24"/>
  <c r="H160" i="24"/>
  <c r="G160" i="24"/>
  <c r="H159" i="24"/>
  <c r="G159" i="24"/>
  <c r="H158" i="24"/>
  <c r="G158" i="24"/>
  <c r="H157" i="24"/>
  <c r="G157" i="24"/>
  <c r="H156" i="24"/>
  <c r="G156" i="24"/>
  <c r="H155" i="24"/>
  <c r="G155" i="24"/>
  <c r="H154" i="24"/>
  <c r="G154" i="24"/>
  <c r="H153" i="24"/>
  <c r="G153" i="24"/>
  <c r="H152" i="24"/>
  <c r="G152" i="24"/>
  <c r="H151" i="24"/>
  <c r="G151" i="24"/>
  <c r="H150" i="24"/>
  <c r="G150" i="24"/>
  <c r="H149" i="24"/>
  <c r="G149" i="24"/>
  <c r="H148" i="24"/>
  <c r="G148" i="24"/>
  <c r="H147" i="24"/>
  <c r="G147" i="24"/>
  <c r="H146" i="24"/>
  <c r="G146" i="24"/>
  <c r="H145" i="24"/>
  <c r="G145" i="24"/>
  <c r="H144" i="24"/>
  <c r="G144" i="24"/>
  <c r="H143" i="24"/>
  <c r="G143" i="24"/>
  <c r="H142" i="24"/>
  <c r="G142" i="24"/>
  <c r="H141" i="24"/>
  <c r="G141" i="24"/>
  <c r="H140" i="24"/>
  <c r="G140" i="24"/>
  <c r="H139" i="24"/>
  <c r="G139" i="24"/>
  <c r="H138" i="24"/>
  <c r="G138" i="24"/>
  <c r="H137" i="24"/>
  <c r="G137" i="24"/>
  <c r="H136" i="24"/>
  <c r="G136" i="24"/>
  <c r="H135" i="24"/>
  <c r="G135" i="24"/>
  <c r="H134" i="24"/>
  <c r="G134" i="24"/>
  <c r="H133" i="24"/>
  <c r="G133" i="24"/>
  <c r="H132" i="24"/>
  <c r="G132" i="24"/>
  <c r="H131" i="24"/>
  <c r="G131" i="24"/>
  <c r="H130" i="24"/>
  <c r="G130" i="24"/>
  <c r="H129" i="24"/>
  <c r="G129" i="24"/>
  <c r="H128" i="24"/>
  <c r="G128" i="24"/>
  <c r="H127" i="24"/>
  <c r="G127" i="24"/>
  <c r="H126" i="24"/>
  <c r="G126" i="24"/>
  <c r="H125" i="24"/>
  <c r="G125" i="24"/>
  <c r="H124" i="24"/>
  <c r="G124" i="24"/>
  <c r="H123" i="24"/>
  <c r="G123" i="24"/>
  <c r="H122" i="24"/>
  <c r="G122" i="24"/>
  <c r="H121" i="24"/>
  <c r="G121" i="24"/>
  <c r="H120" i="24"/>
  <c r="G120" i="24"/>
  <c r="H119" i="24"/>
  <c r="G119" i="24"/>
  <c r="H118" i="24"/>
  <c r="G118" i="24"/>
  <c r="H117" i="24"/>
  <c r="G117" i="24"/>
  <c r="H116" i="24"/>
  <c r="G116" i="24"/>
  <c r="H115" i="24"/>
  <c r="G115" i="24"/>
  <c r="H114" i="24"/>
  <c r="G114" i="24"/>
  <c r="H113" i="24"/>
  <c r="G113" i="24"/>
  <c r="H112" i="24"/>
  <c r="G112" i="24"/>
  <c r="H111" i="24"/>
  <c r="G111" i="24"/>
  <c r="H110" i="24"/>
  <c r="G110" i="24"/>
  <c r="H109" i="24"/>
  <c r="G109" i="24"/>
  <c r="H108" i="24"/>
  <c r="G108" i="24"/>
  <c r="H107" i="24"/>
  <c r="G107" i="24"/>
  <c r="H106" i="24"/>
  <c r="G106" i="24"/>
  <c r="H105" i="24"/>
  <c r="G105" i="24"/>
  <c r="H104" i="24"/>
  <c r="G104" i="24"/>
  <c r="H103" i="24"/>
  <c r="G103" i="24"/>
  <c r="H102" i="24"/>
  <c r="G102" i="24"/>
  <c r="H101" i="24"/>
  <c r="G101" i="24"/>
  <c r="H100" i="24"/>
  <c r="G100" i="24"/>
  <c r="H99" i="24"/>
  <c r="G99" i="24"/>
  <c r="H98" i="24"/>
  <c r="G98" i="24"/>
  <c r="H97" i="24"/>
  <c r="G97" i="24"/>
  <c r="H96" i="24"/>
  <c r="G96" i="24"/>
  <c r="H95" i="24"/>
  <c r="G95" i="24"/>
  <c r="H94" i="24"/>
  <c r="G94" i="24"/>
  <c r="H93" i="24"/>
  <c r="G93" i="24"/>
  <c r="H92" i="24"/>
  <c r="G92" i="24"/>
  <c r="H91" i="24"/>
  <c r="G91" i="24"/>
  <c r="H90" i="24"/>
  <c r="G90" i="24"/>
  <c r="H89" i="24"/>
  <c r="G89" i="24"/>
  <c r="H88" i="24"/>
  <c r="G88" i="24"/>
  <c r="H87" i="24"/>
  <c r="G87" i="24"/>
  <c r="H86" i="24"/>
  <c r="G86" i="24"/>
  <c r="H85" i="24"/>
  <c r="G85" i="24"/>
  <c r="H84" i="24"/>
  <c r="G84" i="24"/>
  <c r="H83" i="24"/>
  <c r="G83" i="24"/>
  <c r="H82" i="24"/>
  <c r="G82" i="24"/>
  <c r="H81" i="24"/>
  <c r="G81" i="24"/>
  <c r="H80" i="24"/>
  <c r="G80" i="24"/>
  <c r="H79" i="24"/>
  <c r="G79" i="24"/>
  <c r="H78" i="24"/>
  <c r="G78" i="24"/>
  <c r="H77" i="24"/>
  <c r="G77" i="24"/>
  <c r="H76" i="24"/>
  <c r="G76" i="24"/>
  <c r="H75" i="24"/>
  <c r="G75" i="24"/>
  <c r="H74" i="24"/>
  <c r="G74" i="24"/>
  <c r="H73" i="24"/>
  <c r="G73" i="24"/>
  <c r="H72" i="24"/>
  <c r="G72" i="24"/>
  <c r="H71" i="24"/>
  <c r="G71" i="24"/>
  <c r="H70" i="24"/>
  <c r="G70" i="24"/>
  <c r="H69" i="24"/>
  <c r="G69" i="24"/>
  <c r="H68" i="24"/>
  <c r="G68" i="24"/>
  <c r="H67" i="24"/>
  <c r="G67" i="24"/>
  <c r="H66" i="24"/>
  <c r="G66" i="24"/>
  <c r="H65" i="24"/>
  <c r="G65" i="24"/>
  <c r="H64" i="24"/>
  <c r="G64" i="24"/>
  <c r="H63" i="24"/>
  <c r="G63" i="24"/>
  <c r="H62" i="24"/>
  <c r="G62" i="24"/>
  <c r="H61" i="24"/>
  <c r="G61" i="24"/>
  <c r="H60" i="24"/>
  <c r="G60" i="24"/>
  <c r="H59" i="24"/>
  <c r="G59" i="24"/>
  <c r="H58" i="24"/>
  <c r="G58" i="24"/>
  <c r="H57" i="24"/>
  <c r="G57" i="24"/>
  <c r="H56" i="24"/>
  <c r="G56" i="24"/>
  <c r="H55" i="24"/>
  <c r="G55" i="24"/>
  <c r="H54" i="24"/>
  <c r="G54" i="24"/>
  <c r="H53" i="24"/>
  <c r="G53" i="24"/>
  <c r="H52" i="24"/>
  <c r="G52" i="24"/>
  <c r="H51" i="24"/>
  <c r="G51" i="24"/>
  <c r="H50" i="24"/>
  <c r="G50" i="24"/>
  <c r="H49" i="24"/>
  <c r="G49" i="24"/>
  <c r="H48" i="24"/>
  <c r="G48" i="24"/>
  <c r="H47" i="24"/>
  <c r="G47" i="24"/>
  <c r="H46" i="24"/>
  <c r="G46" i="24"/>
  <c r="H45" i="24"/>
  <c r="G45" i="24"/>
  <c r="H44" i="24"/>
  <c r="G44" i="24"/>
  <c r="H43" i="24"/>
  <c r="G43" i="24"/>
  <c r="H42" i="24"/>
  <c r="G42" i="24"/>
  <c r="H41" i="24"/>
  <c r="G41" i="24"/>
  <c r="H40" i="24"/>
  <c r="G40" i="24"/>
  <c r="H39" i="24"/>
  <c r="G39" i="24"/>
  <c r="H38" i="24"/>
  <c r="G38" i="24"/>
  <c r="H37" i="24"/>
  <c r="G37" i="24"/>
  <c r="H36" i="24"/>
  <c r="G36" i="24"/>
  <c r="H35" i="24"/>
  <c r="G35" i="24"/>
  <c r="H34" i="24"/>
  <c r="G34" i="24"/>
  <c r="H33" i="24"/>
  <c r="G33" i="24"/>
  <c r="H32" i="24"/>
  <c r="G32" i="24"/>
  <c r="H31" i="24"/>
  <c r="G31" i="24"/>
  <c r="H30" i="24"/>
  <c r="G30" i="24"/>
  <c r="H29" i="24"/>
  <c r="G29" i="24"/>
  <c r="H28" i="24"/>
  <c r="G28" i="24"/>
  <c r="H27" i="24"/>
  <c r="G27" i="24"/>
  <c r="H26" i="24"/>
  <c r="G26" i="24"/>
  <c r="H25" i="24"/>
  <c r="G25" i="24"/>
  <c r="H24" i="24"/>
  <c r="G24" i="24"/>
  <c r="H23" i="24"/>
  <c r="G23" i="24"/>
  <c r="H22" i="24"/>
  <c r="G22" i="24"/>
  <c r="H21" i="24"/>
  <c r="G21" i="24"/>
  <c r="H20" i="24"/>
  <c r="G20" i="24"/>
  <c r="H19" i="24"/>
  <c r="G19" i="24"/>
  <c r="H18" i="24"/>
  <c r="G18" i="24"/>
  <c r="H17" i="24"/>
  <c r="G17" i="24"/>
  <c r="H16" i="24"/>
  <c r="G16" i="24"/>
  <c r="H15" i="24"/>
  <c r="G15" i="24"/>
  <c r="H14" i="24"/>
  <c r="G14" i="24"/>
  <c r="H13" i="24"/>
  <c r="G13" i="24"/>
  <c r="H12" i="24"/>
  <c r="G12" i="24"/>
  <c r="H11" i="24"/>
  <c r="G11" i="24"/>
  <c r="H10" i="24"/>
  <c r="G10" i="24"/>
  <c r="H9" i="24"/>
  <c r="G9" i="24"/>
  <c r="H8" i="24"/>
  <c r="G8" i="24"/>
  <c r="H7" i="24"/>
  <c r="G7" i="24"/>
  <c r="H6" i="24"/>
  <c r="G6" i="24"/>
  <c r="F1438" i="23" l="1"/>
  <c r="G1438" i="23" s="1"/>
  <c r="F1437" i="23"/>
  <c r="G1437" i="23" s="1"/>
  <c r="F1436" i="23"/>
  <c r="G1436" i="23" s="1"/>
  <c r="F1435" i="23"/>
  <c r="G1435" i="23" s="1"/>
  <c r="F1434" i="23"/>
  <c r="G1434" i="23" s="1"/>
  <c r="F1433" i="23"/>
  <c r="G1433" i="23" s="1"/>
  <c r="F1432" i="23"/>
  <c r="G1432" i="23" s="1"/>
  <c r="F1431" i="23"/>
  <c r="G1431" i="23" s="1"/>
  <c r="F1430" i="23"/>
  <c r="G1430" i="23" s="1"/>
  <c r="F1429" i="23"/>
  <c r="G1429" i="23" s="1"/>
  <c r="F1428" i="23"/>
  <c r="G1428" i="23" s="1"/>
  <c r="F1427" i="23"/>
  <c r="G1427" i="23" s="1"/>
  <c r="F1426" i="23"/>
  <c r="G1426" i="23" s="1"/>
  <c r="F1425" i="23"/>
  <c r="G1425" i="23" s="1"/>
  <c r="F1424" i="23"/>
  <c r="G1424" i="23" s="1"/>
  <c r="F1423" i="23"/>
  <c r="G1423" i="23" s="1"/>
  <c r="F1422" i="23"/>
  <c r="G1422" i="23" s="1"/>
  <c r="F1421" i="23"/>
  <c r="G1421" i="23" s="1"/>
  <c r="F1420" i="23"/>
  <c r="G1420" i="23" s="1"/>
  <c r="F1419" i="23"/>
  <c r="G1419" i="23" s="1"/>
  <c r="F1418" i="23"/>
  <c r="G1418" i="23" s="1"/>
  <c r="F1417" i="23"/>
  <c r="G1417" i="23" s="1"/>
  <c r="F1416" i="23"/>
  <c r="G1416" i="23" s="1"/>
  <c r="F1415" i="23"/>
  <c r="G1415" i="23" s="1"/>
  <c r="F1414" i="23"/>
  <c r="G1414" i="23" s="1"/>
  <c r="F1413" i="23"/>
  <c r="G1413" i="23" s="1"/>
  <c r="F1412" i="23"/>
  <c r="G1412" i="23" s="1"/>
  <c r="F1411" i="23"/>
  <c r="G1411" i="23" s="1"/>
  <c r="F1410" i="23"/>
  <c r="G1410" i="23" s="1"/>
  <c r="F1409" i="23"/>
  <c r="G1409" i="23" s="1"/>
  <c r="F1408" i="23"/>
  <c r="G1408" i="23" s="1"/>
  <c r="F1407" i="23"/>
  <c r="G1407" i="23" s="1"/>
  <c r="F1406" i="23"/>
  <c r="G1406" i="23" s="1"/>
  <c r="F1405" i="23"/>
  <c r="G1405" i="23" s="1"/>
  <c r="F1404" i="23"/>
  <c r="G1404" i="23" s="1"/>
  <c r="F1403" i="23"/>
  <c r="G1403" i="23" s="1"/>
  <c r="F1402" i="23"/>
  <c r="G1402" i="23" s="1"/>
  <c r="F1401" i="23"/>
  <c r="G1401" i="23" s="1"/>
  <c r="F1400" i="23"/>
  <c r="G1400" i="23" s="1"/>
  <c r="F1399" i="23"/>
  <c r="G1399" i="23" s="1"/>
  <c r="F1398" i="23"/>
  <c r="G1398" i="23" s="1"/>
  <c r="F1397" i="23"/>
  <c r="G1397" i="23" s="1"/>
  <c r="F1396" i="23"/>
  <c r="G1396" i="23" s="1"/>
  <c r="F1395" i="23"/>
  <c r="G1395" i="23" s="1"/>
  <c r="F1394" i="23"/>
  <c r="G1394" i="23" s="1"/>
  <c r="F1393" i="23"/>
  <c r="G1393" i="23" s="1"/>
  <c r="F1392" i="23"/>
  <c r="G1392" i="23" s="1"/>
  <c r="F1391" i="23"/>
  <c r="G1391" i="23" s="1"/>
  <c r="F1390" i="23"/>
  <c r="G1390" i="23" s="1"/>
  <c r="F1389" i="23"/>
  <c r="G1389" i="23" s="1"/>
  <c r="F1388" i="23"/>
  <c r="G1388" i="23" s="1"/>
  <c r="F1387" i="23"/>
  <c r="G1387" i="23" s="1"/>
  <c r="F1386" i="23"/>
  <c r="G1386" i="23" s="1"/>
  <c r="F1385" i="23"/>
  <c r="G1385" i="23" s="1"/>
  <c r="F1384" i="23"/>
  <c r="G1384" i="23" s="1"/>
  <c r="F1383" i="23"/>
  <c r="G1383" i="23" s="1"/>
  <c r="F1382" i="23"/>
  <c r="G1382" i="23" s="1"/>
  <c r="F1381" i="23"/>
  <c r="G1381" i="23" s="1"/>
  <c r="F1380" i="23"/>
  <c r="G1380" i="23" s="1"/>
  <c r="F1379" i="23"/>
  <c r="G1379" i="23" s="1"/>
  <c r="F1378" i="23"/>
  <c r="G1378" i="23" s="1"/>
  <c r="F1377" i="23"/>
  <c r="G1377" i="23" s="1"/>
  <c r="F1376" i="23"/>
  <c r="G1376" i="23" s="1"/>
  <c r="F1375" i="23"/>
  <c r="G1375" i="23" s="1"/>
  <c r="F1374" i="23"/>
  <c r="G1374" i="23" s="1"/>
  <c r="F1373" i="23"/>
  <c r="G1373" i="23" s="1"/>
  <c r="F1372" i="23"/>
  <c r="G1372" i="23" s="1"/>
  <c r="F1371" i="23"/>
  <c r="G1371" i="23" s="1"/>
  <c r="F1370" i="23"/>
  <c r="G1370" i="23" s="1"/>
  <c r="F1369" i="23"/>
  <c r="G1369" i="23" s="1"/>
  <c r="F1368" i="23"/>
  <c r="G1368" i="23" s="1"/>
  <c r="F1367" i="23"/>
  <c r="G1367" i="23" s="1"/>
  <c r="F1366" i="23"/>
  <c r="G1366" i="23" s="1"/>
  <c r="F1365" i="23"/>
  <c r="G1365" i="23" s="1"/>
  <c r="F1364" i="23"/>
  <c r="G1364" i="23" s="1"/>
  <c r="F1363" i="23"/>
  <c r="G1363" i="23" s="1"/>
  <c r="F1362" i="23"/>
  <c r="G1362" i="23" s="1"/>
  <c r="F1361" i="23"/>
  <c r="G1361" i="23" s="1"/>
  <c r="F1360" i="23"/>
  <c r="G1360" i="23" s="1"/>
  <c r="F1359" i="23"/>
  <c r="G1359" i="23" s="1"/>
  <c r="F1358" i="23"/>
  <c r="G1358" i="23" s="1"/>
  <c r="F1357" i="23"/>
  <c r="G1357" i="23" s="1"/>
  <c r="F1356" i="23"/>
  <c r="G1356" i="23" s="1"/>
  <c r="F1355" i="23"/>
  <c r="G1355" i="23" s="1"/>
  <c r="F1354" i="23"/>
  <c r="G1354" i="23" s="1"/>
  <c r="F1353" i="23"/>
  <c r="G1353" i="23" s="1"/>
  <c r="F1352" i="23"/>
  <c r="G1352" i="23" s="1"/>
  <c r="F1351" i="23"/>
  <c r="G1351" i="23" s="1"/>
  <c r="F1350" i="23"/>
  <c r="G1350" i="23" s="1"/>
  <c r="F1349" i="23"/>
  <c r="G1349" i="23" s="1"/>
  <c r="F1348" i="23"/>
  <c r="G1348" i="23" s="1"/>
  <c r="F1347" i="23"/>
  <c r="G1347" i="23" s="1"/>
  <c r="F1346" i="23"/>
  <c r="G1346" i="23" s="1"/>
  <c r="F1345" i="23"/>
  <c r="G1345" i="23" s="1"/>
  <c r="F1344" i="23"/>
  <c r="G1344" i="23" s="1"/>
  <c r="F1343" i="23"/>
  <c r="G1343" i="23" s="1"/>
  <c r="F1342" i="23"/>
  <c r="G1342" i="23" s="1"/>
  <c r="F1341" i="23"/>
  <c r="G1341" i="23" s="1"/>
  <c r="F1340" i="23"/>
  <c r="G1340" i="23" s="1"/>
  <c r="F1339" i="23"/>
  <c r="G1339" i="23" s="1"/>
  <c r="F1338" i="23"/>
  <c r="G1338" i="23" s="1"/>
  <c r="F1337" i="23"/>
  <c r="G1337" i="23" s="1"/>
  <c r="F1336" i="23"/>
  <c r="G1336" i="23" s="1"/>
  <c r="F1335" i="23"/>
  <c r="G1335" i="23" s="1"/>
  <c r="F1334" i="23"/>
  <c r="G1334" i="23" s="1"/>
  <c r="F1333" i="23"/>
  <c r="G1333" i="23" s="1"/>
  <c r="F1332" i="23"/>
  <c r="G1332" i="23" s="1"/>
  <c r="F1331" i="23"/>
  <c r="G1331" i="23" s="1"/>
  <c r="F1330" i="23"/>
  <c r="G1330" i="23" s="1"/>
  <c r="F1329" i="23"/>
  <c r="G1329" i="23" s="1"/>
  <c r="F1328" i="23"/>
  <c r="G1328" i="23" s="1"/>
  <c r="F1327" i="23"/>
  <c r="G1327" i="23" s="1"/>
  <c r="F1326" i="23"/>
  <c r="G1326" i="23" s="1"/>
  <c r="F1325" i="23"/>
  <c r="G1325" i="23" s="1"/>
  <c r="F1324" i="23"/>
  <c r="G1324" i="23" s="1"/>
  <c r="F1323" i="23"/>
  <c r="G1323" i="23" s="1"/>
  <c r="F1322" i="23"/>
  <c r="G1322" i="23" s="1"/>
  <c r="F1321" i="23"/>
  <c r="G1321" i="23" s="1"/>
  <c r="F1320" i="23"/>
  <c r="G1320" i="23" s="1"/>
  <c r="F1319" i="23"/>
  <c r="G1319" i="23" s="1"/>
  <c r="F1318" i="23"/>
  <c r="G1318" i="23" s="1"/>
  <c r="F1317" i="23"/>
  <c r="G1317" i="23" s="1"/>
  <c r="F1316" i="23"/>
  <c r="G1316" i="23" s="1"/>
  <c r="F1315" i="23"/>
  <c r="G1315" i="23" s="1"/>
  <c r="F1314" i="23"/>
  <c r="G1314" i="23" s="1"/>
  <c r="F1313" i="23"/>
  <c r="G1313" i="23" s="1"/>
  <c r="F1312" i="23"/>
  <c r="G1312" i="23" s="1"/>
  <c r="F1311" i="23"/>
  <c r="G1311" i="23" s="1"/>
  <c r="F1310" i="23"/>
  <c r="G1310" i="23" s="1"/>
  <c r="F1309" i="23"/>
  <c r="G1309" i="23" s="1"/>
  <c r="F1308" i="23"/>
  <c r="G1308" i="23" s="1"/>
  <c r="F1307" i="23"/>
  <c r="G1307" i="23" s="1"/>
  <c r="F1306" i="23"/>
  <c r="G1306" i="23" s="1"/>
  <c r="F1305" i="23"/>
  <c r="G1305" i="23" s="1"/>
  <c r="F1304" i="23"/>
  <c r="G1304" i="23" s="1"/>
  <c r="F1303" i="23"/>
  <c r="G1303" i="23" s="1"/>
  <c r="F1302" i="23"/>
  <c r="G1302" i="23" s="1"/>
  <c r="F1301" i="23"/>
  <c r="G1301" i="23" s="1"/>
  <c r="F1300" i="23"/>
  <c r="G1300" i="23" s="1"/>
  <c r="F1299" i="23"/>
  <c r="G1299" i="23" s="1"/>
  <c r="F1298" i="23"/>
  <c r="G1298" i="23" s="1"/>
  <c r="F1297" i="23"/>
  <c r="G1297" i="23" s="1"/>
  <c r="F1296" i="23"/>
  <c r="G1296" i="23" s="1"/>
  <c r="F1295" i="23"/>
  <c r="G1295" i="23" s="1"/>
  <c r="F1294" i="23"/>
  <c r="G1294" i="23" s="1"/>
  <c r="F1293" i="23"/>
  <c r="G1293" i="23" s="1"/>
  <c r="F1292" i="23"/>
  <c r="G1292" i="23" s="1"/>
  <c r="F1291" i="23"/>
  <c r="G1291" i="23" s="1"/>
  <c r="F1290" i="23"/>
  <c r="G1290" i="23" s="1"/>
  <c r="F1289" i="23"/>
  <c r="G1289" i="23" s="1"/>
  <c r="F1288" i="23"/>
  <c r="G1288" i="23" s="1"/>
  <c r="F1287" i="23"/>
  <c r="G1287" i="23" s="1"/>
  <c r="F1286" i="23"/>
  <c r="G1286" i="23" s="1"/>
  <c r="F1285" i="23"/>
  <c r="G1285" i="23" s="1"/>
  <c r="F1284" i="23"/>
  <c r="G1284" i="23" s="1"/>
  <c r="F1283" i="23"/>
  <c r="G1283" i="23" s="1"/>
  <c r="F1282" i="23"/>
  <c r="G1282" i="23" s="1"/>
  <c r="F1281" i="23"/>
  <c r="G1281" i="23" s="1"/>
  <c r="F1280" i="23"/>
  <c r="G1280" i="23" s="1"/>
  <c r="F1279" i="23"/>
  <c r="G1279" i="23" s="1"/>
  <c r="F1278" i="23"/>
  <c r="G1278" i="23" s="1"/>
  <c r="F1277" i="23"/>
  <c r="G1277" i="23" s="1"/>
  <c r="F1276" i="23"/>
  <c r="G1276" i="23" s="1"/>
  <c r="F1275" i="23"/>
  <c r="G1275" i="23" s="1"/>
  <c r="F1274" i="23"/>
  <c r="G1274" i="23" s="1"/>
  <c r="F1273" i="23"/>
  <c r="G1273" i="23" s="1"/>
  <c r="F1272" i="23"/>
  <c r="G1272" i="23" s="1"/>
  <c r="F1271" i="23"/>
  <c r="G1271" i="23" s="1"/>
  <c r="F1270" i="23"/>
  <c r="G1270" i="23" s="1"/>
  <c r="F1269" i="23"/>
  <c r="G1269" i="23" s="1"/>
  <c r="F1268" i="23"/>
  <c r="G1268" i="23" s="1"/>
  <c r="F1267" i="23"/>
  <c r="G1267" i="23" s="1"/>
  <c r="F1266" i="23"/>
  <c r="G1266" i="23" s="1"/>
  <c r="F1265" i="23"/>
  <c r="G1265" i="23" s="1"/>
  <c r="F1264" i="23"/>
  <c r="G1264" i="23" s="1"/>
  <c r="F1263" i="23"/>
  <c r="G1263" i="23" s="1"/>
  <c r="F1262" i="23"/>
  <c r="G1262" i="23" s="1"/>
  <c r="F1261" i="23"/>
  <c r="G1261" i="23" s="1"/>
  <c r="F1260" i="23"/>
  <c r="G1260" i="23" s="1"/>
  <c r="F1259" i="23"/>
  <c r="G1259" i="23" s="1"/>
  <c r="F1258" i="23"/>
  <c r="G1258" i="23" s="1"/>
  <c r="F1257" i="23"/>
  <c r="G1257" i="23" s="1"/>
  <c r="F1256" i="23"/>
  <c r="G1256" i="23" s="1"/>
  <c r="F1255" i="23"/>
  <c r="G1255" i="23" s="1"/>
  <c r="F1254" i="23"/>
  <c r="G1254" i="23" s="1"/>
  <c r="F1253" i="23"/>
  <c r="G1253" i="23" s="1"/>
  <c r="F1252" i="23"/>
  <c r="G1252" i="23" s="1"/>
  <c r="F1251" i="23"/>
  <c r="G1251" i="23" s="1"/>
  <c r="F1250" i="23"/>
  <c r="G1250" i="23" s="1"/>
  <c r="F1249" i="23"/>
  <c r="G1249" i="23" s="1"/>
  <c r="F1248" i="23"/>
  <c r="G1248" i="23" s="1"/>
  <c r="F1247" i="23"/>
  <c r="G1247" i="23" s="1"/>
  <c r="F1246" i="23"/>
  <c r="G1246" i="23" s="1"/>
  <c r="F1245" i="23"/>
  <c r="G1245" i="23" s="1"/>
  <c r="F1244" i="23"/>
  <c r="G1244" i="23" s="1"/>
  <c r="F1243" i="23"/>
  <c r="G1243" i="23" s="1"/>
  <c r="F1242" i="23"/>
  <c r="G1242" i="23" s="1"/>
  <c r="F1241" i="23"/>
  <c r="G1241" i="23" s="1"/>
  <c r="F1240" i="23"/>
  <c r="G1240" i="23" s="1"/>
  <c r="F1239" i="23"/>
  <c r="G1239" i="23" s="1"/>
  <c r="F1238" i="23"/>
  <c r="G1238" i="23" s="1"/>
  <c r="F1237" i="23"/>
  <c r="G1237" i="23" s="1"/>
  <c r="F1236" i="23"/>
  <c r="G1236" i="23" s="1"/>
  <c r="F1235" i="23"/>
  <c r="G1235" i="23" s="1"/>
  <c r="F1234" i="23"/>
  <c r="G1234" i="23" s="1"/>
  <c r="F1233" i="23"/>
  <c r="G1233" i="23" s="1"/>
  <c r="F1232" i="23"/>
  <c r="G1232" i="23" s="1"/>
  <c r="F1231" i="23"/>
  <c r="G1231" i="23" s="1"/>
  <c r="F1230" i="23"/>
  <c r="G1230" i="23" s="1"/>
  <c r="F1229" i="23"/>
  <c r="G1229" i="23" s="1"/>
  <c r="F1228" i="23"/>
  <c r="G1228" i="23" s="1"/>
  <c r="F1227" i="23"/>
  <c r="G1227" i="23" s="1"/>
  <c r="F1226" i="23"/>
  <c r="G1226" i="23" s="1"/>
  <c r="F1225" i="23"/>
  <c r="G1225" i="23" s="1"/>
  <c r="F1224" i="23"/>
  <c r="G1224" i="23" s="1"/>
  <c r="F1223" i="23"/>
  <c r="G1223" i="23" s="1"/>
  <c r="F1222" i="23"/>
  <c r="G1222" i="23" s="1"/>
  <c r="F1221" i="23"/>
  <c r="G1221" i="23" s="1"/>
  <c r="F1220" i="23"/>
  <c r="G1220" i="23" s="1"/>
  <c r="F1219" i="23"/>
  <c r="G1219" i="23" s="1"/>
  <c r="F1218" i="23"/>
  <c r="G1218" i="23" s="1"/>
  <c r="F1217" i="23"/>
  <c r="G1217" i="23" s="1"/>
  <c r="F1216" i="23"/>
  <c r="G1216" i="23" s="1"/>
  <c r="F1215" i="23"/>
  <c r="G1215" i="23" s="1"/>
  <c r="F1214" i="23"/>
  <c r="G1214" i="23" s="1"/>
  <c r="F1213" i="23"/>
  <c r="G1213" i="23" s="1"/>
  <c r="F1212" i="23"/>
  <c r="G1212" i="23" s="1"/>
  <c r="F1211" i="23"/>
  <c r="G1211" i="23" s="1"/>
  <c r="F1210" i="23"/>
  <c r="G1210" i="23" s="1"/>
  <c r="F1209" i="23"/>
  <c r="G1209" i="23" s="1"/>
  <c r="F1208" i="23"/>
  <c r="G1208" i="23" s="1"/>
  <c r="F1207" i="23"/>
  <c r="G1207" i="23" s="1"/>
  <c r="F1206" i="23"/>
  <c r="G1206" i="23" s="1"/>
  <c r="F1205" i="23"/>
  <c r="G1205" i="23" s="1"/>
  <c r="F1204" i="23"/>
  <c r="G1204" i="23" s="1"/>
  <c r="F1203" i="23"/>
  <c r="G1203" i="23" s="1"/>
  <c r="F1202" i="23"/>
  <c r="G1202" i="23" s="1"/>
  <c r="F1201" i="23"/>
  <c r="G1201" i="23" s="1"/>
  <c r="F1200" i="23"/>
  <c r="G1200" i="23" s="1"/>
  <c r="F1199" i="23"/>
  <c r="G1199" i="23" s="1"/>
  <c r="F1198" i="23"/>
  <c r="G1198" i="23" s="1"/>
  <c r="F1197" i="23"/>
  <c r="G1197" i="23" s="1"/>
  <c r="F1196" i="23"/>
  <c r="G1196" i="23" s="1"/>
  <c r="F1195" i="23"/>
  <c r="G1195" i="23" s="1"/>
  <c r="F1194" i="23"/>
  <c r="G1194" i="23" s="1"/>
  <c r="F1193" i="23"/>
  <c r="G1193" i="23" s="1"/>
  <c r="F1192" i="23"/>
  <c r="G1192" i="23" s="1"/>
  <c r="F1191" i="23"/>
  <c r="G1191" i="23" s="1"/>
  <c r="F1190" i="23"/>
  <c r="G1190" i="23" s="1"/>
  <c r="F1189" i="23"/>
  <c r="G1189" i="23" s="1"/>
  <c r="F1188" i="23"/>
  <c r="G1188" i="23" s="1"/>
  <c r="F1187" i="23"/>
  <c r="G1187" i="23" s="1"/>
  <c r="F1186" i="23"/>
  <c r="G1186" i="23" s="1"/>
  <c r="F1185" i="23"/>
  <c r="G1185" i="23" s="1"/>
  <c r="F1184" i="23"/>
  <c r="G1184" i="23" s="1"/>
  <c r="F1183" i="23"/>
  <c r="G1183" i="23" s="1"/>
  <c r="F1182" i="23"/>
  <c r="G1182" i="23" s="1"/>
  <c r="F1181" i="23"/>
  <c r="G1181" i="23" s="1"/>
  <c r="F1180" i="23"/>
  <c r="G1180" i="23" s="1"/>
  <c r="F1179" i="23"/>
  <c r="G1179" i="23" s="1"/>
  <c r="F1178" i="23"/>
  <c r="G1178" i="23" s="1"/>
  <c r="F1177" i="23"/>
  <c r="G1177" i="23" s="1"/>
  <c r="F1176" i="23"/>
  <c r="G1176" i="23" s="1"/>
  <c r="F1175" i="23"/>
  <c r="G1175" i="23" s="1"/>
  <c r="F1174" i="23"/>
  <c r="G1174" i="23" s="1"/>
  <c r="F1173" i="23"/>
  <c r="G1173" i="23" s="1"/>
  <c r="F1172" i="23"/>
  <c r="G1172" i="23" s="1"/>
  <c r="F1171" i="23"/>
  <c r="G1171" i="23" s="1"/>
  <c r="F1170" i="23"/>
  <c r="G1170" i="23" s="1"/>
  <c r="F1169" i="23"/>
  <c r="G1169" i="23" s="1"/>
  <c r="F1168" i="23"/>
  <c r="G1168" i="23" s="1"/>
  <c r="F1167" i="23"/>
  <c r="G1167" i="23" s="1"/>
  <c r="F1166" i="23"/>
  <c r="G1166" i="23" s="1"/>
  <c r="F1165" i="23"/>
  <c r="G1165" i="23" s="1"/>
  <c r="F1164" i="23"/>
  <c r="G1164" i="23" s="1"/>
  <c r="F1163" i="23"/>
  <c r="G1163" i="23" s="1"/>
  <c r="F1162" i="23"/>
  <c r="G1162" i="23" s="1"/>
  <c r="F1161" i="23"/>
  <c r="G1161" i="23" s="1"/>
  <c r="F1160" i="23"/>
  <c r="G1160" i="23" s="1"/>
  <c r="F1159" i="23"/>
  <c r="G1159" i="23" s="1"/>
  <c r="F1158" i="23"/>
  <c r="G1158" i="23" s="1"/>
  <c r="F1157" i="23"/>
  <c r="G1157" i="23" s="1"/>
  <c r="F1156" i="23"/>
  <c r="G1156" i="23" s="1"/>
  <c r="F1155" i="23"/>
  <c r="G1155" i="23" s="1"/>
  <c r="F1154" i="23"/>
  <c r="G1154" i="23" s="1"/>
  <c r="F1153" i="23"/>
  <c r="G1153" i="23" s="1"/>
  <c r="F1152" i="23"/>
  <c r="G1152" i="23" s="1"/>
  <c r="F1151" i="23"/>
  <c r="G1151" i="23" s="1"/>
  <c r="F1150" i="23"/>
  <c r="G1150" i="23" s="1"/>
  <c r="F1149" i="23"/>
  <c r="G1149" i="23" s="1"/>
  <c r="F1148" i="23"/>
  <c r="G1148" i="23" s="1"/>
  <c r="F1147" i="23"/>
  <c r="G1147" i="23" s="1"/>
  <c r="F1146" i="23"/>
  <c r="G1146" i="23" s="1"/>
  <c r="F1145" i="23"/>
  <c r="G1145" i="23" s="1"/>
  <c r="F1144" i="23"/>
  <c r="G1144" i="23" s="1"/>
  <c r="F1143" i="23"/>
  <c r="G1143" i="23" s="1"/>
  <c r="F1142" i="23"/>
  <c r="G1142" i="23" s="1"/>
  <c r="F1141" i="23"/>
  <c r="G1141" i="23" s="1"/>
  <c r="F1140" i="23"/>
  <c r="G1140" i="23" s="1"/>
  <c r="F1139" i="23"/>
  <c r="G1139" i="23" s="1"/>
  <c r="F1138" i="23"/>
  <c r="G1138" i="23" s="1"/>
  <c r="F1137" i="23"/>
  <c r="G1137" i="23" s="1"/>
  <c r="F1136" i="23"/>
  <c r="G1136" i="23" s="1"/>
  <c r="F1135" i="23"/>
  <c r="G1135" i="23" s="1"/>
  <c r="F1134" i="23"/>
  <c r="G1134" i="23" s="1"/>
  <c r="F1133" i="23"/>
  <c r="G1133" i="23" s="1"/>
  <c r="F1132" i="23"/>
  <c r="G1132" i="23" s="1"/>
  <c r="F1131" i="23"/>
  <c r="G1131" i="23" s="1"/>
  <c r="F1130" i="23"/>
  <c r="G1130" i="23" s="1"/>
  <c r="F1129" i="23"/>
  <c r="G1129" i="23" s="1"/>
  <c r="F1128" i="23"/>
  <c r="G1128" i="23" s="1"/>
  <c r="F1127" i="23"/>
  <c r="G1127" i="23" s="1"/>
  <c r="F1126" i="23"/>
  <c r="G1126" i="23" s="1"/>
  <c r="F1125" i="23"/>
  <c r="G1125" i="23" s="1"/>
  <c r="F1124" i="23"/>
  <c r="G1124" i="23" s="1"/>
  <c r="F1123" i="23"/>
  <c r="G1123" i="23" s="1"/>
  <c r="F1122" i="23"/>
  <c r="G1122" i="23" s="1"/>
  <c r="F1121" i="23"/>
  <c r="G1121" i="23" s="1"/>
  <c r="F1120" i="23"/>
  <c r="G1120" i="23" s="1"/>
  <c r="F1119" i="23"/>
  <c r="G1119" i="23" s="1"/>
  <c r="F1118" i="23"/>
  <c r="G1118" i="23" s="1"/>
  <c r="F1117" i="23"/>
  <c r="G1117" i="23" s="1"/>
  <c r="F1116" i="23"/>
  <c r="G1116" i="23" s="1"/>
  <c r="F1115" i="23"/>
  <c r="G1115" i="23" s="1"/>
  <c r="F1114" i="23"/>
  <c r="G1114" i="23" s="1"/>
  <c r="F1113" i="23"/>
  <c r="G1113" i="23" s="1"/>
  <c r="F1112" i="23"/>
  <c r="G1112" i="23" s="1"/>
  <c r="F1111" i="23"/>
  <c r="G1111" i="23" s="1"/>
  <c r="F1110" i="23"/>
  <c r="G1110" i="23" s="1"/>
  <c r="F1109" i="23"/>
  <c r="G1109" i="23" s="1"/>
  <c r="F1108" i="23"/>
  <c r="G1108" i="23" s="1"/>
  <c r="F1107" i="23"/>
  <c r="G1107" i="23" s="1"/>
  <c r="F1106" i="23"/>
  <c r="G1106" i="23" s="1"/>
  <c r="F1105" i="23"/>
  <c r="G1105" i="23" s="1"/>
  <c r="F1104" i="23"/>
  <c r="G1104" i="23" s="1"/>
  <c r="F1103" i="23"/>
  <c r="G1103" i="23" s="1"/>
  <c r="F1102" i="23"/>
  <c r="G1102" i="23" s="1"/>
  <c r="F1101" i="23"/>
  <c r="G1101" i="23" s="1"/>
  <c r="F1100" i="23"/>
  <c r="G1100" i="23" s="1"/>
  <c r="F1099" i="23"/>
  <c r="G1099" i="23" s="1"/>
  <c r="F1098" i="23"/>
  <c r="G1098" i="23" s="1"/>
  <c r="F1097" i="23"/>
  <c r="G1097" i="23" s="1"/>
  <c r="F1096" i="23"/>
  <c r="G1096" i="23" s="1"/>
  <c r="F1095" i="23"/>
  <c r="G1095" i="23" s="1"/>
  <c r="F1094" i="23"/>
  <c r="G1094" i="23" s="1"/>
  <c r="F1093" i="23"/>
  <c r="G1093" i="23" s="1"/>
  <c r="F1092" i="23"/>
  <c r="G1092" i="23" s="1"/>
  <c r="F1091" i="23"/>
  <c r="G1091" i="23" s="1"/>
  <c r="F1090" i="23"/>
  <c r="G1090" i="23" s="1"/>
  <c r="F1089" i="23"/>
  <c r="G1089" i="23" s="1"/>
  <c r="F1088" i="23"/>
  <c r="G1088" i="23" s="1"/>
  <c r="F1087" i="23"/>
  <c r="G1087" i="23" s="1"/>
  <c r="F1086" i="23"/>
  <c r="G1086" i="23" s="1"/>
  <c r="F1085" i="23"/>
  <c r="G1085" i="23" s="1"/>
  <c r="F1084" i="23"/>
  <c r="G1084" i="23" s="1"/>
  <c r="F1083" i="23"/>
  <c r="G1083" i="23" s="1"/>
  <c r="F1082" i="23"/>
  <c r="G1082" i="23" s="1"/>
  <c r="F1081" i="23"/>
  <c r="G1081" i="23" s="1"/>
  <c r="F1080" i="23"/>
  <c r="G1080" i="23" s="1"/>
  <c r="F1079" i="23"/>
  <c r="G1079" i="23" s="1"/>
  <c r="F1078" i="23"/>
  <c r="G1078" i="23" s="1"/>
  <c r="F1077" i="23"/>
  <c r="G1077" i="23" s="1"/>
  <c r="F1076" i="23"/>
  <c r="G1076" i="23" s="1"/>
  <c r="F1075" i="23"/>
  <c r="G1075" i="23" s="1"/>
  <c r="F1074" i="23"/>
  <c r="G1074" i="23" s="1"/>
  <c r="F1073" i="23"/>
  <c r="G1073" i="23" s="1"/>
  <c r="F1072" i="23"/>
  <c r="G1072" i="23" s="1"/>
  <c r="F1071" i="23"/>
  <c r="G1071" i="23" s="1"/>
  <c r="F1070" i="23"/>
  <c r="G1070" i="23" s="1"/>
  <c r="F1069" i="23"/>
  <c r="G1069" i="23" s="1"/>
  <c r="F1068" i="23"/>
  <c r="G1068" i="23" s="1"/>
  <c r="F1067" i="23"/>
  <c r="G1067" i="23" s="1"/>
  <c r="F1066" i="23"/>
  <c r="G1066" i="23" s="1"/>
  <c r="F1065" i="23"/>
  <c r="G1065" i="23" s="1"/>
  <c r="F1064" i="23"/>
  <c r="G1064" i="23" s="1"/>
  <c r="F1063" i="23"/>
  <c r="G1063" i="23" s="1"/>
  <c r="F1062" i="23"/>
  <c r="G1062" i="23" s="1"/>
  <c r="F1061" i="23"/>
  <c r="G1061" i="23" s="1"/>
  <c r="F1060" i="23"/>
  <c r="G1060" i="23" s="1"/>
  <c r="F1059" i="23"/>
  <c r="G1059" i="23" s="1"/>
  <c r="F1058" i="23"/>
  <c r="G1058" i="23" s="1"/>
  <c r="F1057" i="23"/>
  <c r="G1057" i="23" s="1"/>
  <c r="F1056" i="23"/>
  <c r="G1056" i="23" s="1"/>
  <c r="F1055" i="23"/>
  <c r="G1055" i="23" s="1"/>
  <c r="F1054" i="23"/>
  <c r="G1054" i="23" s="1"/>
  <c r="F1053" i="23"/>
  <c r="G1053" i="23" s="1"/>
  <c r="F1052" i="23"/>
  <c r="G1052" i="23" s="1"/>
  <c r="F1051" i="23"/>
  <c r="G1051" i="23" s="1"/>
  <c r="F1050" i="23"/>
  <c r="G1050" i="23" s="1"/>
  <c r="F1049" i="23"/>
  <c r="G1049" i="23" s="1"/>
  <c r="F1048" i="23"/>
  <c r="G1048" i="23" s="1"/>
  <c r="F1047" i="23"/>
  <c r="G1047" i="23" s="1"/>
  <c r="F1046" i="23"/>
  <c r="G1046" i="23" s="1"/>
  <c r="F1045" i="23"/>
  <c r="G1045" i="23" s="1"/>
  <c r="F1044" i="23"/>
  <c r="G1044" i="23" s="1"/>
  <c r="F1043" i="23"/>
  <c r="G1043" i="23" s="1"/>
  <c r="F1042" i="23"/>
  <c r="G1042" i="23" s="1"/>
  <c r="F1041" i="23"/>
  <c r="G1041" i="23" s="1"/>
  <c r="F1040" i="23"/>
  <c r="G1040" i="23" s="1"/>
  <c r="F1039" i="23"/>
  <c r="G1039" i="23" s="1"/>
  <c r="F1038" i="23"/>
  <c r="G1038" i="23" s="1"/>
  <c r="F1037" i="23"/>
  <c r="G1037" i="23" s="1"/>
  <c r="F1036" i="23"/>
  <c r="G1036" i="23" s="1"/>
  <c r="F1035" i="23"/>
  <c r="G1035" i="23" s="1"/>
  <c r="F1034" i="23"/>
  <c r="G1034" i="23" s="1"/>
  <c r="F1033" i="23"/>
  <c r="G1033" i="23" s="1"/>
  <c r="F1032" i="23"/>
  <c r="G1032" i="23" s="1"/>
  <c r="F1031" i="23"/>
  <c r="G1031" i="23" s="1"/>
  <c r="F1030" i="23"/>
  <c r="G1030" i="23" s="1"/>
  <c r="F1029" i="23"/>
  <c r="G1029" i="23" s="1"/>
  <c r="F1028" i="23"/>
  <c r="G1028" i="23" s="1"/>
  <c r="F1027" i="23"/>
  <c r="G1027" i="23" s="1"/>
  <c r="F1026" i="23"/>
  <c r="G1026" i="23" s="1"/>
  <c r="F1025" i="23"/>
  <c r="G1025" i="23" s="1"/>
  <c r="F1024" i="23"/>
  <c r="G1024" i="23" s="1"/>
  <c r="F1023" i="23"/>
  <c r="G1023" i="23" s="1"/>
  <c r="F1022" i="23"/>
  <c r="G1022" i="23" s="1"/>
  <c r="F1021" i="23"/>
  <c r="G1021" i="23" s="1"/>
  <c r="F1020" i="23"/>
  <c r="G1020" i="23" s="1"/>
  <c r="F1019" i="23"/>
  <c r="G1019" i="23" s="1"/>
  <c r="F1018" i="23"/>
  <c r="G1018" i="23" s="1"/>
  <c r="F1017" i="23"/>
  <c r="G1017" i="23" s="1"/>
  <c r="F1016" i="23"/>
  <c r="G1016" i="23" s="1"/>
  <c r="F1015" i="23"/>
  <c r="G1015" i="23" s="1"/>
  <c r="F1014" i="23"/>
  <c r="G1014" i="23" s="1"/>
  <c r="F1013" i="23"/>
  <c r="G1013" i="23" s="1"/>
  <c r="F1012" i="23"/>
  <c r="G1012" i="23" s="1"/>
  <c r="F1011" i="23"/>
  <c r="G1011" i="23" s="1"/>
  <c r="F1010" i="23"/>
  <c r="G1010" i="23" s="1"/>
  <c r="F1009" i="23"/>
  <c r="G1009" i="23" s="1"/>
  <c r="F1008" i="23"/>
  <c r="G1008" i="23" s="1"/>
  <c r="F1007" i="23"/>
  <c r="G1007" i="23" s="1"/>
  <c r="F1006" i="23"/>
  <c r="G1006" i="23" s="1"/>
  <c r="F1005" i="23"/>
  <c r="G1005" i="23" s="1"/>
  <c r="F1004" i="23"/>
  <c r="G1004" i="23" s="1"/>
  <c r="F1003" i="23"/>
  <c r="G1003" i="23" s="1"/>
  <c r="F1002" i="23"/>
  <c r="G1002" i="23" s="1"/>
  <c r="F1001" i="23"/>
  <c r="G1001" i="23" s="1"/>
  <c r="F1000" i="23"/>
  <c r="G1000" i="23" s="1"/>
  <c r="F999" i="23"/>
  <c r="G999" i="23" s="1"/>
  <c r="F998" i="23"/>
  <c r="G998" i="23" s="1"/>
  <c r="F997" i="23"/>
  <c r="G997" i="23" s="1"/>
  <c r="F996" i="23"/>
  <c r="G996" i="23" s="1"/>
  <c r="F995" i="23"/>
  <c r="G995" i="23" s="1"/>
  <c r="F994" i="23"/>
  <c r="G994" i="23" s="1"/>
  <c r="F993" i="23"/>
  <c r="G993" i="23" s="1"/>
  <c r="F992" i="23"/>
  <c r="G992" i="23" s="1"/>
  <c r="F991" i="23"/>
  <c r="G991" i="23" s="1"/>
  <c r="F990" i="23"/>
  <c r="G990" i="23" s="1"/>
  <c r="F989" i="23"/>
  <c r="G989" i="23" s="1"/>
  <c r="F988" i="23"/>
  <c r="G988" i="23" s="1"/>
  <c r="F987" i="23"/>
  <c r="G987" i="23" s="1"/>
  <c r="F986" i="23"/>
  <c r="G986" i="23" s="1"/>
  <c r="F985" i="23"/>
  <c r="G985" i="23" s="1"/>
  <c r="F984" i="23"/>
  <c r="G984" i="23" s="1"/>
  <c r="F983" i="23"/>
  <c r="G983" i="23" s="1"/>
  <c r="F982" i="23"/>
  <c r="G982" i="23" s="1"/>
  <c r="F981" i="23"/>
  <c r="G981" i="23" s="1"/>
  <c r="F980" i="23"/>
  <c r="G980" i="23" s="1"/>
  <c r="F979" i="23"/>
  <c r="G979" i="23" s="1"/>
  <c r="F978" i="23"/>
  <c r="G978" i="23" s="1"/>
  <c r="F977" i="23"/>
  <c r="G977" i="23" s="1"/>
  <c r="F976" i="23"/>
  <c r="G976" i="23" s="1"/>
  <c r="F975" i="23"/>
  <c r="G975" i="23" s="1"/>
  <c r="F974" i="23"/>
  <c r="G974" i="23" s="1"/>
  <c r="F973" i="23"/>
  <c r="G973" i="23" s="1"/>
  <c r="F972" i="23"/>
  <c r="G972" i="23" s="1"/>
  <c r="F971" i="23"/>
  <c r="G971" i="23" s="1"/>
  <c r="F970" i="23"/>
  <c r="G970" i="23" s="1"/>
  <c r="F969" i="23"/>
  <c r="G969" i="23" s="1"/>
  <c r="F968" i="23"/>
  <c r="G968" i="23" s="1"/>
  <c r="F967" i="23"/>
  <c r="G967" i="23" s="1"/>
  <c r="F966" i="23"/>
  <c r="G966" i="23" s="1"/>
  <c r="F965" i="23"/>
  <c r="G965" i="23" s="1"/>
  <c r="F964" i="23"/>
  <c r="G964" i="23" s="1"/>
  <c r="F963" i="23"/>
  <c r="G963" i="23" s="1"/>
  <c r="F962" i="23"/>
  <c r="G962" i="23" s="1"/>
  <c r="F961" i="23"/>
  <c r="G961" i="23" s="1"/>
  <c r="F960" i="23"/>
  <c r="G960" i="23" s="1"/>
  <c r="F959" i="23"/>
  <c r="G959" i="23" s="1"/>
  <c r="F958" i="23"/>
  <c r="G958" i="23" s="1"/>
  <c r="F957" i="23"/>
  <c r="G957" i="23" s="1"/>
  <c r="F956" i="23"/>
  <c r="G956" i="23" s="1"/>
  <c r="F955" i="23"/>
  <c r="G955" i="23" s="1"/>
  <c r="F954" i="23"/>
  <c r="G954" i="23" s="1"/>
  <c r="F953" i="23"/>
  <c r="G953" i="23" s="1"/>
  <c r="F952" i="23"/>
  <c r="G952" i="23" s="1"/>
  <c r="F951" i="23"/>
  <c r="G951" i="23" s="1"/>
  <c r="F950" i="23"/>
  <c r="G950" i="23" s="1"/>
  <c r="F949" i="23"/>
  <c r="G949" i="23" s="1"/>
  <c r="F948" i="23"/>
  <c r="G948" i="23" s="1"/>
  <c r="F947" i="23"/>
  <c r="G947" i="23" s="1"/>
  <c r="F946" i="23"/>
  <c r="G946" i="23" s="1"/>
  <c r="F945" i="23"/>
  <c r="G945" i="23" s="1"/>
  <c r="F944" i="23"/>
  <c r="G944" i="23" s="1"/>
  <c r="F943" i="23"/>
  <c r="G943" i="23" s="1"/>
  <c r="F942" i="23"/>
  <c r="G942" i="23" s="1"/>
  <c r="F941" i="23"/>
  <c r="G941" i="23" s="1"/>
  <c r="F940" i="23"/>
  <c r="G940" i="23" s="1"/>
  <c r="F939" i="23"/>
  <c r="G939" i="23" s="1"/>
  <c r="F938" i="23"/>
  <c r="G938" i="23" s="1"/>
  <c r="F937" i="23"/>
  <c r="G937" i="23" s="1"/>
  <c r="F936" i="23"/>
  <c r="G936" i="23" s="1"/>
  <c r="F935" i="23"/>
  <c r="G935" i="23" s="1"/>
  <c r="F934" i="23"/>
  <c r="G934" i="23" s="1"/>
  <c r="F933" i="23"/>
  <c r="G933" i="23" s="1"/>
  <c r="F932" i="23"/>
  <c r="G932" i="23" s="1"/>
  <c r="F931" i="23"/>
  <c r="G931" i="23" s="1"/>
  <c r="F930" i="23"/>
  <c r="G930" i="23" s="1"/>
  <c r="F929" i="23"/>
  <c r="G929" i="23" s="1"/>
  <c r="F928" i="23"/>
  <c r="G928" i="23" s="1"/>
  <c r="F927" i="23"/>
  <c r="G927" i="23" s="1"/>
  <c r="F926" i="23"/>
  <c r="G926" i="23" s="1"/>
  <c r="F925" i="23"/>
  <c r="G925" i="23" s="1"/>
  <c r="F924" i="23"/>
  <c r="G924" i="23" s="1"/>
  <c r="F923" i="23"/>
  <c r="G923" i="23" s="1"/>
  <c r="F922" i="23"/>
  <c r="G922" i="23" s="1"/>
  <c r="F921" i="23"/>
  <c r="G921" i="23" s="1"/>
  <c r="F920" i="23"/>
  <c r="G920" i="23" s="1"/>
  <c r="F919" i="23"/>
  <c r="G919" i="23" s="1"/>
  <c r="F918" i="23"/>
  <c r="G918" i="23" s="1"/>
  <c r="F917" i="23"/>
  <c r="G917" i="23" s="1"/>
  <c r="F916" i="23"/>
  <c r="G916" i="23" s="1"/>
  <c r="F915" i="23"/>
  <c r="G915" i="23" s="1"/>
  <c r="F914" i="23"/>
  <c r="G914" i="23" s="1"/>
  <c r="F913" i="23"/>
  <c r="G913" i="23" s="1"/>
  <c r="F912" i="23"/>
  <c r="G912" i="23" s="1"/>
  <c r="F911" i="23"/>
  <c r="G911" i="23" s="1"/>
  <c r="F910" i="23"/>
  <c r="G910" i="23" s="1"/>
  <c r="F909" i="23"/>
  <c r="G909" i="23" s="1"/>
  <c r="F908" i="23"/>
  <c r="G908" i="23" s="1"/>
  <c r="F907" i="23"/>
  <c r="G907" i="23" s="1"/>
  <c r="F906" i="23"/>
  <c r="G906" i="23" s="1"/>
  <c r="F905" i="23"/>
  <c r="G905" i="23" s="1"/>
  <c r="F904" i="23"/>
  <c r="G904" i="23" s="1"/>
  <c r="F903" i="23"/>
  <c r="G903" i="23" s="1"/>
  <c r="F902" i="23"/>
  <c r="G902" i="23" s="1"/>
  <c r="F901" i="23"/>
  <c r="G901" i="23" s="1"/>
  <c r="F900" i="23"/>
  <c r="G900" i="23" s="1"/>
  <c r="F899" i="23"/>
  <c r="G899" i="23" s="1"/>
  <c r="F898" i="23"/>
  <c r="G898" i="23" s="1"/>
  <c r="F897" i="23"/>
  <c r="G897" i="23" s="1"/>
  <c r="F896" i="23"/>
  <c r="G896" i="23" s="1"/>
  <c r="F895" i="23"/>
  <c r="G895" i="23" s="1"/>
  <c r="F894" i="23"/>
  <c r="G894" i="23" s="1"/>
  <c r="F893" i="23"/>
  <c r="G893" i="23" s="1"/>
  <c r="F892" i="23"/>
  <c r="G892" i="23" s="1"/>
  <c r="F891" i="23"/>
  <c r="G891" i="23" s="1"/>
  <c r="F890" i="23"/>
  <c r="G890" i="23" s="1"/>
  <c r="F889" i="23"/>
  <c r="G889" i="23" s="1"/>
  <c r="F888" i="23"/>
  <c r="G888" i="23" s="1"/>
  <c r="F887" i="23"/>
  <c r="G887" i="23" s="1"/>
  <c r="F886" i="23"/>
  <c r="G886" i="23" s="1"/>
  <c r="F885" i="23"/>
  <c r="G885" i="23" s="1"/>
  <c r="F884" i="23"/>
  <c r="G884" i="23" s="1"/>
  <c r="F883" i="23"/>
  <c r="G883" i="23" s="1"/>
  <c r="F882" i="23"/>
  <c r="G882" i="23" s="1"/>
  <c r="F881" i="23"/>
  <c r="G881" i="23" s="1"/>
  <c r="F880" i="23"/>
  <c r="G880" i="23" s="1"/>
  <c r="F879" i="23"/>
  <c r="G879" i="23" s="1"/>
  <c r="F878" i="23"/>
  <c r="G878" i="23" s="1"/>
  <c r="F877" i="23"/>
  <c r="G877" i="23" s="1"/>
  <c r="F876" i="23"/>
  <c r="G876" i="23" s="1"/>
  <c r="F875" i="23"/>
  <c r="G875" i="23" s="1"/>
  <c r="F874" i="23"/>
  <c r="G874" i="23" s="1"/>
  <c r="F873" i="23"/>
  <c r="G873" i="23" s="1"/>
  <c r="F872" i="23"/>
  <c r="G872" i="23" s="1"/>
  <c r="F871" i="23"/>
  <c r="G871" i="23" s="1"/>
  <c r="F870" i="23"/>
  <c r="G870" i="23" s="1"/>
  <c r="F869" i="23"/>
  <c r="G869" i="23" s="1"/>
  <c r="F868" i="23"/>
  <c r="G868" i="23" s="1"/>
  <c r="F867" i="23"/>
  <c r="G867" i="23" s="1"/>
  <c r="F866" i="23"/>
  <c r="G866" i="23" s="1"/>
  <c r="F865" i="23"/>
  <c r="G865" i="23" s="1"/>
  <c r="F864" i="23"/>
  <c r="G864" i="23" s="1"/>
  <c r="F863" i="23"/>
  <c r="G863" i="23" s="1"/>
  <c r="F862" i="23"/>
  <c r="G862" i="23" s="1"/>
  <c r="F861" i="23"/>
  <c r="G861" i="23" s="1"/>
  <c r="F860" i="23"/>
  <c r="G860" i="23" s="1"/>
  <c r="F859" i="23"/>
  <c r="G859" i="23" s="1"/>
  <c r="F858" i="23"/>
  <c r="G858" i="23" s="1"/>
  <c r="F857" i="23"/>
  <c r="G857" i="23" s="1"/>
  <c r="F856" i="23"/>
  <c r="G856" i="23" s="1"/>
  <c r="F855" i="23"/>
  <c r="G855" i="23" s="1"/>
  <c r="F854" i="23"/>
  <c r="G854" i="23" s="1"/>
  <c r="F853" i="23"/>
  <c r="G853" i="23" s="1"/>
  <c r="F852" i="23"/>
  <c r="G852" i="23" s="1"/>
  <c r="F851" i="23"/>
  <c r="G851" i="23" s="1"/>
  <c r="F850" i="23"/>
  <c r="G850" i="23" s="1"/>
  <c r="F849" i="23"/>
  <c r="G849" i="23" s="1"/>
  <c r="F848" i="23"/>
  <c r="G848" i="23" s="1"/>
  <c r="F847" i="23"/>
  <c r="G847" i="23" s="1"/>
  <c r="F846" i="23"/>
  <c r="G846" i="23" s="1"/>
  <c r="F845" i="23"/>
  <c r="G845" i="23" s="1"/>
  <c r="F844" i="23"/>
  <c r="G844" i="23" s="1"/>
  <c r="F843" i="23"/>
  <c r="G843" i="23" s="1"/>
  <c r="F842" i="23"/>
  <c r="G842" i="23" s="1"/>
  <c r="F841" i="23"/>
  <c r="G841" i="23" s="1"/>
  <c r="F840" i="23"/>
  <c r="G840" i="23" s="1"/>
  <c r="F839" i="23"/>
  <c r="G839" i="23" s="1"/>
  <c r="F838" i="23"/>
  <c r="G838" i="23" s="1"/>
  <c r="F837" i="23"/>
  <c r="G837" i="23" s="1"/>
  <c r="F836" i="23"/>
  <c r="G836" i="23" s="1"/>
  <c r="F835" i="23"/>
  <c r="G835" i="23" s="1"/>
  <c r="F834" i="23"/>
  <c r="G834" i="23" s="1"/>
  <c r="F833" i="23"/>
  <c r="G833" i="23" s="1"/>
  <c r="F832" i="23"/>
  <c r="G832" i="23" s="1"/>
  <c r="F831" i="23"/>
  <c r="G831" i="23" s="1"/>
  <c r="F830" i="23"/>
  <c r="G830" i="23" s="1"/>
  <c r="F829" i="23"/>
  <c r="G829" i="23" s="1"/>
  <c r="F828" i="23"/>
  <c r="G828" i="23" s="1"/>
  <c r="F827" i="23"/>
  <c r="G827" i="23" s="1"/>
  <c r="F826" i="23"/>
  <c r="G826" i="23" s="1"/>
  <c r="F825" i="23"/>
  <c r="G825" i="23" s="1"/>
  <c r="F824" i="23"/>
  <c r="G824" i="23" s="1"/>
  <c r="F823" i="23"/>
  <c r="G823" i="23" s="1"/>
  <c r="F822" i="23"/>
  <c r="G822" i="23" s="1"/>
  <c r="F821" i="23"/>
  <c r="G821" i="23" s="1"/>
  <c r="F820" i="23"/>
  <c r="G820" i="23" s="1"/>
  <c r="F819" i="23"/>
  <c r="G819" i="23" s="1"/>
  <c r="F818" i="23"/>
  <c r="G818" i="23" s="1"/>
  <c r="F817" i="23"/>
  <c r="G817" i="23" s="1"/>
  <c r="F816" i="23"/>
  <c r="G816" i="23" s="1"/>
  <c r="F815" i="23"/>
  <c r="G815" i="23" s="1"/>
  <c r="F814" i="23"/>
  <c r="G814" i="23" s="1"/>
  <c r="F813" i="23"/>
  <c r="G813" i="23" s="1"/>
  <c r="F812" i="23"/>
  <c r="G812" i="23" s="1"/>
  <c r="F811" i="23"/>
  <c r="G811" i="23" s="1"/>
  <c r="F810" i="23"/>
  <c r="G810" i="23" s="1"/>
  <c r="F809" i="23"/>
  <c r="G809" i="23" s="1"/>
  <c r="F808" i="23"/>
  <c r="G808" i="23" s="1"/>
  <c r="F807" i="23"/>
  <c r="G807" i="23" s="1"/>
  <c r="F806" i="23"/>
  <c r="G806" i="23" s="1"/>
  <c r="F805" i="23"/>
  <c r="G805" i="23" s="1"/>
  <c r="F804" i="23"/>
  <c r="G804" i="23" s="1"/>
  <c r="F803" i="23"/>
  <c r="G803" i="23" s="1"/>
  <c r="F802" i="23"/>
  <c r="G802" i="23" s="1"/>
  <c r="F801" i="23"/>
  <c r="G801" i="23" s="1"/>
  <c r="F800" i="23"/>
  <c r="G800" i="23" s="1"/>
  <c r="F799" i="23"/>
  <c r="G799" i="23" s="1"/>
  <c r="F798" i="23"/>
  <c r="G798" i="23" s="1"/>
  <c r="F797" i="23"/>
  <c r="G797" i="23" s="1"/>
  <c r="F796" i="23"/>
  <c r="G796" i="23" s="1"/>
  <c r="F795" i="23"/>
  <c r="G795" i="23" s="1"/>
  <c r="F794" i="23"/>
  <c r="G794" i="23" s="1"/>
  <c r="F793" i="23"/>
  <c r="G793" i="23" s="1"/>
  <c r="F792" i="23"/>
  <c r="G792" i="23" s="1"/>
  <c r="F791" i="23"/>
  <c r="G791" i="23" s="1"/>
  <c r="F790" i="23"/>
  <c r="G790" i="23" s="1"/>
  <c r="F789" i="23"/>
  <c r="G789" i="23" s="1"/>
  <c r="F788" i="23"/>
  <c r="G788" i="23" s="1"/>
  <c r="F787" i="23"/>
  <c r="G787" i="23" s="1"/>
  <c r="F786" i="23"/>
  <c r="G786" i="23" s="1"/>
  <c r="F785" i="23"/>
  <c r="G785" i="23" s="1"/>
  <c r="F784" i="23"/>
  <c r="G784" i="23" s="1"/>
  <c r="F783" i="23"/>
  <c r="G783" i="23" s="1"/>
  <c r="F782" i="23"/>
  <c r="G782" i="23" s="1"/>
  <c r="F781" i="23"/>
  <c r="G781" i="23" s="1"/>
  <c r="F780" i="23"/>
  <c r="G780" i="23" s="1"/>
  <c r="F779" i="23"/>
  <c r="G779" i="23" s="1"/>
  <c r="F778" i="23"/>
  <c r="G778" i="23" s="1"/>
  <c r="F777" i="23"/>
  <c r="G777" i="23" s="1"/>
  <c r="F776" i="23"/>
  <c r="G776" i="23" s="1"/>
  <c r="F775" i="23"/>
  <c r="G775" i="23" s="1"/>
  <c r="F774" i="23"/>
  <c r="G774" i="23" s="1"/>
  <c r="F773" i="23"/>
  <c r="G773" i="23" s="1"/>
  <c r="F772" i="23"/>
  <c r="G772" i="23" s="1"/>
  <c r="F771" i="23"/>
  <c r="G771" i="23" s="1"/>
  <c r="F770" i="23"/>
  <c r="G770" i="23" s="1"/>
  <c r="F769" i="23"/>
  <c r="G769" i="23" s="1"/>
  <c r="F768" i="23"/>
  <c r="G768" i="23" s="1"/>
  <c r="F767" i="23"/>
  <c r="G767" i="23" s="1"/>
  <c r="F766" i="23"/>
  <c r="G766" i="23" s="1"/>
  <c r="F765" i="23"/>
  <c r="G765" i="23" s="1"/>
  <c r="F764" i="23"/>
  <c r="G764" i="23" s="1"/>
  <c r="F763" i="23"/>
  <c r="G763" i="23" s="1"/>
  <c r="F762" i="23"/>
  <c r="G762" i="23" s="1"/>
  <c r="F761" i="23"/>
  <c r="G761" i="23" s="1"/>
  <c r="F760" i="23"/>
  <c r="G760" i="23" s="1"/>
  <c r="F759" i="23"/>
  <c r="G759" i="23" s="1"/>
  <c r="F758" i="23"/>
  <c r="G758" i="23" s="1"/>
  <c r="F757" i="23"/>
  <c r="G757" i="23" s="1"/>
  <c r="F756" i="23"/>
  <c r="G756" i="23" s="1"/>
  <c r="F755" i="23"/>
  <c r="G755" i="23" s="1"/>
  <c r="F754" i="23"/>
  <c r="G754" i="23" s="1"/>
  <c r="F753" i="23"/>
  <c r="G753" i="23" s="1"/>
  <c r="F752" i="23"/>
  <c r="G752" i="23" s="1"/>
  <c r="F751" i="23"/>
  <c r="G751" i="23" s="1"/>
  <c r="F750" i="23"/>
  <c r="G750" i="23" s="1"/>
  <c r="F749" i="23"/>
  <c r="G749" i="23" s="1"/>
  <c r="F748" i="23"/>
  <c r="G748" i="23" s="1"/>
  <c r="F747" i="23"/>
  <c r="G747" i="23" s="1"/>
  <c r="F746" i="23"/>
  <c r="G746" i="23" s="1"/>
  <c r="F745" i="23"/>
  <c r="G745" i="23" s="1"/>
  <c r="F744" i="23"/>
  <c r="G744" i="23" s="1"/>
  <c r="F743" i="23"/>
  <c r="G743" i="23" s="1"/>
  <c r="F742" i="23"/>
  <c r="G742" i="23" s="1"/>
  <c r="F741" i="23"/>
  <c r="G741" i="23" s="1"/>
  <c r="F740" i="23"/>
  <c r="G740" i="23" s="1"/>
  <c r="F739" i="23"/>
  <c r="G739" i="23" s="1"/>
  <c r="F738" i="23"/>
  <c r="G738" i="23" s="1"/>
  <c r="F737" i="23"/>
  <c r="G737" i="23" s="1"/>
  <c r="F736" i="23"/>
  <c r="G736" i="23" s="1"/>
  <c r="F735" i="23"/>
  <c r="G735" i="23" s="1"/>
  <c r="F734" i="23"/>
  <c r="G734" i="23" s="1"/>
  <c r="F733" i="23"/>
  <c r="G733" i="23" s="1"/>
  <c r="F732" i="23"/>
  <c r="G732" i="23" s="1"/>
  <c r="F731" i="23"/>
  <c r="G731" i="23" s="1"/>
  <c r="F730" i="23"/>
  <c r="G730" i="23" s="1"/>
  <c r="F729" i="23"/>
  <c r="G729" i="23" s="1"/>
  <c r="F728" i="23"/>
  <c r="G728" i="23" s="1"/>
  <c r="F727" i="23"/>
  <c r="G727" i="23" s="1"/>
  <c r="F726" i="23"/>
  <c r="G726" i="23" s="1"/>
  <c r="F725" i="23"/>
  <c r="G725" i="23" s="1"/>
  <c r="F724" i="23"/>
  <c r="G724" i="23" s="1"/>
  <c r="F723" i="23"/>
  <c r="G723" i="23" s="1"/>
  <c r="F722" i="23"/>
  <c r="G722" i="23" s="1"/>
  <c r="F721" i="23"/>
  <c r="G721" i="23" s="1"/>
  <c r="F720" i="23"/>
  <c r="G720" i="23" s="1"/>
  <c r="F719" i="23"/>
  <c r="G719" i="23" s="1"/>
  <c r="F718" i="23"/>
  <c r="G718" i="23" s="1"/>
  <c r="F717" i="23"/>
  <c r="G717" i="23" s="1"/>
  <c r="F716" i="23"/>
  <c r="G716" i="23" s="1"/>
  <c r="F715" i="23"/>
  <c r="G715" i="23" s="1"/>
  <c r="F714" i="23"/>
  <c r="G714" i="23" s="1"/>
  <c r="F713" i="23"/>
  <c r="G713" i="23" s="1"/>
  <c r="F712" i="23"/>
  <c r="G712" i="23" s="1"/>
  <c r="F711" i="23"/>
  <c r="G711" i="23" s="1"/>
  <c r="F710" i="23"/>
  <c r="G710" i="23" s="1"/>
  <c r="F709" i="23"/>
  <c r="G709" i="23" s="1"/>
  <c r="F708" i="23"/>
  <c r="G708" i="23" s="1"/>
  <c r="F707" i="23"/>
  <c r="G707" i="23" s="1"/>
  <c r="F706" i="23"/>
  <c r="G706" i="23" s="1"/>
  <c r="F705" i="23"/>
  <c r="G705" i="23" s="1"/>
  <c r="F704" i="23"/>
  <c r="G704" i="23" s="1"/>
  <c r="F703" i="23"/>
  <c r="G703" i="23" s="1"/>
  <c r="F702" i="23"/>
  <c r="G702" i="23" s="1"/>
  <c r="F701" i="23"/>
  <c r="G701" i="23" s="1"/>
  <c r="F700" i="23"/>
  <c r="G700" i="23" s="1"/>
  <c r="F699" i="23"/>
  <c r="G699" i="23" s="1"/>
  <c r="F698" i="23"/>
  <c r="G698" i="23" s="1"/>
  <c r="F697" i="23"/>
  <c r="G697" i="23" s="1"/>
  <c r="F696" i="23"/>
  <c r="G696" i="23" s="1"/>
  <c r="F695" i="23"/>
  <c r="G695" i="23" s="1"/>
  <c r="F694" i="23"/>
  <c r="G694" i="23" s="1"/>
  <c r="F693" i="23"/>
  <c r="G693" i="23" s="1"/>
  <c r="F692" i="23"/>
  <c r="G692" i="23" s="1"/>
  <c r="F691" i="23"/>
  <c r="G691" i="23" s="1"/>
  <c r="F690" i="23"/>
  <c r="G690" i="23" s="1"/>
  <c r="F689" i="23"/>
  <c r="G689" i="23" s="1"/>
  <c r="F688" i="23"/>
  <c r="G688" i="23" s="1"/>
  <c r="F687" i="23"/>
  <c r="G687" i="23" s="1"/>
  <c r="F686" i="23"/>
  <c r="G686" i="23" s="1"/>
  <c r="F685" i="23"/>
  <c r="G685" i="23" s="1"/>
  <c r="F684" i="23"/>
  <c r="G684" i="23" s="1"/>
  <c r="F683" i="23"/>
  <c r="G683" i="23" s="1"/>
  <c r="F682" i="23"/>
  <c r="G682" i="23" s="1"/>
  <c r="F681" i="23"/>
  <c r="G681" i="23" s="1"/>
  <c r="F680" i="23"/>
  <c r="G680" i="23" s="1"/>
  <c r="F679" i="23"/>
  <c r="G679" i="23" s="1"/>
  <c r="F678" i="23"/>
  <c r="G678" i="23" s="1"/>
  <c r="F677" i="23"/>
  <c r="G677" i="23" s="1"/>
  <c r="F676" i="23"/>
  <c r="G676" i="23" s="1"/>
  <c r="F675" i="23"/>
  <c r="G675" i="23" s="1"/>
  <c r="F674" i="23"/>
  <c r="G674" i="23" s="1"/>
  <c r="F673" i="23"/>
  <c r="G673" i="23" s="1"/>
  <c r="F672" i="23"/>
  <c r="G672" i="23" s="1"/>
  <c r="F671" i="23"/>
  <c r="G671" i="23" s="1"/>
  <c r="F670" i="23"/>
  <c r="G670" i="23" s="1"/>
  <c r="F669" i="23"/>
  <c r="G669" i="23" s="1"/>
  <c r="F668" i="23"/>
  <c r="G668" i="23" s="1"/>
  <c r="F667" i="23"/>
  <c r="G667" i="23" s="1"/>
  <c r="F666" i="23"/>
  <c r="G666" i="23" s="1"/>
  <c r="F665" i="23"/>
  <c r="G665" i="23" s="1"/>
  <c r="F664" i="23"/>
  <c r="G664" i="23" s="1"/>
  <c r="F663" i="23"/>
  <c r="G663" i="23" s="1"/>
  <c r="F662" i="23"/>
  <c r="G662" i="23" s="1"/>
  <c r="F661" i="23"/>
  <c r="G661" i="23" s="1"/>
  <c r="F660" i="23"/>
  <c r="G660" i="23" s="1"/>
  <c r="F659" i="23"/>
  <c r="G659" i="23" s="1"/>
  <c r="F658" i="23"/>
  <c r="G658" i="23" s="1"/>
  <c r="F657" i="23"/>
  <c r="G657" i="23" s="1"/>
  <c r="F656" i="23"/>
  <c r="G656" i="23" s="1"/>
  <c r="F655" i="23"/>
  <c r="G655" i="23" s="1"/>
  <c r="F654" i="23"/>
  <c r="G654" i="23" s="1"/>
  <c r="F653" i="23"/>
  <c r="G653" i="23" s="1"/>
  <c r="F652" i="23"/>
  <c r="G652" i="23" s="1"/>
  <c r="F651" i="23"/>
  <c r="G651" i="23" s="1"/>
  <c r="F650" i="23"/>
  <c r="G650" i="23" s="1"/>
  <c r="F649" i="23"/>
  <c r="G649" i="23" s="1"/>
  <c r="F648" i="23"/>
  <c r="G648" i="23" s="1"/>
  <c r="F647" i="23"/>
  <c r="G647" i="23" s="1"/>
  <c r="F646" i="23"/>
  <c r="G646" i="23" s="1"/>
  <c r="F645" i="23"/>
  <c r="G645" i="23" s="1"/>
  <c r="F644" i="23"/>
  <c r="G644" i="23" s="1"/>
  <c r="F643" i="23"/>
  <c r="G643" i="23" s="1"/>
  <c r="F642" i="23"/>
  <c r="G642" i="23" s="1"/>
  <c r="F641" i="23"/>
  <c r="G641" i="23" s="1"/>
  <c r="F640" i="23"/>
  <c r="G640" i="23" s="1"/>
  <c r="F639" i="23"/>
  <c r="G639" i="23" s="1"/>
  <c r="F638" i="23"/>
  <c r="G638" i="23" s="1"/>
  <c r="F637" i="23"/>
  <c r="G637" i="23" s="1"/>
  <c r="F636" i="23"/>
  <c r="G636" i="23" s="1"/>
  <c r="F635" i="23"/>
  <c r="G635" i="23" s="1"/>
  <c r="F634" i="23"/>
  <c r="G634" i="23" s="1"/>
  <c r="F633" i="23"/>
  <c r="G633" i="23" s="1"/>
  <c r="F632" i="23"/>
  <c r="G632" i="23" s="1"/>
  <c r="F631" i="23"/>
  <c r="G631" i="23" s="1"/>
  <c r="F630" i="23"/>
  <c r="G630" i="23" s="1"/>
  <c r="F629" i="23"/>
  <c r="G629" i="23" s="1"/>
  <c r="F628" i="23"/>
  <c r="G628" i="23" s="1"/>
  <c r="F627" i="23"/>
  <c r="G627" i="23" s="1"/>
  <c r="F626" i="23"/>
  <c r="G626" i="23" s="1"/>
  <c r="F625" i="23"/>
  <c r="G625" i="23" s="1"/>
  <c r="F624" i="23"/>
  <c r="G624" i="23" s="1"/>
  <c r="F623" i="23"/>
  <c r="G623" i="23" s="1"/>
  <c r="F622" i="23"/>
  <c r="G622" i="23" s="1"/>
  <c r="F621" i="23"/>
  <c r="G621" i="23" s="1"/>
  <c r="F620" i="23"/>
  <c r="G620" i="23" s="1"/>
  <c r="F619" i="23"/>
  <c r="G619" i="23" s="1"/>
  <c r="F618" i="23"/>
  <c r="G618" i="23" s="1"/>
  <c r="F617" i="23"/>
  <c r="G617" i="23" s="1"/>
  <c r="F616" i="23"/>
  <c r="G616" i="23" s="1"/>
  <c r="F615" i="23"/>
  <c r="G615" i="23" s="1"/>
  <c r="F614" i="23"/>
  <c r="G614" i="23" s="1"/>
  <c r="F613" i="23"/>
  <c r="G613" i="23" s="1"/>
  <c r="F612" i="23"/>
  <c r="G612" i="23" s="1"/>
  <c r="F611" i="23"/>
  <c r="G611" i="23" s="1"/>
  <c r="F610" i="23"/>
  <c r="G610" i="23" s="1"/>
  <c r="F609" i="23"/>
  <c r="G609" i="23" s="1"/>
  <c r="F608" i="23"/>
  <c r="G608" i="23" s="1"/>
  <c r="F607" i="23"/>
  <c r="G607" i="23" s="1"/>
  <c r="F606" i="23"/>
  <c r="G606" i="23" s="1"/>
  <c r="F605" i="23"/>
  <c r="G605" i="23" s="1"/>
  <c r="F604" i="23"/>
  <c r="G604" i="23" s="1"/>
  <c r="F603" i="23"/>
  <c r="G603" i="23" s="1"/>
  <c r="F602" i="23"/>
  <c r="G602" i="23" s="1"/>
  <c r="F601" i="23"/>
  <c r="G601" i="23" s="1"/>
  <c r="F600" i="23"/>
  <c r="G600" i="23" s="1"/>
  <c r="F599" i="23"/>
  <c r="G599" i="23" s="1"/>
  <c r="F598" i="23"/>
  <c r="G598" i="23" s="1"/>
  <c r="F597" i="23"/>
  <c r="G597" i="23" s="1"/>
  <c r="F596" i="23"/>
  <c r="G596" i="23" s="1"/>
  <c r="F595" i="23"/>
  <c r="G595" i="23" s="1"/>
  <c r="F594" i="23"/>
  <c r="G594" i="23" s="1"/>
  <c r="F593" i="23"/>
  <c r="G593" i="23" s="1"/>
  <c r="F592" i="23"/>
  <c r="G592" i="23" s="1"/>
  <c r="F591" i="23"/>
  <c r="G591" i="23" s="1"/>
  <c r="F590" i="23"/>
  <c r="G590" i="23" s="1"/>
  <c r="F589" i="23"/>
  <c r="G589" i="23" s="1"/>
  <c r="F588" i="23"/>
  <c r="G588" i="23" s="1"/>
  <c r="F587" i="23"/>
  <c r="G587" i="23" s="1"/>
  <c r="F586" i="23"/>
  <c r="G586" i="23" s="1"/>
  <c r="F585" i="23"/>
  <c r="G585" i="23" s="1"/>
  <c r="F584" i="23"/>
  <c r="G584" i="23" s="1"/>
  <c r="F583" i="23"/>
  <c r="G583" i="23" s="1"/>
  <c r="F582" i="23"/>
  <c r="G582" i="23" s="1"/>
  <c r="F581" i="23"/>
  <c r="G581" i="23" s="1"/>
  <c r="F580" i="23"/>
  <c r="G580" i="23" s="1"/>
  <c r="F579" i="23"/>
  <c r="G579" i="23" s="1"/>
  <c r="F578" i="23"/>
  <c r="G578" i="23" s="1"/>
  <c r="F577" i="23"/>
  <c r="G577" i="23" s="1"/>
  <c r="F576" i="23"/>
  <c r="G576" i="23" s="1"/>
  <c r="F575" i="23"/>
  <c r="G575" i="23" s="1"/>
  <c r="F574" i="23"/>
  <c r="G574" i="23" s="1"/>
  <c r="F573" i="23"/>
  <c r="G573" i="23" s="1"/>
  <c r="F572" i="23"/>
  <c r="G572" i="23" s="1"/>
  <c r="F571" i="23"/>
  <c r="G571" i="23" s="1"/>
  <c r="F570" i="23"/>
  <c r="G570" i="23" s="1"/>
  <c r="F569" i="23"/>
  <c r="G569" i="23" s="1"/>
  <c r="F568" i="23"/>
  <c r="G568" i="23" s="1"/>
  <c r="F567" i="23"/>
  <c r="G567" i="23" s="1"/>
  <c r="F566" i="23"/>
  <c r="G566" i="23" s="1"/>
  <c r="F565" i="23"/>
  <c r="G565" i="23" s="1"/>
  <c r="F564" i="23"/>
  <c r="G564" i="23" s="1"/>
  <c r="F563" i="23"/>
  <c r="G563" i="23" s="1"/>
  <c r="F562" i="23"/>
  <c r="G562" i="23" s="1"/>
  <c r="F561" i="23"/>
  <c r="G561" i="23" s="1"/>
  <c r="F560" i="23"/>
  <c r="G560" i="23" s="1"/>
  <c r="F559" i="23"/>
  <c r="G559" i="23" s="1"/>
  <c r="F558" i="23"/>
  <c r="G558" i="23" s="1"/>
  <c r="F557" i="23"/>
  <c r="G557" i="23" s="1"/>
  <c r="F556" i="23"/>
  <c r="G556" i="23" s="1"/>
  <c r="F555" i="23"/>
  <c r="G555" i="23" s="1"/>
  <c r="F554" i="23"/>
  <c r="G554" i="23" s="1"/>
  <c r="F553" i="23"/>
  <c r="G553" i="23" s="1"/>
  <c r="F552" i="23"/>
  <c r="G552" i="23" s="1"/>
  <c r="F551" i="23"/>
  <c r="G551" i="23" s="1"/>
  <c r="F550" i="23"/>
  <c r="G550" i="23" s="1"/>
  <c r="F549" i="23"/>
  <c r="G549" i="23" s="1"/>
  <c r="F548" i="23"/>
  <c r="G548" i="23" s="1"/>
  <c r="F547" i="23"/>
  <c r="G547" i="23" s="1"/>
  <c r="F546" i="23"/>
  <c r="G546" i="23" s="1"/>
  <c r="F545" i="23"/>
  <c r="G545" i="23" s="1"/>
  <c r="F544" i="23"/>
  <c r="G544" i="23" s="1"/>
  <c r="F543" i="23"/>
  <c r="G543" i="23" s="1"/>
  <c r="F542" i="23"/>
  <c r="G542" i="23" s="1"/>
  <c r="F541" i="23"/>
  <c r="G541" i="23" s="1"/>
  <c r="F540" i="23"/>
  <c r="G540" i="23" s="1"/>
  <c r="F539" i="23"/>
  <c r="G539" i="23" s="1"/>
  <c r="F538" i="23"/>
  <c r="G538" i="23" s="1"/>
  <c r="F537" i="23"/>
  <c r="G537" i="23" s="1"/>
  <c r="F536" i="23"/>
  <c r="G536" i="23" s="1"/>
  <c r="F535" i="23"/>
  <c r="G535" i="23" s="1"/>
  <c r="F534" i="23"/>
  <c r="G534" i="23" s="1"/>
  <c r="F533" i="23"/>
  <c r="G533" i="23" s="1"/>
  <c r="F532" i="23"/>
  <c r="G532" i="23" s="1"/>
  <c r="F531" i="23"/>
  <c r="G531" i="23" s="1"/>
  <c r="F530" i="23"/>
  <c r="G530" i="23" s="1"/>
  <c r="F529" i="23"/>
  <c r="G529" i="23" s="1"/>
  <c r="F528" i="23"/>
  <c r="G528" i="23" s="1"/>
  <c r="F527" i="23"/>
  <c r="G527" i="23" s="1"/>
  <c r="F526" i="23"/>
  <c r="G526" i="23" s="1"/>
  <c r="F525" i="23"/>
  <c r="G525" i="23" s="1"/>
  <c r="F524" i="23"/>
  <c r="G524" i="23" s="1"/>
  <c r="F523" i="23"/>
  <c r="G523" i="23" s="1"/>
  <c r="F522" i="23"/>
  <c r="G522" i="23" s="1"/>
  <c r="F521" i="23"/>
  <c r="G521" i="23" s="1"/>
  <c r="F520" i="23"/>
  <c r="G520" i="23" s="1"/>
  <c r="F519" i="23"/>
  <c r="G519" i="23" s="1"/>
  <c r="F518" i="23"/>
  <c r="G518" i="23" s="1"/>
  <c r="F517" i="23"/>
  <c r="G517" i="23" s="1"/>
  <c r="F516" i="23"/>
  <c r="G516" i="23" s="1"/>
  <c r="F515" i="23"/>
  <c r="G515" i="23" s="1"/>
  <c r="F514" i="23"/>
  <c r="G514" i="23" s="1"/>
  <c r="F513" i="23"/>
  <c r="G513" i="23" s="1"/>
  <c r="F512" i="23"/>
  <c r="G512" i="23" s="1"/>
  <c r="F511" i="23"/>
  <c r="G511" i="23" s="1"/>
  <c r="F510" i="23"/>
  <c r="G510" i="23" s="1"/>
  <c r="F509" i="23"/>
  <c r="G509" i="23" s="1"/>
  <c r="F508" i="23"/>
  <c r="G508" i="23" s="1"/>
  <c r="F507" i="23"/>
  <c r="G507" i="23" s="1"/>
  <c r="F506" i="23"/>
  <c r="G506" i="23" s="1"/>
  <c r="F505" i="23"/>
  <c r="G505" i="23" s="1"/>
  <c r="F504" i="23"/>
  <c r="G504" i="23" s="1"/>
  <c r="F503" i="23"/>
  <c r="G503" i="23" s="1"/>
  <c r="F502" i="23"/>
  <c r="G502" i="23" s="1"/>
  <c r="F501" i="23"/>
  <c r="G501" i="23" s="1"/>
  <c r="F500" i="23"/>
  <c r="G500" i="23" s="1"/>
  <c r="F499" i="23"/>
  <c r="G499" i="23" s="1"/>
  <c r="F498" i="23"/>
  <c r="G498" i="23" s="1"/>
  <c r="F497" i="23"/>
  <c r="G497" i="23" s="1"/>
  <c r="F496" i="23"/>
  <c r="G496" i="23" s="1"/>
  <c r="F495" i="23"/>
  <c r="G495" i="23" s="1"/>
  <c r="F494" i="23"/>
  <c r="G494" i="23" s="1"/>
  <c r="F493" i="23"/>
  <c r="G493" i="23" s="1"/>
  <c r="F492" i="23"/>
  <c r="G492" i="23" s="1"/>
  <c r="F491" i="23"/>
  <c r="G491" i="23" s="1"/>
  <c r="F490" i="23"/>
  <c r="G490" i="23" s="1"/>
  <c r="F489" i="23"/>
  <c r="G489" i="23" s="1"/>
  <c r="F488" i="23"/>
  <c r="G488" i="23" s="1"/>
  <c r="F487" i="23"/>
  <c r="G487" i="23" s="1"/>
  <c r="F486" i="23"/>
  <c r="G486" i="23" s="1"/>
  <c r="F485" i="23"/>
  <c r="G485" i="23" s="1"/>
  <c r="F484" i="23"/>
  <c r="G484" i="23" s="1"/>
  <c r="F483" i="23"/>
  <c r="G483" i="23" s="1"/>
  <c r="F482" i="23"/>
  <c r="G482" i="23" s="1"/>
  <c r="F481" i="23"/>
  <c r="G481" i="23" s="1"/>
  <c r="F480" i="23"/>
  <c r="G480" i="23" s="1"/>
  <c r="F479" i="23"/>
  <c r="G479" i="23" s="1"/>
  <c r="F478" i="23"/>
  <c r="G478" i="23" s="1"/>
  <c r="F477" i="23"/>
  <c r="G477" i="23" s="1"/>
  <c r="F476" i="23"/>
  <c r="G476" i="23" s="1"/>
  <c r="F475" i="23"/>
  <c r="G475" i="23" s="1"/>
  <c r="F474" i="23"/>
  <c r="G474" i="23" s="1"/>
  <c r="F473" i="23"/>
  <c r="G473" i="23" s="1"/>
  <c r="F472" i="23"/>
  <c r="G472" i="23" s="1"/>
  <c r="F471" i="23"/>
  <c r="G471" i="23" s="1"/>
  <c r="F470" i="23"/>
  <c r="G470" i="23" s="1"/>
  <c r="F469" i="23"/>
  <c r="G469" i="23" s="1"/>
  <c r="F468" i="23"/>
  <c r="G468" i="23" s="1"/>
  <c r="F467" i="23"/>
  <c r="G467" i="23" s="1"/>
  <c r="F466" i="23"/>
  <c r="G466" i="23" s="1"/>
  <c r="F465" i="23"/>
  <c r="G465" i="23" s="1"/>
  <c r="F464" i="23"/>
  <c r="G464" i="23" s="1"/>
  <c r="F463" i="23"/>
  <c r="G463" i="23" s="1"/>
  <c r="F462" i="23"/>
  <c r="G462" i="23" s="1"/>
  <c r="F461" i="23"/>
  <c r="G461" i="23" s="1"/>
  <c r="F460" i="23"/>
  <c r="G460" i="23" s="1"/>
  <c r="F459" i="23"/>
  <c r="G459" i="23" s="1"/>
  <c r="F458" i="23"/>
  <c r="G458" i="23" s="1"/>
  <c r="F457" i="23"/>
  <c r="G457" i="23" s="1"/>
  <c r="F456" i="23"/>
  <c r="G456" i="23" s="1"/>
  <c r="F455" i="23"/>
  <c r="G455" i="23" s="1"/>
  <c r="F454" i="23"/>
  <c r="G454" i="23" s="1"/>
  <c r="F453" i="23"/>
  <c r="G453" i="23" s="1"/>
  <c r="F452" i="23"/>
  <c r="G452" i="23" s="1"/>
  <c r="F451" i="23"/>
  <c r="G451" i="23" s="1"/>
  <c r="F450" i="23"/>
  <c r="G450" i="23" s="1"/>
  <c r="F449" i="23"/>
  <c r="G449" i="23" s="1"/>
  <c r="F448" i="23"/>
  <c r="G448" i="23" s="1"/>
  <c r="F447" i="23"/>
  <c r="G447" i="23" s="1"/>
  <c r="F446" i="23"/>
  <c r="G446" i="23" s="1"/>
  <c r="F445" i="23"/>
  <c r="G445" i="23" s="1"/>
  <c r="F444" i="23"/>
  <c r="G444" i="23" s="1"/>
  <c r="F443" i="23"/>
  <c r="G443" i="23" s="1"/>
  <c r="F442" i="23"/>
  <c r="G442" i="23" s="1"/>
  <c r="F441" i="23"/>
  <c r="G441" i="23" s="1"/>
  <c r="F440" i="23"/>
  <c r="G440" i="23" s="1"/>
  <c r="F439" i="23"/>
  <c r="G439" i="23" s="1"/>
  <c r="F438" i="23"/>
  <c r="G438" i="23" s="1"/>
  <c r="F437" i="23"/>
  <c r="G437" i="23" s="1"/>
  <c r="F436" i="23"/>
  <c r="G436" i="23" s="1"/>
  <c r="F435" i="23"/>
  <c r="G435" i="23" s="1"/>
  <c r="F434" i="23"/>
  <c r="G434" i="23" s="1"/>
  <c r="F433" i="23"/>
  <c r="G433" i="23" s="1"/>
  <c r="F432" i="23"/>
  <c r="G432" i="23" s="1"/>
  <c r="F431" i="23"/>
  <c r="G431" i="23" s="1"/>
  <c r="F430" i="23"/>
  <c r="G430" i="23" s="1"/>
  <c r="F429" i="23"/>
  <c r="G429" i="23" s="1"/>
  <c r="F428" i="23"/>
  <c r="G428" i="23" s="1"/>
  <c r="F427" i="23"/>
  <c r="G427" i="23" s="1"/>
  <c r="F426" i="23"/>
  <c r="G426" i="23" s="1"/>
  <c r="F425" i="23"/>
  <c r="G425" i="23" s="1"/>
  <c r="F424" i="23"/>
  <c r="G424" i="23" s="1"/>
  <c r="F423" i="23"/>
  <c r="G423" i="23" s="1"/>
  <c r="F422" i="23"/>
  <c r="G422" i="23" s="1"/>
  <c r="F421" i="23"/>
  <c r="G421" i="23" s="1"/>
  <c r="F420" i="23"/>
  <c r="G420" i="23" s="1"/>
  <c r="F419" i="23"/>
  <c r="G419" i="23" s="1"/>
  <c r="F418" i="23"/>
  <c r="G418" i="23" s="1"/>
  <c r="F417" i="23"/>
  <c r="G417" i="23" s="1"/>
  <c r="F416" i="23"/>
  <c r="G416" i="23" s="1"/>
  <c r="F415" i="23"/>
  <c r="G415" i="23" s="1"/>
  <c r="F414" i="23"/>
  <c r="G414" i="23" s="1"/>
  <c r="F413" i="23"/>
  <c r="G413" i="23" s="1"/>
  <c r="F412" i="23"/>
  <c r="G412" i="23" s="1"/>
  <c r="F411" i="23"/>
  <c r="G411" i="23" s="1"/>
  <c r="F410" i="23"/>
  <c r="G410" i="23" s="1"/>
  <c r="F409" i="23"/>
  <c r="G409" i="23" s="1"/>
  <c r="F408" i="23"/>
  <c r="G408" i="23" s="1"/>
  <c r="F407" i="23"/>
  <c r="G407" i="23" s="1"/>
  <c r="F406" i="23"/>
  <c r="G406" i="23" s="1"/>
  <c r="F405" i="23"/>
  <c r="G405" i="23" s="1"/>
  <c r="F404" i="23"/>
  <c r="G404" i="23" s="1"/>
  <c r="F403" i="23"/>
  <c r="G403" i="23" s="1"/>
  <c r="F402" i="23"/>
  <c r="G402" i="23" s="1"/>
  <c r="F401" i="23"/>
  <c r="G401" i="23" s="1"/>
  <c r="F400" i="23"/>
  <c r="G400" i="23" s="1"/>
  <c r="F399" i="23"/>
  <c r="G399" i="23" s="1"/>
  <c r="F398" i="23"/>
  <c r="G398" i="23" s="1"/>
  <c r="F397" i="23"/>
  <c r="G397" i="23" s="1"/>
  <c r="F396" i="23"/>
  <c r="G396" i="23" s="1"/>
  <c r="F395" i="23"/>
  <c r="G395" i="23" s="1"/>
  <c r="F394" i="23"/>
  <c r="G394" i="23" s="1"/>
  <c r="F393" i="23"/>
  <c r="G393" i="23" s="1"/>
  <c r="F392" i="23"/>
  <c r="G392" i="23" s="1"/>
  <c r="F391" i="23"/>
  <c r="G391" i="23" s="1"/>
  <c r="F390" i="23"/>
  <c r="G390" i="23" s="1"/>
  <c r="F389" i="23"/>
  <c r="G389" i="23" s="1"/>
  <c r="F388" i="23"/>
  <c r="G388" i="23" s="1"/>
  <c r="F387" i="23"/>
  <c r="G387" i="23" s="1"/>
  <c r="F386" i="23"/>
  <c r="G386" i="23" s="1"/>
  <c r="F385" i="23"/>
  <c r="G385" i="23" s="1"/>
  <c r="F384" i="23"/>
  <c r="G384" i="23" s="1"/>
  <c r="F383" i="23"/>
  <c r="G383" i="23" s="1"/>
  <c r="F382" i="23"/>
  <c r="G382" i="23" s="1"/>
  <c r="F381" i="23"/>
  <c r="G381" i="23" s="1"/>
  <c r="F380" i="23"/>
  <c r="G380" i="23" s="1"/>
  <c r="F379" i="23"/>
  <c r="G379" i="23" s="1"/>
  <c r="F378" i="23"/>
  <c r="G378" i="23" s="1"/>
  <c r="F377" i="23"/>
  <c r="G377" i="23" s="1"/>
  <c r="F376" i="23"/>
  <c r="G376" i="23" s="1"/>
  <c r="F375" i="23"/>
  <c r="G375" i="23" s="1"/>
  <c r="F374" i="23"/>
  <c r="G374" i="23" s="1"/>
  <c r="F373" i="23"/>
  <c r="G373" i="23" s="1"/>
  <c r="F372" i="23"/>
  <c r="G372" i="23" s="1"/>
  <c r="F371" i="23"/>
  <c r="G371" i="23" s="1"/>
  <c r="F370" i="23"/>
  <c r="G370" i="23" s="1"/>
  <c r="F369" i="23"/>
  <c r="G369" i="23" s="1"/>
  <c r="F368" i="23"/>
  <c r="G368" i="23" s="1"/>
  <c r="F367" i="23"/>
  <c r="G367" i="23" s="1"/>
  <c r="F366" i="23"/>
  <c r="G366" i="23" s="1"/>
  <c r="F365" i="23"/>
  <c r="G365" i="23" s="1"/>
  <c r="F364" i="23"/>
  <c r="G364" i="23" s="1"/>
  <c r="F363" i="23"/>
  <c r="G363" i="23" s="1"/>
  <c r="F362" i="23"/>
  <c r="G362" i="23" s="1"/>
  <c r="F361" i="23"/>
  <c r="G361" i="23" s="1"/>
  <c r="F360" i="23"/>
  <c r="G360" i="23" s="1"/>
  <c r="F359" i="23"/>
  <c r="G359" i="23" s="1"/>
  <c r="F358" i="23"/>
  <c r="G358" i="23" s="1"/>
  <c r="F357" i="23"/>
  <c r="G357" i="23" s="1"/>
  <c r="F356" i="23"/>
  <c r="G356" i="23" s="1"/>
  <c r="F355" i="23"/>
  <c r="G355" i="23" s="1"/>
  <c r="F354" i="23"/>
  <c r="G354" i="23" s="1"/>
  <c r="F353" i="23"/>
  <c r="G353" i="23" s="1"/>
  <c r="F352" i="23"/>
  <c r="G352" i="23" s="1"/>
  <c r="F351" i="23"/>
  <c r="G351" i="23" s="1"/>
  <c r="F350" i="23"/>
  <c r="G350" i="23" s="1"/>
  <c r="F349" i="23"/>
  <c r="G349" i="23" s="1"/>
  <c r="F348" i="23"/>
  <c r="G348" i="23" s="1"/>
  <c r="F347" i="23"/>
  <c r="G347" i="23" s="1"/>
  <c r="F346" i="23"/>
  <c r="G346" i="23" s="1"/>
  <c r="F345" i="23"/>
  <c r="G345" i="23" s="1"/>
  <c r="F344" i="23"/>
  <c r="G344" i="23" s="1"/>
  <c r="F343" i="23"/>
  <c r="G343" i="23" s="1"/>
  <c r="F342" i="23"/>
  <c r="G342" i="23" s="1"/>
  <c r="F341" i="23"/>
  <c r="G341" i="23" s="1"/>
  <c r="F340" i="23"/>
  <c r="G340" i="23" s="1"/>
  <c r="F339" i="23"/>
  <c r="G339" i="23" s="1"/>
  <c r="F338" i="23"/>
  <c r="G338" i="23" s="1"/>
  <c r="F337" i="23"/>
  <c r="G337" i="23" s="1"/>
  <c r="F336" i="23"/>
  <c r="G336" i="23" s="1"/>
  <c r="F335" i="23"/>
  <c r="G335" i="23" s="1"/>
  <c r="F334" i="23"/>
  <c r="G334" i="23" s="1"/>
  <c r="F333" i="23"/>
  <c r="G333" i="23" s="1"/>
  <c r="F332" i="23"/>
  <c r="G332" i="23" s="1"/>
  <c r="F331" i="23"/>
  <c r="G331" i="23" s="1"/>
  <c r="F330" i="23"/>
  <c r="G330" i="23" s="1"/>
  <c r="F329" i="23"/>
  <c r="G329" i="23" s="1"/>
  <c r="F328" i="23"/>
  <c r="G328" i="23" s="1"/>
  <c r="F327" i="23"/>
  <c r="G327" i="23" s="1"/>
  <c r="F326" i="23"/>
  <c r="G326" i="23" s="1"/>
  <c r="F325" i="23"/>
  <c r="G325" i="23" s="1"/>
  <c r="F324" i="23"/>
  <c r="G324" i="23" s="1"/>
  <c r="F323" i="23"/>
  <c r="G323" i="23" s="1"/>
  <c r="F322" i="23"/>
  <c r="G322" i="23" s="1"/>
  <c r="F321" i="23"/>
  <c r="G321" i="23" s="1"/>
  <c r="F320" i="23"/>
  <c r="G320" i="23" s="1"/>
  <c r="F319" i="23"/>
  <c r="G319" i="23" s="1"/>
  <c r="F318" i="23"/>
  <c r="G318" i="23" s="1"/>
  <c r="F317" i="23"/>
  <c r="G317" i="23" s="1"/>
  <c r="F316" i="23"/>
  <c r="G316" i="23" s="1"/>
  <c r="F315" i="23"/>
  <c r="G315" i="23" s="1"/>
  <c r="F314" i="23"/>
  <c r="G314" i="23" s="1"/>
  <c r="F313" i="23"/>
  <c r="G313" i="23" s="1"/>
  <c r="F312" i="23"/>
  <c r="G312" i="23" s="1"/>
  <c r="F311" i="23"/>
  <c r="G311" i="23" s="1"/>
  <c r="F310" i="23"/>
  <c r="G310" i="23" s="1"/>
  <c r="F309" i="23"/>
  <c r="G309" i="23" s="1"/>
  <c r="F308" i="23"/>
  <c r="G308" i="23" s="1"/>
  <c r="F307" i="23"/>
  <c r="G307" i="23" s="1"/>
  <c r="F306" i="23"/>
  <c r="G306" i="23" s="1"/>
  <c r="F305" i="23"/>
  <c r="G305" i="23" s="1"/>
  <c r="F304" i="23"/>
  <c r="G304" i="23" s="1"/>
  <c r="F303" i="23"/>
  <c r="G303" i="23" s="1"/>
  <c r="F302" i="23"/>
  <c r="G302" i="23" s="1"/>
  <c r="F301" i="23"/>
  <c r="G301" i="23" s="1"/>
  <c r="F300" i="23"/>
  <c r="G300" i="23" s="1"/>
  <c r="F299" i="23"/>
  <c r="G299" i="23" s="1"/>
  <c r="F298" i="23"/>
  <c r="G298" i="23" s="1"/>
  <c r="F297" i="23"/>
  <c r="G297" i="23" s="1"/>
  <c r="F296" i="23"/>
  <c r="G296" i="23" s="1"/>
  <c r="F295" i="23"/>
  <c r="G295" i="23" s="1"/>
  <c r="F294" i="23"/>
  <c r="G294" i="23" s="1"/>
  <c r="F293" i="23"/>
  <c r="G293" i="23" s="1"/>
  <c r="F292" i="23"/>
  <c r="G292" i="23" s="1"/>
  <c r="F291" i="23"/>
  <c r="G291" i="23" s="1"/>
  <c r="F290" i="23"/>
  <c r="G290" i="23" s="1"/>
  <c r="F289" i="23"/>
  <c r="G289" i="23" s="1"/>
  <c r="F288" i="23"/>
  <c r="G288" i="23" s="1"/>
  <c r="F287" i="23"/>
  <c r="G287" i="23" s="1"/>
  <c r="F286" i="23"/>
  <c r="G286" i="23" s="1"/>
  <c r="F285" i="23"/>
  <c r="G285" i="23" s="1"/>
  <c r="F284" i="23"/>
  <c r="G284" i="23" s="1"/>
  <c r="F283" i="23"/>
  <c r="G283" i="23" s="1"/>
  <c r="F282" i="23"/>
  <c r="G282" i="23" s="1"/>
  <c r="F281" i="23"/>
  <c r="G281" i="23" s="1"/>
  <c r="F280" i="23"/>
  <c r="G280" i="23" s="1"/>
  <c r="F279" i="23"/>
  <c r="G279" i="23" s="1"/>
  <c r="F278" i="23"/>
  <c r="G278" i="23" s="1"/>
  <c r="F277" i="23"/>
  <c r="G277" i="23" s="1"/>
  <c r="F276" i="23"/>
  <c r="G276" i="23" s="1"/>
  <c r="F275" i="23"/>
  <c r="G275" i="23" s="1"/>
  <c r="F274" i="23"/>
  <c r="G274" i="23" s="1"/>
  <c r="F273" i="23"/>
  <c r="G273" i="23" s="1"/>
  <c r="F272" i="23"/>
  <c r="G272" i="23" s="1"/>
  <c r="F271" i="23"/>
  <c r="G271" i="23" s="1"/>
  <c r="F270" i="23"/>
  <c r="G270" i="23" s="1"/>
  <c r="F269" i="23"/>
  <c r="G269" i="23" s="1"/>
  <c r="F268" i="23"/>
  <c r="G268" i="23" s="1"/>
  <c r="F267" i="23"/>
  <c r="G267" i="23" s="1"/>
  <c r="F266" i="23"/>
  <c r="G266" i="23" s="1"/>
  <c r="F265" i="23"/>
  <c r="G265" i="23" s="1"/>
  <c r="F264" i="23"/>
  <c r="G264" i="23" s="1"/>
  <c r="F263" i="23"/>
  <c r="G263" i="23" s="1"/>
  <c r="F262" i="23"/>
  <c r="G262" i="23" s="1"/>
  <c r="F261" i="23"/>
  <c r="G261" i="23" s="1"/>
  <c r="F260" i="23"/>
  <c r="G260" i="23" s="1"/>
  <c r="F259" i="23"/>
  <c r="G259" i="23" s="1"/>
  <c r="F258" i="23"/>
  <c r="G258" i="23" s="1"/>
  <c r="F257" i="23"/>
  <c r="G257" i="23" s="1"/>
  <c r="F256" i="23"/>
  <c r="G256" i="23" s="1"/>
  <c r="F255" i="23"/>
  <c r="G255" i="23" s="1"/>
  <c r="F254" i="23"/>
  <c r="G254" i="23" s="1"/>
  <c r="F253" i="23"/>
  <c r="G253" i="23" s="1"/>
  <c r="F252" i="23"/>
  <c r="G252" i="23" s="1"/>
  <c r="F251" i="23"/>
  <c r="G251" i="23" s="1"/>
  <c r="F250" i="23"/>
  <c r="G250" i="23" s="1"/>
  <c r="F249" i="23"/>
  <c r="G249" i="23" s="1"/>
  <c r="F248" i="23"/>
  <c r="G248" i="23" s="1"/>
  <c r="F247" i="23"/>
  <c r="G247" i="23" s="1"/>
  <c r="F246" i="23"/>
  <c r="G246" i="23" s="1"/>
  <c r="F245" i="23"/>
  <c r="G245" i="23" s="1"/>
  <c r="F244" i="23"/>
  <c r="G244" i="23" s="1"/>
  <c r="F243" i="23"/>
  <c r="G243" i="23" s="1"/>
  <c r="F242" i="23"/>
  <c r="G242" i="23" s="1"/>
  <c r="F241" i="23"/>
  <c r="G241" i="23" s="1"/>
  <c r="F240" i="23"/>
  <c r="G240" i="23" s="1"/>
  <c r="F239" i="23"/>
  <c r="G239" i="23" s="1"/>
  <c r="F238" i="23"/>
  <c r="G238" i="23" s="1"/>
  <c r="F237" i="23"/>
  <c r="G237" i="23" s="1"/>
  <c r="F236" i="23"/>
  <c r="G236" i="23" s="1"/>
  <c r="F235" i="23"/>
  <c r="G235" i="23" s="1"/>
  <c r="F234" i="23"/>
  <c r="G234" i="23" s="1"/>
  <c r="F233" i="23"/>
  <c r="G233" i="23" s="1"/>
  <c r="F232" i="23"/>
  <c r="G232" i="23" s="1"/>
  <c r="F231" i="23"/>
  <c r="G231" i="23" s="1"/>
  <c r="F230" i="23"/>
  <c r="G230" i="23" s="1"/>
  <c r="F229" i="23"/>
  <c r="G229" i="23" s="1"/>
  <c r="F228" i="23"/>
  <c r="G228" i="23" s="1"/>
  <c r="F227" i="23"/>
  <c r="G227" i="23" s="1"/>
  <c r="F226" i="23"/>
  <c r="G226" i="23" s="1"/>
  <c r="F225" i="23"/>
  <c r="G225" i="23" s="1"/>
  <c r="F224" i="23"/>
  <c r="G224" i="23" s="1"/>
  <c r="F223" i="23"/>
  <c r="G223" i="23" s="1"/>
  <c r="F222" i="23"/>
  <c r="G222" i="23" s="1"/>
  <c r="F221" i="23"/>
  <c r="G221" i="23" s="1"/>
  <c r="F220" i="23"/>
  <c r="G220" i="23" s="1"/>
  <c r="F219" i="23"/>
  <c r="G219" i="23" s="1"/>
  <c r="F218" i="23"/>
  <c r="G218" i="23" s="1"/>
  <c r="F217" i="23"/>
  <c r="G217" i="23" s="1"/>
  <c r="F216" i="23"/>
  <c r="G216" i="23" s="1"/>
  <c r="F215" i="23"/>
  <c r="G215" i="23" s="1"/>
  <c r="F214" i="23"/>
  <c r="G214" i="23" s="1"/>
  <c r="F213" i="23"/>
  <c r="G213" i="23" s="1"/>
  <c r="F212" i="23"/>
  <c r="G212" i="23" s="1"/>
  <c r="F211" i="23"/>
  <c r="G211" i="23" s="1"/>
  <c r="F210" i="23"/>
  <c r="G210" i="23" s="1"/>
  <c r="F209" i="23"/>
  <c r="G209" i="23" s="1"/>
  <c r="F208" i="23"/>
  <c r="G208" i="23" s="1"/>
  <c r="F207" i="23"/>
  <c r="G207" i="23" s="1"/>
  <c r="F206" i="23"/>
  <c r="G206" i="23" s="1"/>
  <c r="F205" i="23"/>
  <c r="G205" i="23" s="1"/>
  <c r="F204" i="23"/>
  <c r="G204" i="23" s="1"/>
  <c r="F203" i="23"/>
  <c r="G203" i="23" s="1"/>
  <c r="F202" i="23"/>
  <c r="G202" i="23" s="1"/>
  <c r="F201" i="23"/>
  <c r="G201" i="23" s="1"/>
  <c r="F200" i="23"/>
  <c r="G200" i="23" s="1"/>
  <c r="F199" i="23"/>
  <c r="G199" i="23" s="1"/>
  <c r="F198" i="23"/>
  <c r="G198" i="23" s="1"/>
  <c r="F197" i="23"/>
  <c r="G197" i="23" s="1"/>
  <c r="F196" i="23"/>
  <c r="G196" i="23" s="1"/>
  <c r="F195" i="23"/>
  <c r="G195" i="23" s="1"/>
  <c r="F194" i="23"/>
  <c r="G194" i="23" s="1"/>
  <c r="F193" i="23"/>
  <c r="G193" i="23" s="1"/>
  <c r="F192" i="23"/>
  <c r="G192" i="23" s="1"/>
  <c r="F191" i="23"/>
  <c r="G191" i="23" s="1"/>
  <c r="F190" i="23"/>
  <c r="G190" i="23" s="1"/>
  <c r="F189" i="23"/>
  <c r="G189" i="23" s="1"/>
  <c r="F188" i="23"/>
  <c r="G188" i="23" s="1"/>
  <c r="F187" i="23"/>
  <c r="G187" i="23" s="1"/>
  <c r="F186" i="23"/>
  <c r="G186" i="23" s="1"/>
  <c r="F185" i="23"/>
  <c r="G185" i="23" s="1"/>
  <c r="F184" i="23"/>
  <c r="G184" i="23" s="1"/>
  <c r="F183" i="23"/>
  <c r="G183" i="23" s="1"/>
  <c r="F182" i="23"/>
  <c r="G182" i="23" s="1"/>
  <c r="F181" i="23"/>
  <c r="G181" i="23" s="1"/>
  <c r="F180" i="23"/>
  <c r="G180" i="23" s="1"/>
  <c r="F179" i="23"/>
  <c r="G179" i="23" s="1"/>
  <c r="F178" i="23"/>
  <c r="G178" i="23" s="1"/>
  <c r="F177" i="23"/>
  <c r="G177" i="23" s="1"/>
  <c r="F176" i="23"/>
  <c r="G176" i="23" s="1"/>
  <c r="F175" i="23"/>
  <c r="G175" i="23" s="1"/>
  <c r="F174" i="23"/>
  <c r="G174" i="23" s="1"/>
  <c r="F173" i="23"/>
  <c r="G173" i="23" s="1"/>
  <c r="F172" i="23"/>
  <c r="G172" i="23" s="1"/>
  <c r="F171" i="23"/>
  <c r="G171" i="23" s="1"/>
  <c r="F170" i="23"/>
  <c r="G170" i="23" s="1"/>
  <c r="F169" i="23"/>
  <c r="G169" i="23" s="1"/>
  <c r="F168" i="23"/>
  <c r="G168" i="23" s="1"/>
  <c r="F167" i="23"/>
  <c r="G167" i="23" s="1"/>
  <c r="F166" i="23"/>
  <c r="G166" i="23" s="1"/>
  <c r="F165" i="23"/>
  <c r="G165" i="23" s="1"/>
  <c r="F164" i="23"/>
  <c r="G164" i="23" s="1"/>
  <c r="F163" i="23"/>
  <c r="G163" i="23" s="1"/>
  <c r="F162" i="23"/>
  <c r="G162" i="23" s="1"/>
  <c r="F161" i="23"/>
  <c r="G161" i="23" s="1"/>
  <c r="F160" i="23"/>
  <c r="G160" i="23" s="1"/>
  <c r="F159" i="23"/>
  <c r="G159" i="23" s="1"/>
  <c r="F158" i="23"/>
  <c r="G158" i="23" s="1"/>
  <c r="F157" i="23"/>
  <c r="G157" i="23" s="1"/>
  <c r="F156" i="23"/>
  <c r="G156" i="23" s="1"/>
  <c r="F155" i="23"/>
  <c r="G155" i="23" s="1"/>
  <c r="F154" i="23"/>
  <c r="G154" i="23" s="1"/>
  <c r="F153" i="23"/>
  <c r="G153" i="23" s="1"/>
  <c r="F152" i="23"/>
  <c r="G152" i="23" s="1"/>
  <c r="F151" i="23"/>
  <c r="G151" i="23" s="1"/>
  <c r="F150" i="23"/>
  <c r="G150" i="23" s="1"/>
  <c r="F149" i="23"/>
  <c r="G149" i="23" s="1"/>
  <c r="F148" i="23"/>
  <c r="G148" i="23" s="1"/>
  <c r="F147" i="23"/>
  <c r="G147" i="23" s="1"/>
  <c r="F146" i="23"/>
  <c r="G146" i="23" s="1"/>
  <c r="F145" i="23"/>
  <c r="G145" i="23" s="1"/>
  <c r="F144" i="23"/>
  <c r="G144" i="23" s="1"/>
  <c r="F143" i="23"/>
  <c r="G143" i="23" s="1"/>
  <c r="F142" i="23"/>
  <c r="G142" i="23" s="1"/>
  <c r="F141" i="23"/>
  <c r="G141" i="23" s="1"/>
  <c r="F140" i="23"/>
  <c r="G140" i="23" s="1"/>
  <c r="F139" i="23"/>
  <c r="G139" i="23" s="1"/>
  <c r="F138" i="23"/>
  <c r="G138" i="23" s="1"/>
  <c r="F137" i="23"/>
  <c r="G137" i="23" s="1"/>
  <c r="F136" i="23"/>
  <c r="G136" i="23" s="1"/>
  <c r="F135" i="23"/>
  <c r="G135" i="23" s="1"/>
  <c r="F134" i="23"/>
  <c r="G134" i="23" s="1"/>
  <c r="F133" i="23"/>
  <c r="G133" i="23" s="1"/>
  <c r="F132" i="23"/>
  <c r="G132" i="23" s="1"/>
  <c r="F131" i="23"/>
  <c r="G131" i="23" s="1"/>
  <c r="F130" i="23"/>
  <c r="G130" i="23" s="1"/>
  <c r="F129" i="23"/>
  <c r="G129" i="23" s="1"/>
  <c r="F128" i="23"/>
  <c r="G128" i="23" s="1"/>
  <c r="F127" i="23"/>
  <c r="G127" i="23" s="1"/>
  <c r="F126" i="23"/>
  <c r="G126" i="23" s="1"/>
  <c r="F125" i="23"/>
  <c r="G125" i="23" s="1"/>
  <c r="F124" i="23"/>
  <c r="G124" i="23" s="1"/>
  <c r="F123" i="23"/>
  <c r="G123" i="23" s="1"/>
  <c r="F122" i="23"/>
  <c r="G122" i="23" s="1"/>
  <c r="F121" i="23"/>
  <c r="G121" i="23" s="1"/>
  <c r="F120" i="23"/>
  <c r="G120" i="23" s="1"/>
  <c r="F119" i="23"/>
  <c r="G119" i="23" s="1"/>
  <c r="F118" i="23"/>
  <c r="G118" i="23" s="1"/>
  <c r="F117" i="23"/>
  <c r="G117" i="23" s="1"/>
  <c r="F116" i="23"/>
  <c r="G116" i="23" s="1"/>
  <c r="F115" i="23"/>
  <c r="G115" i="23" s="1"/>
  <c r="F114" i="23"/>
  <c r="G114" i="23" s="1"/>
  <c r="F113" i="23"/>
  <c r="G113" i="23" s="1"/>
  <c r="F112" i="23"/>
  <c r="G112" i="23" s="1"/>
  <c r="F111" i="23"/>
  <c r="G111" i="23" s="1"/>
  <c r="F110" i="23"/>
  <c r="G110" i="23" s="1"/>
  <c r="F109" i="23"/>
  <c r="G109" i="23" s="1"/>
  <c r="F108" i="23"/>
  <c r="G108" i="23" s="1"/>
  <c r="F107" i="23"/>
  <c r="G107" i="23" s="1"/>
  <c r="F106" i="23"/>
  <c r="G106" i="23" s="1"/>
  <c r="F105" i="23"/>
  <c r="G105" i="23" s="1"/>
  <c r="F104" i="23"/>
  <c r="G104" i="23" s="1"/>
  <c r="F103" i="23"/>
  <c r="G103" i="23" s="1"/>
  <c r="F102" i="23"/>
  <c r="G102" i="23" s="1"/>
  <c r="F101" i="23"/>
  <c r="G101" i="23" s="1"/>
  <c r="F100" i="23"/>
  <c r="G100" i="23" s="1"/>
  <c r="F99" i="23"/>
  <c r="G99" i="23" s="1"/>
  <c r="F98" i="23"/>
  <c r="G98" i="23" s="1"/>
  <c r="F97" i="23"/>
  <c r="G97" i="23" s="1"/>
  <c r="F96" i="23"/>
  <c r="G96" i="23" s="1"/>
  <c r="F95" i="23"/>
  <c r="G95" i="23" s="1"/>
  <c r="F94" i="23"/>
  <c r="G94" i="23" s="1"/>
  <c r="F93" i="23"/>
  <c r="G93" i="23" s="1"/>
  <c r="F92" i="23"/>
  <c r="G92" i="23" s="1"/>
  <c r="F91" i="23"/>
  <c r="G91" i="23" s="1"/>
  <c r="F90" i="23"/>
  <c r="G90" i="23" s="1"/>
  <c r="F89" i="23"/>
  <c r="G89" i="23" s="1"/>
  <c r="F88" i="23"/>
  <c r="G88" i="23" s="1"/>
  <c r="F87" i="23"/>
  <c r="G87" i="23" s="1"/>
  <c r="F86" i="23"/>
  <c r="G86" i="23" s="1"/>
  <c r="F85" i="23"/>
  <c r="G85" i="23" s="1"/>
  <c r="F84" i="23"/>
  <c r="G84" i="23" s="1"/>
  <c r="F83" i="23"/>
  <c r="G83" i="23" s="1"/>
  <c r="F82" i="23"/>
  <c r="G82" i="23" s="1"/>
  <c r="F81" i="23"/>
  <c r="G81" i="23" s="1"/>
  <c r="F80" i="23"/>
  <c r="G80" i="23" s="1"/>
  <c r="F79" i="23"/>
  <c r="G79" i="23" s="1"/>
  <c r="F78" i="23"/>
  <c r="G78" i="23" s="1"/>
  <c r="F77" i="23"/>
  <c r="G77" i="23" s="1"/>
  <c r="F76" i="23"/>
  <c r="G76" i="23" s="1"/>
  <c r="F75" i="23"/>
  <c r="G75" i="23" s="1"/>
  <c r="F74" i="23"/>
  <c r="G74" i="23" s="1"/>
  <c r="F73" i="23"/>
  <c r="G73" i="23" s="1"/>
  <c r="F72" i="23"/>
  <c r="G72" i="23" s="1"/>
  <c r="F71" i="23"/>
  <c r="G71" i="23" s="1"/>
  <c r="F70" i="23"/>
  <c r="G70" i="23" s="1"/>
  <c r="F69" i="23"/>
  <c r="G69" i="23" s="1"/>
  <c r="F68" i="23"/>
  <c r="G68" i="23" s="1"/>
  <c r="F67" i="23"/>
  <c r="G67" i="23" s="1"/>
  <c r="F66" i="23"/>
  <c r="G66" i="23" s="1"/>
  <c r="F65" i="23"/>
  <c r="G65" i="23" s="1"/>
  <c r="F64" i="23"/>
  <c r="G64" i="23" s="1"/>
  <c r="F63" i="23"/>
  <c r="G63" i="23" s="1"/>
  <c r="F62" i="23"/>
  <c r="G62" i="23" s="1"/>
  <c r="F61" i="23"/>
  <c r="G61" i="23" s="1"/>
  <c r="F60" i="23"/>
  <c r="G60" i="23" s="1"/>
  <c r="F59" i="23"/>
  <c r="G59" i="23" s="1"/>
  <c r="F58" i="23"/>
  <c r="G58" i="23" s="1"/>
  <c r="F57" i="23"/>
  <c r="G57" i="23" s="1"/>
  <c r="F56" i="23"/>
  <c r="G56" i="23" s="1"/>
  <c r="F55" i="23"/>
  <c r="G55" i="23" s="1"/>
  <c r="F54" i="23"/>
  <c r="G54" i="23" s="1"/>
  <c r="F53" i="23"/>
  <c r="G53" i="23" s="1"/>
  <c r="F52" i="23"/>
  <c r="G52" i="23" s="1"/>
  <c r="F51" i="23"/>
  <c r="G51" i="23" s="1"/>
  <c r="F50" i="23"/>
  <c r="G50" i="23" s="1"/>
  <c r="F49" i="23"/>
  <c r="G49" i="23" s="1"/>
  <c r="F48" i="23"/>
  <c r="G48" i="23" s="1"/>
  <c r="F47" i="23"/>
  <c r="G47" i="23" s="1"/>
  <c r="F46" i="23"/>
  <c r="G46" i="23" s="1"/>
  <c r="F45" i="23"/>
  <c r="G45" i="23" s="1"/>
  <c r="F44" i="23"/>
  <c r="G44" i="23" s="1"/>
  <c r="F43" i="23"/>
  <c r="G43" i="23" s="1"/>
  <c r="F42" i="23"/>
  <c r="G42" i="23" s="1"/>
  <c r="F41" i="23"/>
  <c r="G41" i="23" s="1"/>
  <c r="F40" i="23"/>
  <c r="G40" i="23" s="1"/>
  <c r="F39" i="23"/>
  <c r="G39" i="23" s="1"/>
  <c r="F38" i="23"/>
  <c r="G38" i="23" s="1"/>
  <c r="F37" i="23"/>
  <c r="G37" i="23" s="1"/>
  <c r="F36" i="23"/>
  <c r="G36" i="23" s="1"/>
  <c r="F35" i="23"/>
  <c r="G35" i="23" s="1"/>
  <c r="F34" i="23"/>
  <c r="G34" i="23" s="1"/>
  <c r="F33" i="23"/>
  <c r="G33" i="23" s="1"/>
  <c r="F32" i="23"/>
  <c r="G32" i="23" s="1"/>
  <c r="F31" i="23"/>
  <c r="G31" i="23" s="1"/>
  <c r="F30" i="23"/>
  <c r="G30" i="23" s="1"/>
  <c r="F29" i="23"/>
  <c r="G29" i="23" s="1"/>
  <c r="F28" i="23"/>
  <c r="G28" i="23" s="1"/>
  <c r="F27" i="23"/>
  <c r="G27" i="23" s="1"/>
  <c r="F26" i="23"/>
  <c r="G26" i="23" s="1"/>
  <c r="F25" i="23"/>
  <c r="G25" i="23" s="1"/>
  <c r="F24" i="23"/>
  <c r="G24" i="23" s="1"/>
  <c r="F23" i="23"/>
  <c r="G23" i="23" s="1"/>
  <c r="F22" i="23"/>
  <c r="G22" i="23" s="1"/>
  <c r="F21" i="23"/>
  <c r="G21" i="23" s="1"/>
  <c r="F20" i="23"/>
  <c r="G20" i="23" s="1"/>
  <c r="F19" i="23"/>
  <c r="G19" i="23" s="1"/>
  <c r="F18" i="23"/>
  <c r="G18" i="23" s="1"/>
  <c r="F17" i="23"/>
  <c r="G17" i="23" s="1"/>
  <c r="F16" i="23"/>
  <c r="G16" i="23" s="1"/>
  <c r="F15" i="23"/>
  <c r="G15" i="23" s="1"/>
  <c r="F14" i="23"/>
  <c r="G14" i="23" s="1"/>
  <c r="F13" i="23"/>
  <c r="G13" i="23" s="1"/>
  <c r="F12" i="23"/>
  <c r="G12" i="23" s="1"/>
  <c r="F11" i="23"/>
  <c r="G11" i="23" s="1"/>
  <c r="F10" i="23"/>
  <c r="G10" i="23" s="1"/>
  <c r="F9" i="23"/>
  <c r="G9" i="23" s="1"/>
  <c r="F8" i="23"/>
  <c r="G8" i="23" s="1"/>
  <c r="F7" i="23"/>
  <c r="G7" i="23" s="1"/>
  <c r="F6" i="23"/>
  <c r="G6" i="23" s="1"/>
  <c r="F5" i="23"/>
  <c r="G5" i="23" s="1"/>
  <c r="F4" i="23"/>
  <c r="G4" i="23" s="1"/>
  <c r="H6" i="22"/>
  <c r="D6" i="22" s="1"/>
  <c r="H5" i="22"/>
  <c r="D5" i="22" s="1"/>
  <c r="H4" i="22"/>
  <c r="D4" i="22" s="1"/>
  <c r="H3" i="22"/>
  <c r="D3" i="22" s="1"/>
  <c r="J1135" i="19"/>
  <c r="J1134" i="19"/>
  <c r="J1133" i="19"/>
  <c r="J1132" i="19"/>
  <c r="J1131" i="19"/>
  <c r="J1130" i="19"/>
  <c r="J1129" i="19"/>
  <c r="J1128" i="19"/>
  <c r="J1127" i="19"/>
  <c r="J1126" i="19"/>
  <c r="J1125" i="19"/>
  <c r="J1124" i="19"/>
  <c r="J1123" i="19"/>
  <c r="J1122" i="19"/>
  <c r="J1121" i="19"/>
  <c r="J1120" i="19"/>
  <c r="J1119" i="19"/>
  <c r="J1118" i="19"/>
  <c r="J1117" i="19"/>
  <c r="J1116" i="19"/>
  <c r="J1115" i="19"/>
  <c r="J1114" i="19"/>
  <c r="J1113" i="19"/>
  <c r="J1112" i="19"/>
  <c r="J1111" i="19"/>
  <c r="J1110" i="19"/>
  <c r="J1109" i="19"/>
  <c r="J1108" i="19"/>
  <c r="J1107" i="19"/>
  <c r="J1106" i="19"/>
  <c r="J1105" i="19"/>
  <c r="J1104" i="19"/>
  <c r="J1103" i="19"/>
  <c r="J1102" i="19"/>
  <c r="J1101" i="19"/>
  <c r="J1100" i="19"/>
  <c r="J1099" i="19"/>
  <c r="J1098" i="19"/>
  <c r="J1097" i="19"/>
  <c r="J1096" i="19"/>
  <c r="J1095" i="19"/>
  <c r="J1094" i="19"/>
  <c r="J1093" i="19"/>
  <c r="J1092" i="19"/>
  <c r="J1091" i="19"/>
  <c r="J1090" i="19"/>
  <c r="J1089" i="19"/>
  <c r="J1088" i="19"/>
  <c r="J1087" i="19"/>
  <c r="J1086" i="19"/>
  <c r="J1085" i="19"/>
  <c r="J1084" i="19"/>
  <c r="J1083" i="19"/>
  <c r="J1082" i="19"/>
  <c r="J1081" i="19"/>
  <c r="J1080" i="19"/>
  <c r="J1079" i="19"/>
  <c r="J1078" i="19"/>
  <c r="J1077" i="19"/>
  <c r="J1076" i="19"/>
  <c r="J1075" i="19"/>
  <c r="J1074" i="19"/>
  <c r="J1073" i="19"/>
  <c r="J1072" i="19"/>
  <c r="J1071" i="19"/>
  <c r="J1070" i="19"/>
  <c r="J1069" i="19"/>
  <c r="J1068" i="19"/>
  <c r="J1067" i="19"/>
  <c r="J1066" i="19"/>
  <c r="J1065" i="19"/>
  <c r="J1064" i="19"/>
  <c r="J1063" i="19"/>
  <c r="J1062" i="19"/>
  <c r="J1061" i="19"/>
  <c r="J1060" i="19"/>
  <c r="J1059" i="19"/>
  <c r="J1058" i="19"/>
  <c r="J1057" i="19"/>
  <c r="J1056" i="19"/>
  <c r="J1055" i="19"/>
  <c r="J1054" i="19"/>
  <c r="J1053" i="19"/>
  <c r="J1052" i="19"/>
  <c r="J1051" i="19"/>
  <c r="J1050" i="19"/>
  <c r="J1049" i="19"/>
  <c r="J1048" i="19"/>
  <c r="J1047" i="19"/>
  <c r="J1046" i="19"/>
  <c r="J1045" i="19"/>
  <c r="J1044" i="19"/>
  <c r="J1043" i="19"/>
  <c r="J1042" i="19"/>
  <c r="J1041" i="19"/>
  <c r="J1040" i="19"/>
  <c r="J1039" i="19"/>
  <c r="J1038" i="19"/>
  <c r="J1037" i="19"/>
  <c r="J1036" i="19"/>
  <c r="J1035" i="19"/>
  <c r="J1034" i="19"/>
  <c r="J1033" i="19"/>
  <c r="J1032" i="19"/>
  <c r="J1031" i="19"/>
  <c r="J1030" i="19"/>
  <c r="J1029" i="19"/>
  <c r="J1028" i="19"/>
  <c r="J1027" i="19"/>
  <c r="J1026" i="19"/>
  <c r="J1025" i="19"/>
  <c r="J1024" i="19"/>
  <c r="J1023" i="19"/>
  <c r="J1022" i="19"/>
  <c r="J1021" i="19"/>
  <c r="J1020" i="19"/>
  <c r="J1019" i="19"/>
  <c r="J1018" i="19"/>
  <c r="J1017" i="19"/>
  <c r="J1016" i="19"/>
  <c r="J1015" i="19"/>
  <c r="J1014" i="19"/>
  <c r="J1013" i="19"/>
  <c r="J1012" i="19"/>
  <c r="J1011" i="19"/>
  <c r="J1010" i="19"/>
  <c r="J1009" i="19"/>
  <c r="J1008" i="19"/>
  <c r="J1007" i="19"/>
  <c r="J1006" i="19"/>
  <c r="J1005" i="19"/>
  <c r="J1004" i="19"/>
  <c r="J1003" i="19"/>
  <c r="J1002" i="19"/>
  <c r="J1001" i="19"/>
  <c r="J1000" i="19"/>
  <c r="J999" i="19"/>
  <c r="J998" i="19"/>
  <c r="J997" i="19"/>
  <c r="J996" i="19"/>
  <c r="J995" i="19"/>
  <c r="J994" i="19"/>
  <c r="J993" i="19"/>
  <c r="J992" i="19"/>
  <c r="J991" i="19"/>
  <c r="J990" i="19"/>
  <c r="J989" i="19"/>
  <c r="J988" i="19"/>
  <c r="J987" i="19"/>
  <c r="J986" i="19"/>
  <c r="J985" i="19"/>
  <c r="J984" i="19"/>
  <c r="J983" i="19"/>
  <c r="J982" i="19"/>
  <c r="J981" i="19"/>
  <c r="J980" i="19"/>
  <c r="J979" i="19"/>
  <c r="J978" i="19"/>
  <c r="J977" i="19"/>
  <c r="J976" i="19"/>
  <c r="J975" i="19"/>
  <c r="J974" i="19"/>
  <c r="J973" i="19"/>
  <c r="J972" i="19"/>
  <c r="J971" i="19"/>
  <c r="J970" i="19"/>
  <c r="J969" i="19"/>
  <c r="J968" i="19"/>
  <c r="J967" i="19"/>
  <c r="J966" i="19"/>
  <c r="J965" i="19"/>
  <c r="J964" i="19"/>
  <c r="J963" i="19"/>
  <c r="J962" i="19"/>
  <c r="J961" i="19"/>
  <c r="J960" i="19"/>
  <c r="J959" i="19"/>
  <c r="J958" i="19"/>
  <c r="J957" i="19"/>
  <c r="J956" i="19"/>
  <c r="J955" i="19"/>
  <c r="J954" i="19"/>
  <c r="J953" i="19"/>
  <c r="J952" i="19"/>
  <c r="J951" i="19"/>
  <c r="J950" i="19"/>
  <c r="J949" i="19"/>
  <c r="J948" i="19"/>
  <c r="J947" i="19"/>
  <c r="J946" i="19"/>
  <c r="J945" i="19"/>
  <c r="J944" i="19"/>
  <c r="J943" i="19"/>
  <c r="J942" i="19"/>
  <c r="J941" i="19"/>
  <c r="J940" i="19"/>
  <c r="J939" i="19"/>
  <c r="J938" i="19"/>
  <c r="J937" i="19"/>
  <c r="J936" i="19"/>
  <c r="J935" i="19"/>
  <c r="J934" i="19"/>
  <c r="J933" i="19"/>
  <c r="J932" i="19"/>
  <c r="J931" i="19"/>
  <c r="J930" i="19"/>
  <c r="J929" i="19"/>
  <c r="J928" i="19"/>
  <c r="J927" i="19"/>
  <c r="J926" i="19"/>
  <c r="J925" i="19"/>
  <c r="J924" i="19"/>
  <c r="J923" i="19"/>
  <c r="J922" i="19"/>
  <c r="J921" i="19"/>
  <c r="J920" i="19"/>
  <c r="J919" i="19"/>
  <c r="J918" i="19"/>
  <c r="J917" i="19"/>
  <c r="J916" i="19"/>
  <c r="J915" i="19"/>
  <c r="J914" i="19"/>
  <c r="J913" i="19"/>
  <c r="J912" i="19"/>
  <c r="J911" i="19"/>
  <c r="J910" i="19"/>
  <c r="J909" i="19"/>
  <c r="J908" i="19"/>
  <c r="J907" i="19"/>
  <c r="J906" i="19"/>
  <c r="J905" i="19"/>
  <c r="J904" i="19"/>
  <c r="J903" i="19"/>
  <c r="J902" i="19"/>
  <c r="J901" i="19"/>
  <c r="J900" i="19"/>
  <c r="J899" i="19"/>
  <c r="J898" i="19"/>
  <c r="J897" i="19"/>
  <c r="J896" i="19"/>
  <c r="J895" i="19"/>
  <c r="J894" i="19"/>
  <c r="J893" i="19"/>
  <c r="J892" i="19"/>
  <c r="J891" i="19"/>
  <c r="J890" i="19"/>
  <c r="J889" i="19"/>
  <c r="J888" i="19"/>
  <c r="J887" i="19"/>
  <c r="J886" i="19"/>
  <c r="J885" i="19"/>
  <c r="J884" i="19"/>
  <c r="J883" i="19"/>
  <c r="J882" i="19"/>
  <c r="J881" i="19"/>
  <c r="J880" i="19"/>
  <c r="J879" i="19"/>
  <c r="J878" i="19"/>
  <c r="J877" i="19"/>
  <c r="J876" i="19"/>
  <c r="J875" i="19"/>
  <c r="J874" i="19"/>
  <c r="J873" i="19"/>
  <c r="J872" i="19"/>
  <c r="J871" i="19"/>
  <c r="J870" i="19"/>
  <c r="J869" i="19"/>
  <c r="J868" i="19"/>
  <c r="J867" i="19"/>
  <c r="J866" i="19"/>
  <c r="J865" i="19"/>
  <c r="J864" i="19"/>
  <c r="J863" i="19"/>
  <c r="J862" i="19"/>
  <c r="J861" i="19"/>
  <c r="J860" i="19"/>
  <c r="J859" i="19"/>
  <c r="J858" i="19"/>
  <c r="J857" i="19"/>
  <c r="J856" i="19"/>
  <c r="J855" i="19"/>
  <c r="J854" i="19"/>
  <c r="J853" i="19"/>
  <c r="J852" i="19"/>
  <c r="J851" i="19"/>
  <c r="J850" i="19"/>
  <c r="J849" i="19"/>
  <c r="J848" i="19"/>
  <c r="J847" i="19"/>
  <c r="J846" i="19"/>
  <c r="J845" i="19"/>
  <c r="J844" i="19"/>
  <c r="J843" i="19"/>
  <c r="J842" i="19"/>
  <c r="J841" i="19"/>
  <c r="J840" i="19"/>
  <c r="J839" i="19"/>
  <c r="J838" i="19"/>
  <c r="J837" i="19"/>
  <c r="J836" i="19"/>
  <c r="J835" i="19"/>
  <c r="J834" i="19"/>
  <c r="J833" i="19"/>
  <c r="J832" i="19"/>
  <c r="J831" i="19"/>
  <c r="J830" i="19"/>
  <c r="J829" i="19"/>
  <c r="J828" i="19"/>
  <c r="J827" i="19"/>
  <c r="J826" i="19"/>
  <c r="J825" i="19"/>
  <c r="J824" i="19"/>
  <c r="J823" i="19"/>
  <c r="J822" i="19"/>
  <c r="J821" i="19"/>
  <c r="J820" i="19"/>
  <c r="J819" i="19"/>
  <c r="J818" i="19"/>
  <c r="J817" i="19"/>
  <c r="J816" i="19"/>
  <c r="J815" i="19"/>
  <c r="J814" i="19"/>
  <c r="J813" i="19"/>
  <c r="J812" i="19"/>
  <c r="J811" i="19"/>
  <c r="J810" i="19"/>
  <c r="J809" i="19"/>
  <c r="J808" i="19"/>
  <c r="J807" i="19"/>
  <c r="J806" i="19"/>
  <c r="J805" i="19"/>
  <c r="J804" i="19"/>
  <c r="J803" i="19"/>
  <c r="J802" i="19"/>
  <c r="J801" i="19"/>
  <c r="J800" i="19"/>
  <c r="J799" i="19"/>
  <c r="J798" i="19"/>
  <c r="J797" i="19"/>
  <c r="J796" i="19"/>
  <c r="J795" i="19"/>
  <c r="J794" i="19"/>
  <c r="J793" i="19"/>
  <c r="J792" i="19"/>
  <c r="J791" i="19"/>
  <c r="J790" i="19"/>
  <c r="J789" i="19"/>
  <c r="J788" i="19"/>
  <c r="J787" i="19"/>
  <c r="J786" i="19"/>
  <c r="J785" i="19"/>
  <c r="J784" i="19"/>
  <c r="J783" i="19"/>
  <c r="J782" i="19"/>
  <c r="J781" i="19"/>
  <c r="J780" i="19"/>
  <c r="J779" i="19"/>
  <c r="J778" i="19"/>
  <c r="J777" i="19"/>
  <c r="J776" i="19"/>
  <c r="J775" i="19"/>
  <c r="J774" i="19"/>
  <c r="J773" i="19"/>
  <c r="J772" i="19"/>
  <c r="J771" i="19"/>
  <c r="J770" i="19"/>
  <c r="J769" i="19"/>
  <c r="J768" i="19"/>
  <c r="J767" i="19"/>
  <c r="J766" i="19"/>
  <c r="J765" i="19"/>
  <c r="J764" i="19"/>
  <c r="J763" i="19"/>
  <c r="J762" i="19"/>
  <c r="J761" i="19"/>
  <c r="J760" i="19"/>
  <c r="J759" i="19"/>
  <c r="J758" i="19"/>
  <c r="J757" i="19"/>
  <c r="J756" i="19"/>
  <c r="J755" i="19"/>
  <c r="J754" i="19"/>
  <c r="J753" i="19"/>
  <c r="J752" i="19"/>
  <c r="J751" i="19"/>
  <c r="J750" i="19"/>
  <c r="J749" i="19"/>
  <c r="J748" i="19"/>
  <c r="J747" i="19"/>
  <c r="J746" i="19"/>
  <c r="J745" i="19"/>
  <c r="J744" i="19"/>
  <c r="J743" i="19"/>
  <c r="J742" i="19"/>
  <c r="J741" i="19"/>
  <c r="J740" i="19"/>
  <c r="J739" i="19"/>
  <c r="J738" i="19"/>
  <c r="J737" i="19"/>
  <c r="J736" i="19"/>
  <c r="J735" i="19"/>
  <c r="J734" i="19"/>
  <c r="J733" i="19"/>
  <c r="J732" i="19"/>
  <c r="J731" i="19"/>
  <c r="J730" i="19"/>
  <c r="J729" i="19"/>
  <c r="J728" i="19"/>
  <c r="J727" i="19"/>
  <c r="J726" i="19"/>
  <c r="J725" i="19"/>
  <c r="J724" i="19"/>
  <c r="J723" i="19"/>
  <c r="J722" i="19"/>
  <c r="J721" i="19"/>
  <c r="J720" i="19"/>
  <c r="J719" i="19"/>
  <c r="J718" i="19"/>
  <c r="J717" i="19"/>
  <c r="J716" i="19"/>
  <c r="J715" i="19"/>
  <c r="J714" i="19"/>
  <c r="J713" i="19"/>
  <c r="J712" i="19"/>
  <c r="J711" i="19"/>
  <c r="J710" i="19"/>
  <c r="J709" i="19"/>
  <c r="J708" i="19"/>
  <c r="J707" i="19"/>
  <c r="J706" i="19"/>
  <c r="J705" i="19"/>
  <c r="J704" i="19"/>
  <c r="J703" i="19"/>
  <c r="J702" i="19"/>
  <c r="J701" i="19"/>
  <c r="J700" i="19"/>
  <c r="J699" i="19"/>
  <c r="J698" i="19"/>
  <c r="J697" i="19"/>
  <c r="J696" i="19"/>
  <c r="J695" i="19"/>
  <c r="J694" i="19"/>
  <c r="J693" i="19"/>
  <c r="J692" i="19"/>
  <c r="J691" i="19"/>
  <c r="J690" i="19"/>
  <c r="J689" i="19"/>
  <c r="J688" i="19"/>
  <c r="J687" i="19"/>
  <c r="J686" i="19"/>
  <c r="J685" i="19"/>
  <c r="J684" i="19"/>
  <c r="J683" i="19"/>
  <c r="J682" i="19"/>
  <c r="J681" i="19"/>
  <c r="J680" i="19"/>
  <c r="J679" i="19"/>
  <c r="J678" i="19"/>
  <c r="J677" i="19"/>
  <c r="J676" i="19"/>
  <c r="J675" i="19"/>
  <c r="J674" i="19"/>
  <c r="J673" i="19"/>
  <c r="J672" i="19"/>
  <c r="J671" i="19"/>
  <c r="J670" i="19"/>
  <c r="J669" i="19"/>
  <c r="J668" i="19"/>
  <c r="J667" i="19"/>
  <c r="J666" i="19"/>
  <c r="J665" i="19"/>
  <c r="J664" i="19"/>
  <c r="J663" i="19"/>
  <c r="J662" i="19"/>
  <c r="J661" i="19"/>
  <c r="J660" i="19"/>
  <c r="J659" i="19"/>
  <c r="J658" i="19"/>
  <c r="J657" i="19"/>
  <c r="J656" i="19"/>
  <c r="J655" i="19"/>
  <c r="J654" i="19"/>
  <c r="J653" i="19"/>
  <c r="J652" i="19"/>
  <c r="J651" i="19"/>
  <c r="J650" i="19"/>
  <c r="J649" i="19"/>
  <c r="J648" i="19"/>
  <c r="J647" i="19"/>
  <c r="J646" i="19"/>
  <c r="J645" i="19"/>
  <c r="J644" i="19"/>
  <c r="J643" i="19"/>
  <c r="J642" i="19"/>
  <c r="J641" i="19"/>
  <c r="J640" i="19"/>
  <c r="J639" i="19"/>
  <c r="J638" i="19"/>
  <c r="J637" i="19"/>
  <c r="J636" i="19"/>
  <c r="J635" i="19"/>
  <c r="J634" i="19"/>
  <c r="J633" i="19"/>
  <c r="J632" i="19"/>
  <c r="J631" i="19"/>
  <c r="J630" i="19"/>
  <c r="J629" i="19"/>
  <c r="J628" i="19"/>
  <c r="J627" i="19"/>
  <c r="J626" i="19"/>
  <c r="J625" i="19"/>
  <c r="J624" i="19"/>
  <c r="J623" i="19"/>
  <c r="J622" i="19"/>
  <c r="J621" i="19"/>
  <c r="J620" i="19"/>
  <c r="J619" i="19"/>
  <c r="J618" i="19"/>
  <c r="J617" i="19"/>
  <c r="J616" i="19"/>
  <c r="J615" i="19"/>
  <c r="J614" i="19"/>
  <c r="J613" i="19"/>
  <c r="J612" i="19"/>
  <c r="J611" i="19"/>
  <c r="J610" i="19"/>
  <c r="J609" i="19"/>
  <c r="J608" i="19"/>
  <c r="J607" i="19"/>
  <c r="J606" i="19"/>
  <c r="J605" i="19"/>
  <c r="J604" i="19"/>
  <c r="J603" i="19"/>
  <c r="J602" i="19"/>
  <c r="J601" i="19"/>
  <c r="J600" i="19"/>
  <c r="J599" i="19"/>
  <c r="J598" i="19"/>
  <c r="J597" i="19"/>
  <c r="J596" i="19"/>
  <c r="J595" i="19"/>
  <c r="J594" i="19"/>
  <c r="J593" i="19"/>
  <c r="J592" i="19"/>
  <c r="J591" i="19"/>
  <c r="J590" i="19"/>
  <c r="J589" i="19"/>
  <c r="J588" i="19"/>
  <c r="J587" i="19"/>
  <c r="J586" i="19"/>
  <c r="J585" i="19"/>
  <c r="J584" i="19"/>
  <c r="J583" i="19"/>
  <c r="J582" i="19"/>
  <c r="J581" i="19"/>
  <c r="J580" i="19"/>
  <c r="J579" i="19"/>
  <c r="J578" i="19"/>
  <c r="J577" i="19"/>
  <c r="J576" i="19"/>
  <c r="J575" i="19"/>
  <c r="J574" i="19"/>
  <c r="J573" i="19"/>
  <c r="J572" i="19"/>
  <c r="J571" i="19"/>
  <c r="J570" i="19"/>
  <c r="J569" i="19"/>
  <c r="J568" i="19"/>
  <c r="J567" i="19"/>
  <c r="J566" i="19"/>
  <c r="J565" i="19"/>
  <c r="J564" i="19"/>
  <c r="J563" i="19"/>
  <c r="J562" i="19"/>
  <c r="J561" i="19"/>
  <c r="J560" i="19"/>
  <c r="J559" i="19"/>
  <c r="J558" i="19"/>
  <c r="J557" i="19"/>
  <c r="J556" i="19"/>
  <c r="J555" i="19"/>
  <c r="J554" i="19"/>
  <c r="J553" i="19"/>
  <c r="J552" i="19"/>
  <c r="J551" i="19"/>
  <c r="J550" i="19"/>
  <c r="J549" i="19"/>
  <c r="J548" i="19"/>
  <c r="J547" i="19"/>
  <c r="J546" i="19"/>
  <c r="J545" i="19"/>
  <c r="J544" i="19"/>
  <c r="J543" i="19"/>
  <c r="J542" i="19"/>
  <c r="J541" i="19"/>
  <c r="J540" i="19"/>
  <c r="J539" i="19"/>
  <c r="J538" i="19"/>
  <c r="J537" i="19"/>
  <c r="J536" i="19"/>
  <c r="J535" i="19"/>
  <c r="J534" i="19"/>
  <c r="J533" i="19"/>
  <c r="J532" i="19"/>
  <c r="J531" i="19"/>
  <c r="J530" i="19"/>
  <c r="J529" i="19"/>
  <c r="J528" i="19"/>
  <c r="J527" i="19"/>
  <c r="J526" i="19"/>
  <c r="J525" i="19"/>
  <c r="J524" i="19"/>
  <c r="J523" i="19"/>
  <c r="J522" i="19"/>
  <c r="J521" i="19"/>
  <c r="J520" i="19"/>
  <c r="J519" i="19"/>
  <c r="J518" i="19"/>
  <c r="J517" i="19"/>
  <c r="J516" i="19"/>
  <c r="J515" i="19"/>
  <c r="J514" i="19"/>
  <c r="J513" i="19"/>
  <c r="J512" i="19"/>
  <c r="J511" i="19"/>
  <c r="J510" i="19"/>
  <c r="J509" i="19"/>
  <c r="J508" i="19"/>
  <c r="J507" i="19"/>
  <c r="J506" i="19"/>
  <c r="J505" i="19"/>
  <c r="J504" i="19"/>
  <c r="J503" i="19"/>
  <c r="J502" i="19"/>
  <c r="J501" i="19"/>
  <c r="J500" i="19"/>
  <c r="J499" i="19"/>
  <c r="J498" i="19"/>
  <c r="J497" i="19"/>
  <c r="J496" i="19"/>
  <c r="J495" i="19"/>
  <c r="J494" i="19"/>
  <c r="J493" i="19"/>
  <c r="J492" i="19"/>
  <c r="J491" i="19"/>
  <c r="J490" i="19"/>
  <c r="J489" i="19"/>
  <c r="J488" i="19"/>
  <c r="J487" i="19"/>
  <c r="J486" i="19"/>
  <c r="J485" i="19"/>
  <c r="J484" i="19"/>
  <c r="J483" i="19"/>
  <c r="J482" i="19"/>
  <c r="J481" i="19"/>
  <c r="J480" i="19"/>
  <c r="J479" i="19"/>
  <c r="J478" i="19"/>
  <c r="J477" i="19"/>
  <c r="J476" i="19"/>
  <c r="J475" i="19"/>
  <c r="J474" i="19"/>
  <c r="J473" i="19"/>
  <c r="J472" i="19"/>
  <c r="J471" i="19"/>
  <c r="J470" i="19"/>
  <c r="J469" i="19"/>
  <c r="J468" i="19"/>
  <c r="J467" i="19"/>
  <c r="J466" i="19"/>
  <c r="J465" i="19"/>
  <c r="J464" i="19"/>
  <c r="J463" i="19"/>
  <c r="J462" i="19"/>
  <c r="J461" i="19"/>
  <c r="J460" i="19"/>
  <c r="J459" i="19"/>
  <c r="J458" i="19"/>
  <c r="J457" i="19"/>
  <c r="J456" i="19"/>
  <c r="J455" i="19"/>
  <c r="J454" i="19"/>
  <c r="J453" i="19"/>
  <c r="J452" i="19"/>
  <c r="J451" i="19"/>
  <c r="J450" i="19"/>
  <c r="J449" i="19"/>
  <c r="J448" i="19"/>
  <c r="J447" i="19"/>
  <c r="J446" i="19"/>
  <c r="J445" i="19"/>
  <c r="J444" i="19"/>
  <c r="J443" i="19"/>
  <c r="J442" i="19"/>
  <c r="J441" i="19"/>
  <c r="J440" i="19"/>
  <c r="J439" i="19"/>
  <c r="J438" i="19"/>
  <c r="J437" i="19"/>
  <c r="J436" i="19"/>
  <c r="J435" i="19"/>
  <c r="J434" i="19"/>
  <c r="J433" i="19"/>
  <c r="J432" i="19"/>
  <c r="J431" i="19"/>
  <c r="J430" i="19"/>
  <c r="J429" i="19"/>
  <c r="J428" i="19"/>
  <c r="J427" i="19"/>
  <c r="J426" i="19"/>
  <c r="J425" i="19"/>
  <c r="J424" i="19"/>
  <c r="J423" i="19"/>
  <c r="J422" i="19"/>
  <c r="J421" i="19"/>
  <c r="J420" i="19"/>
  <c r="J419" i="19"/>
  <c r="J418" i="19"/>
  <c r="J417" i="19"/>
  <c r="J416" i="19"/>
  <c r="J415" i="19"/>
  <c r="J414" i="19"/>
  <c r="J413" i="19"/>
  <c r="J412" i="19"/>
  <c r="J411" i="19"/>
  <c r="J410" i="19"/>
  <c r="J409" i="19"/>
  <c r="J408" i="19"/>
  <c r="J407" i="19"/>
  <c r="J406" i="19"/>
  <c r="J405" i="19"/>
  <c r="J404" i="19"/>
  <c r="J403" i="19"/>
  <c r="J402" i="19"/>
  <c r="J401" i="19"/>
  <c r="J400" i="19"/>
  <c r="J399" i="19"/>
  <c r="J398" i="19"/>
  <c r="J397" i="19"/>
  <c r="J396" i="19"/>
  <c r="J395" i="19"/>
  <c r="J394" i="19"/>
  <c r="J393" i="19"/>
  <c r="J392" i="19"/>
  <c r="J391" i="19"/>
  <c r="J390" i="19"/>
  <c r="J389" i="19"/>
  <c r="J388" i="19"/>
  <c r="J387" i="19"/>
  <c r="J386" i="19"/>
  <c r="J385" i="19"/>
  <c r="J384" i="19"/>
  <c r="J383" i="19"/>
  <c r="J382" i="19"/>
  <c r="J381" i="19"/>
  <c r="J380" i="19"/>
  <c r="J379" i="19"/>
  <c r="J378" i="19"/>
  <c r="J377" i="19"/>
  <c r="J376" i="19"/>
  <c r="J375" i="19"/>
  <c r="J374" i="19"/>
  <c r="J373" i="19"/>
  <c r="J372" i="19"/>
  <c r="J371" i="19"/>
  <c r="J370" i="19"/>
  <c r="J369" i="19"/>
  <c r="J368" i="19"/>
  <c r="J367" i="19"/>
  <c r="J366" i="19"/>
  <c r="J365" i="19"/>
  <c r="J364" i="19"/>
  <c r="J363" i="19"/>
  <c r="J362" i="19"/>
  <c r="J361" i="19"/>
  <c r="J360" i="19"/>
  <c r="J359" i="19"/>
  <c r="J358" i="19"/>
  <c r="J357" i="19"/>
  <c r="J356" i="19"/>
  <c r="J355" i="19"/>
  <c r="J354" i="19"/>
  <c r="J353" i="19"/>
  <c r="J352" i="19"/>
  <c r="J351" i="19"/>
  <c r="J350" i="19"/>
  <c r="J349" i="19"/>
  <c r="J348" i="19"/>
  <c r="J347" i="19"/>
  <c r="J346" i="19"/>
  <c r="J345" i="19"/>
  <c r="J344" i="19"/>
  <c r="J343" i="19"/>
  <c r="J342" i="19"/>
  <c r="J341" i="19"/>
  <c r="J340" i="19"/>
  <c r="J339" i="19"/>
  <c r="J338" i="19"/>
  <c r="J337" i="19"/>
  <c r="J336" i="19"/>
  <c r="J335" i="19"/>
  <c r="J334" i="19"/>
  <c r="J333" i="19"/>
  <c r="J332" i="19"/>
  <c r="J331" i="19"/>
  <c r="J330" i="19"/>
  <c r="J329" i="19"/>
  <c r="J328" i="19"/>
  <c r="J327" i="19"/>
  <c r="J326" i="19"/>
  <c r="J325" i="19"/>
  <c r="J324" i="19"/>
  <c r="J323" i="19"/>
  <c r="J322" i="19"/>
  <c r="J321" i="19"/>
  <c r="J320" i="19"/>
  <c r="J319" i="19"/>
  <c r="J318" i="19"/>
  <c r="J317" i="19"/>
  <c r="J316" i="19"/>
  <c r="J315" i="19"/>
  <c r="J314" i="19"/>
  <c r="J313" i="19"/>
  <c r="J312" i="19"/>
  <c r="J311" i="19"/>
  <c r="J310" i="19"/>
  <c r="J309" i="19"/>
  <c r="J308" i="19"/>
  <c r="J307" i="19"/>
  <c r="J306" i="19"/>
  <c r="J305" i="19"/>
  <c r="J304" i="19"/>
  <c r="J303" i="19"/>
  <c r="J302" i="19"/>
  <c r="J301" i="19"/>
  <c r="J300" i="19"/>
  <c r="J299" i="19"/>
  <c r="J298" i="19"/>
  <c r="J297" i="19"/>
  <c r="J296" i="19"/>
  <c r="J295" i="19"/>
  <c r="J294" i="19"/>
  <c r="J293" i="19"/>
  <c r="J292" i="19"/>
  <c r="J291" i="19"/>
  <c r="J290" i="19"/>
  <c r="J289" i="19"/>
  <c r="J288" i="19"/>
  <c r="J287" i="19"/>
  <c r="J286" i="19"/>
  <c r="J285" i="19"/>
  <c r="J284" i="19"/>
  <c r="J283" i="19"/>
  <c r="J282" i="19"/>
  <c r="J281" i="19"/>
  <c r="J280" i="19"/>
  <c r="J279" i="19"/>
  <c r="J278" i="19"/>
  <c r="J277" i="19"/>
  <c r="J276" i="19"/>
  <c r="J275" i="19"/>
  <c r="J274" i="19"/>
  <c r="J273" i="19"/>
  <c r="J272" i="19"/>
  <c r="J271" i="19"/>
  <c r="J270" i="19"/>
  <c r="J269" i="19"/>
  <c r="J268" i="19"/>
  <c r="J267" i="19"/>
  <c r="J266" i="19"/>
  <c r="J265" i="19"/>
  <c r="J264" i="19"/>
  <c r="J263" i="19"/>
  <c r="J262" i="19"/>
  <c r="J261" i="19"/>
  <c r="J260" i="19"/>
  <c r="J259" i="19"/>
  <c r="J258" i="19"/>
  <c r="J257" i="19"/>
  <c r="J256" i="19"/>
  <c r="J255" i="19"/>
  <c r="J254" i="19"/>
  <c r="J253" i="19"/>
  <c r="J252" i="19"/>
  <c r="J251" i="19"/>
  <c r="J250" i="19"/>
  <c r="J249" i="19"/>
  <c r="J248" i="19"/>
  <c r="J247" i="19"/>
  <c r="J246" i="19"/>
  <c r="J245" i="19"/>
  <c r="J244" i="19"/>
  <c r="J243" i="19"/>
  <c r="J242" i="19"/>
  <c r="J241" i="19"/>
  <c r="J240" i="19"/>
  <c r="J239" i="19"/>
  <c r="J238" i="19"/>
  <c r="J237" i="19"/>
  <c r="J236" i="19"/>
  <c r="J235" i="19"/>
  <c r="J234" i="19"/>
  <c r="J233" i="19"/>
  <c r="J232" i="19"/>
  <c r="J231" i="19"/>
  <c r="J230" i="19"/>
  <c r="J229" i="19"/>
  <c r="J228" i="19"/>
  <c r="J227" i="19"/>
  <c r="J226" i="19"/>
  <c r="J225" i="19"/>
  <c r="J224" i="19"/>
  <c r="J223" i="19"/>
  <c r="J222" i="19"/>
  <c r="J221" i="19"/>
  <c r="J220" i="19"/>
  <c r="J219" i="19"/>
  <c r="J218" i="19"/>
  <c r="J217" i="19"/>
  <c r="J216" i="19"/>
  <c r="J215" i="19"/>
  <c r="J214" i="19"/>
  <c r="J213" i="19"/>
  <c r="J212" i="19"/>
  <c r="J211" i="19"/>
  <c r="J210" i="19"/>
  <c r="J209" i="19"/>
  <c r="J208" i="19"/>
  <c r="J207" i="19"/>
  <c r="J206" i="19"/>
  <c r="J205" i="19"/>
  <c r="J204" i="19"/>
  <c r="J203" i="19"/>
  <c r="J202" i="19"/>
  <c r="J201" i="19"/>
  <c r="J200" i="19"/>
  <c r="J199" i="19"/>
  <c r="J198" i="19"/>
  <c r="J197" i="19"/>
  <c r="J196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6" i="17"/>
  <c r="J8" i="17"/>
  <c r="J10" i="17"/>
  <c r="J7" i="17"/>
  <c r="J9" i="17"/>
  <c r="J12" i="17"/>
  <c r="J11" i="17"/>
  <c r="J13" i="17"/>
  <c r="J15" i="17"/>
  <c r="J14" i="17"/>
  <c r="J16" i="17"/>
  <c r="J21" i="17"/>
  <c r="J17" i="17"/>
  <c r="J20" i="17"/>
  <c r="J19" i="17"/>
  <c r="J18" i="17"/>
  <c r="J24" i="17"/>
  <c r="J23" i="17"/>
  <c r="J22" i="17"/>
  <c r="J25" i="17"/>
  <c r="J26" i="17"/>
  <c r="J27" i="17"/>
  <c r="J38" i="17"/>
  <c r="J33" i="17"/>
  <c r="J32" i="17"/>
  <c r="J31" i="17"/>
  <c r="J30" i="17"/>
  <c r="J29" i="17"/>
  <c r="J37" i="17"/>
  <c r="J28" i="17"/>
  <c r="J36" i="17"/>
  <c r="J35" i="17"/>
  <c r="J34" i="17"/>
  <c r="J39" i="17"/>
  <c r="J41" i="17"/>
  <c r="J45" i="17"/>
  <c r="J44" i="17"/>
  <c r="J43" i="17"/>
  <c r="J42" i="17"/>
  <c r="J40" i="17"/>
  <c r="J46" i="17"/>
  <c r="J49" i="17"/>
  <c r="J48" i="17"/>
  <c r="J47" i="17"/>
  <c r="J50" i="17"/>
  <c r="J238" i="16" l="1"/>
  <c r="J237" i="16"/>
  <c r="J236" i="16"/>
  <c r="J235" i="16"/>
  <c r="J234" i="16"/>
  <c r="J233" i="16"/>
  <c r="J232" i="16"/>
  <c r="J231" i="16"/>
  <c r="J230" i="16"/>
  <c r="J229" i="16"/>
  <c r="J228" i="16"/>
  <c r="J227" i="16"/>
  <c r="J226" i="16"/>
  <c r="J225" i="16"/>
  <c r="J224" i="16"/>
  <c r="J223" i="16"/>
  <c r="J222" i="16"/>
  <c r="J221" i="16"/>
  <c r="J220" i="16"/>
  <c r="J219" i="16"/>
  <c r="J218" i="16"/>
  <c r="J217" i="16"/>
  <c r="J216" i="16"/>
  <c r="J215" i="16"/>
  <c r="J214" i="16"/>
  <c r="J213" i="16"/>
  <c r="J212" i="16"/>
  <c r="J211" i="16"/>
  <c r="J210" i="16"/>
  <c r="J209" i="16"/>
  <c r="J208" i="16"/>
  <c r="J207" i="16"/>
  <c r="J206" i="16"/>
  <c r="J205" i="16"/>
  <c r="J204" i="16"/>
  <c r="J203" i="16"/>
  <c r="J202" i="16"/>
  <c r="J201" i="16"/>
  <c r="J200" i="16"/>
  <c r="J199" i="16"/>
  <c r="J198" i="16"/>
  <c r="J197" i="16"/>
  <c r="J196" i="16"/>
  <c r="J195" i="16"/>
  <c r="J194" i="16"/>
  <c r="J193" i="16"/>
  <c r="J192" i="16"/>
  <c r="J191" i="16"/>
  <c r="J190" i="16"/>
  <c r="J189" i="16"/>
  <c r="J188" i="16"/>
  <c r="J187" i="16"/>
  <c r="J186" i="16"/>
  <c r="J185" i="16"/>
  <c r="J184" i="16"/>
  <c r="J183" i="16"/>
  <c r="J182" i="16"/>
  <c r="J181" i="16"/>
  <c r="J180" i="16"/>
  <c r="J179" i="16"/>
  <c r="J178" i="16"/>
  <c r="J177" i="16"/>
  <c r="J176" i="16"/>
  <c r="J175" i="16"/>
  <c r="J174" i="16"/>
  <c r="J173" i="16"/>
  <c r="J172" i="16"/>
  <c r="J171" i="16"/>
  <c r="J170" i="16"/>
  <c r="J169" i="16"/>
  <c r="J168" i="16"/>
  <c r="J167" i="16"/>
  <c r="J166" i="16"/>
  <c r="J165" i="16"/>
  <c r="J164" i="16"/>
  <c r="J163" i="16"/>
  <c r="J162" i="16"/>
  <c r="J161" i="16"/>
  <c r="J160" i="16"/>
  <c r="J159" i="16"/>
  <c r="J158" i="16"/>
  <c r="J157" i="16"/>
  <c r="J156" i="16"/>
  <c r="J155" i="16"/>
  <c r="J154" i="16"/>
  <c r="J153" i="16"/>
  <c r="J152" i="16"/>
  <c r="J151" i="16"/>
  <c r="J150" i="16"/>
  <c r="J149" i="16"/>
  <c r="J148" i="16"/>
  <c r="J147" i="16"/>
  <c r="J146" i="16"/>
  <c r="J145" i="16"/>
  <c r="J144" i="16"/>
  <c r="J143" i="16"/>
  <c r="J142" i="16"/>
  <c r="J141" i="16"/>
  <c r="J140" i="16"/>
  <c r="J139" i="16"/>
  <c r="J138" i="16"/>
  <c r="J137" i="16"/>
  <c r="J136" i="16"/>
  <c r="J135" i="16"/>
  <c r="J134" i="16"/>
  <c r="J133" i="16"/>
  <c r="J132" i="16"/>
  <c r="J131" i="16"/>
  <c r="J130" i="16"/>
  <c r="J129" i="16"/>
  <c r="J128" i="16"/>
  <c r="J127" i="16"/>
  <c r="J126" i="16"/>
  <c r="J125" i="16"/>
  <c r="J124" i="16"/>
  <c r="J123" i="16"/>
  <c r="J122" i="16"/>
  <c r="J121" i="16"/>
  <c r="J120" i="16"/>
  <c r="J119" i="16"/>
  <c r="J118" i="16"/>
  <c r="J117" i="16"/>
  <c r="J116" i="16"/>
  <c r="J115" i="16"/>
  <c r="J114" i="16"/>
  <c r="J113" i="16"/>
  <c r="J112" i="16"/>
  <c r="J111" i="16"/>
  <c r="J110" i="16"/>
  <c r="J109" i="16"/>
  <c r="J108" i="16"/>
  <c r="J107" i="16"/>
  <c r="J106" i="16"/>
  <c r="J105" i="16"/>
  <c r="J104" i="16"/>
  <c r="J103" i="16"/>
  <c r="J102" i="16"/>
  <c r="J101" i="16"/>
  <c r="J100" i="16"/>
  <c r="J99" i="16"/>
  <c r="J98" i="16"/>
  <c r="J97" i="16"/>
  <c r="J96" i="16"/>
  <c r="J95" i="16"/>
  <c r="J94" i="16"/>
  <c r="J93" i="16"/>
  <c r="J92" i="16"/>
  <c r="J91" i="16"/>
  <c r="J90" i="16"/>
  <c r="J89" i="16"/>
  <c r="J88" i="16"/>
  <c r="J87" i="16"/>
  <c r="J86" i="16"/>
  <c r="J85" i="16"/>
  <c r="J84" i="16"/>
  <c r="J83" i="16"/>
  <c r="J82" i="16"/>
  <c r="J81" i="16"/>
  <c r="J80" i="16"/>
  <c r="J79" i="16"/>
  <c r="J78" i="16"/>
  <c r="J77" i="16"/>
  <c r="J76" i="16"/>
  <c r="J75" i="16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135" i="14" l="1"/>
  <c r="J134" i="14"/>
  <c r="J133" i="14"/>
  <c r="J132" i="14"/>
  <c r="J131" i="14"/>
  <c r="J130" i="14"/>
  <c r="J129" i="14"/>
  <c r="J128" i="14"/>
  <c r="J127" i="14"/>
  <c r="J126" i="14"/>
  <c r="J125" i="14"/>
  <c r="J124" i="14"/>
  <c r="J123" i="14"/>
  <c r="J122" i="14"/>
  <c r="J121" i="14"/>
  <c r="J120" i="14"/>
  <c r="J119" i="14"/>
  <c r="J118" i="14"/>
  <c r="J117" i="14"/>
  <c r="J116" i="14"/>
  <c r="J115" i="14"/>
  <c r="J114" i="14"/>
  <c r="J113" i="14"/>
  <c r="J112" i="14"/>
  <c r="J111" i="14"/>
  <c r="J110" i="14"/>
  <c r="J109" i="14"/>
  <c r="J108" i="14"/>
  <c r="J107" i="14"/>
  <c r="J106" i="14"/>
  <c r="J105" i="14"/>
  <c r="J104" i="14"/>
  <c r="J103" i="14"/>
  <c r="J102" i="14"/>
  <c r="J101" i="14"/>
  <c r="J100" i="14"/>
  <c r="J99" i="14"/>
  <c r="J98" i="14"/>
  <c r="J97" i="14"/>
  <c r="J96" i="14"/>
  <c r="J95" i="14"/>
  <c r="J94" i="14"/>
  <c r="J93" i="14"/>
  <c r="J92" i="14"/>
  <c r="J91" i="14"/>
  <c r="J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30" i="14"/>
  <c r="J29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J13" i="14"/>
  <c r="J12" i="14"/>
  <c r="J11" i="14"/>
  <c r="J10" i="14"/>
  <c r="J9" i="14"/>
  <c r="J8" i="14"/>
  <c r="J7" i="14"/>
  <c r="J6" i="14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1135" i="11"/>
  <c r="J1134" i="11"/>
  <c r="J1133" i="11"/>
  <c r="J1132" i="11"/>
  <c r="J1131" i="11"/>
  <c r="J1130" i="11"/>
  <c r="J1129" i="11"/>
  <c r="J1128" i="11"/>
  <c r="J1127" i="11"/>
  <c r="J1126" i="11"/>
  <c r="J1125" i="11"/>
  <c r="J1124" i="11"/>
  <c r="J1123" i="11"/>
  <c r="J1122" i="11"/>
  <c r="J1121" i="11"/>
  <c r="J1120" i="11"/>
  <c r="J1119" i="11"/>
  <c r="J1118" i="11"/>
  <c r="J1117" i="11"/>
  <c r="J1116" i="11"/>
  <c r="J1115" i="11"/>
  <c r="J1114" i="11"/>
  <c r="J1113" i="11"/>
  <c r="J1112" i="11"/>
  <c r="J1111" i="11"/>
  <c r="J1110" i="11"/>
  <c r="J1109" i="11"/>
  <c r="J1108" i="11"/>
  <c r="J1107" i="11"/>
  <c r="J1106" i="11"/>
  <c r="J1105" i="11"/>
  <c r="J1104" i="11"/>
  <c r="J1103" i="11"/>
  <c r="J1102" i="11"/>
  <c r="J1101" i="11"/>
  <c r="J1100" i="11"/>
  <c r="J1099" i="11"/>
  <c r="J1098" i="11"/>
  <c r="J1097" i="11"/>
  <c r="J1096" i="11"/>
  <c r="J1095" i="11"/>
  <c r="J1094" i="11"/>
  <c r="J1093" i="11"/>
  <c r="J1092" i="11"/>
  <c r="J1091" i="11"/>
  <c r="J1090" i="11"/>
  <c r="J1089" i="11"/>
  <c r="J1088" i="11"/>
  <c r="J1087" i="11"/>
  <c r="J1086" i="11"/>
  <c r="J1085" i="11"/>
  <c r="J1084" i="11"/>
  <c r="J1083" i="11"/>
  <c r="J1082" i="11"/>
  <c r="J1081" i="11"/>
  <c r="J1080" i="11"/>
  <c r="J1079" i="11"/>
  <c r="J1078" i="11"/>
  <c r="J1077" i="11"/>
  <c r="J1076" i="11"/>
  <c r="J1075" i="11"/>
  <c r="J1074" i="11"/>
  <c r="J1073" i="11"/>
  <c r="J1072" i="11"/>
  <c r="J1071" i="11"/>
  <c r="J1070" i="11"/>
  <c r="J1069" i="11"/>
  <c r="J1068" i="11"/>
  <c r="J1067" i="11"/>
  <c r="J1066" i="11"/>
  <c r="J1065" i="11"/>
  <c r="J1064" i="11"/>
  <c r="J1063" i="11"/>
  <c r="J1062" i="11"/>
  <c r="J1061" i="11"/>
  <c r="J1060" i="11"/>
  <c r="J1059" i="11"/>
  <c r="J1058" i="11"/>
  <c r="J1057" i="11"/>
  <c r="J1056" i="11"/>
  <c r="J1055" i="11"/>
  <c r="J1054" i="11"/>
  <c r="J1053" i="11"/>
  <c r="J1052" i="11"/>
  <c r="J1051" i="11"/>
  <c r="J1050" i="11"/>
  <c r="J1049" i="11"/>
  <c r="J1048" i="11"/>
  <c r="J1047" i="11"/>
  <c r="J1046" i="11"/>
  <c r="J1045" i="11"/>
  <c r="J1044" i="11"/>
  <c r="J1043" i="11"/>
  <c r="J1042" i="11"/>
  <c r="J1041" i="11"/>
  <c r="J1040" i="11"/>
  <c r="J1039" i="11"/>
  <c r="J1038" i="11"/>
  <c r="J1037" i="11"/>
  <c r="J1036" i="11"/>
  <c r="J1035" i="11"/>
  <c r="J1034" i="11"/>
  <c r="J1033" i="11"/>
  <c r="J1032" i="11"/>
  <c r="J1031" i="11"/>
  <c r="J1030" i="11"/>
  <c r="J1029" i="11"/>
  <c r="J1028" i="11"/>
  <c r="J1027" i="11"/>
  <c r="J1026" i="11"/>
  <c r="J1025" i="11"/>
  <c r="J1024" i="11"/>
  <c r="J1023" i="11"/>
  <c r="J1022" i="11"/>
  <c r="J1021" i="11"/>
  <c r="J1020" i="11"/>
  <c r="J1019" i="11"/>
  <c r="J1018" i="11"/>
  <c r="J1017" i="11"/>
  <c r="J1016" i="11"/>
  <c r="J1015" i="11"/>
  <c r="J1014" i="11"/>
  <c r="J1013" i="11"/>
  <c r="J1012" i="11"/>
  <c r="J1011" i="11"/>
  <c r="J1010" i="11"/>
  <c r="J1009" i="11"/>
  <c r="J1008" i="11"/>
  <c r="J1007" i="11"/>
  <c r="J1006" i="11"/>
  <c r="J1005" i="11"/>
  <c r="J1004" i="11"/>
  <c r="J1003" i="11"/>
  <c r="J1002" i="11"/>
  <c r="J1001" i="11"/>
  <c r="J1000" i="11"/>
  <c r="J999" i="11"/>
  <c r="J998" i="11"/>
  <c r="J997" i="11"/>
  <c r="J996" i="11"/>
  <c r="J995" i="11"/>
  <c r="J994" i="11"/>
  <c r="J993" i="11"/>
  <c r="J992" i="11"/>
  <c r="J991" i="11"/>
  <c r="J990" i="11"/>
  <c r="J989" i="11"/>
  <c r="J988" i="11"/>
  <c r="J987" i="11"/>
  <c r="J986" i="11"/>
  <c r="J985" i="11"/>
  <c r="J984" i="11"/>
  <c r="J983" i="11"/>
  <c r="J982" i="11"/>
  <c r="J981" i="11"/>
  <c r="J980" i="11"/>
  <c r="J979" i="11"/>
  <c r="J978" i="11"/>
  <c r="J977" i="11"/>
  <c r="J976" i="11"/>
  <c r="J975" i="11"/>
  <c r="J974" i="11"/>
  <c r="J973" i="11"/>
  <c r="J972" i="11"/>
  <c r="J971" i="11"/>
  <c r="J970" i="11"/>
  <c r="J969" i="11"/>
  <c r="J968" i="11"/>
  <c r="J967" i="11"/>
  <c r="J966" i="11"/>
  <c r="J965" i="11"/>
  <c r="J964" i="11"/>
  <c r="J963" i="11"/>
  <c r="J962" i="11"/>
  <c r="J961" i="11"/>
  <c r="J960" i="11"/>
  <c r="J959" i="11"/>
  <c r="J958" i="11"/>
  <c r="J957" i="11"/>
  <c r="J956" i="11"/>
  <c r="J955" i="11"/>
  <c r="J954" i="11"/>
  <c r="J953" i="11"/>
  <c r="J952" i="11"/>
  <c r="J951" i="11"/>
  <c r="J950" i="11"/>
  <c r="J949" i="11"/>
  <c r="J948" i="11"/>
  <c r="J947" i="11"/>
  <c r="J946" i="11"/>
  <c r="J945" i="11"/>
  <c r="J944" i="11"/>
  <c r="J943" i="11"/>
  <c r="J942" i="11"/>
  <c r="J941" i="11"/>
  <c r="J940" i="11"/>
  <c r="J939" i="11"/>
  <c r="J938" i="11"/>
  <c r="J937" i="11"/>
  <c r="J936" i="11"/>
  <c r="J935" i="11"/>
  <c r="J934" i="11"/>
  <c r="J933" i="11"/>
  <c r="J932" i="11"/>
  <c r="J931" i="11"/>
  <c r="J930" i="11"/>
  <c r="J929" i="11"/>
  <c r="J928" i="11"/>
  <c r="J927" i="11"/>
  <c r="J926" i="11"/>
  <c r="J925" i="11"/>
  <c r="J924" i="11"/>
  <c r="J923" i="11"/>
  <c r="J922" i="11"/>
  <c r="J921" i="11"/>
  <c r="J920" i="11"/>
  <c r="J919" i="11"/>
  <c r="J918" i="11"/>
  <c r="J917" i="11"/>
  <c r="J916" i="11"/>
  <c r="J915" i="11"/>
  <c r="J914" i="11"/>
  <c r="J913" i="11"/>
  <c r="J912" i="11"/>
  <c r="J911" i="11"/>
  <c r="J910" i="11"/>
  <c r="J909" i="11"/>
  <c r="J908" i="11"/>
  <c r="J907" i="11"/>
  <c r="J906" i="11"/>
  <c r="J905" i="11"/>
  <c r="J904" i="11"/>
  <c r="J903" i="11"/>
  <c r="J902" i="11"/>
  <c r="J901" i="11"/>
  <c r="J900" i="11"/>
  <c r="J899" i="11"/>
  <c r="J898" i="11"/>
  <c r="J897" i="11"/>
  <c r="J896" i="11"/>
  <c r="J895" i="11"/>
  <c r="J894" i="11"/>
  <c r="J893" i="11"/>
  <c r="J892" i="11"/>
  <c r="J891" i="11"/>
  <c r="J890" i="11"/>
  <c r="J889" i="11"/>
  <c r="J888" i="11"/>
  <c r="J887" i="11"/>
  <c r="J886" i="11"/>
  <c r="J885" i="11"/>
  <c r="J884" i="11"/>
  <c r="J883" i="11"/>
  <c r="J882" i="11"/>
  <c r="J881" i="11"/>
  <c r="J880" i="11"/>
  <c r="J879" i="11"/>
  <c r="J878" i="11"/>
  <c r="J877" i="11"/>
  <c r="J876" i="11"/>
  <c r="J875" i="11"/>
  <c r="J874" i="11"/>
  <c r="J873" i="11"/>
  <c r="J872" i="11"/>
  <c r="J871" i="11"/>
  <c r="J870" i="11"/>
  <c r="J869" i="11"/>
  <c r="J868" i="11"/>
  <c r="J867" i="11"/>
  <c r="J866" i="11"/>
  <c r="J865" i="11"/>
  <c r="J864" i="11"/>
  <c r="J863" i="11"/>
  <c r="J862" i="11"/>
  <c r="J861" i="11"/>
  <c r="J860" i="11"/>
  <c r="J859" i="11"/>
  <c r="J858" i="11"/>
  <c r="J857" i="11"/>
  <c r="J856" i="11"/>
  <c r="J855" i="11"/>
  <c r="J854" i="11"/>
  <c r="J853" i="11"/>
  <c r="J852" i="11"/>
  <c r="J851" i="11"/>
  <c r="J850" i="11"/>
  <c r="J849" i="11"/>
  <c r="J848" i="11"/>
  <c r="J847" i="11"/>
  <c r="J846" i="11"/>
  <c r="J845" i="11"/>
  <c r="J844" i="11"/>
  <c r="J843" i="11"/>
  <c r="J842" i="11"/>
  <c r="J841" i="11"/>
  <c r="J840" i="11"/>
  <c r="J839" i="11"/>
  <c r="J838" i="11"/>
  <c r="J837" i="11"/>
  <c r="J836" i="11"/>
  <c r="J835" i="11"/>
  <c r="J834" i="11"/>
  <c r="J833" i="11"/>
  <c r="J832" i="11"/>
  <c r="J831" i="11"/>
  <c r="J830" i="11"/>
  <c r="J829" i="11"/>
  <c r="J828" i="11"/>
  <c r="J827" i="11"/>
  <c r="J826" i="11"/>
  <c r="J825" i="11"/>
  <c r="J824" i="11"/>
  <c r="J823" i="11"/>
  <c r="J822" i="11"/>
  <c r="J821" i="11"/>
  <c r="J820" i="11"/>
  <c r="J819" i="11"/>
  <c r="J818" i="11"/>
  <c r="J817" i="11"/>
  <c r="J816" i="11"/>
  <c r="J815" i="11"/>
  <c r="J814" i="11"/>
  <c r="J813" i="11"/>
  <c r="J812" i="11"/>
  <c r="J811" i="11"/>
  <c r="J810" i="11"/>
  <c r="J809" i="11"/>
  <c r="J808" i="11"/>
  <c r="J807" i="11"/>
  <c r="J806" i="11"/>
  <c r="J805" i="11"/>
  <c r="J804" i="11"/>
  <c r="J803" i="11"/>
  <c r="J802" i="11"/>
  <c r="J801" i="11"/>
  <c r="J800" i="11"/>
  <c r="J799" i="11"/>
  <c r="J798" i="11"/>
  <c r="J797" i="11"/>
  <c r="J796" i="11"/>
  <c r="J795" i="11"/>
  <c r="J794" i="11"/>
  <c r="J793" i="11"/>
  <c r="J792" i="11"/>
  <c r="J791" i="11"/>
  <c r="J790" i="11"/>
  <c r="J789" i="11"/>
  <c r="J788" i="11"/>
  <c r="J787" i="11"/>
  <c r="J786" i="11"/>
  <c r="J785" i="11"/>
  <c r="J784" i="11"/>
  <c r="J783" i="11"/>
  <c r="J782" i="11"/>
  <c r="J781" i="11"/>
  <c r="J780" i="11"/>
  <c r="J779" i="11"/>
  <c r="J778" i="11"/>
  <c r="J777" i="11"/>
  <c r="J776" i="11"/>
  <c r="J775" i="11"/>
  <c r="J774" i="11"/>
  <c r="J773" i="11"/>
  <c r="J772" i="11"/>
  <c r="J771" i="11"/>
  <c r="J770" i="11"/>
  <c r="J769" i="11"/>
  <c r="J768" i="11"/>
  <c r="J767" i="11"/>
  <c r="J766" i="11"/>
  <c r="J765" i="11"/>
  <c r="J764" i="11"/>
  <c r="J763" i="11"/>
  <c r="J762" i="11"/>
  <c r="J761" i="11"/>
  <c r="J760" i="11"/>
  <c r="J759" i="11"/>
  <c r="J758" i="11"/>
  <c r="J757" i="11"/>
  <c r="J756" i="11"/>
  <c r="J755" i="11"/>
  <c r="J754" i="11"/>
  <c r="J753" i="11"/>
  <c r="J752" i="11"/>
  <c r="J751" i="11"/>
  <c r="J750" i="11"/>
  <c r="J749" i="11"/>
  <c r="J748" i="11"/>
  <c r="J747" i="11"/>
  <c r="J746" i="11"/>
  <c r="J745" i="11"/>
  <c r="J744" i="11"/>
  <c r="J743" i="11"/>
  <c r="J742" i="11"/>
  <c r="J741" i="11"/>
  <c r="J740" i="11"/>
  <c r="J739" i="11"/>
  <c r="J738" i="11"/>
  <c r="J737" i="11"/>
  <c r="J736" i="11"/>
  <c r="J735" i="11"/>
  <c r="J734" i="11"/>
  <c r="J733" i="11"/>
  <c r="J732" i="11"/>
  <c r="J731" i="11"/>
  <c r="J730" i="11"/>
  <c r="J729" i="11"/>
  <c r="J728" i="11"/>
  <c r="J727" i="11"/>
  <c r="J726" i="11"/>
  <c r="J725" i="11"/>
  <c r="J724" i="11"/>
  <c r="J723" i="11"/>
  <c r="J722" i="11"/>
  <c r="J721" i="11"/>
  <c r="J720" i="11"/>
  <c r="J719" i="11"/>
  <c r="J718" i="11"/>
  <c r="J717" i="11"/>
  <c r="J716" i="11"/>
  <c r="J715" i="11"/>
  <c r="J714" i="11"/>
  <c r="J713" i="11"/>
  <c r="J712" i="11"/>
  <c r="J711" i="11"/>
  <c r="J710" i="11"/>
  <c r="J709" i="11"/>
  <c r="J708" i="11"/>
  <c r="J707" i="11"/>
  <c r="J706" i="11"/>
  <c r="J705" i="11"/>
  <c r="J704" i="11"/>
  <c r="J703" i="11"/>
  <c r="J702" i="11"/>
  <c r="J701" i="11"/>
  <c r="J700" i="11"/>
  <c r="J699" i="11"/>
  <c r="J698" i="11"/>
  <c r="J697" i="11"/>
  <c r="J696" i="11"/>
  <c r="J695" i="11"/>
  <c r="J694" i="11"/>
  <c r="J693" i="11"/>
  <c r="J692" i="11"/>
  <c r="J691" i="11"/>
  <c r="J690" i="11"/>
  <c r="J689" i="11"/>
  <c r="J688" i="11"/>
  <c r="J687" i="11"/>
  <c r="J686" i="11"/>
  <c r="J685" i="11"/>
  <c r="J684" i="11"/>
  <c r="J683" i="11"/>
  <c r="J682" i="11"/>
  <c r="J681" i="11"/>
  <c r="J680" i="11"/>
  <c r="J679" i="11"/>
  <c r="J678" i="11"/>
  <c r="J677" i="11"/>
  <c r="J676" i="11"/>
  <c r="J675" i="11"/>
  <c r="J674" i="11"/>
  <c r="J673" i="11"/>
  <c r="J672" i="11"/>
  <c r="J671" i="11"/>
  <c r="J670" i="11"/>
  <c r="J669" i="11"/>
  <c r="J668" i="11"/>
  <c r="J667" i="11"/>
  <c r="J666" i="11"/>
  <c r="J665" i="11"/>
  <c r="J664" i="11"/>
  <c r="J663" i="11"/>
  <c r="J662" i="11"/>
  <c r="J661" i="11"/>
  <c r="J660" i="11"/>
  <c r="J659" i="11"/>
  <c r="J658" i="11"/>
  <c r="J657" i="11"/>
  <c r="J656" i="11"/>
  <c r="J655" i="11"/>
  <c r="J654" i="11"/>
  <c r="J653" i="11"/>
  <c r="J652" i="11"/>
  <c r="J651" i="11"/>
  <c r="J650" i="11"/>
  <c r="J649" i="11"/>
  <c r="J648" i="11"/>
  <c r="J647" i="11"/>
  <c r="J646" i="11"/>
  <c r="J645" i="11"/>
  <c r="J644" i="11"/>
  <c r="J643" i="11"/>
  <c r="J642" i="11"/>
  <c r="J641" i="11"/>
  <c r="J640" i="11"/>
  <c r="J639" i="11"/>
  <c r="J638" i="11"/>
  <c r="J637" i="11"/>
  <c r="J636" i="11"/>
  <c r="J635" i="11"/>
  <c r="J634" i="11"/>
  <c r="J633" i="11"/>
  <c r="J632" i="11"/>
  <c r="J631" i="11"/>
  <c r="J630" i="11"/>
  <c r="J629" i="11"/>
  <c r="J628" i="11"/>
  <c r="J627" i="11"/>
  <c r="J626" i="11"/>
  <c r="J625" i="11"/>
  <c r="J624" i="11"/>
  <c r="J623" i="11"/>
  <c r="J622" i="11"/>
  <c r="J621" i="11"/>
  <c r="J620" i="11"/>
  <c r="J619" i="11"/>
  <c r="J618" i="11"/>
  <c r="J617" i="11"/>
  <c r="J616" i="11"/>
  <c r="J615" i="11"/>
  <c r="J614" i="11"/>
  <c r="J613" i="11"/>
  <c r="J612" i="11"/>
  <c r="J611" i="11"/>
  <c r="J610" i="11"/>
  <c r="J609" i="11"/>
  <c r="J608" i="11"/>
  <c r="J607" i="11"/>
  <c r="J606" i="11"/>
  <c r="J605" i="11"/>
  <c r="J604" i="11"/>
  <c r="J603" i="11"/>
  <c r="J602" i="11"/>
  <c r="J601" i="11"/>
  <c r="J600" i="11"/>
  <c r="J599" i="11"/>
  <c r="J598" i="11"/>
  <c r="J597" i="11"/>
  <c r="J596" i="11"/>
  <c r="J595" i="11"/>
  <c r="J594" i="11"/>
  <c r="J593" i="11"/>
  <c r="J592" i="11"/>
  <c r="J591" i="11"/>
  <c r="J590" i="11"/>
  <c r="J589" i="11"/>
  <c r="J588" i="11"/>
  <c r="J587" i="11"/>
  <c r="J586" i="11"/>
  <c r="J585" i="11"/>
  <c r="J584" i="11"/>
  <c r="J583" i="11"/>
  <c r="J582" i="11"/>
  <c r="J581" i="11"/>
  <c r="J580" i="11"/>
  <c r="J579" i="11"/>
  <c r="J578" i="11"/>
  <c r="J577" i="11"/>
  <c r="J576" i="11"/>
  <c r="J575" i="11"/>
  <c r="J574" i="11"/>
  <c r="J573" i="11"/>
  <c r="J572" i="11"/>
  <c r="J571" i="11"/>
  <c r="J570" i="11"/>
  <c r="J569" i="11"/>
  <c r="J568" i="11"/>
  <c r="J567" i="11"/>
  <c r="J566" i="11"/>
  <c r="J565" i="11"/>
  <c r="J564" i="11"/>
  <c r="J563" i="11"/>
  <c r="J562" i="11"/>
  <c r="J561" i="11"/>
  <c r="J560" i="11"/>
  <c r="J559" i="11"/>
  <c r="J558" i="11"/>
  <c r="J557" i="11"/>
  <c r="J556" i="11"/>
  <c r="J555" i="11"/>
  <c r="J554" i="11"/>
  <c r="J553" i="11"/>
  <c r="J552" i="11"/>
  <c r="J551" i="11"/>
  <c r="J550" i="11"/>
  <c r="J549" i="11"/>
  <c r="J548" i="11"/>
  <c r="J547" i="11"/>
  <c r="J546" i="11"/>
  <c r="J545" i="11"/>
  <c r="J544" i="11"/>
  <c r="J543" i="11"/>
  <c r="J542" i="11"/>
  <c r="J541" i="11"/>
  <c r="J540" i="11"/>
  <c r="J539" i="11"/>
  <c r="J538" i="11"/>
  <c r="J537" i="11"/>
  <c r="J536" i="11"/>
  <c r="J535" i="11"/>
  <c r="J534" i="11"/>
  <c r="J533" i="11"/>
  <c r="J532" i="11"/>
  <c r="J531" i="11"/>
  <c r="J530" i="11"/>
  <c r="J529" i="11"/>
  <c r="J528" i="11"/>
  <c r="J527" i="11"/>
  <c r="J526" i="11"/>
  <c r="J525" i="11"/>
  <c r="J524" i="11"/>
  <c r="J523" i="11"/>
  <c r="J522" i="11"/>
  <c r="J521" i="11"/>
  <c r="J520" i="11"/>
  <c r="J519" i="11"/>
  <c r="J518" i="11"/>
  <c r="J517" i="11"/>
  <c r="J516" i="11"/>
  <c r="J515" i="11"/>
  <c r="J514" i="11"/>
  <c r="J513" i="11"/>
  <c r="J512" i="11"/>
  <c r="J511" i="11"/>
  <c r="J510" i="11"/>
  <c r="J509" i="11"/>
  <c r="J508" i="11"/>
  <c r="J507" i="11"/>
  <c r="J506" i="11"/>
  <c r="J505" i="11"/>
  <c r="J504" i="11"/>
  <c r="J503" i="11"/>
  <c r="J502" i="11"/>
  <c r="J501" i="11"/>
  <c r="J500" i="11"/>
  <c r="J499" i="11"/>
  <c r="J498" i="11"/>
  <c r="J497" i="11"/>
  <c r="J496" i="11"/>
  <c r="J495" i="11"/>
  <c r="J494" i="11"/>
  <c r="J493" i="11"/>
  <c r="J492" i="11"/>
  <c r="J491" i="11"/>
  <c r="J490" i="11"/>
  <c r="J489" i="11"/>
  <c r="J488" i="11"/>
  <c r="J487" i="11"/>
  <c r="J486" i="11"/>
  <c r="J485" i="11"/>
  <c r="J484" i="11"/>
  <c r="J483" i="11"/>
  <c r="J482" i="11"/>
  <c r="J481" i="11"/>
  <c r="J480" i="11"/>
  <c r="J479" i="11"/>
  <c r="J478" i="11"/>
  <c r="J477" i="11"/>
  <c r="J476" i="11"/>
  <c r="J475" i="11"/>
  <c r="J474" i="11"/>
  <c r="J473" i="11"/>
  <c r="J472" i="11"/>
  <c r="J471" i="11"/>
  <c r="J470" i="11"/>
  <c r="J469" i="11"/>
  <c r="J468" i="11"/>
  <c r="J467" i="11"/>
  <c r="J466" i="11"/>
  <c r="J465" i="11"/>
  <c r="J464" i="11"/>
  <c r="J463" i="11"/>
  <c r="J462" i="11"/>
  <c r="J461" i="11"/>
  <c r="J460" i="11"/>
  <c r="J459" i="11"/>
  <c r="J458" i="11"/>
  <c r="J457" i="11"/>
  <c r="J456" i="11"/>
  <c r="J455" i="11"/>
  <c r="J454" i="11"/>
  <c r="J453" i="11"/>
  <c r="J452" i="11"/>
  <c r="J451" i="11"/>
  <c r="J450" i="11"/>
  <c r="J449" i="11"/>
  <c r="J448" i="11"/>
  <c r="J447" i="11"/>
  <c r="J446" i="11"/>
  <c r="J445" i="11"/>
  <c r="J444" i="11"/>
  <c r="J443" i="11"/>
  <c r="J442" i="11"/>
  <c r="J441" i="11"/>
  <c r="J440" i="11"/>
  <c r="J439" i="11"/>
  <c r="J438" i="11"/>
  <c r="J437" i="11"/>
  <c r="J436" i="11"/>
  <c r="J435" i="11"/>
  <c r="J434" i="11"/>
  <c r="J433" i="11"/>
  <c r="J432" i="11"/>
  <c r="J431" i="11"/>
  <c r="J430" i="11"/>
  <c r="J429" i="11"/>
  <c r="J428" i="11"/>
  <c r="J427" i="11"/>
  <c r="J426" i="11"/>
  <c r="J425" i="11"/>
  <c r="J424" i="11"/>
  <c r="J423" i="11"/>
  <c r="J422" i="11"/>
  <c r="J421" i="11"/>
  <c r="J420" i="11"/>
  <c r="J419" i="11"/>
  <c r="J418" i="11"/>
  <c r="J417" i="11"/>
  <c r="J416" i="11"/>
  <c r="J415" i="11"/>
  <c r="J414" i="11"/>
  <c r="J413" i="11"/>
  <c r="J412" i="11"/>
  <c r="J411" i="11"/>
  <c r="J410" i="11"/>
  <c r="J409" i="11"/>
  <c r="J408" i="11"/>
  <c r="J407" i="11"/>
  <c r="J406" i="11"/>
  <c r="J405" i="11"/>
  <c r="J404" i="11"/>
  <c r="J403" i="11"/>
  <c r="J402" i="11"/>
  <c r="J401" i="11"/>
  <c r="J400" i="11"/>
  <c r="J399" i="11"/>
  <c r="J398" i="11"/>
  <c r="J397" i="11"/>
  <c r="J396" i="11"/>
  <c r="J395" i="11"/>
  <c r="J394" i="11"/>
  <c r="J393" i="11"/>
  <c r="J392" i="11"/>
  <c r="J391" i="11"/>
  <c r="J390" i="11"/>
  <c r="J389" i="11"/>
  <c r="J388" i="11"/>
  <c r="J387" i="11"/>
  <c r="J386" i="11"/>
  <c r="J385" i="11"/>
  <c r="J384" i="11"/>
  <c r="J383" i="11"/>
  <c r="J382" i="11"/>
  <c r="J381" i="11"/>
  <c r="J380" i="11"/>
  <c r="J379" i="11"/>
  <c r="J378" i="11"/>
  <c r="J377" i="11"/>
  <c r="J376" i="11"/>
  <c r="J375" i="11"/>
  <c r="J374" i="11"/>
  <c r="J373" i="11"/>
  <c r="J372" i="11"/>
  <c r="J371" i="11"/>
  <c r="J370" i="11"/>
  <c r="J369" i="11"/>
  <c r="J368" i="11"/>
  <c r="J367" i="11"/>
  <c r="J366" i="11"/>
  <c r="J365" i="11"/>
  <c r="J364" i="11"/>
  <c r="J363" i="11"/>
  <c r="J362" i="11"/>
  <c r="J361" i="11"/>
  <c r="J360" i="11"/>
  <c r="J359" i="11"/>
  <c r="J358" i="11"/>
  <c r="J357" i="11"/>
  <c r="J356" i="11"/>
  <c r="J355" i="11"/>
  <c r="J354" i="11"/>
  <c r="J353" i="11"/>
  <c r="J352" i="11"/>
  <c r="J351" i="11"/>
  <c r="J350" i="11"/>
  <c r="J349" i="11"/>
  <c r="J348" i="11"/>
  <c r="J347" i="11"/>
  <c r="J346" i="11"/>
  <c r="J345" i="11"/>
  <c r="J344" i="11"/>
  <c r="J343" i="11"/>
  <c r="J342" i="11"/>
  <c r="J341" i="11"/>
  <c r="J340" i="11"/>
  <c r="J339" i="11"/>
  <c r="J338" i="11"/>
  <c r="J337" i="11"/>
  <c r="J336" i="11"/>
  <c r="J335" i="11"/>
  <c r="J334" i="11"/>
  <c r="J333" i="11"/>
  <c r="J332" i="11"/>
  <c r="J331" i="11"/>
  <c r="J330" i="11"/>
  <c r="J329" i="11"/>
  <c r="J328" i="11"/>
  <c r="J327" i="11"/>
  <c r="J326" i="11"/>
  <c r="J325" i="11"/>
  <c r="J324" i="11"/>
  <c r="J323" i="11"/>
  <c r="J322" i="11"/>
  <c r="J321" i="11"/>
  <c r="J320" i="11"/>
  <c r="J319" i="11"/>
  <c r="J318" i="11"/>
  <c r="J317" i="11"/>
  <c r="J316" i="11"/>
  <c r="J315" i="11"/>
  <c r="J314" i="11"/>
  <c r="J313" i="11"/>
  <c r="J312" i="11"/>
  <c r="J311" i="11"/>
  <c r="J310" i="11"/>
  <c r="J309" i="11"/>
  <c r="J308" i="11"/>
  <c r="J307" i="11"/>
  <c r="J306" i="11"/>
  <c r="J305" i="11"/>
  <c r="J304" i="11"/>
  <c r="J303" i="11"/>
  <c r="J302" i="11"/>
  <c r="J301" i="11"/>
  <c r="J300" i="11"/>
  <c r="J299" i="11"/>
  <c r="J298" i="11"/>
  <c r="J297" i="11"/>
  <c r="J296" i="11"/>
  <c r="J295" i="11"/>
  <c r="J294" i="11"/>
  <c r="J293" i="11"/>
  <c r="J292" i="11"/>
  <c r="J291" i="11"/>
  <c r="J290" i="11"/>
  <c r="J289" i="11"/>
  <c r="J288" i="11"/>
  <c r="J287" i="11"/>
  <c r="J286" i="11"/>
  <c r="J285" i="11"/>
  <c r="J284" i="11"/>
  <c r="J283" i="11"/>
  <c r="J282" i="11"/>
  <c r="J281" i="11"/>
  <c r="J280" i="11"/>
  <c r="J279" i="11"/>
  <c r="J278" i="11"/>
  <c r="J277" i="11"/>
  <c r="J276" i="11"/>
  <c r="J275" i="11"/>
  <c r="J274" i="11"/>
  <c r="J273" i="11"/>
  <c r="J272" i="11"/>
  <c r="J271" i="11"/>
  <c r="J270" i="11"/>
  <c r="J269" i="11"/>
  <c r="J268" i="11"/>
  <c r="J267" i="11"/>
  <c r="J266" i="11"/>
  <c r="J265" i="11"/>
  <c r="J264" i="11"/>
  <c r="J263" i="11"/>
  <c r="J262" i="11"/>
  <c r="J261" i="11"/>
  <c r="J260" i="11"/>
  <c r="J259" i="11"/>
  <c r="J258" i="11"/>
  <c r="J257" i="11"/>
  <c r="J256" i="11"/>
  <c r="J255" i="11"/>
  <c r="J254" i="11"/>
  <c r="J253" i="11"/>
  <c r="J252" i="11"/>
  <c r="J251" i="11"/>
  <c r="J250" i="11"/>
  <c r="J249" i="11"/>
  <c r="J248" i="11"/>
  <c r="J247" i="11"/>
  <c r="J246" i="11"/>
  <c r="J245" i="11"/>
  <c r="J244" i="11"/>
  <c r="J243" i="11"/>
  <c r="J242" i="11"/>
  <c r="J241" i="11"/>
  <c r="J240" i="11"/>
  <c r="J239" i="11"/>
  <c r="J238" i="11"/>
  <c r="J237" i="11"/>
  <c r="J236" i="11"/>
  <c r="J235" i="11"/>
  <c r="J234" i="11"/>
  <c r="J233" i="11"/>
  <c r="J232" i="11"/>
  <c r="J231" i="11"/>
  <c r="J230" i="11"/>
  <c r="J229" i="11"/>
  <c r="J228" i="11"/>
  <c r="J227" i="11"/>
  <c r="J226" i="11"/>
  <c r="J225" i="11"/>
  <c r="J224" i="11"/>
  <c r="J223" i="11"/>
  <c r="J222" i="11"/>
  <c r="J221" i="11"/>
  <c r="J220" i="11"/>
  <c r="J219" i="11"/>
  <c r="J218" i="11"/>
  <c r="J217" i="11"/>
  <c r="J216" i="11"/>
  <c r="J215" i="11"/>
  <c r="J214" i="11"/>
  <c r="J213" i="11"/>
  <c r="J212" i="11"/>
  <c r="J211" i="11"/>
  <c r="J210" i="11"/>
  <c r="J209" i="11"/>
  <c r="J208" i="11"/>
  <c r="J207" i="11"/>
  <c r="J206" i="11"/>
  <c r="J205" i="11"/>
  <c r="J204" i="11"/>
  <c r="J203" i="11"/>
  <c r="J202" i="11"/>
  <c r="J201" i="11"/>
  <c r="J200" i="11"/>
  <c r="J199" i="11"/>
  <c r="J198" i="11"/>
  <c r="J197" i="11"/>
  <c r="J196" i="11"/>
  <c r="J195" i="11"/>
  <c r="J194" i="11"/>
  <c r="J193" i="11"/>
  <c r="J192" i="11"/>
  <c r="J191" i="11"/>
  <c r="J190" i="11"/>
  <c r="J189" i="11"/>
  <c r="J188" i="11"/>
  <c r="J187" i="11"/>
  <c r="J186" i="11"/>
  <c r="J185" i="11"/>
  <c r="J184" i="11"/>
  <c r="J183" i="11"/>
  <c r="J182" i="11"/>
  <c r="J181" i="11"/>
  <c r="J180" i="11"/>
  <c r="J179" i="11"/>
  <c r="J178" i="11"/>
  <c r="J177" i="11"/>
  <c r="J176" i="11"/>
  <c r="J175" i="11"/>
  <c r="J174" i="11"/>
  <c r="J173" i="11"/>
  <c r="J172" i="11"/>
  <c r="J171" i="11"/>
  <c r="J170" i="11"/>
  <c r="J169" i="11"/>
  <c r="J168" i="11"/>
  <c r="J167" i="11"/>
  <c r="J166" i="11"/>
  <c r="J165" i="11"/>
  <c r="J164" i="11"/>
  <c r="J163" i="11"/>
  <c r="J162" i="11"/>
  <c r="J161" i="11"/>
  <c r="J160" i="11"/>
  <c r="J159" i="11"/>
  <c r="J158" i="11"/>
  <c r="J157" i="11"/>
  <c r="J156" i="11"/>
  <c r="J155" i="11"/>
  <c r="J154" i="11"/>
  <c r="J153" i="11"/>
  <c r="J152" i="11"/>
  <c r="J151" i="11"/>
  <c r="J150" i="11"/>
  <c r="J149" i="11"/>
  <c r="J148" i="11"/>
  <c r="J147" i="11"/>
  <c r="J146" i="11"/>
  <c r="J145" i="11"/>
  <c r="J144" i="11"/>
  <c r="J143" i="11"/>
  <c r="J142" i="11"/>
  <c r="J141" i="11"/>
  <c r="J140" i="11"/>
  <c r="J139" i="11"/>
  <c r="J138" i="11"/>
  <c r="J137" i="11"/>
  <c r="J136" i="11"/>
  <c r="J135" i="11"/>
  <c r="J134" i="11"/>
  <c r="J133" i="11"/>
  <c r="J132" i="11"/>
  <c r="J131" i="11"/>
  <c r="J130" i="11"/>
  <c r="J129" i="11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J12" i="9"/>
  <c r="J11" i="9"/>
  <c r="J10" i="9"/>
  <c r="J9" i="9"/>
  <c r="J8" i="9"/>
  <c r="J7" i="9"/>
  <c r="J6" i="9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9" i="3"/>
  <c r="J8" i="3"/>
  <c r="J6" i="3"/>
  <c r="J7" i="3"/>
  <c r="J26" i="3"/>
  <c r="J27" i="3"/>
  <c r="J30" i="3"/>
  <c r="J29" i="3"/>
  <c r="J28" i="3"/>
  <c r="J31" i="3"/>
  <c r="J33" i="3"/>
  <c r="J32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1" i="3"/>
  <c r="J62" i="3"/>
  <c r="J63" i="3"/>
  <c r="J64" i="3"/>
  <c r="J65" i="3"/>
  <c r="J66" i="3"/>
  <c r="J67" i="3"/>
  <c r="J78" i="3"/>
  <c r="J79" i="3"/>
  <c r="J68" i="3"/>
  <c r="J60" i="3"/>
  <c r="J69" i="3"/>
  <c r="J70" i="3"/>
  <c r="J71" i="3"/>
  <c r="J75" i="3"/>
  <c r="J72" i="3"/>
  <c r="J73" i="3"/>
  <c r="J74" i="3"/>
  <c r="J76" i="3"/>
  <c r="J77" i="3"/>
  <c r="L1" i="13" l="1"/>
  <c r="J1" i="4"/>
  <c r="J2" i="4"/>
  <c r="L1" i="3"/>
  <c r="L2" i="3"/>
  <c r="J6" i="2"/>
  <c r="J7" i="2"/>
  <c r="J8" i="2"/>
  <c r="J10" i="2"/>
  <c r="J11" i="2"/>
  <c r="J12" i="2"/>
  <c r="J13" i="2"/>
  <c r="J14" i="2"/>
  <c r="J15" i="2"/>
  <c r="J16" i="2"/>
  <c r="J17" i="2"/>
  <c r="J18" i="2"/>
  <c r="J19" i="2"/>
  <c r="J9" i="2"/>
  <c r="J20" i="2"/>
  <c r="J21" i="2"/>
  <c r="J22" i="2"/>
  <c r="J25" i="2"/>
  <c r="J5" i="2"/>
  <c r="J23" i="2"/>
  <c r="J24" i="2"/>
  <c r="J26" i="2"/>
  <c r="J27" i="2"/>
  <c r="J1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Ömer BAĞCI</author>
  </authors>
  <commentList>
    <comment ref="O3" authorId="0" shapeId="0" xr:uid="{00000000-0006-0000-1100-000004000000}">
      <text>
        <r>
          <rPr>
            <b/>
            <sz val="9"/>
            <color indexed="81"/>
            <rFont val="Tahoma"/>
            <family val="2"/>
            <charset val="162"/>
          </rPr>
          <t>N18 hücresine toplam aldırarak, her bir temsilcinin yapmış olduğu satış yüzdesini buldurunuz.</t>
        </r>
      </text>
    </comment>
    <comment ref="L18" authorId="0" shapeId="0" xr:uid="{00000000-0006-0000-1100-000005000000}">
      <text>
        <r>
          <rPr>
            <b/>
            <sz val="9"/>
            <color indexed="81"/>
            <rFont val="Tahoma"/>
            <family val="2"/>
            <charset val="162"/>
          </rPr>
          <t>Ömer BAĞCI:</t>
        </r>
        <r>
          <rPr>
            <sz val="9"/>
            <color indexed="81"/>
            <rFont val="Tahoma"/>
            <family val="2"/>
            <charset val="162"/>
          </rPr>
          <t xml:space="preserve">
Eğerortalama işlevi</t>
        </r>
      </text>
    </comment>
    <comment ref="M18" authorId="0" shapeId="0" xr:uid="{00000000-0006-0000-1100-000006000000}">
      <text>
        <r>
          <rPr>
            <b/>
            <sz val="9"/>
            <color indexed="81"/>
            <rFont val="Tahoma"/>
            <family val="2"/>
            <charset val="162"/>
          </rPr>
          <t>Eğersay</t>
        </r>
      </text>
    </comment>
    <comment ref="N18" authorId="0" shapeId="0" xr:uid="{00000000-0006-0000-1100-000007000000}">
      <text>
        <r>
          <rPr>
            <b/>
            <sz val="9"/>
            <color indexed="81"/>
            <rFont val="Tahoma"/>
            <family val="2"/>
            <charset val="162"/>
          </rPr>
          <t>Ömer BAĞCI:</t>
        </r>
        <r>
          <rPr>
            <sz val="9"/>
            <color indexed="81"/>
            <rFont val="Tahoma"/>
            <family val="2"/>
            <charset val="162"/>
          </rPr>
          <t xml:space="preserve">
Etopla İşlevi</t>
        </r>
      </text>
    </comment>
    <comment ref="O18" authorId="0" shapeId="0" xr:uid="{00000000-0006-0000-1100-000008000000}">
      <text>
        <r>
          <rPr>
            <b/>
            <sz val="9"/>
            <color indexed="81"/>
            <rFont val="Tahoma"/>
            <family val="2"/>
            <charset val="162"/>
          </rPr>
          <t>N18 hücresine toplam aldırarak, her bir temsilcinin yapmış olduğu satış yüzdesini buldurunuz.</t>
        </r>
      </text>
    </comment>
  </commentList>
</comments>
</file>

<file path=xl/sharedStrings.xml><?xml version="1.0" encoding="utf-8"?>
<sst xmlns="http://schemas.openxmlformats.org/spreadsheetml/2006/main" count="47910" uniqueCount="2281">
  <si>
    <t xml:space="preserve">M/H </t>
  </si>
  <si>
    <t xml:space="preserve">Türü </t>
  </si>
  <si>
    <t xml:space="preserve">Tarih      </t>
  </si>
  <si>
    <t>Fatura N</t>
  </si>
  <si>
    <t xml:space="preserve">Cari Kodu  </t>
  </si>
  <si>
    <t>Stok-Hizmet Açıklamas</t>
  </si>
  <si>
    <t xml:space="preserve">Birim   </t>
  </si>
  <si>
    <t>H</t>
  </si>
  <si>
    <t>PS</t>
  </si>
  <si>
    <t>528561</t>
  </si>
  <si>
    <t>ONLİNE ÜYELİK YENİLEME</t>
  </si>
  <si>
    <t>AD</t>
  </si>
  <si>
    <t>TL</t>
  </si>
  <si>
    <t>528560</t>
  </si>
  <si>
    <t>1 YILLIK ONLİNE EXCEL ÜYELİĞİ</t>
  </si>
  <si>
    <t>528557</t>
  </si>
  <si>
    <t>ONLİNE EĞİTİM BEDELİ</t>
  </si>
  <si>
    <t>EĞİTİM HİZMETİ BEDELİ</t>
  </si>
  <si>
    <t>BASKI BEDELİ</t>
  </si>
  <si>
    <t>M</t>
  </si>
  <si>
    <t>528558</t>
  </si>
  <si>
    <t>DATASOFT GÜNCELLEME BEDELİ</t>
  </si>
  <si>
    <t>528556</t>
  </si>
  <si>
    <t>528555</t>
  </si>
  <si>
    <t>1 YILLIK ONLİNE EĞİTİM BEDELİ-TAM ÜYELİK</t>
  </si>
  <si>
    <t>528554</t>
  </si>
  <si>
    <t>528543</t>
  </si>
  <si>
    <t>528553</t>
  </si>
  <si>
    <t>AH</t>
  </si>
  <si>
    <t>528552</t>
  </si>
  <si>
    <t>ÖZEL YAYIN PROJE BEDELİ</t>
  </si>
  <si>
    <t>528551</t>
  </si>
  <si>
    <t>528550</t>
  </si>
  <si>
    <t>528549</t>
  </si>
  <si>
    <t>1 AYLIK ONLİNE EĞİTİM ÜYELİĞİ</t>
  </si>
  <si>
    <t>528548</t>
  </si>
  <si>
    <t>528547</t>
  </si>
  <si>
    <t>528546</t>
  </si>
  <si>
    <t>528545</t>
  </si>
  <si>
    <t>528544</t>
  </si>
  <si>
    <t>528542</t>
  </si>
  <si>
    <t>528541</t>
  </si>
  <si>
    <t>528540</t>
  </si>
  <si>
    <t>528539</t>
  </si>
  <si>
    <t>VH</t>
  </si>
  <si>
    <t>000127</t>
  </si>
  <si>
    <t>TEKNİK SERVİS BEDELİ</t>
  </si>
  <si>
    <t>528538</t>
  </si>
  <si>
    <t>528537</t>
  </si>
  <si>
    <t>000005</t>
  </si>
  <si>
    <t>ULAŞIM BEDELİ</t>
  </si>
  <si>
    <t>528536</t>
  </si>
  <si>
    <t>528535</t>
  </si>
  <si>
    <t>528534</t>
  </si>
  <si>
    <t>528533</t>
  </si>
  <si>
    <t>528532</t>
  </si>
  <si>
    <t>528531</t>
  </si>
  <si>
    <t>528530</t>
  </si>
  <si>
    <t>528529</t>
  </si>
  <si>
    <t>528528</t>
  </si>
  <si>
    <t>528527</t>
  </si>
  <si>
    <t>528526</t>
  </si>
  <si>
    <t>528525</t>
  </si>
  <si>
    <t>528524</t>
  </si>
  <si>
    <t>528523</t>
  </si>
  <si>
    <t>528521</t>
  </si>
  <si>
    <t>DATASOFT TİCARİ SET 2 TEK KULLANICI</t>
  </si>
  <si>
    <t>528520</t>
  </si>
  <si>
    <t>528519</t>
  </si>
  <si>
    <t>000049</t>
  </si>
  <si>
    <t>SEAGATE 1 TB HDD</t>
  </si>
  <si>
    <t>ZEPPLIN 4 GB DDR3 1333 MHZ</t>
  </si>
  <si>
    <t>528146</t>
  </si>
  <si>
    <t>DRAM DEĞİŞİMİ</t>
  </si>
  <si>
    <t>KINGSTON 4 GB DDR3 1333 MHZ</t>
  </si>
  <si>
    <t>528518</t>
  </si>
  <si>
    <t>528517</t>
  </si>
  <si>
    <t>000025</t>
  </si>
  <si>
    <t>PC ANAKART</t>
  </si>
  <si>
    <t>LPT KARTI</t>
  </si>
  <si>
    <t>RAM DDR 400</t>
  </si>
  <si>
    <t>SEAGATE 500 GB 7200 RPM 3.5" NCQ SATA3</t>
  </si>
  <si>
    <t>528516</t>
  </si>
  <si>
    <t>528515</t>
  </si>
  <si>
    <t>528514</t>
  </si>
  <si>
    <t>528513</t>
  </si>
  <si>
    <t>528512</t>
  </si>
  <si>
    <t>528511</t>
  </si>
  <si>
    <t>528510</t>
  </si>
  <si>
    <t>528509</t>
  </si>
  <si>
    <t>528508</t>
  </si>
  <si>
    <t>528507</t>
  </si>
  <si>
    <t>528506</t>
  </si>
  <si>
    <t>528505</t>
  </si>
  <si>
    <t>528504</t>
  </si>
  <si>
    <t>528503</t>
  </si>
  <si>
    <t>528502</t>
  </si>
  <si>
    <t>528501</t>
  </si>
  <si>
    <t>528500</t>
  </si>
  <si>
    <t>528499</t>
  </si>
  <si>
    <t>528498</t>
  </si>
  <si>
    <t>528497</t>
  </si>
  <si>
    <t>528496</t>
  </si>
  <si>
    <t>528495</t>
  </si>
  <si>
    <t>000204</t>
  </si>
  <si>
    <t>528494</t>
  </si>
  <si>
    <t>528126</t>
  </si>
  <si>
    <t>528491</t>
  </si>
  <si>
    <t>528490</t>
  </si>
  <si>
    <t>528489</t>
  </si>
  <si>
    <t>528488</t>
  </si>
  <si>
    <t>528487</t>
  </si>
  <si>
    <t>528486</t>
  </si>
  <si>
    <t>528485</t>
  </si>
  <si>
    <t>528493</t>
  </si>
  <si>
    <t>528484</t>
  </si>
  <si>
    <t>528483</t>
  </si>
  <si>
    <t>528482</t>
  </si>
  <si>
    <t>528481</t>
  </si>
  <si>
    <t>528380</t>
  </si>
  <si>
    <t>528479</t>
  </si>
  <si>
    <t>528478</t>
  </si>
  <si>
    <t>528477</t>
  </si>
  <si>
    <t>528476</t>
  </si>
  <si>
    <t>528474</t>
  </si>
  <si>
    <t>528473</t>
  </si>
  <si>
    <t>528472</t>
  </si>
  <si>
    <t>528471</t>
  </si>
  <si>
    <t>528469</t>
  </si>
  <si>
    <t>528457</t>
  </si>
  <si>
    <t>528468</t>
  </si>
  <si>
    <t>528467</t>
  </si>
  <si>
    <t>528466</t>
  </si>
  <si>
    <t>528465</t>
  </si>
  <si>
    <t>528464</t>
  </si>
  <si>
    <t>528463</t>
  </si>
  <si>
    <t>528462</t>
  </si>
  <si>
    <t>528460</t>
  </si>
  <si>
    <t>528461</t>
  </si>
  <si>
    <t>528459</t>
  </si>
  <si>
    <t>BİLGİSAYARIN BSİ KİTABI</t>
  </si>
  <si>
    <t>528492</t>
  </si>
  <si>
    <t>528456</t>
  </si>
  <si>
    <t>528455</t>
  </si>
  <si>
    <t>528454</t>
  </si>
  <si>
    <t>528453</t>
  </si>
  <si>
    <t>528452</t>
  </si>
  <si>
    <t>528451</t>
  </si>
  <si>
    <t>528450</t>
  </si>
  <si>
    <t>528449</t>
  </si>
  <si>
    <t>528446</t>
  </si>
  <si>
    <t>528445</t>
  </si>
  <si>
    <t>000047</t>
  </si>
  <si>
    <t>528448</t>
  </si>
  <si>
    <t>528447</t>
  </si>
  <si>
    <t>528426</t>
  </si>
  <si>
    <t>528405</t>
  </si>
  <si>
    <t>528404</t>
  </si>
  <si>
    <t>528403</t>
  </si>
  <si>
    <t>528444</t>
  </si>
  <si>
    <t>528138</t>
  </si>
  <si>
    <t>528443</t>
  </si>
  <si>
    <t>528442</t>
  </si>
  <si>
    <t>528417</t>
  </si>
  <si>
    <t>528441</t>
  </si>
  <si>
    <t>528440</t>
  </si>
  <si>
    <t>528439</t>
  </si>
  <si>
    <t>528438</t>
  </si>
  <si>
    <t>528437</t>
  </si>
  <si>
    <t>528436</t>
  </si>
  <si>
    <t>528435</t>
  </si>
  <si>
    <t>528434</t>
  </si>
  <si>
    <t>528433</t>
  </si>
  <si>
    <t>528432</t>
  </si>
  <si>
    <t>528431</t>
  </si>
  <si>
    <t>528430</t>
  </si>
  <si>
    <t>528429</t>
  </si>
  <si>
    <t>528428</t>
  </si>
  <si>
    <t>528427</t>
  </si>
  <si>
    <t>528425</t>
  </si>
  <si>
    <t>528424</t>
  </si>
  <si>
    <t>TS</t>
  </si>
  <si>
    <t>000036</t>
  </si>
  <si>
    <t>TP-LINK 300 MGHZ TD-W8961ND</t>
  </si>
  <si>
    <t>000035</t>
  </si>
  <si>
    <t>NOTEBOOK ANAKART TAMİRATI</t>
  </si>
  <si>
    <t>528349</t>
  </si>
  <si>
    <t>528423</t>
  </si>
  <si>
    <t>528422</t>
  </si>
  <si>
    <t>528421</t>
  </si>
  <si>
    <t>528420</t>
  </si>
  <si>
    <t>528419</t>
  </si>
  <si>
    <t>528415</t>
  </si>
  <si>
    <t>528418</t>
  </si>
  <si>
    <t>528416</t>
  </si>
  <si>
    <t>528398</t>
  </si>
  <si>
    <t>528397</t>
  </si>
  <si>
    <t>528396</t>
  </si>
  <si>
    <t>000083</t>
  </si>
  <si>
    <t>HI-LEVEL 4 GB DDR3 1333 MHZ</t>
  </si>
  <si>
    <t>528399</t>
  </si>
  <si>
    <t>EBOS ÖĞRENCİ TAKİP PROGRAMI 1+1 KULLANICILI</t>
  </si>
  <si>
    <t>528374</t>
  </si>
  <si>
    <t>000196</t>
  </si>
  <si>
    <t>528367</t>
  </si>
  <si>
    <t>528362</t>
  </si>
  <si>
    <t>000031</t>
  </si>
  <si>
    <t>528356</t>
  </si>
  <si>
    <t>528355</t>
  </si>
  <si>
    <t>528414</t>
  </si>
  <si>
    <t>528413</t>
  </si>
  <si>
    <t>528412</t>
  </si>
  <si>
    <t>528411</t>
  </si>
  <si>
    <t>528410</t>
  </si>
  <si>
    <t>528409</t>
  </si>
  <si>
    <t>528408</t>
  </si>
  <si>
    <t>528407</t>
  </si>
  <si>
    <t>528406</t>
  </si>
  <si>
    <t>000191</t>
  </si>
  <si>
    <t>528402</t>
  </si>
  <si>
    <t>528401</t>
  </si>
  <si>
    <t>528400</t>
  </si>
  <si>
    <t>528382</t>
  </si>
  <si>
    <t>528381</t>
  </si>
  <si>
    <t>528395</t>
  </si>
  <si>
    <t>528394</t>
  </si>
  <si>
    <t>528393</t>
  </si>
  <si>
    <t>528392</t>
  </si>
  <si>
    <t>528391</t>
  </si>
  <si>
    <t>528390</t>
  </si>
  <si>
    <t>528389</t>
  </si>
  <si>
    <t>528388</t>
  </si>
  <si>
    <t>528387</t>
  </si>
  <si>
    <t>528386</t>
  </si>
  <si>
    <t>528385</t>
  </si>
  <si>
    <t>528384</t>
  </si>
  <si>
    <t>528383</t>
  </si>
  <si>
    <t>000147</t>
  </si>
  <si>
    <t>DATASOFT TİCARİ SET - 2 TEK KULLANICI</t>
  </si>
  <si>
    <t>000222</t>
  </si>
  <si>
    <t>HP LASERJET P1102 YAZICI</t>
  </si>
  <si>
    <t>EBOS KULLANICI EKLEME</t>
  </si>
  <si>
    <t>TARAYICI</t>
  </si>
  <si>
    <t>528379</t>
  </si>
  <si>
    <t>528147</t>
  </si>
  <si>
    <t>528378</t>
  </si>
  <si>
    <t>528348</t>
  </si>
  <si>
    <t>528376</t>
  </si>
  <si>
    <t>528377</t>
  </si>
  <si>
    <t>528375</t>
  </si>
  <si>
    <t>528373</t>
  </si>
  <si>
    <t>528372</t>
  </si>
  <si>
    <t>528224</t>
  </si>
  <si>
    <t>NOTEBOOK ADAPTÖRÜ</t>
  </si>
  <si>
    <t>KASPERSKY PURE 2012 3 KULLANICI, 1 YI</t>
  </si>
  <si>
    <t>USD</t>
  </si>
  <si>
    <t>000093</t>
  </si>
  <si>
    <t>HP Pro 3500 C5X65EA i5-3470 3.2GHZ 4GB 500GB Win7/Win8 Pro Masaüstü Bilgisayar</t>
  </si>
  <si>
    <t>528370</t>
  </si>
  <si>
    <t>528369</t>
  </si>
  <si>
    <t>528371</t>
  </si>
  <si>
    <t>528368</t>
  </si>
  <si>
    <t>528366</t>
  </si>
  <si>
    <t>528365</t>
  </si>
  <si>
    <t>528364</t>
  </si>
  <si>
    <t>528363</t>
  </si>
  <si>
    <t>528361</t>
  </si>
  <si>
    <t>528360</t>
  </si>
  <si>
    <t>528358</t>
  </si>
  <si>
    <t>528357</t>
  </si>
  <si>
    <t>528354</t>
  </si>
  <si>
    <t>528347</t>
  </si>
  <si>
    <t>SAMSUNG 1 TB 2.5" EXT. HDD HARİCİ DİSK</t>
  </si>
  <si>
    <t>TONER DOLUM</t>
  </si>
  <si>
    <t>MUADİL TONER</t>
  </si>
  <si>
    <t>528353</t>
  </si>
  <si>
    <t>528352</t>
  </si>
  <si>
    <t>528351</t>
  </si>
  <si>
    <t>528350</t>
  </si>
  <si>
    <t>528346</t>
  </si>
  <si>
    <t>528345</t>
  </si>
  <si>
    <t>528344</t>
  </si>
  <si>
    <t>528343</t>
  </si>
  <si>
    <t>528342</t>
  </si>
  <si>
    <t>528341</t>
  </si>
  <si>
    <t>528340</t>
  </si>
  <si>
    <t>528339</t>
  </si>
  <si>
    <t>528338</t>
  </si>
  <si>
    <t>528337</t>
  </si>
  <si>
    <t>528336</t>
  </si>
  <si>
    <t>528335</t>
  </si>
  <si>
    <t>528334</t>
  </si>
  <si>
    <t>528333</t>
  </si>
  <si>
    <t>528332</t>
  </si>
  <si>
    <t>PSI</t>
  </si>
  <si>
    <t>000149</t>
  </si>
  <si>
    <t>AKU 12VA KURU</t>
  </si>
  <si>
    <t>MALZEME</t>
  </si>
  <si>
    <t>528272</t>
  </si>
  <si>
    <t>528330</t>
  </si>
  <si>
    <t>HL2250DN LAZER YAZICI</t>
  </si>
  <si>
    <t>528331</t>
  </si>
  <si>
    <t>528329</t>
  </si>
  <si>
    <t>528328</t>
  </si>
  <si>
    <t>CODEGEN (AX-18) 180X180 STORLU PERDE</t>
  </si>
  <si>
    <t>528327</t>
  </si>
  <si>
    <t>528326</t>
  </si>
  <si>
    <t>528325</t>
  </si>
  <si>
    <t>528324</t>
  </si>
  <si>
    <t>528323</t>
  </si>
  <si>
    <t>528322</t>
  </si>
  <si>
    <t>528321</t>
  </si>
  <si>
    <t>528320</t>
  </si>
  <si>
    <t>528319</t>
  </si>
  <si>
    <t>528318</t>
  </si>
  <si>
    <t>528317</t>
  </si>
  <si>
    <t>MICROSOFT 3TJ-0001 KBD MS CONFORT KLAVYE</t>
  </si>
  <si>
    <t>MS OEM PRO GGK 8.1 WIN 64 BİT TR 1PK DSP 4YR-00157 GET GENUINE</t>
  </si>
  <si>
    <t>MS OEM GGK 32/64 BİT WIN7 PRO TR 6PC-00026 SP1 GET GENUINE</t>
  </si>
  <si>
    <t>YILLIK BAKIM BEDELİ</t>
  </si>
  <si>
    <t>528297</t>
  </si>
  <si>
    <t>528295</t>
  </si>
  <si>
    <t>528291</t>
  </si>
  <si>
    <t>528296</t>
  </si>
  <si>
    <t>528294</t>
  </si>
  <si>
    <t>528293</t>
  </si>
  <si>
    <t>528292</t>
  </si>
  <si>
    <t>528290</t>
  </si>
  <si>
    <t>528289</t>
  </si>
  <si>
    <t>528288</t>
  </si>
  <si>
    <t>528286</t>
  </si>
  <si>
    <t>528285</t>
  </si>
  <si>
    <t>528284</t>
  </si>
  <si>
    <t>528282</t>
  </si>
  <si>
    <t>528281</t>
  </si>
  <si>
    <t>528280</t>
  </si>
  <si>
    <t>528279</t>
  </si>
  <si>
    <t>528278</t>
  </si>
  <si>
    <t>528277</t>
  </si>
  <si>
    <t>528276</t>
  </si>
  <si>
    <t>528275</t>
  </si>
  <si>
    <t>528274</t>
  </si>
  <si>
    <t>528273</t>
  </si>
  <si>
    <t>LENOVO H530 57-323928 İ5-4440 8GB 1 TB W8 DESKTOP PC</t>
  </si>
  <si>
    <t>MS OFFİCE HOME &amp; BUSSINES</t>
  </si>
  <si>
    <t>PLM NOTEBOOK ÇANTASI NC-9606</t>
  </si>
  <si>
    <t>EKRAN KARTI</t>
  </si>
  <si>
    <t>SWİCHT 8 Lİ</t>
  </si>
  <si>
    <t>NEOSTAR NP4520 POWER SUPLY</t>
  </si>
  <si>
    <t>OKI ML1120 YAZICI</t>
  </si>
  <si>
    <t>528271</t>
  </si>
  <si>
    <t>ZYXELL MODEM KABLOSUZ</t>
  </si>
  <si>
    <t>KURU AKÜ</t>
  </si>
  <si>
    <t>LI32131CT20_LIEBERT itON 1000VA E 230 V</t>
  </si>
  <si>
    <t>LI32111CT00_LIEBERT itON 600VA E 230V</t>
  </si>
  <si>
    <t>528270</t>
  </si>
  <si>
    <t>528269</t>
  </si>
  <si>
    <t>528268</t>
  </si>
  <si>
    <t>528267</t>
  </si>
  <si>
    <t>528266</t>
  </si>
  <si>
    <t>528265</t>
  </si>
  <si>
    <t>528264</t>
  </si>
  <si>
    <t>528263</t>
  </si>
  <si>
    <t>528262</t>
  </si>
  <si>
    <t>528261</t>
  </si>
  <si>
    <t>528260</t>
  </si>
  <si>
    <t>528259</t>
  </si>
  <si>
    <t>528258</t>
  </si>
  <si>
    <t>528257</t>
  </si>
  <si>
    <t>528256</t>
  </si>
  <si>
    <t>528255</t>
  </si>
  <si>
    <t>528231</t>
  </si>
  <si>
    <t>528254</t>
  </si>
  <si>
    <t>528253</t>
  </si>
  <si>
    <t>528252</t>
  </si>
  <si>
    <t>528251</t>
  </si>
  <si>
    <t>528250</t>
  </si>
  <si>
    <t>528249</t>
  </si>
  <si>
    <t>528248</t>
  </si>
  <si>
    <t>528247</t>
  </si>
  <si>
    <t>528246</t>
  </si>
  <si>
    <t>528245</t>
  </si>
  <si>
    <t>000121</t>
  </si>
  <si>
    <t>528244</t>
  </si>
  <si>
    <t>528243</t>
  </si>
  <si>
    <t>528242</t>
  </si>
  <si>
    <t>528241</t>
  </si>
  <si>
    <t>AOC 19.5" E2070SWN 5MS SİYAH D-SUB LED MONİTÖR</t>
  </si>
  <si>
    <t>000113</t>
  </si>
  <si>
    <t>DATASOFT KİLİT DEĞİŞİMİ</t>
  </si>
  <si>
    <t>KASPERSKY SMALL OFFİCE SEC 1 SERVER 5 KULLANICI</t>
  </si>
  <si>
    <t>528240</t>
  </si>
  <si>
    <t>DOJOP L300 CİHAZI</t>
  </si>
  <si>
    <t>528239</t>
  </si>
  <si>
    <t>528238</t>
  </si>
  <si>
    <t>A4 TECH KM7262OD STANDART KLAVYE MOUSE</t>
  </si>
  <si>
    <t>TREND MICRO PROGRMI</t>
  </si>
  <si>
    <t>VGA KABLO 10 MT</t>
  </si>
  <si>
    <t>528230</t>
  </si>
  <si>
    <t>528229</t>
  </si>
  <si>
    <t>528237</t>
  </si>
  <si>
    <t>528236</t>
  </si>
  <si>
    <t>528235</t>
  </si>
  <si>
    <t>528234</t>
  </si>
  <si>
    <t>000024</t>
  </si>
  <si>
    <t>000004</t>
  </si>
  <si>
    <t>528233</t>
  </si>
  <si>
    <t>528232</t>
  </si>
  <si>
    <t>528225</t>
  </si>
  <si>
    <t>528228</t>
  </si>
  <si>
    <t>MS OEM WIN2008 CALL TR 5 KUL R18-02881</t>
  </si>
  <si>
    <t>DELL T110535H2P1B-1MS T110 II POWER SUNUCU</t>
  </si>
  <si>
    <t>TP-LINK W941 KABLOSUZ AP</t>
  </si>
  <si>
    <t>HP PC D1V82EA PRO 3500 MT G2030 4G FDOS</t>
  </si>
  <si>
    <t>WINDOWS 7 HOME BASIC LISANS</t>
  </si>
  <si>
    <t>HP 18.5" V185ES QA013AA 5 MS</t>
  </si>
  <si>
    <t>YAZICI TAMİR BEDELİ</t>
  </si>
  <si>
    <t>AIRTIES AIR5423 KABLOSUZ 4 PORT MODEM</t>
  </si>
  <si>
    <t>528222</t>
  </si>
  <si>
    <t>528227</t>
  </si>
  <si>
    <t>528223</t>
  </si>
  <si>
    <t>MA</t>
  </si>
  <si>
    <t>000119</t>
  </si>
  <si>
    <t>528221</t>
  </si>
  <si>
    <t>528220</t>
  </si>
  <si>
    <t>528219</t>
  </si>
  <si>
    <t>528197</t>
  </si>
  <si>
    <t>PHILIPS 203V5LSB26 MONITOR</t>
  </si>
  <si>
    <t>528196</t>
  </si>
  <si>
    <t>HARDDİSK</t>
  </si>
  <si>
    <t>A4 TECH KR7320D DESKTOP USB KLAVYE MOUSE</t>
  </si>
  <si>
    <t>QUAKE 2011A SİYAH KASA 24PIN</t>
  </si>
  <si>
    <t>528217</t>
  </si>
  <si>
    <t>528216</t>
  </si>
  <si>
    <t>528215</t>
  </si>
  <si>
    <t>528214</t>
  </si>
  <si>
    <t>528213</t>
  </si>
  <si>
    <t>528212</t>
  </si>
  <si>
    <t>528211</t>
  </si>
  <si>
    <t>528210</t>
  </si>
  <si>
    <t>528226</t>
  </si>
  <si>
    <t>528209</t>
  </si>
  <si>
    <t>528208</t>
  </si>
  <si>
    <t>528207</t>
  </si>
  <si>
    <t>TREND MICRO WORY FREE GUNCELLEME 1 YILLIK</t>
  </si>
  <si>
    <t>528205</t>
  </si>
  <si>
    <t>528206</t>
  </si>
  <si>
    <t>528174</t>
  </si>
  <si>
    <t>528204</t>
  </si>
  <si>
    <t>TP-LINK TL-WN7200ND 150Mbps Wİ-Fİ 5dbi ANTENLİ USB ADAPTÖR</t>
  </si>
  <si>
    <t>52826</t>
  </si>
  <si>
    <t>528172</t>
  </si>
  <si>
    <t>000045</t>
  </si>
  <si>
    <t>NOTEBOOK ANAKART</t>
  </si>
  <si>
    <t>528195</t>
  </si>
  <si>
    <t>000023</t>
  </si>
  <si>
    <t>OPTİK CEVAP KAĞIDI</t>
  </si>
  <si>
    <t>EBOS KARNE TEKLİ</t>
  </si>
  <si>
    <t>EBOS GÜNCELLEME BEDELİ</t>
  </si>
  <si>
    <t>SEKONİC SR-55 OPTİK OKUYUCU</t>
  </si>
  <si>
    <t>000042</t>
  </si>
  <si>
    <t>MICROSOFT KABLOSUZ FARE</t>
  </si>
  <si>
    <t>528200</t>
  </si>
  <si>
    <t>528199</t>
  </si>
  <si>
    <t>528218</t>
  </si>
  <si>
    <t>528198</t>
  </si>
  <si>
    <t>000060</t>
  </si>
  <si>
    <t>528194</t>
  </si>
  <si>
    <t>528193</t>
  </si>
  <si>
    <t>528192</t>
  </si>
  <si>
    <t>528191</t>
  </si>
  <si>
    <t>528190</t>
  </si>
  <si>
    <t>528189</t>
  </si>
  <si>
    <t>528188</t>
  </si>
  <si>
    <t>528187</t>
  </si>
  <si>
    <t>528186</t>
  </si>
  <si>
    <t>528185</t>
  </si>
  <si>
    <t>528184</t>
  </si>
  <si>
    <t>KARGO BEDELİ</t>
  </si>
  <si>
    <t>528183</t>
  </si>
  <si>
    <t>528182</t>
  </si>
  <si>
    <t>528181</t>
  </si>
  <si>
    <t>528180</t>
  </si>
  <si>
    <t>528179</t>
  </si>
  <si>
    <t>528178</t>
  </si>
  <si>
    <t>528177</t>
  </si>
  <si>
    <t>MICROSOFT 5MH-00019 WIRED DESKTOP KLAVE + MOUSE</t>
  </si>
  <si>
    <t>528176</t>
  </si>
  <si>
    <t>528175</t>
  </si>
  <si>
    <t>528173</t>
  </si>
  <si>
    <t>528203</t>
  </si>
  <si>
    <t>528202</t>
  </si>
  <si>
    <t>528171</t>
  </si>
  <si>
    <t>528201</t>
  </si>
  <si>
    <t>MULTIMEDYA USB Q KLAVYE</t>
  </si>
  <si>
    <t>FARE</t>
  </si>
  <si>
    <t>000002</t>
  </si>
  <si>
    <t>000017</t>
  </si>
  <si>
    <t>528170</t>
  </si>
  <si>
    <t>000006</t>
  </si>
  <si>
    <t>MASTERGUARD E-ENERJİ GÜÇ KAYNAĞI</t>
  </si>
  <si>
    <t>000044</t>
  </si>
  <si>
    <t>528119</t>
  </si>
  <si>
    <t>000096</t>
  </si>
  <si>
    <t>DRUM DEĞİŞİMİ</t>
  </si>
  <si>
    <t>528153</t>
  </si>
  <si>
    <t>WD EXTERNAL 2.5" 1 TB ELEMENT HARİCİ DİSK</t>
  </si>
  <si>
    <t>000068</t>
  </si>
  <si>
    <t>528169</t>
  </si>
  <si>
    <t>000111</t>
  </si>
  <si>
    <t>528168</t>
  </si>
  <si>
    <t>528160</t>
  </si>
  <si>
    <t>528167</t>
  </si>
  <si>
    <t>528166</t>
  </si>
  <si>
    <t>528165</t>
  </si>
  <si>
    <t>528164</t>
  </si>
  <si>
    <t>528163</t>
  </si>
  <si>
    <t>528159</t>
  </si>
  <si>
    <t>528162</t>
  </si>
  <si>
    <t>528161</t>
  </si>
  <si>
    <t>HP 18.5" LED MONİTÖR W1972A</t>
  </si>
  <si>
    <t>HP 3500MT D5R81EA İ3-3240 500GB 4 GB</t>
  </si>
  <si>
    <t>528158</t>
  </si>
  <si>
    <t>DİA PRO</t>
  </si>
  <si>
    <t>DİA PRO TEMEL SET  4 KULLANICI</t>
  </si>
  <si>
    <t>528157</t>
  </si>
  <si>
    <t>LG PROJEKSİYON CİHAZI</t>
  </si>
  <si>
    <t>528156</t>
  </si>
  <si>
    <t>FOTOKOPİ MAKİNASI</t>
  </si>
  <si>
    <t>MICROSOFT KLAVYE-DUZ</t>
  </si>
  <si>
    <t>528155</t>
  </si>
  <si>
    <t>HP TONER</t>
  </si>
  <si>
    <t>300 GB IBM 745KFG SERVER DİSKİ</t>
  </si>
  <si>
    <t>8 GB-IBM 795KFG SERVER RAM</t>
  </si>
  <si>
    <t>528154</t>
  </si>
  <si>
    <t>528152</t>
  </si>
  <si>
    <t>528151</t>
  </si>
  <si>
    <t>000108</t>
  </si>
  <si>
    <t>KABLO</t>
  </si>
  <si>
    <t>LOGITECH KABLOSUZ FARE</t>
  </si>
  <si>
    <t>A4 TECH N320-1 USB 1000 DPI V-TRACK OPTİK MOUSE</t>
  </si>
  <si>
    <t>528150</t>
  </si>
  <si>
    <t>528149</t>
  </si>
  <si>
    <t>528148</t>
  </si>
  <si>
    <t>528101</t>
  </si>
  <si>
    <t>528085</t>
  </si>
  <si>
    <t>DATASOFT MÜŞAVİR SET 1 ÇOK KULLANICILI</t>
  </si>
  <si>
    <t>528145</t>
  </si>
  <si>
    <t>HP 3500MD D5R81EA İ3-3240 500 GB 4 GB DOS</t>
  </si>
  <si>
    <t>528144</t>
  </si>
  <si>
    <t>528143</t>
  </si>
  <si>
    <t>528142</t>
  </si>
  <si>
    <t>AI</t>
  </si>
  <si>
    <t>000028</t>
  </si>
  <si>
    <t>BIOSTAR G41D3 + DDR3 SES VGA LAN</t>
  </si>
  <si>
    <t>528141</t>
  </si>
  <si>
    <t>528140</t>
  </si>
  <si>
    <t>528139</t>
  </si>
  <si>
    <t>000070</t>
  </si>
  <si>
    <t>528137</t>
  </si>
  <si>
    <t>528136</t>
  </si>
  <si>
    <t>528135</t>
  </si>
  <si>
    <t>528134</t>
  </si>
  <si>
    <t>528133</t>
  </si>
  <si>
    <t>528132</t>
  </si>
  <si>
    <t>000177</t>
  </si>
  <si>
    <t>528131</t>
  </si>
  <si>
    <t>000012</t>
  </si>
  <si>
    <t>SHM-1500/K BAŞA GEÇMELİ MİKROFONLU KULAKLIK</t>
  </si>
  <si>
    <t>PK-635 WEB KAMERA</t>
  </si>
  <si>
    <t>SHM-1900 KAFA BANTLI MİKROFONLU KULAKLIK</t>
  </si>
  <si>
    <t>528129</t>
  </si>
  <si>
    <t>000010</t>
  </si>
  <si>
    <t>528128</t>
  </si>
  <si>
    <t>KOBI TEK KULLANICI</t>
  </si>
  <si>
    <t>018223</t>
  </si>
  <si>
    <t>000038</t>
  </si>
  <si>
    <t>000033</t>
  </si>
  <si>
    <t>528127</t>
  </si>
  <si>
    <t>528125</t>
  </si>
  <si>
    <t>000160</t>
  </si>
  <si>
    <t>ZYXEL 150 MPS KABLOSUZ AP.</t>
  </si>
  <si>
    <t>528124</t>
  </si>
  <si>
    <t>000155</t>
  </si>
  <si>
    <t>WEB SİTESİ GÜNCELLEME VE BAKIM BEDELİ</t>
  </si>
  <si>
    <t>528122</t>
  </si>
  <si>
    <t>000067</t>
  </si>
  <si>
    <t>528123</t>
  </si>
  <si>
    <t>DELL İNSPİRON 4050 B45F23C İ5-2450 LAPTOP</t>
  </si>
  <si>
    <t>528130</t>
  </si>
  <si>
    <t>528121</t>
  </si>
  <si>
    <t>528120</t>
  </si>
  <si>
    <t>528118</t>
  </si>
  <si>
    <t>000238</t>
  </si>
  <si>
    <t>000030</t>
  </si>
  <si>
    <t>528117</t>
  </si>
  <si>
    <t>528116</t>
  </si>
  <si>
    <t>WALLERTONE 16 KANAL KAYIT CİHAZI</t>
  </si>
  <si>
    <t>000143</t>
  </si>
  <si>
    <t>528115</t>
  </si>
  <si>
    <t>528114</t>
  </si>
  <si>
    <t>528113</t>
  </si>
  <si>
    <t>528112</t>
  </si>
  <si>
    <t>528111</t>
  </si>
  <si>
    <t>528110</t>
  </si>
  <si>
    <t>528109</t>
  </si>
  <si>
    <t>528108</t>
  </si>
  <si>
    <t>528107</t>
  </si>
  <si>
    <t>528106</t>
  </si>
  <si>
    <t>528105</t>
  </si>
  <si>
    <t>000243</t>
  </si>
  <si>
    <t>000241</t>
  </si>
  <si>
    <t>000239</t>
  </si>
  <si>
    <t>528095</t>
  </si>
  <si>
    <t>000233</t>
  </si>
  <si>
    <t>000123</t>
  </si>
  <si>
    <t>SOSYAL MEDYA DANIŞMANLIĞI</t>
  </si>
  <si>
    <t>000237</t>
  </si>
  <si>
    <t>MICROSOFT FARE</t>
  </si>
  <si>
    <t>000236</t>
  </si>
  <si>
    <t>000021</t>
  </si>
  <si>
    <t>528097</t>
  </si>
  <si>
    <t>000235</t>
  </si>
  <si>
    <t>528096</t>
  </si>
  <si>
    <t>000234</t>
  </si>
  <si>
    <t>528094</t>
  </si>
  <si>
    <t>000232</t>
  </si>
  <si>
    <t>000231</t>
  </si>
  <si>
    <t>SADAKAT BAĞCI MAAŞ</t>
  </si>
  <si>
    <t>YAKIT GİDERLERİ</t>
  </si>
  <si>
    <t>DİĞER ALINAN HİZMETLER</t>
  </si>
  <si>
    <t>528104</t>
  </si>
  <si>
    <t>000022</t>
  </si>
  <si>
    <t>528103</t>
  </si>
  <si>
    <t>000230</t>
  </si>
  <si>
    <t>528102</t>
  </si>
  <si>
    <t>528100</t>
  </si>
  <si>
    <t>000229</t>
  </si>
  <si>
    <t>528099</t>
  </si>
  <si>
    <t>000228</t>
  </si>
  <si>
    <t>528088</t>
  </si>
  <si>
    <t>000227</t>
  </si>
  <si>
    <t>528098</t>
  </si>
  <si>
    <t>000226</t>
  </si>
  <si>
    <t>SGK ÖDEMELERİ</t>
  </si>
  <si>
    <t>000224</t>
  </si>
  <si>
    <t>000225</t>
  </si>
  <si>
    <t>528093</t>
  </si>
  <si>
    <t>528092</t>
  </si>
  <si>
    <t>528091</t>
  </si>
  <si>
    <t>EMERSON LIEBERT itON 600VA E 230V</t>
  </si>
  <si>
    <t>000220</t>
  </si>
  <si>
    <t>528087</t>
  </si>
  <si>
    <t>000219</t>
  </si>
  <si>
    <t>528086</t>
  </si>
  <si>
    <t>000201</t>
  </si>
  <si>
    <t>DATASOFT MÜŞAVİR SET 1 TEK KULLANICI</t>
  </si>
  <si>
    <t>528084</t>
  </si>
  <si>
    <t>000217</t>
  </si>
  <si>
    <t>528083</t>
  </si>
  <si>
    <t>000009</t>
  </si>
  <si>
    <t>528081</t>
  </si>
  <si>
    <t>1 GB DDR 533 RAM</t>
  </si>
  <si>
    <t>528090</t>
  </si>
  <si>
    <t>000221</t>
  </si>
  <si>
    <t>528089</t>
  </si>
  <si>
    <t>528082</t>
  </si>
  <si>
    <t>KİNGSTON DDR3 1333 MHZ 2 GB RAM</t>
  </si>
  <si>
    <t>ASUS G41T-MLX ANAKART</t>
  </si>
  <si>
    <t>528077</t>
  </si>
  <si>
    <t>000216</t>
  </si>
  <si>
    <t>528076</t>
  </si>
  <si>
    <t>000214</t>
  </si>
  <si>
    <t>528075</t>
  </si>
  <si>
    <t>000212</t>
  </si>
  <si>
    <t>528074</t>
  </si>
  <si>
    <t>000211</t>
  </si>
  <si>
    <t>528073</t>
  </si>
  <si>
    <t>000169</t>
  </si>
  <si>
    <t>528072</t>
  </si>
  <si>
    <t>000210</t>
  </si>
  <si>
    <t>528071</t>
  </si>
  <si>
    <t>000209</t>
  </si>
  <si>
    <t>528065</t>
  </si>
  <si>
    <t>528069</t>
  </si>
  <si>
    <t>000208</t>
  </si>
  <si>
    <t>528068</t>
  </si>
  <si>
    <t>000207</t>
  </si>
  <si>
    <t>528066</t>
  </si>
  <si>
    <t>000206</t>
  </si>
  <si>
    <t>528016082</t>
  </si>
  <si>
    <t>000203</t>
  </si>
  <si>
    <t>528064</t>
  </si>
  <si>
    <t>528063</t>
  </si>
  <si>
    <t>000205</t>
  </si>
  <si>
    <t>WİNDOWS 8 YASALLAŞTIRMA KİTİ</t>
  </si>
  <si>
    <t>528016083</t>
  </si>
  <si>
    <t>528062</t>
  </si>
  <si>
    <t>LENOVO 3484-A44 MASAÜSTÜ BİLGİSAYAR</t>
  </si>
  <si>
    <t>528061</t>
  </si>
  <si>
    <t>528016081</t>
  </si>
  <si>
    <t>000202</t>
  </si>
  <si>
    <t>1</t>
  </si>
  <si>
    <t>528016079</t>
  </si>
  <si>
    <t>000014</t>
  </si>
  <si>
    <t>TOSHİBA 3TB 32MB 7200RPM 3.5 SATA3</t>
  </si>
  <si>
    <t>528016077</t>
  </si>
  <si>
    <t>000200</t>
  </si>
  <si>
    <t>528016076</t>
  </si>
  <si>
    <t>000199</t>
  </si>
  <si>
    <t>528016075</t>
  </si>
  <si>
    <t>000198</t>
  </si>
  <si>
    <t>528016074</t>
  </si>
  <si>
    <t>000197</t>
  </si>
  <si>
    <t>528016073</t>
  </si>
  <si>
    <t>528016072</t>
  </si>
  <si>
    <t>000195</t>
  </si>
  <si>
    <t>528016051</t>
  </si>
  <si>
    <t>000182</t>
  </si>
  <si>
    <t>528016071</t>
  </si>
  <si>
    <t>000194</t>
  </si>
  <si>
    <t>528016070</t>
  </si>
  <si>
    <t>000193</t>
  </si>
  <si>
    <t>528016069</t>
  </si>
  <si>
    <t>000192</t>
  </si>
  <si>
    <t>528016068</t>
  </si>
  <si>
    <t>528016067</t>
  </si>
  <si>
    <t>000190</t>
  </si>
  <si>
    <t>528016066</t>
  </si>
  <si>
    <t>000189</t>
  </si>
  <si>
    <t>528016065</t>
  </si>
  <si>
    <t>000188</t>
  </si>
  <si>
    <t>528016064</t>
  </si>
  <si>
    <t>000187</t>
  </si>
  <si>
    <t>528016063</t>
  </si>
  <si>
    <t>000186</t>
  </si>
  <si>
    <t>528016062</t>
  </si>
  <si>
    <t>000185</t>
  </si>
  <si>
    <t>528016060</t>
  </si>
  <si>
    <t>LENOVO İDEACENTRE 57-313380 H430 G540 2GB 500GB</t>
  </si>
  <si>
    <t>SAMSUNG ST 2500M001 3.5 250GB</t>
  </si>
  <si>
    <t>528016059</t>
  </si>
  <si>
    <t>000179</t>
  </si>
  <si>
    <t>ASUS WL-330N 3G 150 MPS KABLOSUZ AP</t>
  </si>
  <si>
    <t>52801471</t>
  </si>
  <si>
    <t>528016049</t>
  </si>
  <si>
    <t>528016038</t>
  </si>
  <si>
    <t>PHILIPS BAŞLIKLI KULAKLIK</t>
  </si>
  <si>
    <t>528016058</t>
  </si>
  <si>
    <t>528016057</t>
  </si>
  <si>
    <t>EMERSON LIEBERT itON 1000VA E 230V</t>
  </si>
  <si>
    <t>528016056</t>
  </si>
  <si>
    <t>000055</t>
  </si>
  <si>
    <t>528016055</t>
  </si>
  <si>
    <t>KASPERSKY ANTIVIRUS 2012 3 KUL.1 YIL</t>
  </si>
  <si>
    <t>528016053</t>
  </si>
  <si>
    <t>000184</t>
  </si>
  <si>
    <t>528016052</t>
  </si>
  <si>
    <t>000183</t>
  </si>
  <si>
    <t>528016050</t>
  </si>
  <si>
    <t>528016048</t>
  </si>
  <si>
    <t>HP LASERJET PRO M1212NF YAZICI</t>
  </si>
  <si>
    <t>528016046</t>
  </si>
  <si>
    <t>528016045</t>
  </si>
  <si>
    <t>000181</t>
  </si>
  <si>
    <t>OKI ML5520 80 KOLON YAZICI</t>
  </si>
  <si>
    <t>528016044</t>
  </si>
  <si>
    <t>000180</t>
  </si>
  <si>
    <t>528016043</t>
  </si>
  <si>
    <t>000114</t>
  </si>
  <si>
    <t>ASUS PC BM6820 İ3 4B 500G W7B</t>
  </si>
  <si>
    <t>528016042</t>
  </si>
  <si>
    <t>528016041</t>
  </si>
  <si>
    <t>İLERİ DÜZEY EXCEL 2010 KİTABI</t>
  </si>
  <si>
    <t>528016040</t>
  </si>
  <si>
    <t>000178</t>
  </si>
  <si>
    <t>528016039</t>
  </si>
  <si>
    <t>000175</t>
  </si>
  <si>
    <t>528016037</t>
  </si>
  <si>
    <t>528016035</t>
  </si>
  <si>
    <t>000173</t>
  </si>
  <si>
    <t>528016030</t>
  </si>
  <si>
    <t>000170</t>
  </si>
  <si>
    <t>CEP TELEFONU ÖDEMELERİ</t>
  </si>
  <si>
    <t>9582</t>
  </si>
  <si>
    <t>528016034</t>
  </si>
  <si>
    <t>000064</t>
  </si>
  <si>
    <t>528016033</t>
  </si>
  <si>
    <t>528016032</t>
  </si>
  <si>
    <t>528016031</t>
  </si>
  <si>
    <t>000171</t>
  </si>
  <si>
    <t>528016029</t>
  </si>
  <si>
    <t>YOL SEYAHAT GİDERLERİ</t>
  </si>
  <si>
    <t>ARAÇ VERGİ GİDERLERİ</t>
  </si>
  <si>
    <t>OFİS YEMEK BEDELİ</t>
  </si>
  <si>
    <t>528016028</t>
  </si>
  <si>
    <t>SERİ 2012 GÜNCELLEME BEDELİ</t>
  </si>
  <si>
    <t>528016027</t>
  </si>
  <si>
    <t>528016026</t>
  </si>
  <si>
    <t>000057</t>
  </si>
  <si>
    <t>000128</t>
  </si>
  <si>
    <t>KREDİ ÖDEMESİ</t>
  </si>
  <si>
    <t>ELEKTİRİK GİDERİ</t>
  </si>
  <si>
    <t>PERSONEL MAAŞI</t>
  </si>
  <si>
    <t>KİRA BEDELİ</t>
  </si>
  <si>
    <t>EV MUTFAK GİDERLERİ</t>
  </si>
  <si>
    <t>528016025</t>
  </si>
  <si>
    <t>528016024</t>
  </si>
  <si>
    <t>000018</t>
  </si>
  <si>
    <t>528016023</t>
  </si>
  <si>
    <t>000167</t>
  </si>
  <si>
    <t>000095</t>
  </si>
  <si>
    <t>528016022</t>
  </si>
  <si>
    <t>000166</t>
  </si>
  <si>
    <t>52801477</t>
  </si>
  <si>
    <t>528016020</t>
  </si>
  <si>
    <t>000165</t>
  </si>
  <si>
    <t>528016019</t>
  </si>
  <si>
    <t>528016018</t>
  </si>
  <si>
    <t>000159</t>
  </si>
  <si>
    <t>528016016</t>
  </si>
  <si>
    <t>000163</t>
  </si>
  <si>
    <t>528016014</t>
  </si>
  <si>
    <t>000161</t>
  </si>
  <si>
    <t>528016013</t>
  </si>
  <si>
    <t>000082</t>
  </si>
  <si>
    <t>528016012</t>
  </si>
  <si>
    <t>528016011</t>
  </si>
  <si>
    <t>000158</t>
  </si>
  <si>
    <t>528016010</t>
  </si>
  <si>
    <t>000157</t>
  </si>
  <si>
    <t>528016007</t>
  </si>
  <si>
    <t>000156</t>
  </si>
  <si>
    <t>528016006</t>
  </si>
  <si>
    <t>528016005</t>
  </si>
  <si>
    <t>000078</t>
  </si>
  <si>
    <t>528016004</t>
  </si>
  <si>
    <t>528016003</t>
  </si>
  <si>
    <t>000154</t>
  </si>
  <si>
    <t>528016002</t>
  </si>
  <si>
    <t>000153</t>
  </si>
  <si>
    <t>528016001</t>
  </si>
  <si>
    <t>000090</t>
  </si>
  <si>
    <t>52801481</t>
  </si>
  <si>
    <t>000151</t>
  </si>
  <si>
    <t>52801480</t>
  </si>
  <si>
    <t>000150</t>
  </si>
  <si>
    <t>52801479</t>
  </si>
  <si>
    <t>528015</t>
  </si>
  <si>
    <t>TOSHİBA FLASH DISK 8 GB</t>
  </si>
  <si>
    <t>52801478</t>
  </si>
  <si>
    <t>000148</t>
  </si>
  <si>
    <t>KAMERA KABLOSU 2+1</t>
  </si>
  <si>
    <t>DİJİTAL CCD CAMERA-HV 2048</t>
  </si>
  <si>
    <t>000142</t>
  </si>
  <si>
    <t>52801473</t>
  </si>
  <si>
    <t>000105</t>
  </si>
  <si>
    <t>KINGSTON 8 GB FLASH DİSK</t>
  </si>
  <si>
    <t>52801472</t>
  </si>
  <si>
    <t>000141</t>
  </si>
  <si>
    <t>FUJİTSU 20" L20T-2 LED 5 MS SIYAH MULTIMEDYA</t>
  </si>
  <si>
    <t>EXCEL PROGRAMLAMA HİZMETİ</t>
  </si>
  <si>
    <t>000062</t>
  </si>
  <si>
    <t>EXPRESS X31100 M4 XEONON IBM SERVER</t>
  </si>
  <si>
    <t>528012</t>
  </si>
  <si>
    <t>HP LASERJET PRO M1132 MFP YAZICI</t>
  </si>
  <si>
    <t>CREATIVE USB HOPARLÖR</t>
  </si>
  <si>
    <t>28335</t>
  </si>
  <si>
    <t>DİA TEMEL SET 1 KULLANICI</t>
  </si>
  <si>
    <t>528011</t>
  </si>
  <si>
    <t>000124</t>
  </si>
  <si>
    <t>528010</t>
  </si>
  <si>
    <t>000125</t>
  </si>
  <si>
    <t>528009</t>
  </si>
  <si>
    <t>000126</t>
  </si>
  <si>
    <t>000074</t>
  </si>
  <si>
    <t>000072</t>
  </si>
  <si>
    <t>000073</t>
  </si>
  <si>
    <t>000118</t>
  </si>
  <si>
    <t>000069</t>
  </si>
  <si>
    <t>528016017</t>
  </si>
  <si>
    <t>000164</t>
  </si>
  <si>
    <t>000071</t>
  </si>
  <si>
    <t>AIRTES 4410 AP</t>
  </si>
  <si>
    <t>000122</t>
  </si>
  <si>
    <t>28273</t>
  </si>
  <si>
    <t>DELL INSPRON 5520 I5 6 BG 1 TB DISK</t>
  </si>
  <si>
    <t>MS OEM W7PRO</t>
  </si>
  <si>
    <t>000066</t>
  </si>
  <si>
    <t>000065</t>
  </si>
  <si>
    <t>000063</t>
  </si>
  <si>
    <t>ZEBRA TLP 2844 BARKOD YAZICISI</t>
  </si>
  <si>
    <t>ZEBEX 3100 CCD BARKOD OKUYUCU</t>
  </si>
  <si>
    <t>DATASOFT TİCARİ SET-4 3 KULLANICI</t>
  </si>
  <si>
    <t>000059</t>
  </si>
  <si>
    <t>000120</t>
  </si>
  <si>
    <t>000058</t>
  </si>
  <si>
    <t>000061</t>
  </si>
  <si>
    <t>LENOVO G580 İ3-3110 4 GB 320 HDD DOS</t>
  </si>
  <si>
    <t>IBM WINDOWS SERVER FOUNDATION</t>
  </si>
  <si>
    <t>000056</t>
  </si>
  <si>
    <t>000050</t>
  </si>
  <si>
    <t>000053</t>
  </si>
  <si>
    <t>PROJESİYON LAMBA DEĞİŞİMİ</t>
  </si>
  <si>
    <t>000052</t>
  </si>
  <si>
    <t>52801470</t>
  </si>
  <si>
    <t>000140</t>
  </si>
  <si>
    <t>000051</t>
  </si>
  <si>
    <t>028206</t>
  </si>
  <si>
    <t>028204</t>
  </si>
  <si>
    <t>QUAKE 350W 24 PIN POWER SUPLYY</t>
  </si>
  <si>
    <t>SAMSUNG GT-N8005ZWATUR TALEP</t>
  </si>
  <si>
    <t>SANDISK MICRO SD 32 GB ADAPTORLU HAFIZA KARTI</t>
  </si>
  <si>
    <t>SAMSUNG NOTE 10.1 BOOK COVER</t>
  </si>
  <si>
    <t>PROJEKSİYON PERDESİ</t>
  </si>
  <si>
    <t>52801469</t>
  </si>
  <si>
    <t>000139</t>
  </si>
  <si>
    <t>000048</t>
  </si>
  <si>
    <t>000046</t>
  </si>
  <si>
    <t>DELL M110 PRO 300 ANSİ LÜMEN DELL WXGA</t>
  </si>
  <si>
    <t>GİGABYTE G 41 COMBO DDR2 ANAKART</t>
  </si>
  <si>
    <t>AOC 20" E2050SNK 5MS SİYAH LED MONİTÖR</t>
  </si>
  <si>
    <t>TP LİNK 10/100 NETWORK ADAPTER KARTI</t>
  </si>
  <si>
    <t>52801468</t>
  </si>
  <si>
    <t>000137</t>
  </si>
  <si>
    <t>000043</t>
  </si>
  <si>
    <t>52801476</t>
  </si>
  <si>
    <t>000146</t>
  </si>
  <si>
    <t>52801475</t>
  </si>
  <si>
    <t>000145</t>
  </si>
  <si>
    <t>000041</t>
  </si>
  <si>
    <t>52801467</t>
  </si>
  <si>
    <t>000136</t>
  </si>
  <si>
    <t>000040</t>
  </si>
  <si>
    <t>HP CE841A LASERJET M1212NF YAZ/TAR/FAKS/FOT.</t>
  </si>
  <si>
    <t>52801466</t>
  </si>
  <si>
    <t>000135</t>
  </si>
  <si>
    <t>000039</t>
  </si>
  <si>
    <t>MOUSE</t>
  </si>
  <si>
    <t>000037</t>
  </si>
  <si>
    <t>52801474</t>
  </si>
  <si>
    <t>000144</t>
  </si>
  <si>
    <t>52801465</t>
  </si>
  <si>
    <t>000134</t>
  </si>
  <si>
    <t>ASUS UX32VD-R4013H CI7-3517U 6 GB ULTRABOOK</t>
  </si>
  <si>
    <t>000034</t>
  </si>
  <si>
    <t>463864</t>
  </si>
  <si>
    <t>000032</t>
  </si>
  <si>
    <t>52801464</t>
  </si>
  <si>
    <t>000133</t>
  </si>
  <si>
    <t>000029</t>
  </si>
  <si>
    <t>000116</t>
  </si>
  <si>
    <t>52801463</t>
  </si>
  <si>
    <t>000132</t>
  </si>
  <si>
    <t>000027</t>
  </si>
  <si>
    <t>000026</t>
  </si>
  <si>
    <t>000115</t>
  </si>
  <si>
    <t>000087</t>
  </si>
  <si>
    <t>463323</t>
  </si>
  <si>
    <t>4</t>
  </si>
  <si>
    <t>000131</t>
  </si>
  <si>
    <t>2</t>
  </si>
  <si>
    <t>000129</t>
  </si>
  <si>
    <t>A4 TECH KABLOSUZ FARE</t>
  </si>
  <si>
    <t>000020</t>
  </si>
  <si>
    <t>000080</t>
  </si>
  <si>
    <t>000019</t>
  </si>
  <si>
    <t>AIRTIES HUB</t>
  </si>
  <si>
    <t>000016</t>
  </si>
  <si>
    <t>ARGOX BARKOD OKUYUCU</t>
  </si>
  <si>
    <t>LG HARİCİ DİSK 500 GB</t>
  </si>
  <si>
    <t>000011</t>
  </si>
  <si>
    <t>000008</t>
  </si>
  <si>
    <t>ASUS EAH5450 SILIENT EKRAN KARTI</t>
  </si>
  <si>
    <t>000007</t>
  </si>
  <si>
    <t>000003</t>
  </si>
  <si>
    <t>528013</t>
  </si>
  <si>
    <t>3</t>
  </si>
  <si>
    <t>000130</t>
  </si>
  <si>
    <t>Soru 1</t>
  </si>
  <si>
    <t xml:space="preserve">Tablonuz'daki Tutar Sütununda 10000 değerini geçen değerleri kırmızı renkte gösterin. </t>
  </si>
  <si>
    <t>Soru 2</t>
  </si>
  <si>
    <t xml:space="preserve">Tablonuzda renkli hücreler üste gelecek şekilde düzenleyiniz. </t>
  </si>
  <si>
    <t xml:space="preserve">Tablonuzu Tutar sütununa göre Artan şekilde sıralayınız. </t>
  </si>
  <si>
    <t>Miktar</t>
  </si>
  <si>
    <t>Birim Fiyat</t>
  </si>
  <si>
    <t>Tutar</t>
  </si>
  <si>
    <t xml:space="preserve">Tablonuzda Türü PS olan satırları filtreleyin. </t>
  </si>
  <si>
    <t>Stok-Hizmet Açıklaması</t>
  </si>
  <si>
    <t>Toplam</t>
  </si>
  <si>
    <t>En Büyük</t>
  </si>
  <si>
    <t>En Küçük</t>
  </si>
  <si>
    <t>Ortalama</t>
  </si>
  <si>
    <t>F sütunundaki değerleri M sütununa kopyalayın ve tekrar eden değerleri kaldırın.</t>
  </si>
  <si>
    <t>Stok-Hizmet Açıklamalarına göre Tutarların toplamını N sütununa buldurunuz.</t>
  </si>
  <si>
    <t>A sütunundaki değerleri M sütununa kopyalayın ve tekrar eden değerleri kaldırın.</t>
  </si>
  <si>
    <t xml:space="preserve">L6:L22 aralığını seçin ve Veri Doğrulama ile 10'dan büyük değer girilmesini engelleyin. </t>
  </si>
  <si>
    <t xml:space="preserve">Koşullu Biçimlendirme Formül Kullan özelliği ile G sütunundaki Miktarı 2 olanların tüm satırlarını işaretleyin. </t>
  </si>
  <si>
    <t xml:space="preserve">A sütununa Sütun Ekleyerek, listenizdeki Tarih'in yıl değerini buldurun ve aşağıya kadar kopyalayınız. </t>
  </si>
  <si>
    <t xml:space="preserve">A sütundaki değerleri N sütununa kopyalayın ve Tekrar eden değerleri kaldırın. 
</t>
  </si>
  <si>
    <t>Soru 3</t>
  </si>
  <si>
    <t>Doğru yaptıysanız ekran görüntünüz yandaki gibi olacaktır.</t>
  </si>
  <si>
    <t xml:space="preserve">Oluşturduğunuz Özet tablo'da ortalamanın üstündeki değerleri işaretleyiniz. </t>
  </si>
  <si>
    <t xml:space="preserve">Miktar sütununda ortalamanın üstünde olanları renkli olarak işaretleyiniz. </t>
  </si>
  <si>
    <t xml:space="preserve">Tutar sütunda Kırmızı ok olan değerlerin üste gelmesini sağlayınız. </t>
  </si>
  <si>
    <t>Tarih</t>
  </si>
  <si>
    <t>Firma</t>
  </si>
  <si>
    <t>Ülke</t>
  </si>
  <si>
    <t>Temsilci</t>
  </si>
  <si>
    <t>Ürünler</t>
  </si>
  <si>
    <t>Benner</t>
  </si>
  <si>
    <t>Almanya</t>
  </si>
  <si>
    <t>Mustafa</t>
  </si>
  <si>
    <t>Bornoz 50 Takım</t>
  </si>
  <si>
    <t>gamze</t>
  </si>
  <si>
    <t>Havlu 45 adet</t>
  </si>
  <si>
    <t>Gamze</t>
  </si>
  <si>
    <t>Çocuk Giysisi</t>
  </si>
  <si>
    <t>İspanya</t>
  </si>
  <si>
    <t>Bornoz</t>
  </si>
  <si>
    <t>DENDEX</t>
  </si>
  <si>
    <t>Nakışlı Havlu</t>
  </si>
  <si>
    <t>ERDA</t>
  </si>
  <si>
    <t>Rusya</t>
  </si>
  <si>
    <t>Eda</t>
  </si>
  <si>
    <t>Hasan</t>
  </si>
  <si>
    <t>Evteks</t>
  </si>
  <si>
    <t>Bornoz 45 Takım</t>
  </si>
  <si>
    <t>El Havlusu</t>
  </si>
  <si>
    <t>Havlu 5.000 Adet</t>
  </si>
  <si>
    <t>XCV Text</t>
  </si>
  <si>
    <t>Fransa</t>
  </si>
  <si>
    <t>Plaj Havlusu</t>
  </si>
  <si>
    <t>Soru 4</t>
  </si>
  <si>
    <t>Soru-1</t>
  </si>
  <si>
    <t>Soru-2</t>
  </si>
  <si>
    <t>Soru-3</t>
  </si>
  <si>
    <t>Soru-4</t>
  </si>
  <si>
    <t xml:space="preserve">Cari </t>
  </si>
  <si>
    <t>Tür</t>
  </si>
  <si>
    <t xml:space="preserve">Tutar </t>
  </si>
  <si>
    <t>Mal Satış</t>
  </si>
  <si>
    <t>Tahsilat</t>
  </si>
  <si>
    <t>Erbakır</t>
  </si>
  <si>
    <t>Denkim</t>
  </si>
  <si>
    <t>Bereket</t>
  </si>
  <si>
    <t>Karsan</t>
  </si>
  <si>
    <t>Arenko</t>
  </si>
  <si>
    <t>Bakiye</t>
  </si>
  <si>
    <t>K6 Hücresine Çoketopla İşlevini kullanarak Firma Bazlı Mal Satış Değerlerini Buldurunuz</t>
  </si>
  <si>
    <t>L6 Hücresine Çoketopla İşlevini kullanarak Firma Bazlı Tahsilat Değerlerini Buldurunuz</t>
  </si>
  <si>
    <t>M6 Hücresine Bakiye 'yi bulunuz.</t>
  </si>
  <si>
    <t xml:space="preserve">K-L-M Değerleri aşağıdaki tablo ile aynı değerler ise doğru yaptınız. </t>
  </si>
  <si>
    <t>Kaydetmenin Kısayolu Nedir?</t>
  </si>
  <si>
    <t xml:space="preserve">Rakamları Hızlı bir biçimde binlik basamaklarına ayırmak için hangi tuşlar kullanılır. </t>
  </si>
  <si>
    <t>Baskı Önizleme'nin kısayolu hangisidir.</t>
  </si>
  <si>
    <t>Tüm tabloyu seçmenin klavye kısayolu hangisidir.</t>
  </si>
  <si>
    <t>Cevabı Seçiniz</t>
  </si>
  <si>
    <t>Ürün</t>
  </si>
  <si>
    <t>Satış</t>
  </si>
  <si>
    <t>Alış Maliyet</t>
  </si>
  <si>
    <t>Satış Fiyatı</t>
  </si>
  <si>
    <t>Satış Tutarı</t>
  </si>
  <si>
    <t>Toplam Kar</t>
  </si>
  <si>
    <t>SU 330 ML</t>
  </si>
  <si>
    <t>Tolga Talay</t>
  </si>
  <si>
    <t>FANTA 2.5 LT</t>
  </si>
  <si>
    <t>Cihan Demirci</t>
  </si>
  <si>
    <t>COCA COLA 2,5 LT</t>
  </si>
  <si>
    <t>Ece Yılmaz</t>
  </si>
  <si>
    <t>COCA COLA 1 LT</t>
  </si>
  <si>
    <t>Nafia Çakır</t>
  </si>
  <si>
    <t>SU 1 LT</t>
  </si>
  <si>
    <t>SU 8 LT</t>
  </si>
  <si>
    <t>Ali Özkanlı</t>
  </si>
  <si>
    <t>Satış 
Ortalaması</t>
  </si>
  <si>
    <t>Satış Sayısı</t>
  </si>
  <si>
    <t>Satış Toplamı</t>
  </si>
  <si>
    <t>Yüzde Değer</t>
  </si>
  <si>
    <t>SU 10 LT</t>
  </si>
  <si>
    <t>Hasan Berber</t>
  </si>
  <si>
    <t>SU 500 ML</t>
  </si>
  <si>
    <t>Şerife Çeliker</t>
  </si>
  <si>
    <t>GAZOZ 2.5 LT</t>
  </si>
  <si>
    <t>Ömer Saygın</t>
  </si>
  <si>
    <t>Sinan Karabulut</t>
  </si>
  <si>
    <t>COCA COLA 500 ML</t>
  </si>
  <si>
    <t>FANTA 1 LT</t>
  </si>
  <si>
    <t>Yavuzalp Pekel</t>
  </si>
  <si>
    <t>FANTA 500 ML</t>
  </si>
  <si>
    <t>GAZOZ 500 ML</t>
  </si>
  <si>
    <t>FANTA 1,5 LT</t>
  </si>
  <si>
    <t>COCA COLA 1,5 LT</t>
  </si>
  <si>
    <t>GAZOZ 1 LT</t>
  </si>
  <si>
    <t xml:space="preserve">Aşağıdaki değeleri bulduysanız, doğru yaptınız. </t>
  </si>
  <si>
    <t>Ürün Satış Miktarı</t>
  </si>
  <si>
    <t>SU 12 LT</t>
  </si>
  <si>
    <t xml:space="preserve">Çalışma Dosyanıza açılış şifresi olarak 1 değerini verin. </t>
  </si>
  <si>
    <t xml:space="preserve">Dosyanızı Tamamlandı olarak işaretleyiniz. </t>
  </si>
  <si>
    <t xml:space="preserve">Tablonuzun Temsilcilere göre Alttoplamlarını Buldurunuz. </t>
  </si>
  <si>
    <t>264.062,67 Tl olan ortalama değerimizin 280.000,00 olması için Fransaya ne kadarlık satış yapmamız gerekir - Hedefara özellliği</t>
  </si>
  <si>
    <t>Bölge</t>
  </si>
  <si>
    <t>Vade</t>
  </si>
  <si>
    <t>Teslim Gün</t>
  </si>
  <si>
    <t>1.Bölge</t>
  </si>
  <si>
    <t>2.Bölge</t>
  </si>
  <si>
    <t>3.Bölge</t>
  </si>
  <si>
    <t>4.Bölge</t>
  </si>
  <si>
    <t xml:space="preserve">Bölge, Vade, Teslim Gün değerlerini Düşeyara işlevini kullanarak buldurunuz. </t>
  </si>
  <si>
    <t xml:space="preserve">   10 - GIDA ÜRÜNLERİNİN İMALATI</t>
  </si>
  <si>
    <t xml:space="preserve">   11 - İÇECEKLERİN İMALATI</t>
  </si>
  <si>
    <t xml:space="preserve">   12 - TÜTÜN ÜRÜNLERİ İMALATI</t>
  </si>
  <si>
    <t xml:space="preserve">   13 - TEKSTİL ÜRÜNLERİNİN İMALATI</t>
  </si>
  <si>
    <t xml:space="preserve">   14 - GİYİM EŞYALARININ İMALATI</t>
  </si>
  <si>
    <t xml:space="preserve">   15 - DERİ VE İLGİLİ ÜRÜNLERİN İMALATI</t>
  </si>
  <si>
    <t xml:space="preserve">   16 - AĞAÇ, AĞAÇ ÜRÜNLERİ VE MANTAR ÜRÜNLERİ İMALATI (MOBİLYA HARİÇ); SAZ, SAMAN VE BENZERİ MALZEMELERDEN ÖRÜLEREK YAPILAN EŞYALARIN İMALATI</t>
  </si>
  <si>
    <t xml:space="preserve">   17 - KAĞIT VE KAĞIT ÜRÜNLERİNİN İMALATI</t>
  </si>
  <si>
    <t xml:space="preserve">   18 - KAYITLI MEDYANIN BASILMASI VE ÇOĞALTILMASI</t>
  </si>
  <si>
    <t xml:space="preserve">   19 - KOK KÖMÜRÜ VE RAFİNE EDİLMİŞ PETROL ÜRÜNLERİ İMALATI</t>
  </si>
  <si>
    <t xml:space="preserve">   20 - KİMYASALLARIN VE KİMYASAL ÜRÜNLERİN İMALATI</t>
  </si>
  <si>
    <t xml:space="preserve">   21 - TEMEL ECZACILIK ÜRÜNLERİNİN VE ECZACILIĞA İLİŞKİN MALZEMELERİN İMALATI</t>
  </si>
  <si>
    <t xml:space="preserve">   22 - KAUÇUK VE PLASTİK ÜRÜNLERİN İMALATI</t>
  </si>
  <si>
    <t xml:space="preserve">   23 - DİĞER METALİK OLMAYAN MİNERAL ÜRÜNLERİN İMALATI</t>
  </si>
  <si>
    <t xml:space="preserve">   24 - ANA METAL SANAYİİ</t>
  </si>
  <si>
    <t xml:space="preserve">   25 - FABRİKASYON METAL ÜRÜNLERİ İMALATI (MAKİNE VE TEÇHİZAT HARİÇ)</t>
  </si>
  <si>
    <t xml:space="preserve">   26 - BİLGİSAYARLARIN, ELEKTRONİK VE OPTİK ÜRÜNLERİN İMALATI</t>
  </si>
  <si>
    <t xml:space="preserve">   27 - ELEKTRİKLİ TEÇHİZAT İMALATI</t>
  </si>
  <si>
    <t xml:space="preserve">   28 - BAŞKA YERDE SINIFLANDIRILMAMIŞ MAKİNE VE EKİPMAN İMALATI</t>
  </si>
  <si>
    <t xml:space="preserve">   29 - MOTORLU KARA TAŞITI, TREYLER (RÖMORK) VE YARI TREYLER (YARI RÖMORK) İMALATI</t>
  </si>
  <si>
    <t xml:space="preserve">   30 - DİĞER ULAŞIM ARAÇLARININ İMALATI</t>
  </si>
  <si>
    <t xml:space="preserve">   31 - MOBİLYA İMALATI</t>
  </si>
  <si>
    <t xml:space="preserve">   32 - DİĞER İMALATLAR</t>
  </si>
  <si>
    <t xml:space="preserve">   33 - MAKİNE VE EKİPMANLARIN KURULUMU VE ONARIMI</t>
  </si>
  <si>
    <t>SEKTÖR</t>
  </si>
  <si>
    <t>Cari hesap kodu</t>
  </si>
  <si>
    <t>TL Borç Bakiye</t>
  </si>
  <si>
    <t>TL Alacak Bakiye</t>
  </si>
  <si>
    <t>Orj. döviz</t>
  </si>
  <si>
    <t>001</t>
  </si>
  <si>
    <t>A</t>
  </si>
  <si>
    <t>003</t>
  </si>
  <si>
    <t>006</t>
  </si>
  <si>
    <t>B</t>
  </si>
  <si>
    <t>008</t>
  </si>
  <si>
    <t>009</t>
  </si>
  <si>
    <t>120 0009</t>
  </si>
  <si>
    <t>120 0011</t>
  </si>
  <si>
    <t>120 0012</t>
  </si>
  <si>
    <t>120 0016</t>
  </si>
  <si>
    <t>120 0020</t>
  </si>
  <si>
    <t>120 0022</t>
  </si>
  <si>
    <t>120 0023</t>
  </si>
  <si>
    <t>120 0024</t>
  </si>
  <si>
    <t>120 0027</t>
  </si>
  <si>
    <t>120 0029</t>
  </si>
  <si>
    <t>120 0030</t>
  </si>
  <si>
    <t>120 0034</t>
  </si>
  <si>
    <t>120 0035</t>
  </si>
  <si>
    <t>120 0036</t>
  </si>
  <si>
    <t>120 0044</t>
  </si>
  <si>
    <t>120 0046</t>
  </si>
  <si>
    <t>120 0051</t>
  </si>
  <si>
    <t>120 0053</t>
  </si>
  <si>
    <t>120 0055</t>
  </si>
  <si>
    <t>120 0062</t>
  </si>
  <si>
    <t>120 0064</t>
  </si>
  <si>
    <t>120 0070</t>
  </si>
  <si>
    <t>120 0075</t>
  </si>
  <si>
    <t>120 0082</t>
  </si>
  <si>
    <t>120 0083</t>
  </si>
  <si>
    <t>120 0084</t>
  </si>
  <si>
    <t>120 0087</t>
  </si>
  <si>
    <t>120 0092</t>
  </si>
  <si>
    <t>120 0095</t>
  </si>
  <si>
    <t>120 0099</t>
  </si>
  <si>
    <t>120 0100</t>
  </si>
  <si>
    <t>120 0104</t>
  </si>
  <si>
    <t>120 0107</t>
  </si>
  <si>
    <t>120 0108</t>
  </si>
  <si>
    <t>120 0111</t>
  </si>
  <si>
    <t>120 0115</t>
  </si>
  <si>
    <t>120 0130</t>
  </si>
  <si>
    <t>120 0131</t>
  </si>
  <si>
    <t>120 0133</t>
  </si>
  <si>
    <t>120 0135</t>
  </si>
  <si>
    <t>120 0141</t>
  </si>
  <si>
    <t>120 0152</t>
  </si>
  <si>
    <t>120 0154</t>
  </si>
  <si>
    <t>120 0156</t>
  </si>
  <si>
    <t>120 0157</t>
  </si>
  <si>
    <t>120 0161</t>
  </si>
  <si>
    <t>120 0163</t>
  </si>
  <si>
    <t>120 0166</t>
  </si>
  <si>
    <t>120 0167</t>
  </si>
  <si>
    <t>120 0168</t>
  </si>
  <si>
    <t>120 0169</t>
  </si>
  <si>
    <t>120 0170</t>
  </si>
  <si>
    <t>120 0171</t>
  </si>
  <si>
    <t>120 0172</t>
  </si>
  <si>
    <t>120 0182</t>
  </si>
  <si>
    <t>120 0183</t>
  </si>
  <si>
    <t>120 0184</t>
  </si>
  <si>
    <t>120 0186</t>
  </si>
  <si>
    <t>120 0191</t>
  </si>
  <si>
    <t>120 0192</t>
  </si>
  <si>
    <t>120 0193</t>
  </si>
  <si>
    <t>120 0197</t>
  </si>
  <si>
    <t>120 0198</t>
  </si>
  <si>
    <t>120 0201</t>
  </si>
  <si>
    <t>120 0205</t>
  </si>
  <si>
    <t>120 0206</t>
  </si>
  <si>
    <t>120 0207</t>
  </si>
  <si>
    <t>120 0213</t>
  </si>
  <si>
    <t>120 0214</t>
  </si>
  <si>
    <t>120 0222</t>
  </si>
  <si>
    <t>120 0227</t>
  </si>
  <si>
    <t>120 0230</t>
  </si>
  <si>
    <t>120 0233</t>
  </si>
  <si>
    <t>120 0240</t>
  </si>
  <si>
    <t>120 0241</t>
  </si>
  <si>
    <t>120 0243</t>
  </si>
  <si>
    <t>120 0250</t>
  </si>
  <si>
    <t>120 0254</t>
  </si>
  <si>
    <t>120 0256</t>
  </si>
  <si>
    <t>120 0266</t>
  </si>
  <si>
    <t>120 0268</t>
  </si>
  <si>
    <t>120 0279</t>
  </si>
  <si>
    <t>120 0293</t>
  </si>
  <si>
    <t>120 0298</t>
  </si>
  <si>
    <t>120 0299</t>
  </si>
  <si>
    <t>EUR</t>
  </si>
  <si>
    <t>120 0302</t>
  </si>
  <si>
    <t>120 0303</t>
  </si>
  <si>
    <t>120 0305</t>
  </si>
  <si>
    <t>120 0307</t>
  </si>
  <si>
    <t>120 0326</t>
  </si>
  <si>
    <t>120 0336</t>
  </si>
  <si>
    <t>120 0341</t>
  </si>
  <si>
    <t>120 0344</t>
  </si>
  <si>
    <t>120 0351</t>
  </si>
  <si>
    <t>120 0357</t>
  </si>
  <si>
    <t>120 0358</t>
  </si>
  <si>
    <t>120 0359</t>
  </si>
  <si>
    <t>120 0363</t>
  </si>
  <si>
    <t>120 0364</t>
  </si>
  <si>
    <t>120 0366</t>
  </si>
  <si>
    <t>120 0367</t>
  </si>
  <si>
    <t>120 0370</t>
  </si>
  <si>
    <t>120 0379</t>
  </si>
  <si>
    <t>120 0380</t>
  </si>
  <si>
    <t>120 0383</t>
  </si>
  <si>
    <t>120 0384</t>
  </si>
  <si>
    <t>120 0388</t>
  </si>
  <si>
    <t>120 0395</t>
  </si>
  <si>
    <t>120 0405</t>
  </si>
  <si>
    <t>120 0420</t>
  </si>
  <si>
    <t>120 0425</t>
  </si>
  <si>
    <t>120 0426</t>
  </si>
  <si>
    <t>120 0450</t>
  </si>
  <si>
    <t>120 0451</t>
  </si>
  <si>
    <t>120 0454</t>
  </si>
  <si>
    <t>120 0463</t>
  </si>
  <si>
    <t>120 0468</t>
  </si>
  <si>
    <t>120 0482</t>
  </si>
  <si>
    <t>120 0485</t>
  </si>
  <si>
    <t>120 0501</t>
  </si>
  <si>
    <t>120 0506</t>
  </si>
  <si>
    <t>120 0512</t>
  </si>
  <si>
    <t>120 0521</t>
  </si>
  <si>
    <t>120 0527</t>
  </si>
  <si>
    <t>120 0529</t>
  </si>
  <si>
    <t>120 0547</t>
  </si>
  <si>
    <t>120 0550</t>
  </si>
  <si>
    <t>120 0553</t>
  </si>
  <si>
    <t>120 0554</t>
  </si>
  <si>
    <t>120 0561</t>
  </si>
  <si>
    <t>120 0567</t>
  </si>
  <si>
    <t>120 0573</t>
  </si>
  <si>
    <t>120 0574</t>
  </si>
  <si>
    <t>120 0583</t>
  </si>
  <si>
    <t>120 0584</t>
  </si>
  <si>
    <t>120 0586</t>
  </si>
  <si>
    <t>120 0588</t>
  </si>
  <si>
    <t>120 0589</t>
  </si>
  <si>
    <t>120 0590</t>
  </si>
  <si>
    <t>120 0594</t>
  </si>
  <si>
    <t>120 0596</t>
  </si>
  <si>
    <t>120 0597</t>
  </si>
  <si>
    <t>120 0598</t>
  </si>
  <si>
    <t>120 0601</t>
  </si>
  <si>
    <t>120 0604</t>
  </si>
  <si>
    <t>120 0611</t>
  </si>
  <si>
    <t>120 0627</t>
  </si>
  <si>
    <t>120 0653</t>
  </si>
  <si>
    <t>120 0662</t>
  </si>
  <si>
    <t>120 0663</t>
  </si>
  <si>
    <t>120 0673</t>
  </si>
  <si>
    <t>120 0682</t>
  </si>
  <si>
    <t>120 0694</t>
  </si>
  <si>
    <t>120 0698</t>
  </si>
  <si>
    <t>120 0701</t>
  </si>
  <si>
    <t>120 0704</t>
  </si>
  <si>
    <t>120 0705</t>
  </si>
  <si>
    <t>120 0711</t>
  </si>
  <si>
    <t>120 0712</t>
  </si>
  <si>
    <t>120 0716</t>
  </si>
  <si>
    <t>120 0719</t>
  </si>
  <si>
    <t>120 0723</t>
  </si>
  <si>
    <t>120 0731</t>
  </si>
  <si>
    <t>120 0734</t>
  </si>
  <si>
    <t>120 0740</t>
  </si>
  <si>
    <t>120 0743</t>
  </si>
  <si>
    <t>120 0745</t>
  </si>
  <si>
    <t>120 0750</t>
  </si>
  <si>
    <t>120 0759</t>
  </si>
  <si>
    <t>120 0760</t>
  </si>
  <si>
    <t>120 0770</t>
  </si>
  <si>
    <t>120 0781</t>
  </si>
  <si>
    <t>120 0796</t>
  </si>
  <si>
    <t>120 0801</t>
  </si>
  <si>
    <t>120 0803</t>
  </si>
  <si>
    <t>120 0806</t>
  </si>
  <si>
    <t>120 0809</t>
  </si>
  <si>
    <t>120 0821</t>
  </si>
  <si>
    <t>120 0823</t>
  </si>
  <si>
    <t>120 0825</t>
  </si>
  <si>
    <t>120 0829</t>
  </si>
  <si>
    <t>120 0832</t>
  </si>
  <si>
    <t>120 0839</t>
  </si>
  <si>
    <t>120 0840</t>
  </si>
  <si>
    <t>120 0842</t>
  </si>
  <si>
    <t>120 0843</t>
  </si>
  <si>
    <t>120 0845</t>
  </si>
  <si>
    <t>120 0847</t>
  </si>
  <si>
    <t>120 0851</t>
  </si>
  <si>
    <t>120 0856</t>
  </si>
  <si>
    <t>120 0858</t>
  </si>
  <si>
    <t>120 0859</t>
  </si>
  <si>
    <t>120 0860</t>
  </si>
  <si>
    <t>120 0865</t>
  </si>
  <si>
    <t>120 0868</t>
  </si>
  <si>
    <t>120 0869</t>
  </si>
  <si>
    <t>120 0877</t>
  </si>
  <si>
    <t>120 0878</t>
  </si>
  <si>
    <t>120 0881</t>
  </si>
  <si>
    <t>120 0891</t>
  </si>
  <si>
    <t>120 0910</t>
  </si>
  <si>
    <t>120 0913</t>
  </si>
  <si>
    <t>120 0914</t>
  </si>
  <si>
    <t>120 0929</t>
  </si>
  <si>
    <t>120 0930</t>
  </si>
  <si>
    <t>120 0931</t>
  </si>
  <si>
    <t>120 0932</t>
  </si>
  <si>
    <t>120 0933</t>
  </si>
  <si>
    <t>120 0936</t>
  </si>
  <si>
    <t>120 0958</t>
  </si>
  <si>
    <t>120 0961</t>
  </si>
  <si>
    <t>120 0980</t>
  </si>
  <si>
    <t>120 0989</t>
  </si>
  <si>
    <t>120 0991</t>
  </si>
  <si>
    <t>120 0995</t>
  </si>
  <si>
    <t>120 0997</t>
  </si>
  <si>
    <t>120 0998</t>
  </si>
  <si>
    <t>120 1006</t>
  </si>
  <si>
    <t>120 1012</t>
  </si>
  <si>
    <t>120 1023</t>
  </si>
  <si>
    <t>120 1027</t>
  </si>
  <si>
    <t>120 1059</t>
  </si>
  <si>
    <t>120 1061</t>
  </si>
  <si>
    <t>120 1072</t>
  </si>
  <si>
    <t>120 1075</t>
  </si>
  <si>
    <t>120 1085</t>
  </si>
  <si>
    <t>120 1089</t>
  </si>
  <si>
    <t>120 1091</t>
  </si>
  <si>
    <t>120 1097</t>
  </si>
  <si>
    <t>120 1098</t>
  </si>
  <si>
    <t>120 1099</t>
  </si>
  <si>
    <t>120 1104</t>
  </si>
  <si>
    <t>120 1114</t>
  </si>
  <si>
    <t>120 1152</t>
  </si>
  <si>
    <t>120 1158</t>
  </si>
  <si>
    <t>120 1183</t>
  </si>
  <si>
    <t>120 1187</t>
  </si>
  <si>
    <t>120 1196</t>
  </si>
  <si>
    <t>120 1198</t>
  </si>
  <si>
    <t>120 1206</t>
  </si>
  <si>
    <t>120 1208</t>
  </si>
  <si>
    <t>120 1211</t>
  </si>
  <si>
    <t>120 1214</t>
  </si>
  <si>
    <t>120 1217</t>
  </si>
  <si>
    <t>120 1241</t>
  </si>
  <si>
    <t>120 1242</t>
  </si>
  <si>
    <t>120 1245</t>
  </si>
  <si>
    <t>120 1249</t>
  </si>
  <si>
    <t>120 1256</t>
  </si>
  <si>
    <t>120 1257</t>
  </si>
  <si>
    <t>120 1258</t>
  </si>
  <si>
    <t>120 1259</t>
  </si>
  <si>
    <t>120 1261</t>
  </si>
  <si>
    <t>120 1265</t>
  </si>
  <si>
    <t>120 1266</t>
  </si>
  <si>
    <t>120 1268</t>
  </si>
  <si>
    <t>120 1270</t>
  </si>
  <si>
    <t>120 1271</t>
  </si>
  <si>
    <t>120 1273</t>
  </si>
  <si>
    <t>120 1274</t>
  </si>
  <si>
    <t>120 1275</t>
  </si>
  <si>
    <t>120 1277</t>
  </si>
  <si>
    <t>120 1281</t>
  </si>
  <si>
    <t>120 1291</t>
  </si>
  <si>
    <t>120 1295</t>
  </si>
  <si>
    <t>120 1298</t>
  </si>
  <si>
    <t>120 1302</t>
  </si>
  <si>
    <t>120 1305</t>
  </si>
  <si>
    <t>120 1306</t>
  </si>
  <si>
    <t>120 1307</t>
  </si>
  <si>
    <t>120 1309</t>
  </si>
  <si>
    <t>120 1310</t>
  </si>
  <si>
    <t>120 1312</t>
  </si>
  <si>
    <t>120 1318</t>
  </si>
  <si>
    <t>120 1336</t>
  </si>
  <si>
    <t>120 1346</t>
  </si>
  <si>
    <t>120 1350</t>
  </si>
  <si>
    <t>120 1359</t>
  </si>
  <si>
    <t>120 1360</t>
  </si>
  <si>
    <t>120 1362</t>
  </si>
  <si>
    <t>120 1366</t>
  </si>
  <si>
    <t>120 1368</t>
  </si>
  <si>
    <t>120 1371</t>
  </si>
  <si>
    <t>120 1376</t>
  </si>
  <si>
    <t>120 1377</t>
  </si>
  <si>
    <t>120 1378</t>
  </si>
  <si>
    <t>120 1381</t>
  </si>
  <si>
    <t>120 1382</t>
  </si>
  <si>
    <t>120 1383</t>
  </si>
  <si>
    <t>120 1384</t>
  </si>
  <si>
    <t>120 1386</t>
  </si>
  <si>
    <t>120 1387</t>
  </si>
  <si>
    <t>120 1388</t>
  </si>
  <si>
    <t>120 1389</t>
  </si>
  <si>
    <t>120 1392</t>
  </si>
  <si>
    <t>120 1394</t>
  </si>
  <si>
    <t>120 1395</t>
  </si>
  <si>
    <t>120 1397</t>
  </si>
  <si>
    <t>120 1410</t>
  </si>
  <si>
    <t>120 1411</t>
  </si>
  <si>
    <t>120 1416</t>
  </si>
  <si>
    <t>120 1418</t>
  </si>
  <si>
    <t>120 1450</t>
  </si>
  <si>
    <t>120 1451</t>
  </si>
  <si>
    <t>120 1456</t>
  </si>
  <si>
    <t>120 1458</t>
  </si>
  <si>
    <t>120 1459</t>
  </si>
  <si>
    <t>120 1467</t>
  </si>
  <si>
    <t>120 1532</t>
  </si>
  <si>
    <t>120 1536</t>
  </si>
  <si>
    <t>120 1562</t>
  </si>
  <si>
    <t>120 1566</t>
  </si>
  <si>
    <t>120 1573</t>
  </si>
  <si>
    <t>120 1576</t>
  </si>
  <si>
    <t>120 1579</t>
  </si>
  <si>
    <t>120 1580</t>
  </si>
  <si>
    <t>120 1582</t>
  </si>
  <si>
    <t>120 1583</t>
  </si>
  <si>
    <t>120 1591</t>
  </si>
  <si>
    <t>120 1598</t>
  </si>
  <si>
    <t>120 1600</t>
  </si>
  <si>
    <t>120 1601</t>
  </si>
  <si>
    <t>120 1603</t>
  </si>
  <si>
    <t>120 1606</t>
  </si>
  <si>
    <t>120 1607</t>
  </si>
  <si>
    <t>120 1610</t>
  </si>
  <si>
    <t>120 1611</t>
  </si>
  <si>
    <t>120 1612</t>
  </si>
  <si>
    <t>120 1613</t>
  </si>
  <si>
    <t>120 1615</t>
  </si>
  <si>
    <t>120 1616</t>
  </si>
  <si>
    <t>120 1617</t>
  </si>
  <si>
    <t>120 1660</t>
  </si>
  <si>
    <t>120 1670</t>
  </si>
  <si>
    <t>120 1671</t>
  </si>
  <si>
    <t>120 1762</t>
  </si>
  <si>
    <t>120 1763</t>
  </si>
  <si>
    <t>120 1764</t>
  </si>
  <si>
    <t>120 1765</t>
  </si>
  <si>
    <t>120 1790</t>
  </si>
  <si>
    <t>120 1791</t>
  </si>
  <si>
    <t>120 1792</t>
  </si>
  <si>
    <t>120 1793</t>
  </si>
  <si>
    <t>120 1794</t>
  </si>
  <si>
    <t>120 1796</t>
  </si>
  <si>
    <t>120 1797</t>
  </si>
  <si>
    <t>120 1798</t>
  </si>
  <si>
    <t>120 1799</t>
  </si>
  <si>
    <t>120 1800</t>
  </si>
  <si>
    <t>120 1801</t>
  </si>
  <si>
    <t>120 1802</t>
  </si>
  <si>
    <t>120 1803</t>
  </si>
  <si>
    <t>120 1810</t>
  </si>
  <si>
    <t>120 1828</t>
  </si>
  <si>
    <t>120 1829</t>
  </si>
  <si>
    <t>120 1830</t>
  </si>
  <si>
    <t>120 1831</t>
  </si>
  <si>
    <t>120 1832</t>
  </si>
  <si>
    <t>120 1833</t>
  </si>
  <si>
    <t>120 1834</t>
  </si>
  <si>
    <t>120 1835</t>
  </si>
  <si>
    <t>120 1956</t>
  </si>
  <si>
    <t>120 1961</t>
  </si>
  <si>
    <t>120 1970</t>
  </si>
  <si>
    <t>120 1981</t>
  </si>
  <si>
    <t>120 1985</t>
  </si>
  <si>
    <t>120 1986</t>
  </si>
  <si>
    <t>120 1999</t>
  </si>
  <si>
    <t>120 2000</t>
  </si>
  <si>
    <t>120 2003</t>
  </si>
  <si>
    <t>120 2006</t>
  </si>
  <si>
    <t>120 2007</t>
  </si>
  <si>
    <t>120 2008</t>
  </si>
  <si>
    <t>120 2011</t>
  </si>
  <si>
    <t>120 2012</t>
  </si>
  <si>
    <t>120 2017</t>
  </si>
  <si>
    <t>120 2019</t>
  </si>
  <si>
    <t>120 2020</t>
  </si>
  <si>
    <t>120 2021</t>
  </si>
  <si>
    <t>120 2023</t>
  </si>
  <si>
    <t>120 2024</t>
  </si>
  <si>
    <t>120 2026</t>
  </si>
  <si>
    <t>120 2028</t>
  </si>
  <si>
    <t>120 2030</t>
  </si>
  <si>
    <t>120 2040</t>
  </si>
  <si>
    <t>120 2041</t>
  </si>
  <si>
    <t>120 2049</t>
  </si>
  <si>
    <t>120 2053</t>
  </si>
  <si>
    <t>120 2055</t>
  </si>
  <si>
    <t>120 2056</t>
  </si>
  <si>
    <t>120 2060</t>
  </si>
  <si>
    <t>120 2062</t>
  </si>
  <si>
    <t>120 2067</t>
  </si>
  <si>
    <t>120 2068</t>
  </si>
  <si>
    <t>120 2070</t>
  </si>
  <si>
    <t>120 2072</t>
  </si>
  <si>
    <t>120 2073</t>
  </si>
  <si>
    <t>120 2075</t>
  </si>
  <si>
    <t>120 2077</t>
  </si>
  <si>
    <t>120 2081</t>
  </si>
  <si>
    <t>120 2082</t>
  </si>
  <si>
    <t>120 2083</t>
  </si>
  <si>
    <t>120 2084</t>
  </si>
  <si>
    <t>120 2085</t>
  </si>
  <si>
    <t>120 2089</t>
  </si>
  <si>
    <t>120 2091</t>
  </si>
  <si>
    <t>120 2093</t>
  </si>
  <si>
    <t>120 2094</t>
  </si>
  <si>
    <t>120 2095</t>
  </si>
  <si>
    <t>120 2096</t>
  </si>
  <si>
    <t>120 2099</t>
  </si>
  <si>
    <t>120 2102</t>
  </si>
  <si>
    <t>120 2103</t>
  </si>
  <si>
    <t>120 2105</t>
  </si>
  <si>
    <t>120 2106</t>
  </si>
  <si>
    <t>120 2107</t>
  </si>
  <si>
    <t>120 2108</t>
  </si>
  <si>
    <t>120 2109</t>
  </si>
  <si>
    <t>120 2112</t>
  </si>
  <si>
    <t>120 2113</t>
  </si>
  <si>
    <t>120 2125</t>
  </si>
  <si>
    <t>120 2129</t>
  </si>
  <si>
    <t>120 2130</t>
  </si>
  <si>
    <t>120 2131</t>
  </si>
  <si>
    <t>120 2136</t>
  </si>
  <si>
    <t>120 2138</t>
  </si>
  <si>
    <t>120 2141</t>
  </si>
  <si>
    <t>120 2163</t>
  </si>
  <si>
    <t>120 2167</t>
  </si>
  <si>
    <t>120 2169</t>
  </si>
  <si>
    <t>120 2170</t>
  </si>
  <si>
    <t>120 2172</t>
  </si>
  <si>
    <t>120 2173</t>
  </si>
  <si>
    <t>120 2177</t>
  </si>
  <si>
    <t>120 2186</t>
  </si>
  <si>
    <t>120 2189</t>
  </si>
  <si>
    <t>120 2192</t>
  </si>
  <si>
    <t>120 2195</t>
  </si>
  <si>
    <t>120 2210</t>
  </si>
  <si>
    <t>120 2211</t>
  </si>
  <si>
    <t>120 2213</t>
  </si>
  <si>
    <t>120 2354</t>
  </si>
  <si>
    <t>120 2369</t>
  </si>
  <si>
    <t>120 2414</t>
  </si>
  <si>
    <t>120 2452</t>
  </si>
  <si>
    <t>120 2456</t>
  </si>
  <si>
    <t>120 2471</t>
  </si>
  <si>
    <t>120 2478</t>
  </si>
  <si>
    <t>120 2483</t>
  </si>
  <si>
    <t>120 24859</t>
  </si>
  <si>
    <t>120 2498</t>
  </si>
  <si>
    <t>120 2539</t>
  </si>
  <si>
    <t>120 2541</t>
  </si>
  <si>
    <t>120 2546</t>
  </si>
  <si>
    <t>120 2551</t>
  </si>
  <si>
    <t>120 2552</t>
  </si>
  <si>
    <t>120 2554</t>
  </si>
  <si>
    <t>120 2556</t>
  </si>
  <si>
    <t>120 2559</t>
  </si>
  <si>
    <t>120 2561</t>
  </si>
  <si>
    <t>120 2564</t>
  </si>
  <si>
    <t>120 2565</t>
  </si>
  <si>
    <t>120 2570</t>
  </si>
  <si>
    <t>120 2571</t>
  </si>
  <si>
    <t>120 2578</t>
  </si>
  <si>
    <t>120 2579</t>
  </si>
  <si>
    <t>120 2580</t>
  </si>
  <si>
    <t>120 2581</t>
  </si>
  <si>
    <t>120 2589</t>
  </si>
  <si>
    <t>120 2590</t>
  </si>
  <si>
    <t>120 2596</t>
  </si>
  <si>
    <t>120 2597</t>
  </si>
  <si>
    <t>120 2749</t>
  </si>
  <si>
    <t>120 2800</t>
  </si>
  <si>
    <t>120 2804</t>
  </si>
  <si>
    <t>120 2896</t>
  </si>
  <si>
    <t>120 3002</t>
  </si>
  <si>
    <t>120 3003</t>
  </si>
  <si>
    <t>120 306</t>
  </si>
  <si>
    <t>120 4112</t>
  </si>
  <si>
    <t>120 4113</t>
  </si>
  <si>
    <t>120 4115</t>
  </si>
  <si>
    <t>120 41152</t>
  </si>
  <si>
    <t>120 4119</t>
  </si>
  <si>
    <t>120 4123</t>
  </si>
  <si>
    <t>120 4124</t>
  </si>
  <si>
    <t>120 4125</t>
  </si>
  <si>
    <t>120 41254</t>
  </si>
  <si>
    <t>120 4126</t>
  </si>
  <si>
    <t>120 4156</t>
  </si>
  <si>
    <t>120 4164</t>
  </si>
  <si>
    <t>120 4186</t>
  </si>
  <si>
    <t>120 4253</t>
  </si>
  <si>
    <t>120 4411</t>
  </si>
  <si>
    <t>120 4413</t>
  </si>
  <si>
    <t>120 4414</t>
  </si>
  <si>
    <t>120 4415</t>
  </si>
  <si>
    <t>120 4416</t>
  </si>
  <si>
    <t>120 4418</t>
  </si>
  <si>
    <t>120 4425</t>
  </si>
  <si>
    <t>120 4444</t>
  </si>
  <si>
    <t>120 4456</t>
  </si>
  <si>
    <t>120 4488</t>
  </si>
  <si>
    <t>120 4511</t>
  </si>
  <si>
    <t>120 4513</t>
  </si>
  <si>
    <t>120 4514</t>
  </si>
  <si>
    <t>120 4517</t>
  </si>
  <si>
    <t>120 4518</t>
  </si>
  <si>
    <t>120 4519</t>
  </si>
  <si>
    <t>120 4523</t>
  </si>
  <si>
    <t>120 4526</t>
  </si>
  <si>
    <t>120 4536</t>
  </si>
  <si>
    <t>120 4549</t>
  </si>
  <si>
    <t>120 4551</t>
  </si>
  <si>
    <t>120 4552</t>
  </si>
  <si>
    <t>120 4556</t>
  </si>
  <si>
    <t>120 4557</t>
  </si>
  <si>
    <t>120 4561</t>
  </si>
  <si>
    <t>120 4563</t>
  </si>
  <si>
    <t>120 4569</t>
  </si>
  <si>
    <t>120 4581</t>
  </si>
  <si>
    <t>120 4586</t>
  </si>
  <si>
    <t>120 4599</t>
  </si>
  <si>
    <t>120 4758</t>
  </si>
  <si>
    <t>120 4759</t>
  </si>
  <si>
    <t>120 4771</t>
  </si>
  <si>
    <t>120 4775</t>
  </si>
  <si>
    <t>120 4777</t>
  </si>
  <si>
    <t>120 4778</t>
  </si>
  <si>
    <t>120 4869</t>
  </si>
  <si>
    <t>120 4882</t>
  </si>
  <si>
    <t>120 4885</t>
  </si>
  <si>
    <t>120 4886</t>
  </si>
  <si>
    <t>120 4887</t>
  </si>
  <si>
    <t>120 4889</t>
  </si>
  <si>
    <t>120 4963</t>
  </si>
  <si>
    <t>120 5112</t>
  </si>
  <si>
    <t>120 5211</t>
  </si>
  <si>
    <t>120 5223</t>
  </si>
  <si>
    <t>120 5226</t>
  </si>
  <si>
    <t>120 5234</t>
  </si>
  <si>
    <t>120 5423</t>
  </si>
  <si>
    <t>120 5426</t>
  </si>
  <si>
    <t>120 5432</t>
  </si>
  <si>
    <t>120 5436</t>
  </si>
  <si>
    <t>120 5463</t>
  </si>
  <si>
    <t>120 5486</t>
  </si>
  <si>
    <t>120 5488</t>
  </si>
  <si>
    <t>120 5498</t>
  </si>
  <si>
    <t>120 5511</t>
  </si>
  <si>
    <t>120 5523</t>
  </si>
  <si>
    <t>120 5526</t>
  </si>
  <si>
    <t>120 5544</t>
  </si>
  <si>
    <t>120 5549</t>
  </si>
  <si>
    <t>120 5555</t>
  </si>
  <si>
    <t>120 5561</t>
  </si>
  <si>
    <t>120 5563</t>
  </si>
  <si>
    <t>120 5569</t>
  </si>
  <si>
    <t>120 5584</t>
  </si>
  <si>
    <t>120 5586</t>
  </si>
  <si>
    <t>120 5588</t>
  </si>
  <si>
    <t>120 5589</t>
  </si>
  <si>
    <t>120 5596</t>
  </si>
  <si>
    <t>120 5597</t>
  </si>
  <si>
    <t>120 5599</t>
  </si>
  <si>
    <t>120 5655</t>
  </si>
  <si>
    <t>120 5769</t>
  </si>
  <si>
    <t>120 5869</t>
  </si>
  <si>
    <t>120 5882</t>
  </si>
  <si>
    <t>120 5886</t>
  </si>
  <si>
    <t>120 5893</t>
  </si>
  <si>
    <t>120 5896</t>
  </si>
  <si>
    <t>120 5963</t>
  </si>
  <si>
    <t>120 6236</t>
  </si>
  <si>
    <t>120 6699</t>
  </si>
  <si>
    <t>120 7896</t>
  </si>
  <si>
    <t>120 8520</t>
  </si>
  <si>
    <t>120 8523</t>
  </si>
  <si>
    <t>120 8596</t>
  </si>
  <si>
    <t>320 0001</t>
  </si>
  <si>
    <t>320 0002</t>
  </si>
  <si>
    <t>320 0003</t>
  </si>
  <si>
    <t>320 0004</t>
  </si>
  <si>
    <t>320 0005</t>
  </si>
  <si>
    <t>320 0006</t>
  </si>
  <si>
    <t>320 0008</t>
  </si>
  <si>
    <t>320 0009</t>
  </si>
  <si>
    <t>320 0010</t>
  </si>
  <si>
    <t>320 0011</t>
  </si>
  <si>
    <t>320 0014</t>
  </si>
  <si>
    <t>320 0016</t>
  </si>
  <si>
    <t>320 0018</t>
  </si>
  <si>
    <t>320 0019</t>
  </si>
  <si>
    <t>320 0022</t>
  </si>
  <si>
    <t>320 0029</t>
  </si>
  <si>
    <t>320 0032</t>
  </si>
  <si>
    <t>320 0033</t>
  </si>
  <si>
    <t>320 0035</t>
  </si>
  <si>
    <t>320 0040</t>
  </si>
  <si>
    <t>320 0041</t>
  </si>
  <si>
    <t>320 0042</t>
  </si>
  <si>
    <t>320 0044</t>
  </si>
  <si>
    <t>320 0046</t>
  </si>
  <si>
    <t>320 0048</t>
  </si>
  <si>
    <t>320 0052</t>
  </si>
  <si>
    <t>320 0060</t>
  </si>
  <si>
    <t>320 0061</t>
  </si>
  <si>
    <t>320 0062</t>
  </si>
  <si>
    <t>320 0065</t>
  </si>
  <si>
    <t>320 0067</t>
  </si>
  <si>
    <t>320 0068</t>
  </si>
  <si>
    <t>320 0071</t>
  </si>
  <si>
    <t>320 0074</t>
  </si>
  <si>
    <t>320 0075</t>
  </si>
  <si>
    <t>320 0077</t>
  </si>
  <si>
    <t>320 0081</t>
  </si>
  <si>
    <t>320 0082</t>
  </si>
  <si>
    <t>320 0083</t>
  </si>
  <si>
    <t>320 0084</t>
  </si>
  <si>
    <t>320 0085</t>
  </si>
  <si>
    <t>320 0087</t>
  </si>
  <si>
    <t>320 0093</t>
  </si>
  <si>
    <t>320 0094</t>
  </si>
  <si>
    <t>320 0096</t>
  </si>
  <si>
    <t>320 0097</t>
  </si>
  <si>
    <t>320 0099</t>
  </si>
  <si>
    <t>320 0100</t>
  </si>
  <si>
    <t>320 0103</t>
  </si>
  <si>
    <t>320 0104</t>
  </si>
  <si>
    <t>320 0105</t>
  </si>
  <si>
    <t>320 0107</t>
  </si>
  <si>
    <t>320 0109</t>
  </si>
  <si>
    <t>320 0113</t>
  </si>
  <si>
    <t>320 0114</t>
  </si>
  <si>
    <t>320 0115</t>
  </si>
  <si>
    <t>320 0116</t>
  </si>
  <si>
    <t>320 0117</t>
  </si>
  <si>
    <t>320 0118</t>
  </si>
  <si>
    <t>320 0119</t>
  </si>
  <si>
    <t>320 0120</t>
  </si>
  <si>
    <t>320 0129</t>
  </si>
  <si>
    <t>320 0130</t>
  </si>
  <si>
    <t>320 0132</t>
  </si>
  <si>
    <t>320 0134</t>
  </si>
  <si>
    <t>320 0135</t>
  </si>
  <si>
    <t>320 0140</t>
  </si>
  <si>
    <t>320 0142</t>
  </si>
  <si>
    <t>320 0153</t>
  </si>
  <si>
    <t>320 0154</t>
  </si>
  <si>
    <t>320 0156</t>
  </si>
  <si>
    <t>320 0158</t>
  </si>
  <si>
    <t>320 0164</t>
  </si>
  <si>
    <t>320 0166</t>
  </si>
  <si>
    <t>320 0168</t>
  </si>
  <si>
    <t>320 0173</t>
  </si>
  <si>
    <t>320 0176</t>
  </si>
  <si>
    <t>320 0179</t>
  </si>
  <si>
    <t>320 0183</t>
  </si>
  <si>
    <t>320 0184</t>
  </si>
  <si>
    <t>320 0186</t>
  </si>
  <si>
    <t>320 0192</t>
  </si>
  <si>
    <t>320 0198</t>
  </si>
  <si>
    <t>320 0199</t>
  </si>
  <si>
    <t>320 0200</t>
  </si>
  <si>
    <t>320 0201</t>
  </si>
  <si>
    <t>320 0202</t>
  </si>
  <si>
    <t>320 0221</t>
  </si>
  <si>
    <t>320 0226</t>
  </si>
  <si>
    <t>320 0227</t>
  </si>
  <si>
    <t>320 0229</t>
  </si>
  <si>
    <t>320 0263</t>
  </si>
  <si>
    <t>320 0368</t>
  </si>
  <si>
    <t>320 0512</t>
  </si>
  <si>
    <t>320 0542</t>
  </si>
  <si>
    <t>320 0571</t>
  </si>
  <si>
    <t>320 0659</t>
  </si>
  <si>
    <t>320 0769</t>
  </si>
  <si>
    <t>320 0860</t>
  </si>
  <si>
    <t>320 0867</t>
  </si>
  <si>
    <t>320 0963</t>
  </si>
  <si>
    <t>320 0964</t>
  </si>
  <si>
    <t>320 0965</t>
  </si>
  <si>
    <t>320 0966</t>
  </si>
  <si>
    <t>320 0967</t>
  </si>
  <si>
    <t>320 0970</t>
  </si>
  <si>
    <t>320 0971</t>
  </si>
  <si>
    <t>320 0972</t>
  </si>
  <si>
    <t>320 0973</t>
  </si>
  <si>
    <t>320 1000</t>
  </si>
  <si>
    <t>320 1001</t>
  </si>
  <si>
    <t>320 1005</t>
  </si>
  <si>
    <t>320 1026</t>
  </si>
  <si>
    <t>320 1231</t>
  </si>
  <si>
    <t>320 1237</t>
  </si>
  <si>
    <t>320 1240</t>
  </si>
  <si>
    <t>320 1246</t>
  </si>
  <si>
    <t>320 1252</t>
  </si>
  <si>
    <t>320 1254</t>
  </si>
  <si>
    <t>320 1255</t>
  </si>
  <si>
    <t>320 1256</t>
  </si>
  <si>
    <t>320 1260</t>
  </si>
  <si>
    <t>320 1261</t>
  </si>
  <si>
    <t>320 1266</t>
  </si>
  <si>
    <t>320 1268</t>
  </si>
  <si>
    <t>320 1270</t>
  </si>
  <si>
    <t>320 1289</t>
  </si>
  <si>
    <t>320 1290</t>
  </si>
  <si>
    <t>320 1300</t>
  </si>
  <si>
    <t>320 1347</t>
  </si>
  <si>
    <t>320 1350</t>
  </si>
  <si>
    <t>320 1355</t>
  </si>
  <si>
    <t>320 1365</t>
  </si>
  <si>
    <t>320 1366</t>
  </si>
  <si>
    <t>320 1368</t>
  </si>
  <si>
    <t>320 1371</t>
  </si>
  <si>
    <t>320 1425</t>
  </si>
  <si>
    <t>320 1436</t>
  </si>
  <si>
    <t>320 1440</t>
  </si>
  <si>
    <t>320 1442</t>
  </si>
  <si>
    <t>320 1445</t>
  </si>
  <si>
    <t>320 1456</t>
  </si>
  <si>
    <t>320 1460</t>
  </si>
  <si>
    <t>320 1461</t>
  </si>
  <si>
    <t>320 1463</t>
  </si>
  <si>
    <t>320 1465</t>
  </si>
  <si>
    <t>320 1528</t>
  </si>
  <si>
    <t>320 1536</t>
  </si>
  <si>
    <t>320 1542</t>
  </si>
  <si>
    <t>320 1543</t>
  </si>
  <si>
    <t>320 1547</t>
  </si>
  <si>
    <t>320 1549</t>
  </si>
  <si>
    <t>320 1560</t>
  </si>
  <si>
    <t>320 1565</t>
  </si>
  <si>
    <t>320 1569</t>
  </si>
  <si>
    <t>320 1570</t>
  </si>
  <si>
    <t>320 1572</t>
  </si>
  <si>
    <t>320 1592</t>
  </si>
  <si>
    <t>320 1595</t>
  </si>
  <si>
    <t>320 1599</t>
  </si>
  <si>
    <t>320 1602</t>
  </si>
  <si>
    <t>320 1607</t>
  </si>
  <si>
    <t>320 1610</t>
  </si>
  <si>
    <t>320 1611</t>
  </si>
  <si>
    <t>320 1612</t>
  </si>
  <si>
    <t>320 1615</t>
  </si>
  <si>
    <t>320 1616</t>
  </si>
  <si>
    <t>320 1617</t>
  </si>
  <si>
    <t>320 1618</t>
  </si>
  <si>
    <t>320 1619</t>
  </si>
  <si>
    <t>320 1620</t>
  </si>
  <si>
    <t>320 1650</t>
  </si>
  <si>
    <t>320 1651</t>
  </si>
  <si>
    <t>320 1660</t>
  </si>
  <si>
    <t>320 1661</t>
  </si>
  <si>
    <t>320 1663</t>
  </si>
  <si>
    <t>320 1674</t>
  </si>
  <si>
    <t>320 1675</t>
  </si>
  <si>
    <t>320 1676</t>
  </si>
  <si>
    <t>320 1680</t>
  </si>
  <si>
    <t>320 1689</t>
  </si>
  <si>
    <t>320 1693</t>
  </si>
  <si>
    <t>320 1725</t>
  </si>
  <si>
    <t>320 1760</t>
  </si>
  <si>
    <t>320 1765</t>
  </si>
  <si>
    <t>320 1770</t>
  </si>
  <si>
    <t>320 1775</t>
  </si>
  <si>
    <t>320 1776</t>
  </si>
  <si>
    <t>320 1778</t>
  </si>
  <si>
    <t>320 1779</t>
  </si>
  <si>
    <t>320 1780</t>
  </si>
  <si>
    <t>320 1782</t>
  </si>
  <si>
    <t>320 1783</t>
  </si>
  <si>
    <t>320 1784</t>
  </si>
  <si>
    <t>320 1791</t>
  </si>
  <si>
    <t>320 1793</t>
  </si>
  <si>
    <t>320 1795</t>
  </si>
  <si>
    <t>320 1796</t>
  </si>
  <si>
    <t>320 1797</t>
  </si>
  <si>
    <t>320 1798</t>
  </si>
  <si>
    <t>320 1800</t>
  </si>
  <si>
    <t>320 1802</t>
  </si>
  <si>
    <t>320 1803</t>
  </si>
  <si>
    <t>320 1804</t>
  </si>
  <si>
    <t>320 1806</t>
  </si>
  <si>
    <t>320 1809</t>
  </si>
  <si>
    <t>320 1810</t>
  </si>
  <si>
    <t>320 1811</t>
  </si>
  <si>
    <t>320 1814</t>
  </si>
  <si>
    <t>320 1815</t>
  </si>
  <si>
    <t>320 1820</t>
  </si>
  <si>
    <t>320 1821</t>
  </si>
  <si>
    <t>320 1822</t>
  </si>
  <si>
    <t>320 1823</t>
  </si>
  <si>
    <t>320 1824</t>
  </si>
  <si>
    <t>320 1825</t>
  </si>
  <si>
    <t>320 1826</t>
  </si>
  <si>
    <t>320 1875</t>
  </si>
  <si>
    <t>320 2001</t>
  </si>
  <si>
    <t>320 2002</t>
  </si>
  <si>
    <t>320 2003</t>
  </si>
  <si>
    <t>320 2050</t>
  </si>
  <si>
    <t>320 2051</t>
  </si>
  <si>
    <t>320 2052</t>
  </si>
  <si>
    <t>320 2055</t>
  </si>
  <si>
    <t>320 2056</t>
  </si>
  <si>
    <t>320 2059</t>
  </si>
  <si>
    <t>320 2060</t>
  </si>
  <si>
    <t>320 2074</t>
  </si>
  <si>
    <t>320 2076</t>
  </si>
  <si>
    <t>320 2078</t>
  </si>
  <si>
    <t>320 2080</t>
  </si>
  <si>
    <t>320 2082</t>
  </si>
  <si>
    <t>320 2084</t>
  </si>
  <si>
    <t>320 2090</t>
  </si>
  <si>
    <t>320 2091</t>
  </si>
  <si>
    <t>320 2106</t>
  </si>
  <si>
    <t>320 2107</t>
  </si>
  <si>
    <t>320 2116</t>
  </si>
  <si>
    <t>320 2148</t>
  </si>
  <si>
    <t>320 2153</t>
  </si>
  <si>
    <t>320 2154</t>
  </si>
  <si>
    <t>320 2158</t>
  </si>
  <si>
    <t>320 2181</t>
  </si>
  <si>
    <t>320 2513</t>
  </si>
  <si>
    <t>320 2514</t>
  </si>
  <si>
    <t>320 2518</t>
  </si>
  <si>
    <t>320 2536</t>
  </si>
  <si>
    <t>320 2539</t>
  </si>
  <si>
    <t>320 2556</t>
  </si>
  <si>
    <t>320 2896</t>
  </si>
  <si>
    <t>320 4113</t>
  </si>
  <si>
    <t>320 4114</t>
  </si>
  <si>
    <t>320 4115</t>
  </si>
  <si>
    <t>320 4123</t>
  </si>
  <si>
    <t>320 4125</t>
  </si>
  <si>
    <t>320 4126</t>
  </si>
  <si>
    <t>320 4127</t>
  </si>
  <si>
    <t>320 4152</t>
  </si>
  <si>
    <t>320 4153</t>
  </si>
  <si>
    <t>320 4156</t>
  </si>
  <si>
    <t>320 4189</t>
  </si>
  <si>
    <t>320 4236</t>
  </si>
  <si>
    <t>320 4263</t>
  </si>
  <si>
    <t>320 4412</t>
  </si>
  <si>
    <t>320 4445</t>
  </si>
  <si>
    <t>320 4456</t>
  </si>
  <si>
    <t>320 4466</t>
  </si>
  <si>
    <t>320 4513</t>
  </si>
  <si>
    <t>320 4516</t>
  </si>
  <si>
    <t>320 4517</t>
  </si>
  <si>
    <t>320 4518</t>
  </si>
  <si>
    <t>320 4523</t>
  </si>
  <si>
    <t>320 4549</t>
  </si>
  <si>
    <t>320 45513</t>
  </si>
  <si>
    <t>320 4557</t>
  </si>
  <si>
    <t>320 4558</t>
  </si>
  <si>
    <t>320 4561</t>
  </si>
  <si>
    <t>320 4569</t>
  </si>
  <si>
    <t>320 4571</t>
  </si>
  <si>
    <t>320 4578</t>
  </si>
  <si>
    <t>320 4586</t>
  </si>
  <si>
    <t>320 4587</t>
  </si>
  <si>
    <t>320 4589</t>
  </si>
  <si>
    <t>320 4753</t>
  </si>
  <si>
    <t>320 4877</t>
  </si>
  <si>
    <t>320 4896</t>
  </si>
  <si>
    <t>320 4897</t>
  </si>
  <si>
    <t>320 5469</t>
  </si>
  <si>
    <t>320 5520</t>
  </si>
  <si>
    <t>320 5523</t>
  </si>
  <si>
    <t>320 5541</t>
  </si>
  <si>
    <t>320 5549</t>
  </si>
  <si>
    <t>320 5569</t>
  </si>
  <si>
    <t>320 5596</t>
  </si>
  <si>
    <t>320 5663</t>
  </si>
  <si>
    <t>320 5669</t>
  </si>
  <si>
    <t>320 6593</t>
  </si>
  <si>
    <t>320 7589</t>
  </si>
  <si>
    <t>320 7856</t>
  </si>
  <si>
    <t>320 8865</t>
  </si>
  <si>
    <t>B/A</t>
  </si>
  <si>
    <t xml:space="preserve">Eğer işlevini kullanarak, B sütununa Borç Bakiye dolu ise B, Alacak Bakiye dolu ise A yazmasını sağlayınız. </t>
  </si>
  <si>
    <t xml:space="preserve">Eğer İşlevini kullanarak, C sütununa Borç bakiye dolu ise borç bakiye hücresindeki değeri, alacak bakiye dolu ise alacak bakiyesindeki değeri yazdırınız. </t>
  </si>
  <si>
    <t xml:space="preserve">Doğru yaptıysanız tablonuz yandakine benzemelidir. </t>
  </si>
  <si>
    <t>Fatura Adeti</t>
  </si>
  <si>
    <t xml:space="preserve">Elektra </t>
  </si>
  <si>
    <t>Anadolum</t>
  </si>
  <si>
    <t>Humanica</t>
  </si>
  <si>
    <t>Antalya Tarım</t>
  </si>
  <si>
    <t>İstanbul Nakliyat</t>
  </si>
  <si>
    <t>Ha-re Tekstil A.Ş</t>
  </si>
  <si>
    <t>Aşağıdaki tablonun yandaki gibi özet tablosunu ve özet grafiğini oluşturunuz.</t>
  </si>
  <si>
    <t>Ege</t>
  </si>
  <si>
    <t>Online Üyelik Yenileme</t>
  </si>
  <si>
    <t>Akdeniz</t>
  </si>
  <si>
    <t>1 Yıllık Online Excel Üyeliği</t>
  </si>
  <si>
    <t>Online Eğitim Bedeli</t>
  </si>
  <si>
    <t>Eğitim Hizmeti Bedeli</t>
  </si>
  <si>
    <t>Marmara</t>
  </si>
  <si>
    <t>Baskı Bedeli</t>
  </si>
  <si>
    <t>Datasoft Güncelleme Bedeli</t>
  </si>
  <si>
    <t>Karadeniz</t>
  </si>
  <si>
    <t>1 Yıllık Online Eğitim Bedeli-Tam Üyelik</t>
  </si>
  <si>
    <t>Anadolu</t>
  </si>
  <si>
    <t>Özel Yayın Proje Bedeli</t>
  </si>
  <si>
    <t>1 Aylık Online Eğitim Üyeliği</t>
  </si>
  <si>
    <t>Teknik Servis Bedeli</t>
  </si>
  <si>
    <t>Ulaşım Bedeli</t>
  </si>
  <si>
    <t>Datasoft Ticari Set 2 Tek Kullanıcı</t>
  </si>
  <si>
    <t>Seagate 1 Tb Hdd</t>
  </si>
  <si>
    <t>Zepplın 4 Gb Ddr3 1333 Mhz</t>
  </si>
  <si>
    <t>Dram Değişimi</t>
  </si>
  <si>
    <t>Kıngston 4 Gb Ddr3 1333 Mhz</t>
  </si>
  <si>
    <t>Pc Anakart</t>
  </si>
  <si>
    <t>Lpt Kartı</t>
  </si>
  <si>
    <t>Ram Ddr 400</t>
  </si>
  <si>
    <t>Seagate 500 Gb 7200 Rpm 3.5" Ncq Sata3</t>
  </si>
  <si>
    <t>Bilgisayarın Bsi Kitabı</t>
  </si>
  <si>
    <t>Tp-Lınk 300 Mghz Td-W8961Nd</t>
  </si>
  <si>
    <t>Notebook Anakart Tamiratı</t>
  </si>
  <si>
    <t>Hı-Level 4 Gb Ddr3 1333 Mhz</t>
  </si>
  <si>
    <t>Ebos Öğrenci Takip Programı 1+1 Kullanıcılı</t>
  </si>
  <si>
    <t>Datasoft Ticari Set - 2 Tek Kullanıcı</t>
  </si>
  <si>
    <t>Hp Laserjet P1102 Yazıcı</t>
  </si>
  <si>
    <t>Ebos Kullanıcı Ekleme</t>
  </si>
  <si>
    <t>Tarayıcı</t>
  </si>
  <si>
    <t>Notebook Adaptörü</t>
  </si>
  <si>
    <t>Kaspersky Pure 2012 3 Kullanıcı, 1 Yı</t>
  </si>
  <si>
    <t>Hp Pro 3500 C5X65Ea İ5-3470 3.2Ghz 4Gb 500Gb Win7/Win8 Pro Masaüstü Bilgisayar</t>
  </si>
  <si>
    <t>Samsung 1 Tb 2.5" Ext. Hdd Harici Disk</t>
  </si>
  <si>
    <t>Toner Dolum</t>
  </si>
  <si>
    <t>Muadil Toner</t>
  </si>
  <si>
    <t>Aku 12Va Kuru</t>
  </si>
  <si>
    <t>Malzeme</t>
  </si>
  <si>
    <t>Hl2250Dn Lazer Yazıcı</t>
  </si>
  <si>
    <t>Codegen (Ax-18) 180X180 Storlu Perde</t>
  </si>
  <si>
    <t>Mıcrosoft 3Tj-0001 Kbd Ms Confort Klavye</t>
  </si>
  <si>
    <t>Ms Oem Pro Ggk 8.1 Wın 64 Bit Tr 1Pk Dsp 4Yr-00157 Get Genuıne</t>
  </si>
  <si>
    <t>Ms Oem Ggk 32/64 Bit Wın7 Pro Tr 6Pc-00026 Sp1 Get Genuıne</t>
  </si>
  <si>
    <t>Yıllık Bakım Bedeli</t>
  </si>
  <si>
    <t>Lenovo H530 57-323928 İ5-4440 8Gb 1 Tb W8 Desktop Pc</t>
  </si>
  <si>
    <t>Ms Office Home &amp; Bussınes</t>
  </si>
  <si>
    <t>Plm Notebook Çantası Nc-9606</t>
  </si>
  <si>
    <t>Ekran Kartı</t>
  </si>
  <si>
    <t>Swicht 8 Li</t>
  </si>
  <si>
    <t>Neostar Np4520 Power Suply</t>
  </si>
  <si>
    <t>Okı Ml1120 Yazıcı</t>
  </si>
  <si>
    <t>Zyxell Modem Kablosuz</t>
  </si>
  <si>
    <t>Kuru Akü</t>
  </si>
  <si>
    <t>Lı32131Ct20_Lıebert İton 1000Va E 230 V</t>
  </si>
  <si>
    <t>Lı32111Ct00_Lıebert İton 600Va E 230V</t>
  </si>
  <si>
    <t>Aoc 19.5" E2070Swn 5Ms Siyah D-Sub Led Monitör</t>
  </si>
  <si>
    <t>Datasoft Kilit Değişimi</t>
  </si>
  <si>
    <t>Kaspersky Small Office Sec 1 Server 5 Kullanıcı</t>
  </si>
  <si>
    <t>Dojop L300 Cihazı</t>
  </si>
  <si>
    <t>A4 Tech Km7262Od Standart Klavye Mouse</t>
  </si>
  <si>
    <t>Trend Mıcro Progrmı</t>
  </si>
  <si>
    <t>Vga Kablo 10 Mt</t>
  </si>
  <si>
    <t>Ms Oem Wın2008 Call Tr 5 Kul R18-02881</t>
  </si>
  <si>
    <t>Dell T110535H2P1B-1Ms T110 Iı Power Sunucu</t>
  </si>
  <si>
    <t>Tp-Lınk W941 Kablosuz Ap</t>
  </si>
  <si>
    <t>Hp Pc D1V82Ea Pro 3500 Mt G2030 4G Fdos</t>
  </si>
  <si>
    <t>Wındows 7 Home Basıc Lısans</t>
  </si>
  <si>
    <t>Hp 18.5" V185Es Qa013Aa 5 Ms</t>
  </si>
  <si>
    <t>Yazıcı Tamir Bedeli</t>
  </si>
  <si>
    <t>Aırtıes Aır5423 Kablosuz 4 Port Modem</t>
  </si>
  <si>
    <t>Phılıps 203V5Lsb26 Monıtor</t>
  </si>
  <si>
    <t>Harddisk</t>
  </si>
  <si>
    <t>A4 Tech Kr7320D Desktop Usb Klavye Mouse</t>
  </si>
  <si>
    <t>Quake 2011A Siyah Kasa 24Pın</t>
  </si>
  <si>
    <t>Trend Mıcro Wory Free Guncelleme 1 Yıllık</t>
  </si>
  <si>
    <t>Tp-Lınk Tl-Wn7200Nd 150Mbps Wi-Fi 5Dbi Antenli Usb Adaptör</t>
  </si>
  <si>
    <t>Notebook Anakart</t>
  </si>
  <si>
    <t>Optik Cevap Kağıdı</t>
  </si>
  <si>
    <t>Ebos Karne Tekli</t>
  </si>
  <si>
    <t>Ebos Güncelleme Bedeli</t>
  </si>
  <si>
    <t>Sekonic Sr-55 Optik Okuyucu</t>
  </si>
  <si>
    <t>Mıcrosoft Kablosuz Fare</t>
  </si>
  <si>
    <t>Kargo Bedeli</t>
  </si>
  <si>
    <t>Mıcrosoft 5Mh-00019 Wıred Desktop Klave + Mouse</t>
  </si>
  <si>
    <t>Multımedya Usb Q Klavye</t>
  </si>
  <si>
    <t>Fare</t>
  </si>
  <si>
    <t>Masterguard E-Enerji Güç Kaynağı</t>
  </si>
  <si>
    <t>Drum Değişimi</t>
  </si>
  <si>
    <t>Wd External 2.5" 1 Tb Element Harici Disk</t>
  </si>
  <si>
    <t>Hp 18.5" Led Monitör W1972A</t>
  </si>
  <si>
    <t>Hp 3500Mt D5R81Ea İ3-3240 500Gb 4 Gb</t>
  </si>
  <si>
    <t>Dia Pro</t>
  </si>
  <si>
    <t>Dia Pro Temel Set  4 Kullanıcı</t>
  </si>
  <si>
    <t>Lg Projeksiyon Cihazı</t>
  </si>
  <si>
    <t>Fotokopi Makinası</t>
  </si>
  <si>
    <t>Mıcrosoft Klavye-Duz</t>
  </si>
  <si>
    <t>Hp Toner</t>
  </si>
  <si>
    <t>300 Gb Ibm 745Kfg Server Diski</t>
  </si>
  <si>
    <t>8 Gb-Ibm 795Kfg Server Ram</t>
  </si>
  <si>
    <t>Kablo</t>
  </si>
  <si>
    <t>Logıtech Kablosuz Fare</t>
  </si>
  <si>
    <t>A4 Tech N320-1 Usb 1000 Dpı V-Track Optik Mouse</t>
  </si>
  <si>
    <t>Datasoft Müşavir Set 1 Çok Kullanıcılı</t>
  </si>
  <si>
    <t>Hp 3500Md D5R81Ea İ3-3240 500 Gb 4 Gb Dos</t>
  </si>
  <si>
    <t>Bıostar G41D3 + Ddr3 Ses Vga Lan</t>
  </si>
  <si>
    <t>Shm-1500/K Başa Geçmeli Mikrofonlu Kulaklık</t>
  </si>
  <si>
    <t>Pk-635 Web Kamera</t>
  </si>
  <si>
    <t>Shm-1900 Kafa Bantlı Mikrofonlu Kulaklık</t>
  </si>
  <si>
    <t>Kobı Tek Kullanıcı</t>
  </si>
  <si>
    <t>Zyxel 150 Mps Kablosuz Ap.</t>
  </si>
  <si>
    <t>Web Sitesi Güncelleme Ve Bakım Bedeli</t>
  </si>
  <si>
    <t>Dell İnspiron 4050 B45F23C İ5-2450 Laptop</t>
  </si>
  <si>
    <t>Wallertone 16 Kanal Kayıt Cihazı</t>
  </si>
  <si>
    <t>Sosyal Medya Danışmanlığı</t>
  </si>
  <si>
    <t>Mıcrosoft Fare</t>
  </si>
  <si>
    <t>Sadakat Bağcı Maaş</t>
  </si>
  <si>
    <t>Yakıt Giderleri</t>
  </si>
  <si>
    <t>Diğer Alınan Hizmetler</t>
  </si>
  <si>
    <t>Sgk Ödemeleri</t>
  </si>
  <si>
    <t>Emerson Lıebert İton 600Va E 230V</t>
  </si>
  <si>
    <t>Datasoft Müşavir Set 1 Tek Kullanıcı</t>
  </si>
  <si>
    <t>1 Gb Ddr 533 Ram</t>
  </si>
  <si>
    <t>Kingston Ddr3 1333 Mhz 2 Gb Ram</t>
  </si>
  <si>
    <t>Asus G41T-Mlx Anakart</t>
  </si>
  <si>
    <t>Windows 8 Yasallaştırma Kiti</t>
  </si>
  <si>
    <t>Lenovo 3484-A44 Masaüstü Bilgisayar</t>
  </si>
  <si>
    <t>Toshiba 3Tb 32Mb 7200Rpm 3.5 Sata3</t>
  </si>
  <si>
    <t>Lenovo İdeacentre 57-313380 H430 G540 2Gb 500Gb</t>
  </si>
  <si>
    <t>Samsung St 2500M001 3.5 250Gb</t>
  </si>
  <si>
    <t>Asus Wl-330N 3G 150 Mps Kablosuz Ap</t>
  </si>
  <si>
    <t>Phılıps Başlıklı Kulaklık</t>
  </si>
  <si>
    <t>Emerson Lıebert İton 1000Va E 230V</t>
  </si>
  <si>
    <t>Kaspersky Antıvırus 2012 3 Kul.1 Yıl</t>
  </si>
  <si>
    <t>Hp Laserjet Pro M1212Nf Yazıcı</t>
  </si>
  <si>
    <t>Okı Ml5520 80 Kolon Yazıcı</t>
  </si>
  <si>
    <t>Asus Pc Bm6820 İ3 4B 500G W7B</t>
  </si>
  <si>
    <t>İleri Düzey Excel 2010 Kitabı</t>
  </si>
  <si>
    <t>Cep Telefonu Ödemeleri</t>
  </si>
  <si>
    <t>Yol Seyahat Giderleri</t>
  </si>
  <si>
    <t>Araç Vergi Giderleri</t>
  </si>
  <si>
    <t>Ofis Yemek Bedeli</t>
  </si>
  <si>
    <t>Seri 2012 Güncelleme Bedeli</t>
  </si>
  <si>
    <t>Kredi Ödemesi</t>
  </si>
  <si>
    <t>Elektirik Gideri</t>
  </si>
  <si>
    <t>Personel Maaşı</t>
  </si>
  <si>
    <t>Kira Bedeli</t>
  </si>
  <si>
    <t>Ev Mutfak Giderleri</t>
  </si>
  <si>
    <t>Toshiba Flash Dısk 8 Gb</t>
  </si>
  <si>
    <t>Kamera Kablosu 2+1</t>
  </si>
  <si>
    <t>Dijital Ccd Camera-Hv 2048</t>
  </si>
  <si>
    <t>Kıngston 8 Gb Flash Disk</t>
  </si>
  <si>
    <t>Fujitsu 20" L20T-2 Led 5 Ms Sıyah Multımedya</t>
  </si>
  <si>
    <t>Excel Programlama Hizmeti</t>
  </si>
  <si>
    <t>Express X31100 M4 Xeonon Ibm Server</t>
  </si>
  <si>
    <t>Hp Laserjet Pro M1132 Mfp Yazıcı</t>
  </si>
  <si>
    <t>Creatıve Usb Hoparlör</t>
  </si>
  <si>
    <t>Dia Temel Set 1 Kullanıcı</t>
  </si>
  <si>
    <t>Aırtes 4410 Ap</t>
  </si>
  <si>
    <t>Dell Inspron 5520 I5 6 Bg 1 Tb Dısk</t>
  </si>
  <si>
    <t>Ms Oem W7Pro</t>
  </si>
  <si>
    <t>Zebra Tlp 2844 Barkod Yazıcısı</t>
  </si>
  <si>
    <t>Zebex 3100 Ccd Barkod Okuyucu</t>
  </si>
  <si>
    <t>Datasoft Ticari Set-4 3 Kullanıcı</t>
  </si>
  <si>
    <t>Lenovo G580 İ3-3110 4 Gb 320 Hdd Dos</t>
  </si>
  <si>
    <t>Ibm Wındows Server Foundatıon</t>
  </si>
  <si>
    <t>Projesiyon Lamba Değişimi</t>
  </si>
  <si>
    <t>Quake 350W 24 Pın Power Suplyy</t>
  </si>
  <si>
    <t>Samsung Gt-N8005Zwatur Talep</t>
  </si>
  <si>
    <t>Sandısk Mıcro Sd 32 Gb Adaptorlu Hafıza Kartı</t>
  </si>
  <si>
    <t>Samsung Note 10.1 Book Cover</t>
  </si>
  <si>
    <t>Projeksiyon Perdesi</t>
  </si>
  <si>
    <t>Dell M110 Pro 300 Ansi Lümen Dell Wxga</t>
  </si>
  <si>
    <t>Gigabyte G 41 Combo Ddr2 Anakart</t>
  </si>
  <si>
    <t>Aoc 20" E2050Snk 5Ms Siyah Led Monitör</t>
  </si>
  <si>
    <t>Tp Link 10/100 Network Adapter Kartı</t>
  </si>
  <si>
    <t>Hp Ce841A Laserjet M1212Nf Yaz/Tar/Faks/Fot.</t>
  </si>
  <si>
    <t>Mouse</t>
  </si>
  <si>
    <t>Asus Ux32Vd-R4013H Cı7-3517U 6 Gb Ultrabook</t>
  </si>
  <si>
    <t>Temsilcilerin Aylara Göre yapmış olduğu satışların özet tablosunu bulunuz</t>
  </si>
  <si>
    <t>(Eğer ve Haftanıngünü işlevlerini kullanarak)</t>
  </si>
  <si>
    <t>Elektra</t>
  </si>
  <si>
    <t xml:space="preserve">İndis, Kaçıncı ve Mak işlevlerini kullanarak F4 hücresine en yüksek fiyat veren firma ismini getiriniz. </t>
  </si>
  <si>
    <t>Hizmet</t>
  </si>
  <si>
    <t xml:space="preserve">Ürün/Hizmet </t>
  </si>
  <si>
    <t>Satış Listesi</t>
  </si>
  <si>
    <t>G1 hücresine E sütunundaki Toplam değerini, G2 hücresine de E sütunun en büyük değerini</t>
  </si>
  <si>
    <t>Tablonuzda aşağıya ve sağa doğru indiğiniz'de başlıkların kaybolmamasını sağlayınız.</t>
  </si>
  <si>
    <t xml:space="preserve">G3 hücresine E sütunundaki En küçük, G4 hücresine ise E sütunun Ortalama değerini buldurun. </t>
  </si>
  <si>
    <t>Maliyet</t>
  </si>
  <si>
    <t>Tutar Fark</t>
  </si>
  <si>
    <t>% Fark</t>
  </si>
  <si>
    <t>Sonuç</t>
  </si>
  <si>
    <t>Maliyet Fiyat üzerinden D sütunundaki değerlere göre</t>
  </si>
  <si>
    <t>% Fark sütunundaki değer %10'dan Küçükse Maliyet sütunundaki değerini</t>
  </si>
  <si>
    <t xml:space="preserve">%10-%30 arasında ise %10 Fazlasını </t>
  </si>
  <si>
    <t>%30-%40 arasında ise %20 Fazlasını</t>
  </si>
  <si>
    <t xml:space="preserve">Hata olan hücrelerde ise Maliyet sütunundaki değeri getirecek olan Eğer formülünü yazınız. </t>
  </si>
  <si>
    <t>%40'dan büyükse yine %25 fazlasını bularak</t>
  </si>
  <si>
    <t xml:space="preserve">E2 hücresine tıklayarak </t>
  </si>
  <si>
    <t xml:space="preserve">Çalışma sayfanızı Yatay olarak ayarlayın ve kenar boşluklarını Dar olarak ayarlayınız.  </t>
  </si>
  <si>
    <t xml:space="preserve">Başlıklarının yazdırdığınız zaman her sayfanın başında çıkmasını sağlayın. </t>
  </si>
  <si>
    <t>" "</t>
  </si>
  <si>
    <t>Hizmet ve Ürün değerlerine göre Miktarın toplamını N sütununa buldurunuz.</t>
  </si>
  <si>
    <t xml:space="preserve">H7 hücresine tıklayın ve satış tutarı 10000 üzerinde olan temsilcilerimize %10 prim veriniz. Diğer değerlere %5 prim veriniz.  </t>
  </si>
  <si>
    <t>I7 hücresine tıklayın Tutar değeri 10000'den küçükse %5, 30000'den küçükse %10 diğerlerin %15 prim veriniz</t>
  </si>
  <si>
    <t>İLERİ EXCEL 2016 KİTABI</t>
  </si>
  <si>
    <t>Seçilen Toplam</t>
  </si>
  <si>
    <t xml:space="preserve">Daha sonra Tabloyu önce Stok Hizmet Açıklaması sonra Tutar sütununa göre özel sıralamayı kullanarak sıralayınız. </t>
  </si>
  <si>
    <t>Temsilcilerin Aylara Göre Satış Tutarının toplamlarını veri doğrulama ve  Çoketopla işlevini kullanarak buldurunuz</t>
  </si>
  <si>
    <t>Ay Toplamını aldırarak, yüzde değerlerini buldurunuz.</t>
  </si>
  <si>
    <t xml:space="preserve">Önceki Alttoplamı kaldırarak Alttoplam işlevini 9 parametresi kullanarak, Tolga Talay'ın satışlarını filtreleyerek Satış Tutarı toplamını G5 hücresine buldurunuz. </t>
  </si>
  <si>
    <t>Yıllara göre tutar toplamlarını buldurun.</t>
  </si>
  <si>
    <t xml:space="preserve">J7 hücresine tıklayın ve Rusya yapılan 25000'in üzerindeki satışların değeri gelsin, diğer şartlar boş olarak gelsin. </t>
  </si>
  <si>
    <t xml:space="preserve">K7 hücresine tıklayın ve Gamze isimli temsilcimizin 30000'de yukarı olan satışlarının değerini getirin. Diğer şartlar'da boş gelsin. </t>
  </si>
  <si>
    <t>Temsilci-YIL satış özet tablolarını oluşturunuz</t>
  </si>
  <si>
    <t xml:space="preserve">Önceki Filtrelemeyi kaldırarak, A sütunundaki H olan ve Tutar sütununda 5000 den yukarı olan değerleri filtreleyin. </t>
  </si>
  <si>
    <t xml:space="preserve">A sütununa klavyeyi kullanarak Sütun Ekleyip, listenizdeki Tarih'in yıl değerini buldurarak ve aşağıya kadar kopyalayınız. </t>
  </si>
  <si>
    <t>M6:M1135 aralığını seçerek, Veri Doğrulama ile Açık;Kapalı İfadelerini yazdırınız.</t>
  </si>
  <si>
    <t xml:space="preserve">M sütununda  Kapalı ifadesini seçtiğinizde tüm satırın komple boyanmasını sağlayınız. </t>
  </si>
  <si>
    <t xml:space="preserve">Tutar sütunundaki değerlere göre; 10.000 den yukarı olanların yanına Yeşil Ok, 10000-5000 arasında olanların yanına Sarı Ok, 5000'den küçük olanlar Kırmızı ok olarak işaretleyin. </t>
  </si>
  <si>
    <t>Dilimleyici özelliğini kullanarak Yıl ve Temsilci dilimleyicilerini ekleyin.</t>
  </si>
  <si>
    <t>L-M-N sütunlarındak Satış Ortalama, Sayı ve Satış Tutar toplamlarını buldurunuz</t>
  </si>
  <si>
    <t>Stok-Hizmet Açıklamasının Yıllara göre Satış tutarının Özet tablosunu oluşturunuz.</t>
  </si>
  <si>
    <t>***</t>
  </si>
  <si>
    <t xml:space="preserve">Sadece A sütununu görüyorsanız doğru yaptınız tebrikler. </t>
  </si>
  <si>
    <t xml:space="preserve">Sadece  1-2-3. cü satırları görüryorsanız L4 hücresine gidiniz. </t>
  </si>
  <si>
    <t>L4 hücresine gidiniz. --&gt;</t>
  </si>
  <si>
    <t xml:space="preserve">İşleminizi yaptıktan sonra 50. satıra ininiz. </t>
  </si>
  <si>
    <t xml:space="preserve">Doğru yaptıysanız, O sütunundaki resmi baskı önizleme ekranında görüyor olmalısınız. </t>
  </si>
  <si>
    <t>A4:G4 aralığını birleştirmeden ortalayın.</t>
  </si>
  <si>
    <t>İLERİ EXCEL 2019 KİTABI</t>
  </si>
  <si>
    <t xml:space="preserve">A Sütunundaki 2019 satışlarını filtreleyin ve Sonra da Stok-Hizmet Açıklamasında içinde Excel geçenleri filtreleyiniz. </t>
  </si>
  <si>
    <t>MS OFFİCE HOME AND BUSİNESS 2019</t>
  </si>
  <si>
    <t xml:space="preserve">Doğru yaptıysanız A sütunundaki Yıl kısmında sadece 2019 yılına ait değerleri ve F sütununda sadece içinde Excel geçen ifadeleri görmelisiniz. </t>
  </si>
  <si>
    <t>İleri Excel 2019 Kitabı</t>
  </si>
  <si>
    <t>Ms Office Home And Business 2019</t>
  </si>
  <si>
    <t>120 2018</t>
  </si>
  <si>
    <t xml:space="preserve">Tolga Talay'ın 2018 yılındaki satışlarını dilimleyicilere tıklayarak tablonuzda görüntüleyin. </t>
  </si>
  <si>
    <t>Firmaların Hafta İçi ve Hafta Sonu Yapılan Satışlarının toplamlarını özet tablo ile buldurunuz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</si>
</sst>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\ _₺_-;\-* #,##0.00\ _₺_-;_-* &quot;-&quot;??\ _₺_-;_-@_-"/>
    <numFmt numFmtId="165" formatCode="dd\.mm\.yyyy"/>
    <numFmt numFmtId="166" formatCode=";;;"/>
    <numFmt numFmtId="167" formatCode="_-* #,##0.00\ _T_L_-;\-* #,##0.00\ _T_L_-;_-* &quot;-&quot;??\ _T_L_-;_-@_-"/>
    <numFmt numFmtId="168" formatCode="_-* #,##0\ _T_L_-;\-* #,##0\ _T_L_-;_-* &quot;-&quot;??\ _T_L_-;_-@_-"/>
    <numFmt numFmtId="169" formatCode="#,##0\ &quot;Ad&quot;"/>
    <numFmt numFmtId="170" formatCode="#,##0\ &quot;₺&quot;"/>
    <numFmt numFmtId="171" formatCode="_(* #,##0.00_);_(* \(#,##0.00\);_(* &quot;-&quot;??_);_(@_)"/>
    <numFmt numFmtId="172" formatCode="_(* #,##0_);_(* \(#,##0\);_(* &quot;-&quot;??_);_(@_)"/>
  </numFmts>
  <fonts count="27" x14ac:knownFonts="1">
    <font>
      <sz val="11"/>
      <color theme="1"/>
      <name val="Calibri"/>
      <family val="2"/>
      <charset val="162"/>
      <scheme val="minor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8"/>
      <color theme="1"/>
      <name val="Calibri"/>
      <family val="2"/>
      <charset val="162"/>
      <scheme val="minor"/>
    </font>
    <font>
      <b/>
      <sz val="18"/>
      <color theme="1"/>
      <name val="Calibri"/>
      <family val="2"/>
      <charset val="16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1"/>
      <name val="Calibri"/>
      <family val="2"/>
      <charset val="162"/>
      <scheme val="minor"/>
    </font>
    <font>
      <sz val="12"/>
      <color theme="1"/>
      <name val="Calibri"/>
      <family val="2"/>
      <charset val="162"/>
      <scheme val="minor"/>
    </font>
    <font>
      <b/>
      <sz val="9"/>
      <color indexed="81"/>
      <name val="Tahoma"/>
      <family val="2"/>
      <charset val="162"/>
    </font>
    <font>
      <sz val="9"/>
      <color indexed="81"/>
      <name val="Tahoma"/>
      <family val="2"/>
      <charset val="162"/>
    </font>
    <font>
      <sz val="11"/>
      <color theme="1" tint="4.9989318521683403E-2"/>
      <name val="Calibri"/>
      <family val="2"/>
      <charset val="162"/>
      <scheme val="minor"/>
    </font>
    <font>
      <b/>
      <sz val="16"/>
      <color indexed="9"/>
      <name val="Calibri"/>
      <family val="2"/>
      <charset val="162"/>
      <scheme val="minor"/>
    </font>
    <font>
      <sz val="16"/>
      <color theme="1"/>
      <name val="Calibri"/>
      <family val="2"/>
      <charset val="162"/>
      <scheme val="minor"/>
    </font>
    <font>
      <b/>
      <sz val="11"/>
      <color rgb="FF000000"/>
      <name val="Calibri"/>
      <family val="2"/>
      <charset val="162"/>
      <scheme val="minor"/>
    </font>
    <font>
      <sz val="11"/>
      <color rgb="FF000000"/>
      <name val="Calibri"/>
      <family val="2"/>
      <charset val="162"/>
      <scheme val="minor"/>
    </font>
    <font>
      <sz val="8"/>
      <name val="Tahoma"/>
      <family val="2"/>
      <charset val="162"/>
    </font>
    <font>
      <sz val="11"/>
      <color rgb="FF006100"/>
      <name val="Calibri"/>
      <family val="2"/>
      <charset val="162"/>
      <scheme val="minor"/>
    </font>
    <font>
      <b/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b/>
      <sz val="10"/>
      <color theme="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8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2">
    <xf numFmtId="0" fontId="0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21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26" fillId="16" borderId="0"/>
  </cellStyleXfs>
  <cellXfs count="182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1" fillId="2" borderId="0" xfId="0" applyFont="1" applyFill="1" applyAlignment="1">
      <alignment horizontal="center"/>
    </xf>
    <xf numFmtId="49" fontId="2" fillId="0" borderId="0" xfId="0" applyNumberFormat="1" applyFont="1" applyAlignment="1">
      <alignment horizontal="left"/>
    </xf>
    <xf numFmtId="165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 wrapText="1"/>
    </xf>
    <xf numFmtId="0" fontId="2" fillId="0" borderId="0" xfId="0" applyFont="1" applyAlignment="1">
      <alignment horizontal="center"/>
    </xf>
    <xf numFmtId="40" fontId="2" fillId="0" borderId="0" xfId="0" applyNumberFormat="1" applyFont="1" applyAlignment="1">
      <alignment horizontal="right"/>
    </xf>
    <xf numFmtId="0" fontId="4" fillId="0" borderId="0" xfId="0" applyFont="1"/>
    <xf numFmtId="0" fontId="5" fillId="0" borderId="0" xfId="0" applyFont="1"/>
    <xf numFmtId="0" fontId="3" fillId="0" borderId="0" xfId="0" applyFont="1" applyAlignment="1" applyProtection="1">
      <alignment horizontal="centerContinuous"/>
      <protection hidden="1"/>
    </xf>
    <xf numFmtId="0" fontId="6" fillId="0" borderId="0" xfId="0" applyFont="1" applyAlignment="1">
      <alignment horizontal="centerContinuous"/>
    </xf>
    <xf numFmtId="0" fontId="7" fillId="0" borderId="0" xfId="0" applyFont="1" applyAlignment="1">
      <alignment horizontal="centerContinuous"/>
    </xf>
    <xf numFmtId="4" fontId="0" fillId="0" borderId="0" xfId="0" applyNumberFormat="1"/>
    <xf numFmtId="0" fontId="6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2" applyFont="1"/>
    <xf numFmtId="168" fontId="0" fillId="0" borderId="0" xfId="1" applyNumberFormat="1" applyFont="1"/>
    <xf numFmtId="14" fontId="11" fillId="0" borderId="0" xfId="0" applyNumberFormat="1" applyFont="1"/>
    <xf numFmtId="0" fontId="11" fillId="0" borderId="0" xfId="0" applyFont="1"/>
    <xf numFmtId="168" fontId="11" fillId="0" borderId="0" xfId="1" applyNumberFormat="1" applyFont="1"/>
    <xf numFmtId="0" fontId="12" fillId="0" borderId="0" xfId="0" applyFont="1"/>
    <xf numFmtId="0" fontId="0" fillId="0" borderId="0" xfId="0" applyAlignment="1">
      <alignment horizontal="center"/>
    </xf>
    <xf numFmtId="167" fontId="0" fillId="0" borderId="0" xfId="3" applyFont="1" applyAlignment="1">
      <alignment horizontal="center"/>
    </xf>
    <xf numFmtId="14" fontId="15" fillId="5" borderId="3" xfId="0" applyNumberFormat="1" applyFont="1" applyFill="1" applyBorder="1"/>
    <xf numFmtId="0" fontId="15" fillId="5" borderId="4" xfId="0" applyFont="1" applyFill="1" applyBorder="1"/>
    <xf numFmtId="169" fontId="15" fillId="5" borderId="4" xfId="0" applyNumberFormat="1" applyFont="1" applyFill="1" applyBorder="1" applyAlignment="1">
      <alignment horizontal="center"/>
    </xf>
    <xf numFmtId="164" fontId="15" fillId="5" borderId="4" xfId="3" applyNumberFormat="1" applyFont="1" applyFill="1" applyBorder="1" applyAlignment="1">
      <alignment horizontal="center"/>
    </xf>
    <xf numFmtId="14" fontId="15" fillId="0" borderId="5" xfId="0" applyNumberFormat="1" applyFont="1" applyBorder="1"/>
    <xf numFmtId="0" fontId="15" fillId="0" borderId="6" xfId="0" applyFont="1" applyBorder="1"/>
    <xf numFmtId="169" fontId="15" fillId="0" borderId="6" xfId="0" applyNumberFormat="1" applyFont="1" applyBorder="1" applyAlignment="1">
      <alignment horizontal="center"/>
    </xf>
    <xf numFmtId="164" fontId="15" fillId="0" borderId="6" xfId="3" applyNumberFormat="1" applyFont="1" applyBorder="1" applyAlignment="1">
      <alignment horizontal="center"/>
    </xf>
    <xf numFmtId="14" fontId="15" fillId="5" borderId="5" xfId="0" applyNumberFormat="1" applyFont="1" applyFill="1" applyBorder="1"/>
    <xf numFmtId="0" fontId="15" fillId="5" borderId="6" xfId="0" applyFont="1" applyFill="1" applyBorder="1"/>
    <xf numFmtId="169" fontId="15" fillId="5" borderId="6" xfId="0" applyNumberFormat="1" applyFont="1" applyFill="1" applyBorder="1" applyAlignment="1">
      <alignment horizontal="center"/>
    </xf>
    <xf numFmtId="164" fontId="15" fillId="5" borderId="6" xfId="3" applyNumberFormat="1" applyFont="1" applyFill="1" applyBorder="1" applyAlignment="1">
      <alignment horizontal="center"/>
    </xf>
    <xf numFmtId="14" fontId="15" fillId="5" borderId="7" xfId="0" applyNumberFormat="1" applyFont="1" applyFill="1" applyBorder="1"/>
    <xf numFmtId="0" fontId="15" fillId="5" borderId="8" xfId="0" applyFont="1" applyFill="1" applyBorder="1"/>
    <xf numFmtId="169" fontId="15" fillId="5" borderId="8" xfId="0" applyNumberFormat="1" applyFont="1" applyFill="1" applyBorder="1" applyAlignment="1">
      <alignment horizontal="center"/>
    </xf>
    <xf numFmtId="164" fontId="15" fillId="5" borderId="8" xfId="3" applyNumberFormat="1" applyFont="1" applyFill="1" applyBorder="1" applyAlignment="1">
      <alignment horizontal="center"/>
    </xf>
    <xf numFmtId="0" fontId="16" fillId="2" borderId="0" xfId="0" applyFont="1" applyFill="1"/>
    <xf numFmtId="0" fontId="17" fillId="0" borderId="0" xfId="0" applyFont="1"/>
    <xf numFmtId="164" fontId="17" fillId="0" borderId="0" xfId="1" applyFont="1"/>
    <xf numFmtId="164" fontId="17" fillId="0" borderId="0" xfId="0" applyNumberFormat="1" applyFont="1"/>
    <xf numFmtId="14" fontId="0" fillId="5" borderId="3" xfId="0" applyNumberFormat="1" applyFill="1" applyBorder="1"/>
    <xf numFmtId="0" fontId="0" fillId="5" borderId="4" xfId="0" applyFill="1" applyBorder="1"/>
    <xf numFmtId="169" fontId="0" fillId="5" borderId="4" xfId="0" applyNumberFormat="1" applyFill="1" applyBorder="1" applyAlignment="1">
      <alignment horizontal="center"/>
    </xf>
    <xf numFmtId="164" fontId="0" fillId="5" borderId="0" xfId="1" applyFont="1" applyFill="1" applyAlignment="1">
      <alignment horizontal="center"/>
    </xf>
    <xf numFmtId="0" fontId="0" fillId="5" borderId="3" xfId="0" applyFill="1" applyBorder="1"/>
    <xf numFmtId="0" fontId="0" fillId="5" borderId="9" xfId="0" applyFill="1" applyBorder="1"/>
    <xf numFmtId="14" fontId="0" fillId="0" borderId="5" xfId="0" applyNumberFormat="1" applyBorder="1"/>
    <xf numFmtId="0" fontId="0" fillId="0" borderId="6" xfId="0" applyBorder="1"/>
    <xf numFmtId="169" fontId="0" fillId="0" borderId="6" xfId="0" applyNumberFormat="1" applyBorder="1" applyAlignment="1">
      <alignment horizontal="center"/>
    </xf>
    <xf numFmtId="164" fontId="0" fillId="0" borderId="0" xfId="1" applyFont="1" applyAlignment="1">
      <alignment horizontal="center"/>
    </xf>
    <xf numFmtId="0" fontId="0" fillId="0" borderId="5" xfId="0" applyBorder="1"/>
    <xf numFmtId="0" fontId="0" fillId="0" borderId="9" xfId="0" applyBorder="1"/>
    <xf numFmtId="14" fontId="0" fillId="5" borderId="5" xfId="0" applyNumberFormat="1" applyFill="1" applyBorder="1"/>
    <xf numFmtId="0" fontId="0" fillId="5" borderId="6" xfId="0" applyFill="1" applyBorder="1"/>
    <xf numFmtId="169" fontId="0" fillId="5" borderId="6" xfId="0" applyNumberFormat="1" applyFill="1" applyBorder="1" applyAlignment="1">
      <alignment horizontal="center"/>
    </xf>
    <xf numFmtId="0" fontId="0" fillId="5" borderId="5" xfId="0" applyFill="1" applyBorder="1"/>
    <xf numFmtId="0" fontId="0" fillId="0" borderId="7" xfId="0" applyBorder="1"/>
    <xf numFmtId="0" fontId="0" fillId="0" borderId="10" xfId="0" applyBorder="1"/>
    <xf numFmtId="14" fontId="0" fillId="5" borderId="7" xfId="0" applyNumberFormat="1" applyFill="1" applyBorder="1"/>
    <xf numFmtId="0" fontId="0" fillId="5" borderId="8" xfId="0" applyFill="1" applyBorder="1"/>
    <xf numFmtId="169" fontId="0" fillId="5" borderId="8" xfId="0" applyNumberFormat="1" applyFill="1" applyBorder="1" applyAlignment="1">
      <alignment horizontal="center"/>
    </xf>
    <xf numFmtId="0" fontId="18" fillId="7" borderId="1" xfId="0" applyFont="1" applyFill="1" applyBorder="1" applyAlignment="1">
      <alignment horizontal="left" vertical="center" indent="1"/>
    </xf>
    <xf numFmtId="170" fontId="19" fillId="0" borderId="1" xfId="0" applyNumberFormat="1" applyFont="1" applyBorder="1" applyAlignment="1">
      <alignment horizontal="right" vertical="center" indent="1"/>
    </xf>
    <xf numFmtId="0" fontId="18" fillId="6" borderId="1" xfId="0" applyFont="1" applyFill="1" applyBorder="1" applyAlignment="1">
      <alignment horizontal="left" vertical="top" wrapText="1"/>
    </xf>
    <xf numFmtId="0" fontId="18" fillId="7" borderId="1" xfId="0" applyFont="1" applyFill="1" applyBorder="1" applyAlignment="1">
      <alignment horizontal="center" vertical="center" wrapText="1"/>
    </xf>
    <xf numFmtId="0" fontId="20" fillId="0" borderId="11" xfId="0" applyFont="1" applyBorder="1" applyAlignment="1">
      <alignment horizontal="left" vertical="top" wrapText="1"/>
    </xf>
    <xf numFmtId="4" fontId="20" fillId="0" borderId="11" xfId="0" applyNumberFormat="1" applyFont="1" applyBorder="1" applyAlignment="1">
      <alignment horizontal="center" vertical="top" wrapText="1"/>
    </xf>
    <xf numFmtId="4" fontId="20" fillId="0" borderId="11" xfId="0" applyNumberFormat="1" applyFont="1" applyBorder="1" applyAlignment="1">
      <alignment horizontal="right" vertical="top" wrapText="1"/>
    </xf>
    <xf numFmtId="0" fontId="20" fillId="4" borderId="11" xfId="0" applyFont="1" applyFill="1" applyBorder="1" applyAlignment="1">
      <alignment horizontal="left" vertical="top" wrapText="1"/>
    </xf>
    <xf numFmtId="4" fontId="20" fillId="4" borderId="11" xfId="0" applyNumberFormat="1" applyFont="1" applyFill="1" applyBorder="1" applyAlignment="1">
      <alignment horizontal="right" vertical="top" wrapText="1"/>
    </xf>
    <xf numFmtId="0" fontId="0" fillId="4" borderId="0" xfId="0" applyFill="1"/>
    <xf numFmtId="0" fontId="10" fillId="0" borderId="0" xfId="0" applyFont="1" applyAlignment="1">
      <alignment vertical="center"/>
    </xf>
    <xf numFmtId="164" fontId="0" fillId="0" borderId="0" xfId="1" applyFont="1"/>
    <xf numFmtId="14" fontId="23" fillId="0" borderId="1" xfId="0" applyNumberFormat="1" applyFont="1" applyBorder="1"/>
    <xf numFmtId="0" fontId="23" fillId="0" borderId="1" xfId="0" applyFont="1" applyBorder="1"/>
    <xf numFmtId="167" fontId="23" fillId="0" borderId="1" xfId="3" applyFont="1" applyBorder="1"/>
    <xf numFmtId="0" fontId="10" fillId="9" borderId="13" xfId="5" applyBorder="1"/>
    <xf numFmtId="0" fontId="0" fillId="0" borderId="13" xfId="0" applyBorder="1"/>
    <xf numFmtId="168" fontId="0" fillId="0" borderId="13" xfId="3" applyNumberFormat="1" applyFont="1" applyBorder="1"/>
    <xf numFmtId="1" fontId="0" fillId="0" borderId="0" xfId="0" applyNumberFormat="1"/>
    <xf numFmtId="1" fontId="6" fillId="0" borderId="0" xfId="0" applyNumberFormat="1" applyFont="1" applyAlignment="1">
      <alignment horizontal="left"/>
    </xf>
    <xf numFmtId="164" fontId="0" fillId="0" borderId="14" xfId="1" applyFont="1" applyBorder="1"/>
    <xf numFmtId="171" fontId="0" fillId="0" borderId="14" xfId="1" applyNumberFormat="1" applyFont="1" applyBorder="1" applyAlignment="1">
      <alignment horizontal="center"/>
    </xf>
    <xf numFmtId="4" fontId="0" fillId="0" borderId="14" xfId="1" applyNumberFormat="1" applyFont="1" applyBorder="1" applyAlignment="1">
      <alignment horizontal="center"/>
    </xf>
    <xf numFmtId="10" fontId="0" fillId="0" borderId="14" xfId="0" applyNumberFormat="1" applyBorder="1"/>
    <xf numFmtId="172" fontId="0" fillId="0" borderId="0" xfId="1" applyNumberFormat="1" applyFont="1" applyAlignment="1">
      <alignment horizontal="center"/>
    </xf>
    <xf numFmtId="4" fontId="0" fillId="0" borderId="0" xfId="1" applyNumberFormat="1" applyFont="1" applyAlignment="1">
      <alignment horizontal="center"/>
    </xf>
    <xf numFmtId="10" fontId="0" fillId="0" borderId="0" xfId="0" applyNumberFormat="1"/>
    <xf numFmtId="164" fontId="0" fillId="7" borderId="14" xfId="1" applyFont="1" applyFill="1" applyBorder="1"/>
    <xf numFmtId="0" fontId="24" fillId="0" borderId="0" xfId="0" applyFont="1"/>
    <xf numFmtId="164" fontId="9" fillId="0" borderId="0" xfId="1"/>
    <xf numFmtId="49" fontId="25" fillId="0" borderId="0" xfId="0" applyNumberFormat="1" applyFont="1" applyAlignment="1">
      <alignment horizontal="left"/>
    </xf>
    <xf numFmtId="164" fontId="9" fillId="0" borderId="14" xfId="1" applyBorder="1"/>
    <xf numFmtId="171" fontId="9" fillId="0" borderId="14" xfId="1" applyNumberFormat="1" applyBorder="1" applyAlignment="1">
      <alignment horizontal="center"/>
    </xf>
    <xf numFmtId="4" fontId="9" fillId="0" borderId="14" xfId="1" applyNumberFormat="1" applyBorder="1" applyAlignment="1">
      <alignment horizontal="center"/>
    </xf>
    <xf numFmtId="164" fontId="9" fillId="7" borderId="14" xfId="1" applyFill="1" applyBorder="1"/>
    <xf numFmtId="0" fontId="0" fillId="0" borderId="0" xfId="0" applyProtection="1">
      <protection locked="0"/>
    </xf>
    <xf numFmtId="0" fontId="24" fillId="0" borderId="0" xfId="0" applyFont="1" applyProtection="1">
      <protection locked="0"/>
    </xf>
    <xf numFmtId="166" fontId="0" fillId="0" borderId="0" xfId="0" applyNumberFormat="1" applyProtection="1">
      <protection locked="0"/>
    </xf>
    <xf numFmtId="49" fontId="2" fillId="0" borderId="0" xfId="0" applyNumberFormat="1" applyFont="1" applyAlignment="1" applyProtection="1">
      <alignment horizontal="left"/>
      <protection locked="0"/>
    </xf>
    <xf numFmtId="165" fontId="2" fillId="0" borderId="0" xfId="0" applyNumberFormat="1" applyFont="1" applyAlignment="1" applyProtection="1">
      <alignment horizontal="left"/>
      <protection locked="0"/>
    </xf>
    <xf numFmtId="0" fontId="2" fillId="0" borderId="0" xfId="0" applyFont="1" applyAlignment="1" applyProtection="1">
      <alignment horizontal="left"/>
      <protection locked="0"/>
    </xf>
    <xf numFmtId="49" fontId="2" fillId="0" borderId="0" xfId="0" applyNumberFormat="1" applyFont="1" applyAlignment="1" applyProtection="1">
      <alignment horizontal="left" wrapText="1"/>
      <protection locked="0"/>
    </xf>
    <xf numFmtId="0" fontId="2" fillId="0" borderId="0" xfId="0" applyFont="1" applyAlignment="1" applyProtection="1">
      <alignment horizontal="center"/>
      <protection locked="0"/>
    </xf>
    <xf numFmtId="40" fontId="2" fillId="0" borderId="0" xfId="0" applyNumberFormat="1" applyFont="1" applyAlignment="1" applyProtection="1">
      <alignment horizontal="right"/>
      <protection locked="0"/>
    </xf>
    <xf numFmtId="0" fontId="5" fillId="0" borderId="0" xfId="0" applyFont="1" applyProtection="1">
      <protection locked="0"/>
    </xf>
    <xf numFmtId="0" fontId="3" fillId="0" borderId="0" xfId="0" applyFont="1" applyAlignment="1" applyProtection="1">
      <alignment horizontal="centerContinuous"/>
      <protection locked="0"/>
    </xf>
    <xf numFmtId="0" fontId="6" fillId="0" borderId="0" xfId="0" applyFont="1" applyAlignment="1" applyProtection="1">
      <alignment horizontal="centerContinuous"/>
      <protection locked="0"/>
    </xf>
    <xf numFmtId="0" fontId="7" fillId="0" borderId="0" xfId="0" applyFont="1" applyAlignment="1" applyProtection="1">
      <alignment horizontal="centerContinuous"/>
      <protection locked="0"/>
    </xf>
    <xf numFmtId="40" fontId="0" fillId="0" borderId="0" xfId="0" applyNumberFormat="1" applyProtection="1">
      <protection locked="0"/>
    </xf>
    <xf numFmtId="40" fontId="0" fillId="10" borderId="0" xfId="0" applyNumberFormat="1" applyFill="1" applyProtection="1">
      <protection hidden="1"/>
    </xf>
    <xf numFmtId="0" fontId="0" fillId="10" borderId="0" xfId="0" applyFill="1" applyProtection="1">
      <protection hidden="1"/>
    </xf>
    <xf numFmtId="0" fontId="0" fillId="10" borderId="0" xfId="0" applyFill="1"/>
    <xf numFmtId="0" fontId="12" fillId="3" borderId="1" xfId="0" applyFont="1" applyFill="1" applyBorder="1" applyAlignment="1" applyProtection="1">
      <alignment horizontal="left" vertical="center"/>
      <protection locked="0"/>
    </xf>
    <xf numFmtId="0" fontId="8" fillId="3" borderId="1" xfId="0" applyFont="1" applyFill="1" applyBorder="1" applyAlignment="1" applyProtection="1">
      <alignment horizontal="left" vertical="center"/>
      <protection locked="0"/>
    </xf>
    <xf numFmtId="14" fontId="22" fillId="8" borderId="1" xfId="4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protection locked="0"/>
    </xf>
    <xf numFmtId="164" fontId="0" fillId="0" borderId="0" xfId="1" applyFont="1" applyProtection="1">
      <protection locked="0"/>
    </xf>
    <xf numFmtId="0" fontId="10" fillId="9" borderId="12" xfId="5" applyBorder="1" applyAlignment="1" applyProtection="1">
      <alignment horizontal="center" vertical="center"/>
      <protection locked="0"/>
    </xf>
    <xf numFmtId="168" fontId="10" fillId="9" borderId="12" xfId="5" applyNumberFormat="1" applyBorder="1" applyAlignment="1" applyProtection="1">
      <alignment horizontal="center" vertical="center"/>
      <protection locked="0"/>
    </xf>
    <xf numFmtId="167" fontId="10" fillId="9" borderId="1" xfId="5" applyNumberFormat="1" applyBorder="1" applyAlignment="1" applyProtection="1">
      <alignment horizontal="center" vertical="center"/>
      <protection locked="0"/>
    </xf>
    <xf numFmtId="0" fontId="5" fillId="4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0" fillId="0" borderId="0" xfId="0" applyProtection="1">
      <protection hidden="1"/>
    </xf>
    <xf numFmtId="164" fontId="0" fillId="0" borderId="0" xfId="0" applyNumberFormat="1"/>
    <xf numFmtId="2" fontId="0" fillId="0" borderId="0" xfId="0" applyNumberFormat="1"/>
    <xf numFmtId="0" fontId="24" fillId="0" borderId="0" xfId="0" applyFont="1" applyAlignment="1">
      <alignment vertical="center"/>
    </xf>
    <xf numFmtId="0" fontId="10" fillId="9" borderId="0" xfId="5"/>
    <xf numFmtId="0" fontId="10" fillId="9" borderId="0" xfId="5" applyAlignment="1">
      <alignment wrapText="1"/>
    </xf>
    <xf numFmtId="0" fontId="10" fillId="9" borderId="0" xfId="5" applyAlignment="1">
      <alignment horizontal="center"/>
    </xf>
    <xf numFmtId="0" fontId="10" fillId="9" borderId="0" xfId="5" applyProtection="1">
      <protection locked="0"/>
    </xf>
    <xf numFmtId="0" fontId="10" fillId="9" borderId="0" xfId="5" applyAlignment="1" applyProtection="1">
      <alignment wrapText="1"/>
      <protection locked="0"/>
    </xf>
    <xf numFmtId="0" fontId="10" fillId="9" borderId="0" xfId="5" applyAlignment="1" applyProtection="1">
      <alignment horizontal="center"/>
      <protection locked="0"/>
    </xf>
    <xf numFmtId="0" fontId="10" fillId="15" borderId="0" xfId="10"/>
    <xf numFmtId="0" fontId="10" fillId="15" borderId="0" xfId="10" applyAlignment="1">
      <alignment wrapText="1"/>
    </xf>
    <xf numFmtId="0" fontId="10" fillId="15" borderId="0" xfId="10" applyAlignment="1">
      <alignment horizontal="center"/>
    </xf>
    <xf numFmtId="0" fontId="9" fillId="13" borderId="0" xfId="8"/>
    <xf numFmtId="0" fontId="9" fillId="13" borderId="0" xfId="8" applyAlignment="1">
      <alignment wrapText="1"/>
    </xf>
    <xf numFmtId="0" fontId="9" fillId="13" borderId="0" xfId="8" applyAlignment="1">
      <alignment horizontal="center"/>
    </xf>
    <xf numFmtId="0" fontId="9" fillId="14" borderId="0" xfId="9"/>
    <xf numFmtId="0" fontId="9" fillId="14" borderId="0" xfId="9" applyAlignment="1">
      <alignment wrapText="1"/>
    </xf>
    <xf numFmtId="0" fontId="9" fillId="14" borderId="0" xfId="9" applyAlignment="1">
      <alignment horizontal="center"/>
    </xf>
    <xf numFmtId="0" fontId="10" fillId="12" borderId="0" xfId="7"/>
    <xf numFmtId="0" fontId="10" fillId="12" borderId="0" xfId="7" applyAlignment="1">
      <alignment wrapText="1"/>
    </xf>
    <xf numFmtId="0" fontId="10" fillId="12" borderId="0" xfId="7" applyAlignment="1">
      <alignment horizontal="center"/>
    </xf>
    <xf numFmtId="14" fontId="10" fillId="11" borderId="2" xfId="6" applyNumberFormat="1" applyBorder="1"/>
    <xf numFmtId="0" fontId="10" fillId="11" borderId="2" xfId="6" applyBorder="1"/>
    <xf numFmtId="1" fontId="10" fillId="11" borderId="2" xfId="6" applyNumberFormat="1" applyBorder="1" applyAlignment="1">
      <alignment horizontal="center"/>
    </xf>
    <xf numFmtId="0" fontId="10" fillId="11" borderId="2" xfId="6" applyBorder="1" applyAlignment="1">
      <alignment horizontal="center"/>
    </xf>
    <xf numFmtId="14" fontId="3" fillId="0" borderId="0" xfId="0" applyNumberFormat="1" applyFont="1" applyAlignment="1" applyProtection="1">
      <alignment horizontal="centerContinuous"/>
      <protection hidden="1"/>
    </xf>
    <xf numFmtId="0" fontId="10" fillId="11" borderId="0" xfId="6"/>
    <xf numFmtId="0" fontId="26" fillId="16" borderId="0" xfId="11"/>
    <xf numFmtId="0" fontId="26" fillId="16" borderId="0" xfId="11" applyAlignment="1">
      <alignment wrapText="1"/>
    </xf>
    <xf numFmtId="0" fontId="26" fillId="16" borderId="0" xfId="11" applyAlignment="1">
      <alignment vertical="center" wrapText="1"/>
    </xf>
    <xf numFmtId="0" fontId="26" fillId="16" borderId="0" xfId="11" applyAlignment="1">
      <alignment vertical="center"/>
    </xf>
    <xf numFmtId="0" fontId="26" fillId="16" borderId="0" xfId="11" applyAlignment="1">
      <alignment horizontal="left" vertical="center"/>
    </xf>
    <xf numFmtId="0" fontId="26" fillId="16" borderId="0" xfId="11" applyAlignment="1">
      <alignment horizontal="left" vertical="center" wrapText="1"/>
    </xf>
    <xf numFmtId="14" fontId="10" fillId="9" borderId="1" xfId="5" applyNumberFormat="1" applyBorder="1" applyAlignment="1">
      <alignment horizontal="center" vertical="center"/>
    </xf>
    <xf numFmtId="0" fontId="10" fillId="9" borderId="12" xfId="5" applyBorder="1" applyAlignment="1">
      <alignment horizontal="center" vertical="center"/>
    </xf>
    <xf numFmtId="167" fontId="10" fillId="9" borderId="1" xfId="5" applyNumberFormat="1" applyBorder="1" applyAlignment="1">
      <alignment horizontal="center" vertical="center"/>
    </xf>
    <xf numFmtId="14" fontId="10" fillId="9" borderId="2" xfId="5" applyNumberFormat="1" applyBorder="1"/>
    <xf numFmtId="0" fontId="10" fillId="9" borderId="2" xfId="5" applyBorder="1"/>
    <xf numFmtId="0" fontId="10" fillId="9" borderId="2" xfId="5" applyBorder="1" applyAlignment="1">
      <alignment horizontal="center"/>
    </xf>
    <xf numFmtId="168" fontId="10" fillId="9" borderId="12" xfId="5" applyNumberFormat="1" applyBorder="1" applyAlignment="1">
      <alignment horizontal="center" vertical="center"/>
    </xf>
    <xf numFmtId="0" fontId="10" fillId="17" borderId="0" xfId="0" applyFont="1" applyFill="1"/>
    <xf numFmtId="0" fontId="0" fillId="0" borderId="0" xfId="0" applyAlignment="1">
      <alignment wrapText="1"/>
    </xf>
    <xf numFmtId="0" fontId="6" fillId="0" borderId="0" xfId="0" applyFont="1" applyAlignment="1">
      <alignment horizontal="left" wrapText="1"/>
    </xf>
    <xf numFmtId="0" fontId="10" fillId="15" borderId="2" xfId="10" applyBorder="1" applyAlignment="1">
      <alignment horizontal="left"/>
    </xf>
    <xf numFmtId="0" fontId="10" fillId="15" borderId="2" xfId="10" applyBorder="1" applyAlignment="1">
      <alignment horizontal="right" wrapText="1"/>
    </xf>
    <xf numFmtId="0" fontId="0" fillId="0" borderId="0" xfId="0" applyAlignment="1">
      <alignment vertical="center"/>
    </xf>
    <xf numFmtId="0" fontId="6" fillId="0" borderId="0" xfId="0" applyFont="1" applyAlignment="1">
      <alignment horizontal="left" vertical="center"/>
    </xf>
    <xf numFmtId="0" fontId="10" fillId="15" borderId="2" xfId="10" applyBorder="1" applyAlignment="1">
      <alignment horizontal="right" vertical="center" wrapText="1"/>
    </xf>
    <xf numFmtId="4" fontId="0" fillId="0" borderId="0" xfId="0" applyNumberFormat="1" applyAlignment="1">
      <alignment vertical="center"/>
    </xf>
    <xf numFmtId="0" fontId="24" fillId="0" borderId="0" xfId="0" applyFont="1" applyAlignment="1">
      <alignment horizontal="left" wrapText="1"/>
    </xf>
    <xf numFmtId="0" fontId="4" fillId="0" borderId="0" xfId="0" applyFont="1" applyAlignment="1">
      <alignment horizontal="right"/>
    </xf>
  </cellXfs>
  <cellStyles count="12">
    <cellStyle name="%40 - Vurgu4" xfId="8" builtinId="43"/>
    <cellStyle name="%60 - Vurgu4" xfId="9" builtinId="44"/>
    <cellStyle name="İyi" xfId="4" builtinId="26"/>
    <cellStyle name="k1" xfId="11" xr:uid="{FEEA84B0-7729-496F-8D8B-DE984A4148D2}"/>
    <cellStyle name="Normal" xfId="0" builtinId="0"/>
    <cellStyle name="Virgül" xfId="1" builtinId="3"/>
    <cellStyle name="Virgül 2" xfId="3" xr:uid="{00000000-0005-0000-0000-000003000000}"/>
    <cellStyle name="Vurgu2" xfId="6" builtinId="33"/>
    <cellStyle name="Vurgu4" xfId="7" builtinId="41"/>
    <cellStyle name="Vurgu5" xfId="5" builtinId="45"/>
    <cellStyle name="Vurgu6" xfId="10" builtinId="49"/>
    <cellStyle name="Yüzde" xfId="2" builtinId="5"/>
  </cellStyles>
  <dxfs count="12">
    <dxf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mp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ustomXml" Target="../ink/ink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9981</xdr:colOff>
      <xdr:row>4</xdr:row>
      <xdr:rowOff>19050</xdr:rowOff>
    </xdr:from>
    <xdr:to>
      <xdr:col>23</xdr:col>
      <xdr:colOff>395045</xdr:colOff>
      <xdr:row>24</xdr:row>
      <xdr:rowOff>76200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4312CA84-B75E-4487-B041-CECF8A99BF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97281" y="952500"/>
          <a:ext cx="6214364" cy="3676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114300</xdr:colOff>
      <xdr:row>4</xdr:row>
      <xdr:rowOff>104775</xdr:rowOff>
    </xdr:from>
    <xdr:to>
      <xdr:col>32</xdr:col>
      <xdr:colOff>11007</xdr:colOff>
      <xdr:row>16</xdr:row>
      <xdr:rowOff>124147</xdr:rowOff>
    </xdr:to>
    <xdr:pic>
      <xdr:nvPicPr>
        <xdr:cNvPr id="3" name="Resim 2" descr="Ekran Kırpma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1425" y="1114425"/>
          <a:ext cx="10621857" cy="23053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362025</xdr:colOff>
      <xdr:row>6</xdr:row>
      <xdr:rowOff>190425</xdr:rowOff>
    </xdr:from>
    <xdr:to>
      <xdr:col>7</xdr:col>
      <xdr:colOff>362385</xdr:colOff>
      <xdr:row>7</xdr:row>
      <xdr:rowOff>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Mürekkep 1">
              <a:extLst>
                <a:ext uri="{FF2B5EF4-FFF2-40B4-BE49-F238E27FC236}">
                  <a16:creationId xmlns:a16="http://schemas.microsoft.com/office/drawing/2014/main" id="{00000000-0008-0000-1100-000002000000}"/>
                </a:ext>
              </a:extLst>
            </xdr14:cNvPr>
            <xdr14:cNvContentPartPr/>
          </xdr14:nvContentPartPr>
          <xdr14:nvPr macro=""/>
          <xdr14:xfrm>
            <a:off x="6324675" y="1028625"/>
            <a:ext cx="360" cy="360"/>
          </xdr14:xfrm>
        </xdr:contentPart>
      </mc:Choice>
      <mc:Fallback xmlns="">
        <xdr:pic>
          <xdr:nvPicPr>
            <xdr:cNvPr id="6" name="Mürekkep 5"/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312795" y="1016745"/>
              <a:ext cx="24120" cy="241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</xdr:row>
      <xdr:rowOff>0</xdr:rowOff>
    </xdr:from>
    <xdr:to>
      <xdr:col>10</xdr:col>
      <xdr:colOff>266700</xdr:colOff>
      <xdr:row>15</xdr:row>
      <xdr:rowOff>104775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266700"/>
          <a:ext cx="6629400" cy="2867025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ax="1366" units="cm"/>
          <inkml:channel name="Y" type="integer" max="768" units="cm"/>
        </inkml:traceFormat>
        <inkml:channelProperties>
          <inkml:channelProperty channel="X" name="resolution" value="44.20712" units="1/cm"/>
          <inkml:channelProperty channel="Y" name="resolution" value="44.39306" units="1/cm"/>
        </inkml:channelProperties>
      </inkml:inkSource>
      <inkml:timestamp xml:id="ts0" timeString="2015-01-29T09:13:38.399"/>
    </inkml:context>
    <inkml:brush xml:id="br0">
      <inkml:brushProperty name="width" value="0.06667" units="cm"/>
      <inkml:brushProperty name="height" value="0.06667" units="cm"/>
    </inkml:brush>
  </inkml:definitions>
  <inkml:trace contextRef="#ctx0" brushRef="#br0">0 0</inkml:trace>
</inkml: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 tint="-0.249977111117893"/>
  </sheetPr>
  <dimension ref="A1:R27"/>
  <sheetViews>
    <sheetView tabSelected="1" workbookViewId="0">
      <selection activeCell="D12" sqref="D12"/>
    </sheetView>
  </sheetViews>
  <sheetFormatPr defaultRowHeight="14.25" x14ac:dyDescent="0.45"/>
  <cols>
    <col min="1" max="2" width="9.06640625" style="103"/>
    <col min="3" max="3" width="10.1328125" style="103" customWidth="1"/>
    <col min="4" max="4" width="11.3984375" style="103" customWidth="1"/>
    <col min="5" max="5" width="11.1328125" style="103" customWidth="1"/>
    <col min="6" max="6" width="42.59765625" style="103" customWidth="1"/>
    <col min="7" max="8" width="9.06640625" style="103"/>
    <col min="9" max="9" width="12" style="103" customWidth="1"/>
    <col min="10" max="10" width="12.3984375" style="103" customWidth="1"/>
    <col min="11" max="18" width="9.1328125" style="105"/>
    <col min="19" max="16384" width="9.06640625" style="103"/>
  </cols>
  <sheetData>
    <row r="1" spans="1:10" ht="24.85" customHeight="1" x14ac:dyDescent="0.55000000000000004">
      <c r="B1" s="104" t="s">
        <v>979</v>
      </c>
      <c r="C1" s="104" t="s">
        <v>980</v>
      </c>
      <c r="J1" s="117" t="str">
        <f>IF(SUM(J5:J8)=46160,"Doğru Çözüm Tebrikler","")</f>
        <v/>
      </c>
    </row>
    <row r="2" spans="1:10" ht="24.85" customHeight="1" x14ac:dyDescent="0.55000000000000004">
      <c r="B2" s="104" t="s">
        <v>981</v>
      </c>
      <c r="C2" s="104" t="s">
        <v>982</v>
      </c>
    </row>
    <row r="3" spans="1:10" ht="24.85" customHeight="1" x14ac:dyDescent="0.45"/>
    <row r="4" spans="1:10" x14ac:dyDescent="0.45">
      <c r="A4" s="137" t="s">
        <v>0</v>
      </c>
      <c r="B4" s="137" t="s">
        <v>1</v>
      </c>
      <c r="C4" s="137" t="s">
        <v>2</v>
      </c>
      <c r="D4" s="137" t="s">
        <v>3</v>
      </c>
      <c r="E4" s="137" t="s">
        <v>4</v>
      </c>
      <c r="F4" s="138" t="s">
        <v>988</v>
      </c>
      <c r="G4" s="139" t="s">
        <v>984</v>
      </c>
      <c r="H4" s="137" t="s">
        <v>6</v>
      </c>
      <c r="I4" s="137" t="s">
        <v>985</v>
      </c>
      <c r="J4" s="137" t="s">
        <v>986</v>
      </c>
    </row>
    <row r="5" spans="1:10" x14ac:dyDescent="0.45">
      <c r="A5" s="106" t="s">
        <v>7</v>
      </c>
      <c r="B5" s="106" t="s">
        <v>8</v>
      </c>
      <c r="C5" s="107">
        <v>43477</v>
      </c>
      <c r="D5" s="108">
        <v>528693</v>
      </c>
      <c r="E5" s="108">
        <v>528557</v>
      </c>
      <c r="F5" s="109" t="s">
        <v>18</v>
      </c>
      <c r="G5" s="110">
        <v>4</v>
      </c>
      <c r="H5" s="106" t="s">
        <v>11</v>
      </c>
      <c r="I5" s="111">
        <v>2452</v>
      </c>
      <c r="J5" s="111">
        <f t="shared" ref="J5:J27" si="0">G5*I5</f>
        <v>9808</v>
      </c>
    </row>
    <row r="6" spans="1:10" x14ac:dyDescent="0.45">
      <c r="A6" s="106" t="s">
        <v>7</v>
      </c>
      <c r="B6" s="106" t="s">
        <v>8</v>
      </c>
      <c r="C6" s="107">
        <v>43470</v>
      </c>
      <c r="D6" s="108">
        <v>528678</v>
      </c>
      <c r="E6" s="106" t="s">
        <v>42</v>
      </c>
      <c r="F6" s="109" t="s">
        <v>14</v>
      </c>
      <c r="G6" s="110">
        <v>2</v>
      </c>
      <c r="H6" s="106" t="s">
        <v>11</v>
      </c>
      <c r="I6" s="111">
        <v>1689</v>
      </c>
      <c r="J6" s="111">
        <f t="shared" si="0"/>
        <v>3378</v>
      </c>
    </row>
    <row r="7" spans="1:10" x14ac:dyDescent="0.45">
      <c r="A7" s="106" t="s">
        <v>7</v>
      </c>
      <c r="B7" s="106" t="s">
        <v>8</v>
      </c>
      <c r="C7" s="107">
        <v>43470</v>
      </c>
      <c r="D7" s="108">
        <v>528679</v>
      </c>
      <c r="E7" s="106" t="s">
        <v>41</v>
      </c>
      <c r="F7" s="109" t="s">
        <v>14</v>
      </c>
      <c r="G7" s="110">
        <v>5</v>
      </c>
      <c r="H7" s="106" t="s">
        <v>11</v>
      </c>
      <c r="I7" s="111">
        <v>1891</v>
      </c>
      <c r="J7" s="111">
        <f t="shared" si="0"/>
        <v>9455</v>
      </c>
    </row>
    <row r="8" spans="1:10" x14ac:dyDescent="0.45">
      <c r="A8" s="106" t="s">
        <v>7</v>
      </c>
      <c r="B8" s="106" t="s">
        <v>8</v>
      </c>
      <c r="C8" s="107">
        <v>43470</v>
      </c>
      <c r="D8" s="108">
        <v>528680</v>
      </c>
      <c r="E8" s="106" t="s">
        <v>40</v>
      </c>
      <c r="F8" s="109" t="s">
        <v>34</v>
      </c>
      <c r="G8" s="110">
        <v>3</v>
      </c>
      <c r="H8" s="106" t="s">
        <v>11</v>
      </c>
      <c r="I8" s="111">
        <v>2540</v>
      </c>
      <c r="J8" s="111">
        <f t="shared" si="0"/>
        <v>7620</v>
      </c>
    </row>
    <row r="9" spans="1:10" x14ac:dyDescent="0.45">
      <c r="A9" s="106" t="s">
        <v>7</v>
      </c>
      <c r="B9" s="106" t="s">
        <v>8</v>
      </c>
      <c r="C9" s="107">
        <v>43473</v>
      </c>
      <c r="D9" s="108">
        <v>528681</v>
      </c>
      <c r="E9" s="106" t="s">
        <v>26</v>
      </c>
      <c r="F9" s="109" t="s">
        <v>17</v>
      </c>
      <c r="G9" s="110">
        <v>2</v>
      </c>
      <c r="H9" s="106" t="s">
        <v>11</v>
      </c>
      <c r="I9" s="111">
        <v>1661</v>
      </c>
      <c r="J9" s="111">
        <f t="shared" si="0"/>
        <v>3322</v>
      </c>
    </row>
    <row r="10" spans="1:10" x14ac:dyDescent="0.45">
      <c r="A10" s="106" t="s">
        <v>7</v>
      </c>
      <c r="B10" s="106" t="s">
        <v>8</v>
      </c>
      <c r="C10" s="107">
        <v>43470</v>
      </c>
      <c r="D10" s="108">
        <v>528682</v>
      </c>
      <c r="E10" s="106" t="s">
        <v>39</v>
      </c>
      <c r="F10" s="109" t="s">
        <v>24</v>
      </c>
      <c r="G10" s="110">
        <v>5</v>
      </c>
      <c r="H10" s="106" t="s">
        <v>11</v>
      </c>
      <c r="I10" s="111">
        <v>1949</v>
      </c>
      <c r="J10" s="111">
        <f t="shared" si="0"/>
        <v>9745</v>
      </c>
    </row>
    <row r="11" spans="1:10" x14ac:dyDescent="0.45">
      <c r="A11" s="106" t="s">
        <v>19</v>
      </c>
      <c r="B11" s="106" t="s">
        <v>8</v>
      </c>
      <c r="C11" s="107">
        <v>43470</v>
      </c>
      <c r="D11" s="108">
        <v>528683</v>
      </c>
      <c r="E11" s="106" t="s">
        <v>38</v>
      </c>
      <c r="F11" s="109" t="s">
        <v>2247</v>
      </c>
      <c r="G11" s="110">
        <v>3</v>
      </c>
      <c r="H11" s="106" t="s">
        <v>11</v>
      </c>
      <c r="I11" s="111">
        <v>2031</v>
      </c>
      <c r="J11" s="111">
        <f t="shared" si="0"/>
        <v>6093</v>
      </c>
    </row>
    <row r="12" spans="1:10" x14ac:dyDescent="0.45">
      <c r="A12" s="106" t="s">
        <v>19</v>
      </c>
      <c r="B12" s="106" t="s">
        <v>8</v>
      </c>
      <c r="C12" s="107">
        <v>43470</v>
      </c>
      <c r="D12" s="108">
        <v>528684</v>
      </c>
      <c r="E12" s="106" t="s">
        <v>37</v>
      </c>
      <c r="F12" s="109" t="s">
        <v>2247</v>
      </c>
      <c r="G12" s="110">
        <v>3</v>
      </c>
      <c r="H12" s="106" t="s">
        <v>11</v>
      </c>
      <c r="I12" s="111">
        <v>1691</v>
      </c>
      <c r="J12" s="111">
        <f t="shared" si="0"/>
        <v>5073</v>
      </c>
    </row>
    <row r="13" spans="1:10" x14ac:dyDescent="0.45">
      <c r="A13" s="106" t="s">
        <v>19</v>
      </c>
      <c r="B13" s="106" t="s">
        <v>8</v>
      </c>
      <c r="C13" s="107">
        <v>43470</v>
      </c>
      <c r="D13" s="108">
        <v>528685</v>
      </c>
      <c r="E13" s="106" t="s">
        <v>36</v>
      </c>
      <c r="F13" s="109" t="s">
        <v>2247</v>
      </c>
      <c r="G13" s="110">
        <v>2</v>
      </c>
      <c r="H13" s="106" t="s">
        <v>11</v>
      </c>
      <c r="I13" s="111">
        <v>2848</v>
      </c>
      <c r="J13" s="111">
        <f t="shared" si="0"/>
        <v>5696</v>
      </c>
    </row>
    <row r="14" spans="1:10" x14ac:dyDescent="0.45">
      <c r="A14" s="106" t="s">
        <v>19</v>
      </c>
      <c r="B14" s="106" t="s">
        <v>8</v>
      </c>
      <c r="C14" s="107">
        <v>43470</v>
      </c>
      <c r="D14" s="108">
        <v>528686</v>
      </c>
      <c r="E14" s="106" t="s">
        <v>35</v>
      </c>
      <c r="F14" s="109" t="s">
        <v>2247</v>
      </c>
      <c r="G14" s="110">
        <v>1</v>
      </c>
      <c r="H14" s="106" t="s">
        <v>11</v>
      </c>
      <c r="I14" s="111">
        <v>2733</v>
      </c>
      <c r="J14" s="111">
        <f t="shared" si="0"/>
        <v>2733</v>
      </c>
    </row>
    <row r="15" spans="1:10" x14ac:dyDescent="0.45">
      <c r="A15" s="106" t="s">
        <v>7</v>
      </c>
      <c r="B15" s="106" t="s">
        <v>8</v>
      </c>
      <c r="C15" s="107">
        <v>43471</v>
      </c>
      <c r="D15" s="108">
        <v>528687</v>
      </c>
      <c r="E15" s="106" t="s">
        <v>33</v>
      </c>
      <c r="F15" s="109" t="s">
        <v>34</v>
      </c>
      <c r="G15" s="110">
        <v>5</v>
      </c>
      <c r="H15" s="106" t="s">
        <v>11</v>
      </c>
      <c r="I15" s="111">
        <v>2426</v>
      </c>
      <c r="J15" s="111">
        <f t="shared" si="0"/>
        <v>12130</v>
      </c>
    </row>
    <row r="16" spans="1:10" x14ac:dyDescent="0.45">
      <c r="A16" s="106" t="s">
        <v>19</v>
      </c>
      <c r="B16" s="106" t="s">
        <v>8</v>
      </c>
      <c r="C16" s="107">
        <v>43471</v>
      </c>
      <c r="D16" s="108">
        <v>528688</v>
      </c>
      <c r="E16" s="106" t="s">
        <v>32</v>
      </c>
      <c r="F16" s="109" t="s">
        <v>2247</v>
      </c>
      <c r="G16" s="110">
        <v>2</v>
      </c>
      <c r="H16" s="106" t="s">
        <v>11</v>
      </c>
      <c r="I16" s="111">
        <v>2336</v>
      </c>
      <c r="J16" s="111">
        <f t="shared" si="0"/>
        <v>4672</v>
      </c>
    </row>
    <row r="17" spans="1:10" x14ac:dyDescent="0.45">
      <c r="A17" s="106" t="s">
        <v>7</v>
      </c>
      <c r="B17" s="106" t="s">
        <v>28</v>
      </c>
      <c r="C17" s="107">
        <v>43472</v>
      </c>
      <c r="D17" s="106"/>
      <c r="E17" s="106" t="s">
        <v>31</v>
      </c>
      <c r="F17" s="109" t="s">
        <v>30</v>
      </c>
      <c r="G17" s="110">
        <v>1</v>
      </c>
      <c r="H17" s="106" t="s">
        <v>11</v>
      </c>
      <c r="I17" s="111">
        <v>2529</v>
      </c>
      <c r="J17" s="111">
        <f t="shared" si="0"/>
        <v>2529</v>
      </c>
    </row>
    <row r="18" spans="1:10" x14ac:dyDescent="0.45">
      <c r="A18" s="106" t="s">
        <v>7</v>
      </c>
      <c r="B18" s="106" t="s">
        <v>28</v>
      </c>
      <c r="C18" s="107">
        <v>43472</v>
      </c>
      <c r="D18" s="106"/>
      <c r="E18" s="106" t="s">
        <v>29</v>
      </c>
      <c r="F18" s="109" t="s">
        <v>30</v>
      </c>
      <c r="G18" s="110">
        <v>5</v>
      </c>
      <c r="H18" s="106" t="s">
        <v>11</v>
      </c>
      <c r="I18" s="111">
        <v>2266</v>
      </c>
      <c r="J18" s="111">
        <f t="shared" si="0"/>
        <v>11330</v>
      </c>
    </row>
    <row r="19" spans="1:10" x14ac:dyDescent="0.45">
      <c r="A19" s="106" t="s">
        <v>19</v>
      </c>
      <c r="B19" s="106" t="s">
        <v>8</v>
      </c>
      <c r="C19" s="107">
        <v>43473</v>
      </c>
      <c r="D19" s="108">
        <v>528689</v>
      </c>
      <c r="E19" s="106" t="s">
        <v>27</v>
      </c>
      <c r="F19" s="109" t="s">
        <v>2247</v>
      </c>
      <c r="G19" s="110">
        <v>5</v>
      </c>
      <c r="H19" s="106" t="s">
        <v>11</v>
      </c>
      <c r="I19" s="111">
        <v>2176</v>
      </c>
      <c r="J19" s="111">
        <f t="shared" si="0"/>
        <v>10880</v>
      </c>
    </row>
    <row r="20" spans="1:10" x14ac:dyDescent="0.45">
      <c r="A20" s="106" t="s">
        <v>7</v>
      </c>
      <c r="B20" s="106" t="s">
        <v>8</v>
      </c>
      <c r="C20" s="107">
        <v>43473</v>
      </c>
      <c r="D20" s="108">
        <v>528690</v>
      </c>
      <c r="E20" s="106" t="s">
        <v>25</v>
      </c>
      <c r="F20" s="109" t="s">
        <v>24</v>
      </c>
      <c r="G20" s="110">
        <v>2</v>
      </c>
      <c r="H20" s="106" t="s">
        <v>11</v>
      </c>
      <c r="I20" s="111">
        <v>2327</v>
      </c>
      <c r="J20" s="111">
        <f t="shared" si="0"/>
        <v>4654</v>
      </c>
    </row>
    <row r="21" spans="1:10" x14ac:dyDescent="0.45">
      <c r="A21" s="106" t="s">
        <v>7</v>
      </c>
      <c r="B21" s="106" t="s">
        <v>8</v>
      </c>
      <c r="C21" s="107">
        <v>43475</v>
      </c>
      <c r="D21" s="108">
        <v>528691</v>
      </c>
      <c r="E21" s="106" t="s">
        <v>23</v>
      </c>
      <c r="F21" s="109" t="s">
        <v>24</v>
      </c>
      <c r="G21" s="110">
        <v>4</v>
      </c>
      <c r="H21" s="106" t="s">
        <v>11</v>
      </c>
      <c r="I21" s="111">
        <v>1206</v>
      </c>
      <c r="J21" s="111">
        <f t="shared" si="0"/>
        <v>4824</v>
      </c>
    </row>
    <row r="22" spans="1:10" x14ac:dyDescent="0.45">
      <c r="A22" s="106" t="s">
        <v>7</v>
      </c>
      <c r="B22" s="106" t="s">
        <v>8</v>
      </c>
      <c r="C22" s="107">
        <v>43477</v>
      </c>
      <c r="D22" s="108">
        <v>528692</v>
      </c>
      <c r="E22" s="106" t="s">
        <v>22</v>
      </c>
      <c r="F22" s="109" t="s">
        <v>17</v>
      </c>
      <c r="G22" s="110">
        <v>1</v>
      </c>
      <c r="H22" s="106" t="s">
        <v>11</v>
      </c>
      <c r="I22" s="111">
        <v>1414</v>
      </c>
      <c r="J22" s="111">
        <f t="shared" si="0"/>
        <v>1414</v>
      </c>
    </row>
    <row r="23" spans="1:10" x14ac:dyDescent="0.45">
      <c r="A23" s="106" t="s">
        <v>7</v>
      </c>
      <c r="B23" s="106" t="s">
        <v>8</v>
      </c>
      <c r="C23" s="107">
        <v>43477</v>
      </c>
      <c r="D23" s="108">
        <v>528693</v>
      </c>
      <c r="E23" s="106" t="s">
        <v>15</v>
      </c>
      <c r="F23" s="109" t="s">
        <v>17</v>
      </c>
      <c r="G23" s="110">
        <v>5</v>
      </c>
      <c r="H23" s="106" t="s">
        <v>11</v>
      </c>
      <c r="I23" s="111">
        <v>2364</v>
      </c>
      <c r="J23" s="111">
        <f t="shared" si="0"/>
        <v>11820</v>
      </c>
    </row>
    <row r="24" spans="1:10" x14ac:dyDescent="0.45">
      <c r="A24" s="106" t="s">
        <v>7</v>
      </c>
      <c r="B24" s="106" t="s">
        <v>8</v>
      </c>
      <c r="C24" s="107">
        <v>43477</v>
      </c>
      <c r="D24" s="108">
        <v>528693</v>
      </c>
      <c r="E24" s="106" t="s">
        <v>15</v>
      </c>
      <c r="F24" s="109" t="s">
        <v>16</v>
      </c>
      <c r="G24" s="110">
        <v>2</v>
      </c>
      <c r="H24" s="106" t="s">
        <v>11</v>
      </c>
      <c r="I24" s="111">
        <v>2359</v>
      </c>
      <c r="J24" s="111">
        <f t="shared" si="0"/>
        <v>4718</v>
      </c>
    </row>
    <row r="25" spans="1:10" x14ac:dyDescent="0.45">
      <c r="A25" s="106" t="s">
        <v>19</v>
      </c>
      <c r="B25" s="106" t="s">
        <v>8</v>
      </c>
      <c r="C25" s="107">
        <v>43477</v>
      </c>
      <c r="D25" s="108">
        <v>528694</v>
      </c>
      <c r="E25" s="106" t="s">
        <v>20</v>
      </c>
      <c r="F25" s="109" t="s">
        <v>21</v>
      </c>
      <c r="G25" s="110">
        <v>2</v>
      </c>
      <c r="H25" s="106" t="s">
        <v>11</v>
      </c>
      <c r="I25" s="111">
        <v>2016</v>
      </c>
      <c r="J25" s="111">
        <f t="shared" si="0"/>
        <v>4032</v>
      </c>
    </row>
    <row r="26" spans="1:10" x14ac:dyDescent="0.45">
      <c r="A26" s="106" t="s">
        <v>7</v>
      </c>
      <c r="B26" s="106" t="s">
        <v>8</v>
      </c>
      <c r="C26" s="107">
        <v>43478</v>
      </c>
      <c r="D26" s="108">
        <v>528695</v>
      </c>
      <c r="E26" s="106" t="s">
        <v>13</v>
      </c>
      <c r="F26" s="109" t="s">
        <v>14</v>
      </c>
      <c r="G26" s="110">
        <v>3</v>
      </c>
      <c r="H26" s="106" t="s">
        <v>11</v>
      </c>
      <c r="I26" s="111">
        <v>2977</v>
      </c>
      <c r="J26" s="111">
        <f t="shared" si="0"/>
        <v>8931</v>
      </c>
    </row>
    <row r="27" spans="1:10" x14ac:dyDescent="0.45">
      <c r="A27" s="106" t="s">
        <v>7</v>
      </c>
      <c r="B27" s="106" t="s">
        <v>8</v>
      </c>
      <c r="C27" s="107">
        <v>43478</v>
      </c>
      <c r="D27" s="108">
        <v>528696</v>
      </c>
      <c r="E27" s="106" t="s">
        <v>9</v>
      </c>
      <c r="F27" s="109" t="s">
        <v>10</v>
      </c>
      <c r="G27" s="110">
        <v>1</v>
      </c>
      <c r="H27" s="106" t="s">
        <v>11</v>
      </c>
      <c r="I27" s="111">
        <v>2743</v>
      </c>
      <c r="J27" s="111">
        <f t="shared" si="0"/>
        <v>2743</v>
      </c>
    </row>
  </sheetData>
  <sheetProtection sheet="1" formatCells="0" formatColumns="0" formatRows="0" insertColumns="0" insertRows="0" insertHyperlinks="0" deleteColumns="0" deleteRows="0" sort="0" autoFilter="0" pivotTables="0"/>
  <protectedRanges>
    <protectedRange sqref="A4:J27" name="Aralık1"/>
  </protectedRanges>
  <sortState xmlns:xlrd2="http://schemas.microsoft.com/office/spreadsheetml/2017/richdata2" ref="A5:J27">
    <sortCondition ref="E9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4" tint="-0.249977111117893"/>
  </sheetPr>
  <dimension ref="A1:L79"/>
  <sheetViews>
    <sheetView workbookViewId="0">
      <selection activeCell="C14" sqref="C14"/>
    </sheetView>
  </sheetViews>
  <sheetFormatPr defaultRowHeight="14.25" x14ac:dyDescent="0.45"/>
  <cols>
    <col min="1" max="2" width="9.06640625" style="103"/>
    <col min="3" max="3" width="10.1328125" style="103" customWidth="1"/>
    <col min="4" max="4" width="11.3984375" style="103" customWidth="1"/>
    <col min="5" max="5" width="11.1328125" style="103" customWidth="1"/>
    <col min="6" max="6" width="42.59765625" style="103" customWidth="1"/>
    <col min="7" max="8" width="9.06640625" style="103"/>
    <col min="9" max="9" width="10.86328125" style="103" customWidth="1"/>
    <col min="10" max="16384" width="9.06640625" style="103"/>
  </cols>
  <sheetData>
    <row r="1" spans="1:12" ht="18" x14ac:dyDescent="0.55000000000000004">
      <c r="B1" s="104" t="s">
        <v>979</v>
      </c>
      <c r="C1" s="104" t="s">
        <v>983</v>
      </c>
      <c r="L1" s="118" t="str">
        <f>IF(SUM(J6:J11)=9827,"1. Soruyu Doğru Çözdünüz-Tebrikler",IF(SUM(J6:J11)=42826,"1. Soruyu Doğru Çözdünüz-Tebrikler",""))</f>
        <v/>
      </c>
    </row>
    <row r="2" spans="1:12" ht="18" x14ac:dyDescent="0.55000000000000004">
      <c r="B2" s="104" t="s">
        <v>981</v>
      </c>
      <c r="C2" s="104" t="s">
        <v>2249</v>
      </c>
      <c r="L2" s="118" t="str">
        <f>IF(SUM(J6:J11)=42826,"2. Soruyu Doğru Çözdünüz-Tebrikler","")</f>
        <v/>
      </c>
    </row>
    <row r="3" spans="1:12" x14ac:dyDescent="0.45">
      <c r="C3" s="112"/>
    </row>
    <row r="4" spans="1:12" ht="17.25" customHeight="1" x14ac:dyDescent="0.7">
      <c r="A4" s="113"/>
      <c r="B4" s="114"/>
      <c r="C4" s="115"/>
      <c r="D4" s="114"/>
      <c r="E4" s="114"/>
      <c r="F4" s="114"/>
      <c r="G4" s="114"/>
      <c r="H4" s="114"/>
      <c r="I4" s="114"/>
      <c r="J4" s="114"/>
      <c r="K4" s="114"/>
    </row>
    <row r="5" spans="1:12" x14ac:dyDescent="0.45">
      <c r="A5" s="137" t="s">
        <v>0</v>
      </c>
      <c r="B5" s="137" t="s">
        <v>1</v>
      </c>
      <c r="C5" s="137" t="s">
        <v>2</v>
      </c>
      <c r="D5" s="137" t="s">
        <v>3</v>
      </c>
      <c r="E5" s="137" t="s">
        <v>4</v>
      </c>
      <c r="F5" s="138" t="s">
        <v>5</v>
      </c>
      <c r="G5" s="139" t="s">
        <v>984</v>
      </c>
      <c r="H5" s="137" t="s">
        <v>6</v>
      </c>
      <c r="I5" s="137" t="s">
        <v>985</v>
      </c>
      <c r="J5" s="137" t="s">
        <v>986</v>
      </c>
      <c r="K5" s="137"/>
    </row>
    <row r="6" spans="1:12" x14ac:dyDescent="0.45">
      <c r="A6" s="106" t="s">
        <v>19</v>
      </c>
      <c r="B6" s="106" t="s">
        <v>8</v>
      </c>
      <c r="C6" s="107">
        <v>43445</v>
      </c>
      <c r="D6" s="108">
        <v>528556</v>
      </c>
      <c r="E6" s="106" t="s">
        <v>77</v>
      </c>
      <c r="F6" s="109" t="s">
        <v>79</v>
      </c>
      <c r="G6" s="110">
        <v>3</v>
      </c>
      <c r="H6" s="106" t="s">
        <v>11</v>
      </c>
      <c r="I6" s="111">
        <v>2919</v>
      </c>
      <c r="J6" s="111">
        <f t="shared" ref="J6:J37" si="0">G6*I6</f>
        <v>8757</v>
      </c>
      <c r="K6" s="106" t="s">
        <v>12</v>
      </c>
    </row>
    <row r="7" spans="1:12" x14ac:dyDescent="0.45">
      <c r="A7" s="106" t="s">
        <v>19</v>
      </c>
      <c r="B7" s="106" t="s">
        <v>8</v>
      </c>
      <c r="C7" s="107">
        <v>43445</v>
      </c>
      <c r="D7" s="108">
        <v>528556</v>
      </c>
      <c r="E7" s="106" t="s">
        <v>77</v>
      </c>
      <c r="F7" s="109" t="s">
        <v>78</v>
      </c>
      <c r="G7" s="110">
        <v>3</v>
      </c>
      <c r="H7" s="106" t="s">
        <v>11</v>
      </c>
      <c r="I7" s="111">
        <v>1032</v>
      </c>
      <c r="J7" s="111">
        <f t="shared" si="0"/>
        <v>3096</v>
      </c>
      <c r="K7" s="106" t="s">
        <v>12</v>
      </c>
    </row>
    <row r="8" spans="1:12" x14ac:dyDescent="0.45">
      <c r="A8" s="106" t="s">
        <v>19</v>
      </c>
      <c r="B8" s="106" t="s">
        <v>8</v>
      </c>
      <c r="C8" s="107">
        <v>43445</v>
      </c>
      <c r="D8" s="108">
        <v>528556</v>
      </c>
      <c r="E8" s="106" t="s">
        <v>77</v>
      </c>
      <c r="F8" s="109" t="s">
        <v>80</v>
      </c>
      <c r="G8" s="110">
        <v>5</v>
      </c>
      <c r="H8" s="106" t="s">
        <v>11</v>
      </c>
      <c r="I8" s="111">
        <v>1183</v>
      </c>
      <c r="J8" s="111">
        <f t="shared" si="0"/>
        <v>5915</v>
      </c>
      <c r="K8" s="106" t="s">
        <v>12</v>
      </c>
    </row>
    <row r="9" spans="1:12" x14ac:dyDescent="0.45">
      <c r="A9" s="106" t="s">
        <v>19</v>
      </c>
      <c r="B9" s="106" t="s">
        <v>8</v>
      </c>
      <c r="C9" s="107">
        <v>43445</v>
      </c>
      <c r="D9" s="108">
        <v>528556</v>
      </c>
      <c r="E9" s="106" t="s">
        <v>77</v>
      </c>
      <c r="F9" s="109" t="s">
        <v>81</v>
      </c>
      <c r="G9" s="110">
        <v>5</v>
      </c>
      <c r="H9" s="106" t="s">
        <v>11</v>
      </c>
      <c r="I9" s="111">
        <v>2553</v>
      </c>
      <c r="J9" s="111">
        <f t="shared" si="0"/>
        <v>12765</v>
      </c>
      <c r="K9" s="106" t="s">
        <v>12</v>
      </c>
    </row>
    <row r="10" spans="1:12" x14ac:dyDescent="0.45">
      <c r="A10" s="106" t="s">
        <v>7</v>
      </c>
      <c r="B10" s="106" t="s">
        <v>8</v>
      </c>
      <c r="C10" s="107">
        <v>43444</v>
      </c>
      <c r="D10" s="108">
        <v>528634</v>
      </c>
      <c r="E10" s="106" t="s">
        <v>97</v>
      </c>
      <c r="F10" s="109" t="s">
        <v>14</v>
      </c>
      <c r="G10" s="110">
        <v>5</v>
      </c>
      <c r="H10" s="106" t="s">
        <v>11</v>
      </c>
      <c r="I10" s="111">
        <v>2187</v>
      </c>
      <c r="J10" s="111">
        <f t="shared" si="0"/>
        <v>10935</v>
      </c>
      <c r="K10" s="106" t="s">
        <v>12</v>
      </c>
    </row>
    <row r="11" spans="1:12" x14ac:dyDescent="0.45">
      <c r="A11" s="106" t="s">
        <v>19</v>
      </c>
      <c r="B11" s="106" t="s">
        <v>8</v>
      </c>
      <c r="C11" s="107">
        <v>43444</v>
      </c>
      <c r="D11" s="108">
        <v>528635</v>
      </c>
      <c r="E11" s="106" t="s">
        <v>96</v>
      </c>
      <c r="F11" s="109" t="s">
        <v>2247</v>
      </c>
      <c r="G11" s="110">
        <v>1</v>
      </c>
      <c r="H11" s="106" t="s">
        <v>11</v>
      </c>
      <c r="I11" s="111">
        <v>1250</v>
      </c>
      <c r="J11" s="111">
        <f t="shared" si="0"/>
        <v>1250</v>
      </c>
      <c r="K11" s="106" t="s">
        <v>12</v>
      </c>
    </row>
    <row r="12" spans="1:12" x14ac:dyDescent="0.45">
      <c r="A12" s="106" t="s">
        <v>19</v>
      </c>
      <c r="B12" s="106" t="s">
        <v>8</v>
      </c>
      <c r="C12" s="107">
        <v>43444</v>
      </c>
      <c r="D12" s="108">
        <v>528636</v>
      </c>
      <c r="E12" s="106" t="s">
        <v>95</v>
      </c>
      <c r="F12" s="109" t="s">
        <v>2247</v>
      </c>
      <c r="G12" s="110">
        <v>4</v>
      </c>
      <c r="H12" s="106" t="s">
        <v>11</v>
      </c>
      <c r="I12" s="111">
        <v>1028</v>
      </c>
      <c r="J12" s="111">
        <f t="shared" si="0"/>
        <v>4112</v>
      </c>
      <c r="K12" s="106" t="s">
        <v>12</v>
      </c>
    </row>
    <row r="13" spans="1:12" x14ac:dyDescent="0.45">
      <c r="A13" s="106" t="s">
        <v>7</v>
      </c>
      <c r="B13" s="106" t="s">
        <v>8</v>
      </c>
      <c r="C13" s="107">
        <v>43444</v>
      </c>
      <c r="D13" s="108">
        <v>528637</v>
      </c>
      <c r="E13" s="106" t="s">
        <v>94</v>
      </c>
      <c r="F13" s="109" t="s">
        <v>14</v>
      </c>
      <c r="G13" s="110">
        <v>3</v>
      </c>
      <c r="H13" s="106" t="s">
        <v>11</v>
      </c>
      <c r="I13" s="111">
        <v>1078</v>
      </c>
      <c r="J13" s="111">
        <f t="shared" si="0"/>
        <v>3234</v>
      </c>
      <c r="K13" s="106" t="s">
        <v>12</v>
      </c>
    </row>
    <row r="14" spans="1:12" x14ac:dyDescent="0.45">
      <c r="A14" s="106" t="s">
        <v>7</v>
      </c>
      <c r="B14" s="106" t="s">
        <v>8</v>
      </c>
      <c r="C14" s="107">
        <v>43444</v>
      </c>
      <c r="D14" s="108">
        <v>528638</v>
      </c>
      <c r="E14" s="106" t="s">
        <v>93</v>
      </c>
      <c r="F14" s="109" t="s">
        <v>34</v>
      </c>
      <c r="G14" s="110">
        <v>4</v>
      </c>
      <c r="H14" s="106" t="s">
        <v>11</v>
      </c>
      <c r="I14" s="111">
        <v>2717</v>
      </c>
      <c r="J14" s="111">
        <f t="shared" si="0"/>
        <v>10868</v>
      </c>
      <c r="K14" s="106" t="s">
        <v>12</v>
      </c>
    </row>
    <row r="15" spans="1:12" x14ac:dyDescent="0.45">
      <c r="A15" s="106" t="s">
        <v>7</v>
      </c>
      <c r="B15" s="106" t="s">
        <v>8</v>
      </c>
      <c r="C15" s="107">
        <v>43444</v>
      </c>
      <c r="D15" s="108">
        <v>528639</v>
      </c>
      <c r="E15" s="106" t="s">
        <v>92</v>
      </c>
      <c r="F15" s="109" t="s">
        <v>24</v>
      </c>
      <c r="G15" s="110">
        <v>3</v>
      </c>
      <c r="H15" s="106" t="s">
        <v>11</v>
      </c>
      <c r="I15" s="111">
        <v>1096</v>
      </c>
      <c r="J15" s="111">
        <f t="shared" si="0"/>
        <v>3288</v>
      </c>
      <c r="K15" s="106" t="s">
        <v>12</v>
      </c>
    </row>
    <row r="16" spans="1:12" x14ac:dyDescent="0.45">
      <c r="A16" s="106" t="s">
        <v>7</v>
      </c>
      <c r="B16" s="106" t="s">
        <v>8</v>
      </c>
      <c r="C16" s="107">
        <v>43444</v>
      </c>
      <c r="D16" s="108">
        <v>528640</v>
      </c>
      <c r="E16" s="106" t="s">
        <v>91</v>
      </c>
      <c r="F16" s="109" t="s">
        <v>14</v>
      </c>
      <c r="G16" s="110">
        <v>2</v>
      </c>
      <c r="H16" s="106" t="s">
        <v>11</v>
      </c>
      <c r="I16" s="111">
        <v>2981</v>
      </c>
      <c r="J16" s="111">
        <f t="shared" si="0"/>
        <v>5962</v>
      </c>
      <c r="K16" s="106" t="s">
        <v>12</v>
      </c>
    </row>
    <row r="17" spans="1:11" x14ac:dyDescent="0.45">
      <c r="A17" s="106" t="s">
        <v>19</v>
      </c>
      <c r="B17" s="106" t="s">
        <v>8</v>
      </c>
      <c r="C17" s="107">
        <v>43444</v>
      </c>
      <c r="D17" s="108">
        <v>528641</v>
      </c>
      <c r="E17" s="106" t="s">
        <v>90</v>
      </c>
      <c r="F17" s="109" t="s">
        <v>2247</v>
      </c>
      <c r="G17" s="110">
        <v>2</v>
      </c>
      <c r="H17" s="106" t="s">
        <v>11</v>
      </c>
      <c r="I17" s="111">
        <v>1726</v>
      </c>
      <c r="J17" s="111">
        <f t="shared" si="0"/>
        <v>3452</v>
      </c>
      <c r="K17" s="106" t="s">
        <v>12</v>
      </c>
    </row>
    <row r="18" spans="1:11" x14ac:dyDescent="0.45">
      <c r="A18" s="106" t="s">
        <v>19</v>
      </c>
      <c r="B18" s="106" t="s">
        <v>8</v>
      </c>
      <c r="C18" s="107">
        <v>43444</v>
      </c>
      <c r="D18" s="108">
        <v>528642</v>
      </c>
      <c r="E18" s="106" t="s">
        <v>89</v>
      </c>
      <c r="F18" s="109" t="s">
        <v>2247</v>
      </c>
      <c r="G18" s="110">
        <v>4</v>
      </c>
      <c r="H18" s="106" t="s">
        <v>11</v>
      </c>
      <c r="I18" s="111">
        <v>2358</v>
      </c>
      <c r="J18" s="111">
        <f t="shared" si="0"/>
        <v>9432</v>
      </c>
      <c r="K18" s="106" t="s">
        <v>12</v>
      </c>
    </row>
    <row r="19" spans="1:11" x14ac:dyDescent="0.45">
      <c r="A19" s="106" t="s">
        <v>7</v>
      </c>
      <c r="B19" s="106" t="s">
        <v>8</v>
      </c>
      <c r="C19" s="107">
        <v>43444</v>
      </c>
      <c r="D19" s="108">
        <v>528643</v>
      </c>
      <c r="E19" s="106" t="s">
        <v>88</v>
      </c>
      <c r="F19" s="109" t="s">
        <v>34</v>
      </c>
      <c r="G19" s="110">
        <v>1</v>
      </c>
      <c r="H19" s="106" t="s">
        <v>11</v>
      </c>
      <c r="I19" s="111">
        <v>1402</v>
      </c>
      <c r="J19" s="111">
        <f t="shared" si="0"/>
        <v>1402</v>
      </c>
      <c r="K19" s="106" t="s">
        <v>12</v>
      </c>
    </row>
    <row r="20" spans="1:11" x14ac:dyDescent="0.45">
      <c r="A20" s="106" t="s">
        <v>19</v>
      </c>
      <c r="B20" s="106" t="s">
        <v>8</v>
      </c>
      <c r="C20" s="107">
        <v>43444</v>
      </c>
      <c r="D20" s="108">
        <v>528644</v>
      </c>
      <c r="E20" s="106" t="s">
        <v>87</v>
      </c>
      <c r="F20" s="109" t="s">
        <v>2247</v>
      </c>
      <c r="G20" s="110">
        <v>2</v>
      </c>
      <c r="H20" s="106" t="s">
        <v>11</v>
      </c>
      <c r="I20" s="111">
        <v>1804</v>
      </c>
      <c r="J20" s="111">
        <f t="shared" si="0"/>
        <v>3608</v>
      </c>
      <c r="K20" s="106" t="s">
        <v>12</v>
      </c>
    </row>
    <row r="21" spans="1:11" x14ac:dyDescent="0.45">
      <c r="A21" s="106" t="s">
        <v>7</v>
      </c>
      <c r="B21" s="106" t="s">
        <v>8</v>
      </c>
      <c r="C21" s="107">
        <v>43444</v>
      </c>
      <c r="D21" s="108">
        <v>528645</v>
      </c>
      <c r="E21" s="106" t="s">
        <v>86</v>
      </c>
      <c r="F21" s="109" t="s">
        <v>24</v>
      </c>
      <c r="G21" s="110">
        <v>2</v>
      </c>
      <c r="H21" s="106" t="s">
        <v>11</v>
      </c>
      <c r="I21" s="111">
        <v>2820</v>
      </c>
      <c r="J21" s="111">
        <f t="shared" si="0"/>
        <v>5640</v>
      </c>
      <c r="K21" s="106" t="s">
        <v>12</v>
      </c>
    </row>
    <row r="22" spans="1:11" x14ac:dyDescent="0.45">
      <c r="A22" s="106" t="s">
        <v>19</v>
      </c>
      <c r="B22" s="106" t="s">
        <v>8</v>
      </c>
      <c r="C22" s="107">
        <v>43444</v>
      </c>
      <c r="D22" s="108">
        <v>528646</v>
      </c>
      <c r="E22" s="106" t="s">
        <v>85</v>
      </c>
      <c r="F22" s="109" t="s">
        <v>2247</v>
      </c>
      <c r="G22" s="110">
        <v>1</v>
      </c>
      <c r="H22" s="106" t="s">
        <v>11</v>
      </c>
      <c r="I22" s="111">
        <v>2800</v>
      </c>
      <c r="J22" s="111">
        <f t="shared" si="0"/>
        <v>2800</v>
      </c>
      <c r="K22" s="106" t="s">
        <v>12</v>
      </c>
    </row>
    <row r="23" spans="1:11" x14ac:dyDescent="0.45">
      <c r="A23" s="106" t="s">
        <v>7</v>
      </c>
      <c r="B23" s="106" t="s">
        <v>8</v>
      </c>
      <c r="C23" s="107">
        <v>43444</v>
      </c>
      <c r="D23" s="108">
        <v>528647</v>
      </c>
      <c r="E23" s="106" t="s">
        <v>84</v>
      </c>
      <c r="F23" s="109" t="s">
        <v>17</v>
      </c>
      <c r="G23" s="110">
        <v>4</v>
      </c>
      <c r="H23" s="106" t="s">
        <v>11</v>
      </c>
      <c r="I23" s="111">
        <v>2411</v>
      </c>
      <c r="J23" s="111">
        <f t="shared" si="0"/>
        <v>9644</v>
      </c>
      <c r="K23" s="106" t="s">
        <v>12</v>
      </c>
    </row>
    <row r="24" spans="1:11" x14ac:dyDescent="0.45">
      <c r="A24" s="106" t="s">
        <v>7</v>
      </c>
      <c r="B24" s="106" t="s">
        <v>8</v>
      </c>
      <c r="C24" s="107">
        <v>43444</v>
      </c>
      <c r="D24" s="108">
        <v>528648</v>
      </c>
      <c r="E24" s="106" t="s">
        <v>83</v>
      </c>
      <c r="F24" s="109" t="s">
        <v>14</v>
      </c>
      <c r="G24" s="110">
        <v>4</v>
      </c>
      <c r="H24" s="106" t="s">
        <v>11</v>
      </c>
      <c r="I24" s="111">
        <v>1595</v>
      </c>
      <c r="J24" s="111">
        <f t="shared" si="0"/>
        <v>6380</v>
      </c>
      <c r="K24" s="106" t="s">
        <v>12</v>
      </c>
    </row>
    <row r="25" spans="1:11" x14ac:dyDescent="0.45">
      <c r="A25" s="106" t="s">
        <v>19</v>
      </c>
      <c r="B25" s="106" t="s">
        <v>8</v>
      </c>
      <c r="C25" s="107">
        <v>43444</v>
      </c>
      <c r="D25" s="108">
        <v>528649</v>
      </c>
      <c r="E25" s="106" t="s">
        <v>82</v>
      </c>
      <c r="F25" s="109" t="s">
        <v>2247</v>
      </c>
      <c r="G25" s="110">
        <v>5</v>
      </c>
      <c r="H25" s="106" t="s">
        <v>11</v>
      </c>
      <c r="I25" s="111">
        <v>1211</v>
      </c>
      <c r="J25" s="111">
        <f t="shared" si="0"/>
        <v>6055</v>
      </c>
      <c r="K25" s="106" t="s">
        <v>12</v>
      </c>
    </row>
    <row r="26" spans="1:11" x14ac:dyDescent="0.45">
      <c r="A26" s="106" t="s">
        <v>19</v>
      </c>
      <c r="B26" s="106" t="s">
        <v>8</v>
      </c>
      <c r="C26" s="107">
        <v>43447</v>
      </c>
      <c r="D26" s="108">
        <v>528650</v>
      </c>
      <c r="E26" s="106" t="s">
        <v>76</v>
      </c>
      <c r="F26" s="109" t="s">
        <v>2247</v>
      </c>
      <c r="G26" s="110">
        <v>3</v>
      </c>
      <c r="H26" s="106" t="s">
        <v>11</v>
      </c>
      <c r="I26" s="111">
        <v>2553</v>
      </c>
      <c r="J26" s="111">
        <f t="shared" si="0"/>
        <v>7659</v>
      </c>
      <c r="K26" s="106" t="s">
        <v>12</v>
      </c>
    </row>
    <row r="27" spans="1:11" x14ac:dyDescent="0.45">
      <c r="A27" s="106" t="s">
        <v>19</v>
      </c>
      <c r="B27" s="106" t="s">
        <v>8</v>
      </c>
      <c r="C27" s="107">
        <v>43449</v>
      </c>
      <c r="D27" s="108">
        <v>528651</v>
      </c>
      <c r="E27" s="106" t="s">
        <v>75</v>
      </c>
      <c r="F27" s="109" t="s">
        <v>2247</v>
      </c>
      <c r="G27" s="110">
        <v>3</v>
      </c>
      <c r="H27" s="106" t="s">
        <v>11</v>
      </c>
      <c r="I27" s="111">
        <v>1929</v>
      </c>
      <c r="J27" s="111">
        <f t="shared" si="0"/>
        <v>5787</v>
      </c>
      <c r="K27" s="106" t="s">
        <v>12</v>
      </c>
    </row>
    <row r="28" spans="1:11" x14ac:dyDescent="0.45">
      <c r="A28" s="106" t="s">
        <v>19</v>
      </c>
      <c r="B28" s="106" t="s">
        <v>8</v>
      </c>
      <c r="C28" s="107">
        <v>43449</v>
      </c>
      <c r="D28" s="108">
        <v>528652</v>
      </c>
      <c r="E28" s="106" t="s">
        <v>72</v>
      </c>
      <c r="F28" s="109" t="s">
        <v>21</v>
      </c>
      <c r="G28" s="110">
        <v>5</v>
      </c>
      <c r="H28" s="106" t="s">
        <v>11</v>
      </c>
      <c r="I28" s="111">
        <v>2940</v>
      </c>
      <c r="J28" s="111">
        <f t="shared" si="0"/>
        <v>14700</v>
      </c>
      <c r="K28" s="106" t="s">
        <v>12</v>
      </c>
    </row>
    <row r="29" spans="1:11" x14ac:dyDescent="0.45">
      <c r="A29" s="106" t="s">
        <v>19</v>
      </c>
      <c r="B29" s="106" t="s">
        <v>8</v>
      </c>
      <c r="C29" s="107">
        <v>43449</v>
      </c>
      <c r="D29" s="108">
        <v>528652</v>
      </c>
      <c r="E29" s="106" t="s">
        <v>72</v>
      </c>
      <c r="F29" s="109" t="s">
        <v>73</v>
      </c>
      <c r="G29" s="110">
        <v>1</v>
      </c>
      <c r="H29" s="106" t="s">
        <v>11</v>
      </c>
      <c r="I29" s="111">
        <v>2896</v>
      </c>
      <c r="J29" s="111">
        <f t="shared" si="0"/>
        <v>2896</v>
      </c>
      <c r="K29" s="106" t="s">
        <v>12</v>
      </c>
    </row>
    <row r="30" spans="1:11" x14ac:dyDescent="0.45">
      <c r="A30" s="106" t="s">
        <v>19</v>
      </c>
      <c r="B30" s="106" t="s">
        <v>8</v>
      </c>
      <c r="C30" s="107">
        <v>43449</v>
      </c>
      <c r="D30" s="108">
        <v>528652</v>
      </c>
      <c r="E30" s="106" t="s">
        <v>72</v>
      </c>
      <c r="F30" s="109" t="s">
        <v>74</v>
      </c>
      <c r="G30" s="110">
        <v>5</v>
      </c>
      <c r="H30" s="106" t="s">
        <v>11</v>
      </c>
      <c r="I30" s="111">
        <v>2366</v>
      </c>
      <c r="J30" s="111">
        <f t="shared" si="0"/>
        <v>11830</v>
      </c>
      <c r="K30" s="106" t="s">
        <v>12</v>
      </c>
    </row>
    <row r="31" spans="1:11" x14ac:dyDescent="0.45">
      <c r="A31" s="106" t="s">
        <v>19</v>
      </c>
      <c r="B31" s="106" t="s">
        <v>8</v>
      </c>
      <c r="C31" s="107">
        <v>43449</v>
      </c>
      <c r="D31" s="108">
        <v>528653</v>
      </c>
      <c r="E31" s="106" t="s">
        <v>69</v>
      </c>
      <c r="F31" s="109" t="s">
        <v>21</v>
      </c>
      <c r="G31" s="110">
        <v>5</v>
      </c>
      <c r="H31" s="106" t="s">
        <v>11</v>
      </c>
      <c r="I31" s="111">
        <v>1303</v>
      </c>
      <c r="J31" s="111">
        <f t="shared" si="0"/>
        <v>6515</v>
      </c>
      <c r="K31" s="106" t="s">
        <v>12</v>
      </c>
    </row>
    <row r="32" spans="1:11" x14ac:dyDescent="0.45">
      <c r="A32" s="106" t="s">
        <v>19</v>
      </c>
      <c r="B32" s="106" t="s">
        <v>8</v>
      </c>
      <c r="C32" s="107">
        <v>43449</v>
      </c>
      <c r="D32" s="108">
        <v>528653</v>
      </c>
      <c r="E32" s="106" t="s">
        <v>69</v>
      </c>
      <c r="F32" s="109" t="s">
        <v>70</v>
      </c>
      <c r="G32" s="110">
        <v>4</v>
      </c>
      <c r="H32" s="106" t="s">
        <v>11</v>
      </c>
      <c r="I32" s="111">
        <v>1257</v>
      </c>
      <c r="J32" s="111">
        <f t="shared" si="0"/>
        <v>5028</v>
      </c>
      <c r="K32" s="106" t="s">
        <v>12</v>
      </c>
    </row>
    <row r="33" spans="1:12" x14ac:dyDescent="0.45">
      <c r="A33" s="106" t="s">
        <v>19</v>
      </c>
      <c r="B33" s="106" t="s">
        <v>8</v>
      </c>
      <c r="C33" s="107">
        <v>43449</v>
      </c>
      <c r="D33" s="108">
        <v>528653</v>
      </c>
      <c r="E33" s="106" t="s">
        <v>69</v>
      </c>
      <c r="F33" s="109" t="s">
        <v>71</v>
      </c>
      <c r="G33" s="110">
        <v>5</v>
      </c>
      <c r="H33" s="106" t="s">
        <v>11</v>
      </c>
      <c r="I33" s="111">
        <v>2782</v>
      </c>
      <c r="J33" s="111">
        <f t="shared" si="0"/>
        <v>13910</v>
      </c>
      <c r="K33" s="106" t="s">
        <v>12</v>
      </c>
      <c r="L33" s="116"/>
    </row>
    <row r="34" spans="1:12" x14ac:dyDescent="0.45">
      <c r="A34" s="106" t="s">
        <v>19</v>
      </c>
      <c r="B34" s="106" t="s">
        <v>8</v>
      </c>
      <c r="C34" s="107">
        <v>43451</v>
      </c>
      <c r="D34" s="108">
        <v>528654</v>
      </c>
      <c r="E34" s="106" t="s">
        <v>68</v>
      </c>
      <c r="F34" s="109" t="s">
        <v>2247</v>
      </c>
      <c r="G34" s="110">
        <v>1</v>
      </c>
      <c r="H34" s="106" t="s">
        <v>11</v>
      </c>
      <c r="I34" s="111">
        <v>2424</v>
      </c>
      <c r="J34" s="111">
        <f t="shared" si="0"/>
        <v>2424</v>
      </c>
      <c r="K34" s="106" t="s">
        <v>12</v>
      </c>
    </row>
    <row r="35" spans="1:12" x14ac:dyDescent="0.45">
      <c r="A35" s="106" t="s">
        <v>19</v>
      </c>
      <c r="B35" s="106" t="s">
        <v>8</v>
      </c>
      <c r="C35" s="107">
        <v>43451</v>
      </c>
      <c r="D35" s="108">
        <v>528655</v>
      </c>
      <c r="E35" s="106" t="s">
        <v>67</v>
      </c>
      <c r="F35" s="109" t="s">
        <v>2247</v>
      </c>
      <c r="G35" s="110">
        <v>2</v>
      </c>
      <c r="H35" s="106" t="s">
        <v>11</v>
      </c>
      <c r="I35" s="111">
        <v>2115</v>
      </c>
      <c r="J35" s="111">
        <f t="shared" si="0"/>
        <v>4230</v>
      </c>
      <c r="K35" s="106" t="s">
        <v>12</v>
      </c>
    </row>
    <row r="36" spans="1:12" x14ac:dyDescent="0.45">
      <c r="A36" s="106" t="s">
        <v>19</v>
      </c>
      <c r="B36" s="106" t="s">
        <v>8</v>
      </c>
      <c r="C36" s="107">
        <v>43451</v>
      </c>
      <c r="D36" s="108">
        <v>528656</v>
      </c>
      <c r="E36" s="106" t="s">
        <v>65</v>
      </c>
      <c r="F36" s="109" t="s">
        <v>66</v>
      </c>
      <c r="G36" s="110">
        <v>3</v>
      </c>
      <c r="H36" s="106" t="s">
        <v>11</v>
      </c>
      <c r="I36" s="111">
        <v>1260</v>
      </c>
      <c r="J36" s="111">
        <f t="shared" si="0"/>
        <v>3780</v>
      </c>
      <c r="K36" s="106" t="s">
        <v>12</v>
      </c>
    </row>
    <row r="37" spans="1:12" x14ac:dyDescent="0.45">
      <c r="A37" s="106" t="s">
        <v>19</v>
      </c>
      <c r="B37" s="106" t="s">
        <v>8</v>
      </c>
      <c r="C37" s="107">
        <v>43463</v>
      </c>
      <c r="D37" s="108">
        <v>528658</v>
      </c>
      <c r="E37" s="106" t="s">
        <v>64</v>
      </c>
      <c r="F37" s="109" t="s">
        <v>2247</v>
      </c>
      <c r="G37" s="110">
        <v>4</v>
      </c>
      <c r="H37" s="106" t="s">
        <v>11</v>
      </c>
      <c r="I37" s="111">
        <v>1393</v>
      </c>
      <c r="J37" s="111">
        <f t="shared" si="0"/>
        <v>5572</v>
      </c>
      <c r="K37" s="106" t="s">
        <v>12</v>
      </c>
    </row>
    <row r="38" spans="1:12" x14ac:dyDescent="0.45">
      <c r="A38" s="106" t="s">
        <v>7</v>
      </c>
      <c r="B38" s="106" t="s">
        <v>8</v>
      </c>
      <c r="C38" s="107">
        <v>43463</v>
      </c>
      <c r="D38" s="108">
        <v>528659</v>
      </c>
      <c r="E38" s="106" t="s">
        <v>63</v>
      </c>
      <c r="F38" s="109" t="s">
        <v>24</v>
      </c>
      <c r="G38" s="110">
        <v>3</v>
      </c>
      <c r="H38" s="106" t="s">
        <v>11</v>
      </c>
      <c r="I38" s="111">
        <v>2544</v>
      </c>
      <c r="J38" s="111">
        <f t="shared" ref="J38:J69" si="1">G38*I38</f>
        <v>7632</v>
      </c>
      <c r="K38" s="106" t="s">
        <v>12</v>
      </c>
    </row>
    <row r="39" spans="1:12" x14ac:dyDescent="0.45">
      <c r="A39" s="106" t="s">
        <v>7</v>
      </c>
      <c r="B39" s="106" t="s">
        <v>8</v>
      </c>
      <c r="C39" s="107">
        <v>43463</v>
      </c>
      <c r="D39" s="108">
        <v>528660</v>
      </c>
      <c r="E39" s="106" t="s">
        <v>62</v>
      </c>
      <c r="F39" s="109" t="s">
        <v>14</v>
      </c>
      <c r="G39" s="110">
        <v>3</v>
      </c>
      <c r="H39" s="106" t="s">
        <v>11</v>
      </c>
      <c r="I39" s="111">
        <v>1059</v>
      </c>
      <c r="J39" s="111">
        <f t="shared" si="1"/>
        <v>3177</v>
      </c>
      <c r="K39" s="106" t="s">
        <v>12</v>
      </c>
    </row>
    <row r="40" spans="1:12" x14ac:dyDescent="0.45">
      <c r="A40" s="106" t="s">
        <v>19</v>
      </c>
      <c r="B40" s="106" t="s">
        <v>8</v>
      </c>
      <c r="C40" s="107">
        <v>43463</v>
      </c>
      <c r="D40" s="108">
        <v>528661</v>
      </c>
      <c r="E40" s="106" t="s">
        <v>61</v>
      </c>
      <c r="F40" s="109" t="s">
        <v>2247</v>
      </c>
      <c r="G40" s="110">
        <v>3</v>
      </c>
      <c r="H40" s="106" t="s">
        <v>11</v>
      </c>
      <c r="I40" s="111">
        <v>2783</v>
      </c>
      <c r="J40" s="111">
        <f t="shared" si="1"/>
        <v>8349</v>
      </c>
      <c r="K40" s="106" t="s">
        <v>12</v>
      </c>
    </row>
    <row r="41" spans="1:12" x14ac:dyDescent="0.45">
      <c r="A41" s="106" t="s">
        <v>19</v>
      </c>
      <c r="B41" s="106" t="s">
        <v>8</v>
      </c>
      <c r="C41" s="107">
        <v>43463</v>
      </c>
      <c r="D41" s="108">
        <v>528662</v>
      </c>
      <c r="E41" s="106" t="s">
        <v>60</v>
      </c>
      <c r="F41" s="109" t="s">
        <v>2247</v>
      </c>
      <c r="G41" s="110">
        <v>1</v>
      </c>
      <c r="H41" s="106" t="s">
        <v>11</v>
      </c>
      <c r="I41" s="111">
        <v>2218</v>
      </c>
      <c r="J41" s="111">
        <f t="shared" si="1"/>
        <v>2218</v>
      </c>
      <c r="K41" s="106" t="s">
        <v>12</v>
      </c>
    </row>
    <row r="42" spans="1:12" x14ac:dyDescent="0.45">
      <c r="A42" s="106" t="s">
        <v>7</v>
      </c>
      <c r="B42" s="106" t="s">
        <v>8</v>
      </c>
      <c r="C42" s="107">
        <v>43463</v>
      </c>
      <c r="D42" s="108">
        <v>528663</v>
      </c>
      <c r="E42" s="106" t="s">
        <v>59</v>
      </c>
      <c r="F42" s="109" t="s">
        <v>14</v>
      </c>
      <c r="G42" s="110">
        <v>2</v>
      </c>
      <c r="H42" s="106" t="s">
        <v>11</v>
      </c>
      <c r="I42" s="111">
        <v>2185</v>
      </c>
      <c r="J42" s="111">
        <f t="shared" si="1"/>
        <v>4370</v>
      </c>
      <c r="K42" s="106" t="s">
        <v>12</v>
      </c>
    </row>
    <row r="43" spans="1:12" x14ac:dyDescent="0.45">
      <c r="A43" s="106" t="s">
        <v>7</v>
      </c>
      <c r="B43" s="106" t="s">
        <v>8</v>
      </c>
      <c r="C43" s="107">
        <v>43463</v>
      </c>
      <c r="D43" s="108">
        <v>528664</v>
      </c>
      <c r="E43" s="106" t="s">
        <v>58</v>
      </c>
      <c r="F43" s="109" t="s">
        <v>17</v>
      </c>
      <c r="G43" s="110">
        <v>5</v>
      </c>
      <c r="H43" s="106" t="s">
        <v>11</v>
      </c>
      <c r="I43" s="111">
        <v>2195</v>
      </c>
      <c r="J43" s="111">
        <f t="shared" si="1"/>
        <v>10975</v>
      </c>
      <c r="K43" s="106" t="s">
        <v>12</v>
      </c>
    </row>
    <row r="44" spans="1:12" x14ac:dyDescent="0.45">
      <c r="A44" s="106" t="s">
        <v>7</v>
      </c>
      <c r="B44" s="106" t="s">
        <v>8</v>
      </c>
      <c r="C44" s="107">
        <v>43463</v>
      </c>
      <c r="D44" s="108">
        <v>528665</v>
      </c>
      <c r="E44" s="106" t="s">
        <v>57</v>
      </c>
      <c r="F44" s="109" t="s">
        <v>24</v>
      </c>
      <c r="G44" s="110">
        <v>5</v>
      </c>
      <c r="H44" s="106" t="s">
        <v>11</v>
      </c>
      <c r="I44" s="111">
        <v>2384</v>
      </c>
      <c r="J44" s="111">
        <f t="shared" si="1"/>
        <v>11920</v>
      </c>
      <c r="K44" s="106" t="s">
        <v>12</v>
      </c>
    </row>
    <row r="45" spans="1:12" x14ac:dyDescent="0.45">
      <c r="A45" s="106" t="s">
        <v>7</v>
      </c>
      <c r="B45" s="106" t="s">
        <v>8</v>
      </c>
      <c r="C45" s="107">
        <v>43463</v>
      </c>
      <c r="D45" s="108">
        <v>528666</v>
      </c>
      <c r="E45" s="106" t="s">
        <v>56</v>
      </c>
      <c r="F45" s="109" t="s">
        <v>24</v>
      </c>
      <c r="G45" s="110">
        <v>1</v>
      </c>
      <c r="H45" s="106" t="s">
        <v>11</v>
      </c>
      <c r="I45" s="111">
        <v>2078</v>
      </c>
      <c r="J45" s="111">
        <f t="shared" si="1"/>
        <v>2078</v>
      </c>
      <c r="K45" s="106" t="s">
        <v>12</v>
      </c>
    </row>
    <row r="46" spans="1:12" x14ac:dyDescent="0.45">
      <c r="A46" s="106" t="s">
        <v>19</v>
      </c>
      <c r="B46" s="106" t="s">
        <v>8</v>
      </c>
      <c r="C46" s="107">
        <v>43463</v>
      </c>
      <c r="D46" s="108">
        <v>528668</v>
      </c>
      <c r="E46" s="106" t="s">
        <v>55</v>
      </c>
      <c r="F46" s="109" t="s">
        <v>2247</v>
      </c>
      <c r="G46" s="110">
        <v>3</v>
      </c>
      <c r="H46" s="106" t="s">
        <v>11</v>
      </c>
      <c r="I46" s="111">
        <v>1680</v>
      </c>
      <c r="J46" s="111">
        <f t="shared" si="1"/>
        <v>5040</v>
      </c>
      <c r="K46" s="106" t="s">
        <v>12</v>
      </c>
    </row>
    <row r="47" spans="1:12" x14ac:dyDescent="0.45">
      <c r="A47" s="106" t="s">
        <v>7</v>
      </c>
      <c r="B47" s="106" t="s">
        <v>8</v>
      </c>
      <c r="C47" s="107">
        <v>43463</v>
      </c>
      <c r="D47" s="108">
        <v>528669</v>
      </c>
      <c r="E47" s="106" t="s">
        <v>54</v>
      </c>
      <c r="F47" s="109" t="s">
        <v>34</v>
      </c>
      <c r="G47" s="110">
        <v>4</v>
      </c>
      <c r="H47" s="106" t="s">
        <v>11</v>
      </c>
      <c r="I47" s="111">
        <v>2182</v>
      </c>
      <c r="J47" s="111">
        <f t="shared" si="1"/>
        <v>8728</v>
      </c>
      <c r="K47" s="106" t="s">
        <v>12</v>
      </c>
    </row>
    <row r="48" spans="1:12" x14ac:dyDescent="0.45">
      <c r="A48" s="106" t="s">
        <v>19</v>
      </c>
      <c r="B48" s="106" t="s">
        <v>8</v>
      </c>
      <c r="C48" s="107">
        <v>43463</v>
      </c>
      <c r="D48" s="108">
        <v>528670</v>
      </c>
      <c r="E48" s="106" t="s">
        <v>53</v>
      </c>
      <c r="F48" s="109" t="s">
        <v>2247</v>
      </c>
      <c r="G48" s="110">
        <v>2</v>
      </c>
      <c r="H48" s="106" t="s">
        <v>11</v>
      </c>
      <c r="I48" s="111">
        <v>2435</v>
      </c>
      <c r="J48" s="111">
        <f t="shared" si="1"/>
        <v>4870</v>
      </c>
      <c r="K48" s="106" t="s">
        <v>12</v>
      </c>
    </row>
    <row r="49" spans="1:11" x14ac:dyDescent="0.45">
      <c r="A49" s="106" t="s">
        <v>7</v>
      </c>
      <c r="B49" s="106" t="s">
        <v>8</v>
      </c>
      <c r="C49" s="107">
        <v>43463</v>
      </c>
      <c r="D49" s="108">
        <v>528671</v>
      </c>
      <c r="E49" s="106" t="s">
        <v>52</v>
      </c>
      <c r="F49" s="109" t="s">
        <v>17</v>
      </c>
      <c r="G49" s="110">
        <v>4</v>
      </c>
      <c r="H49" s="106" t="s">
        <v>11</v>
      </c>
      <c r="I49" s="111">
        <v>2725</v>
      </c>
      <c r="J49" s="111">
        <f t="shared" si="1"/>
        <v>10900</v>
      </c>
      <c r="K49" s="106" t="s">
        <v>12</v>
      </c>
    </row>
    <row r="50" spans="1:11" x14ac:dyDescent="0.45">
      <c r="A50" s="106" t="s">
        <v>7</v>
      </c>
      <c r="B50" s="106" t="s">
        <v>8</v>
      </c>
      <c r="C50" s="107">
        <v>43463</v>
      </c>
      <c r="D50" s="108">
        <v>528672</v>
      </c>
      <c r="E50" s="106" t="s">
        <v>51</v>
      </c>
      <c r="F50" s="109" t="s">
        <v>17</v>
      </c>
      <c r="G50" s="110">
        <v>5</v>
      </c>
      <c r="H50" s="106" t="s">
        <v>11</v>
      </c>
      <c r="I50" s="111">
        <v>1336</v>
      </c>
      <c r="J50" s="111">
        <f t="shared" si="1"/>
        <v>6680</v>
      </c>
      <c r="K50" s="106" t="s">
        <v>12</v>
      </c>
    </row>
    <row r="51" spans="1:11" x14ac:dyDescent="0.45">
      <c r="A51" s="106" t="s">
        <v>7</v>
      </c>
      <c r="B51" s="106" t="s">
        <v>44</v>
      </c>
      <c r="C51" s="107">
        <v>43463</v>
      </c>
      <c r="D51" s="108">
        <v>528673</v>
      </c>
      <c r="E51" s="106" t="s">
        <v>49</v>
      </c>
      <c r="F51" s="109" t="s">
        <v>17</v>
      </c>
      <c r="G51" s="110">
        <v>3</v>
      </c>
      <c r="H51" s="106" t="s">
        <v>11</v>
      </c>
      <c r="I51" s="111">
        <v>2352</v>
      </c>
      <c r="J51" s="111">
        <f t="shared" si="1"/>
        <v>7056</v>
      </c>
      <c r="K51" s="106" t="s">
        <v>12</v>
      </c>
    </row>
    <row r="52" spans="1:11" x14ac:dyDescent="0.45">
      <c r="A52" s="106" t="s">
        <v>7</v>
      </c>
      <c r="B52" s="106" t="s">
        <v>44</v>
      </c>
      <c r="C52" s="107">
        <v>43463</v>
      </c>
      <c r="D52" s="108">
        <v>528673</v>
      </c>
      <c r="E52" s="106" t="s">
        <v>49</v>
      </c>
      <c r="F52" s="109" t="s">
        <v>50</v>
      </c>
      <c r="G52" s="110">
        <v>3</v>
      </c>
      <c r="H52" s="106" t="s">
        <v>11</v>
      </c>
      <c r="I52" s="111">
        <v>1309</v>
      </c>
      <c r="J52" s="111">
        <f t="shared" si="1"/>
        <v>3927</v>
      </c>
      <c r="K52" s="106" t="s">
        <v>12</v>
      </c>
    </row>
    <row r="53" spans="1:11" x14ac:dyDescent="0.45">
      <c r="A53" s="106" t="s">
        <v>19</v>
      </c>
      <c r="B53" s="106" t="s">
        <v>8</v>
      </c>
      <c r="C53" s="107">
        <v>43463</v>
      </c>
      <c r="D53" s="108">
        <v>528674</v>
      </c>
      <c r="E53" s="106" t="s">
        <v>48</v>
      </c>
      <c r="F53" s="109" t="s">
        <v>2247</v>
      </c>
      <c r="G53" s="110">
        <v>5</v>
      </c>
      <c r="H53" s="106" t="s">
        <v>11</v>
      </c>
      <c r="I53" s="111">
        <v>1326</v>
      </c>
      <c r="J53" s="111">
        <f t="shared" si="1"/>
        <v>6630</v>
      </c>
      <c r="K53" s="106" t="s">
        <v>12</v>
      </c>
    </row>
    <row r="54" spans="1:11" x14ac:dyDescent="0.45">
      <c r="A54" s="106" t="s">
        <v>19</v>
      </c>
      <c r="B54" s="106" t="s">
        <v>8</v>
      </c>
      <c r="C54" s="107">
        <v>43464</v>
      </c>
      <c r="D54" s="108">
        <v>528675</v>
      </c>
      <c r="E54" s="106" t="s">
        <v>47</v>
      </c>
      <c r="F54" s="109" t="s">
        <v>2247</v>
      </c>
      <c r="G54" s="110">
        <v>1</v>
      </c>
      <c r="H54" s="106" t="s">
        <v>11</v>
      </c>
      <c r="I54" s="111">
        <v>2849</v>
      </c>
      <c r="J54" s="111">
        <f t="shared" si="1"/>
        <v>2849</v>
      </c>
      <c r="K54" s="106" t="s">
        <v>12</v>
      </c>
    </row>
    <row r="55" spans="1:11" x14ac:dyDescent="0.45">
      <c r="A55" s="106" t="s">
        <v>7</v>
      </c>
      <c r="B55" s="106" t="s">
        <v>44</v>
      </c>
      <c r="C55" s="107">
        <v>43465</v>
      </c>
      <c r="D55" s="108">
        <v>528676</v>
      </c>
      <c r="E55" s="106" t="s">
        <v>45</v>
      </c>
      <c r="F55" s="109" t="s">
        <v>46</v>
      </c>
      <c r="G55" s="110">
        <v>1</v>
      </c>
      <c r="H55" s="106" t="s">
        <v>11</v>
      </c>
      <c r="I55" s="111">
        <v>1465</v>
      </c>
      <c r="J55" s="111">
        <f t="shared" si="1"/>
        <v>1465</v>
      </c>
      <c r="K55" s="106" t="s">
        <v>12</v>
      </c>
    </row>
    <row r="56" spans="1:11" x14ac:dyDescent="0.45">
      <c r="A56" s="106" t="s">
        <v>7</v>
      </c>
      <c r="B56" s="106" t="s">
        <v>8</v>
      </c>
      <c r="C56" s="107">
        <v>43465</v>
      </c>
      <c r="D56" s="108">
        <v>528677</v>
      </c>
      <c r="E56" s="106" t="s">
        <v>43</v>
      </c>
      <c r="F56" s="109" t="s">
        <v>24</v>
      </c>
      <c r="G56" s="110">
        <v>3</v>
      </c>
      <c r="H56" s="106" t="s">
        <v>11</v>
      </c>
      <c r="I56" s="111">
        <v>1901</v>
      </c>
      <c r="J56" s="111">
        <f t="shared" si="1"/>
        <v>5703</v>
      </c>
      <c r="K56" s="106" t="s">
        <v>12</v>
      </c>
    </row>
    <row r="57" spans="1:11" x14ac:dyDescent="0.45">
      <c r="A57" s="106" t="s">
        <v>7</v>
      </c>
      <c r="B57" s="106" t="s">
        <v>8</v>
      </c>
      <c r="C57" s="107">
        <v>43470</v>
      </c>
      <c r="D57" s="108">
        <v>528678</v>
      </c>
      <c r="E57" s="106" t="s">
        <v>42</v>
      </c>
      <c r="F57" s="109" t="s">
        <v>14</v>
      </c>
      <c r="G57" s="110">
        <v>2</v>
      </c>
      <c r="H57" s="106" t="s">
        <v>11</v>
      </c>
      <c r="I57" s="111">
        <v>1689</v>
      </c>
      <c r="J57" s="111">
        <f t="shared" si="1"/>
        <v>3378</v>
      </c>
      <c r="K57" s="106" t="s">
        <v>12</v>
      </c>
    </row>
    <row r="58" spans="1:11" x14ac:dyDescent="0.45">
      <c r="A58" s="106" t="s">
        <v>7</v>
      </c>
      <c r="B58" s="106" t="s">
        <v>8</v>
      </c>
      <c r="C58" s="107">
        <v>43470</v>
      </c>
      <c r="D58" s="108">
        <v>528679</v>
      </c>
      <c r="E58" s="106" t="s">
        <v>41</v>
      </c>
      <c r="F58" s="109" t="s">
        <v>14</v>
      </c>
      <c r="G58" s="110">
        <v>5</v>
      </c>
      <c r="H58" s="106" t="s">
        <v>11</v>
      </c>
      <c r="I58" s="111">
        <v>1891</v>
      </c>
      <c r="J58" s="111">
        <f t="shared" si="1"/>
        <v>9455</v>
      </c>
      <c r="K58" s="106" t="s">
        <v>12</v>
      </c>
    </row>
    <row r="59" spans="1:11" x14ac:dyDescent="0.45">
      <c r="A59" s="106" t="s">
        <v>7</v>
      </c>
      <c r="B59" s="106" t="s">
        <v>8</v>
      </c>
      <c r="C59" s="107">
        <v>43470</v>
      </c>
      <c r="D59" s="108">
        <v>528680</v>
      </c>
      <c r="E59" s="106" t="s">
        <v>40</v>
      </c>
      <c r="F59" s="109" t="s">
        <v>34</v>
      </c>
      <c r="G59" s="110">
        <v>3</v>
      </c>
      <c r="H59" s="106" t="s">
        <v>11</v>
      </c>
      <c r="I59" s="111">
        <v>2540</v>
      </c>
      <c r="J59" s="111">
        <f t="shared" si="1"/>
        <v>7620</v>
      </c>
      <c r="K59" s="106" t="s">
        <v>12</v>
      </c>
    </row>
    <row r="60" spans="1:11" x14ac:dyDescent="0.45">
      <c r="A60" s="106" t="s">
        <v>7</v>
      </c>
      <c r="B60" s="106" t="s">
        <v>8</v>
      </c>
      <c r="C60" s="107">
        <v>43473</v>
      </c>
      <c r="D60" s="108">
        <v>528681</v>
      </c>
      <c r="E60" s="106" t="s">
        <v>26</v>
      </c>
      <c r="F60" s="109" t="s">
        <v>17</v>
      </c>
      <c r="G60" s="110">
        <v>2</v>
      </c>
      <c r="H60" s="106" t="s">
        <v>11</v>
      </c>
      <c r="I60" s="111">
        <v>1661</v>
      </c>
      <c r="J60" s="111">
        <f t="shared" si="1"/>
        <v>3322</v>
      </c>
      <c r="K60" s="106" t="s">
        <v>12</v>
      </c>
    </row>
    <row r="61" spans="1:11" x14ac:dyDescent="0.45">
      <c r="A61" s="106" t="s">
        <v>7</v>
      </c>
      <c r="B61" s="106" t="s">
        <v>8</v>
      </c>
      <c r="C61" s="107">
        <v>43470</v>
      </c>
      <c r="D61" s="108">
        <v>528682</v>
      </c>
      <c r="E61" s="106" t="s">
        <v>39</v>
      </c>
      <c r="F61" s="109" t="s">
        <v>24</v>
      </c>
      <c r="G61" s="110">
        <v>5</v>
      </c>
      <c r="H61" s="106" t="s">
        <v>11</v>
      </c>
      <c r="I61" s="111">
        <v>1949</v>
      </c>
      <c r="J61" s="111">
        <f t="shared" si="1"/>
        <v>9745</v>
      </c>
      <c r="K61" s="106" t="s">
        <v>12</v>
      </c>
    </row>
    <row r="62" spans="1:11" x14ac:dyDescent="0.45">
      <c r="A62" s="106" t="s">
        <v>19</v>
      </c>
      <c r="B62" s="106" t="s">
        <v>8</v>
      </c>
      <c r="C62" s="107">
        <v>43470</v>
      </c>
      <c r="D62" s="108">
        <v>528683</v>
      </c>
      <c r="E62" s="106" t="s">
        <v>38</v>
      </c>
      <c r="F62" s="109" t="s">
        <v>2247</v>
      </c>
      <c r="G62" s="110">
        <v>3</v>
      </c>
      <c r="H62" s="106" t="s">
        <v>11</v>
      </c>
      <c r="I62" s="111">
        <v>2031</v>
      </c>
      <c r="J62" s="111">
        <f t="shared" si="1"/>
        <v>6093</v>
      </c>
      <c r="K62" s="106" t="s">
        <v>12</v>
      </c>
    </row>
    <row r="63" spans="1:11" x14ac:dyDescent="0.45">
      <c r="A63" s="106" t="s">
        <v>19</v>
      </c>
      <c r="B63" s="106" t="s">
        <v>8</v>
      </c>
      <c r="C63" s="107">
        <v>43470</v>
      </c>
      <c r="D63" s="108">
        <v>528684</v>
      </c>
      <c r="E63" s="106" t="s">
        <v>37</v>
      </c>
      <c r="F63" s="109" t="s">
        <v>2247</v>
      </c>
      <c r="G63" s="110">
        <v>3</v>
      </c>
      <c r="H63" s="106" t="s">
        <v>11</v>
      </c>
      <c r="I63" s="111">
        <v>1691</v>
      </c>
      <c r="J63" s="111">
        <f t="shared" si="1"/>
        <v>5073</v>
      </c>
      <c r="K63" s="106" t="s">
        <v>12</v>
      </c>
    </row>
    <row r="64" spans="1:11" x14ac:dyDescent="0.45">
      <c r="A64" s="106" t="s">
        <v>19</v>
      </c>
      <c r="B64" s="106" t="s">
        <v>8</v>
      </c>
      <c r="C64" s="107">
        <v>43470</v>
      </c>
      <c r="D64" s="108">
        <v>528685</v>
      </c>
      <c r="E64" s="106" t="s">
        <v>36</v>
      </c>
      <c r="F64" s="109" t="s">
        <v>2247</v>
      </c>
      <c r="G64" s="110">
        <v>2</v>
      </c>
      <c r="H64" s="106" t="s">
        <v>11</v>
      </c>
      <c r="I64" s="111">
        <v>2848</v>
      </c>
      <c r="J64" s="111">
        <f t="shared" si="1"/>
        <v>5696</v>
      </c>
      <c r="K64" s="106" t="s">
        <v>12</v>
      </c>
    </row>
    <row r="65" spans="1:11" x14ac:dyDescent="0.45">
      <c r="A65" s="106" t="s">
        <v>19</v>
      </c>
      <c r="B65" s="106" t="s">
        <v>8</v>
      </c>
      <c r="C65" s="107">
        <v>43470</v>
      </c>
      <c r="D65" s="108">
        <v>528686</v>
      </c>
      <c r="E65" s="106" t="s">
        <v>35</v>
      </c>
      <c r="F65" s="109" t="s">
        <v>2247</v>
      </c>
      <c r="G65" s="110">
        <v>1</v>
      </c>
      <c r="H65" s="106" t="s">
        <v>11</v>
      </c>
      <c r="I65" s="111">
        <v>2733</v>
      </c>
      <c r="J65" s="111">
        <f t="shared" si="1"/>
        <v>2733</v>
      </c>
      <c r="K65" s="106" t="s">
        <v>12</v>
      </c>
    </row>
    <row r="66" spans="1:11" x14ac:dyDescent="0.45">
      <c r="A66" s="106" t="s">
        <v>7</v>
      </c>
      <c r="B66" s="106" t="s">
        <v>8</v>
      </c>
      <c r="C66" s="107">
        <v>43471</v>
      </c>
      <c r="D66" s="108">
        <v>528687</v>
      </c>
      <c r="E66" s="106" t="s">
        <v>33</v>
      </c>
      <c r="F66" s="109" t="s">
        <v>34</v>
      </c>
      <c r="G66" s="110">
        <v>5</v>
      </c>
      <c r="H66" s="106" t="s">
        <v>11</v>
      </c>
      <c r="I66" s="111">
        <v>2426</v>
      </c>
      <c r="J66" s="111">
        <f t="shared" si="1"/>
        <v>12130</v>
      </c>
      <c r="K66" s="106" t="s">
        <v>12</v>
      </c>
    </row>
    <row r="67" spans="1:11" x14ac:dyDescent="0.45">
      <c r="A67" s="106" t="s">
        <v>19</v>
      </c>
      <c r="B67" s="106" t="s">
        <v>8</v>
      </c>
      <c r="C67" s="107">
        <v>43471</v>
      </c>
      <c r="D67" s="108">
        <v>528688</v>
      </c>
      <c r="E67" s="106" t="s">
        <v>32</v>
      </c>
      <c r="F67" s="109" t="s">
        <v>2247</v>
      </c>
      <c r="G67" s="110">
        <v>2</v>
      </c>
      <c r="H67" s="106" t="s">
        <v>11</v>
      </c>
      <c r="I67" s="111">
        <v>2336</v>
      </c>
      <c r="J67" s="111">
        <f t="shared" si="1"/>
        <v>4672</v>
      </c>
      <c r="K67" s="106" t="s">
        <v>12</v>
      </c>
    </row>
    <row r="68" spans="1:11" x14ac:dyDescent="0.45">
      <c r="A68" s="106" t="s">
        <v>19</v>
      </c>
      <c r="B68" s="106" t="s">
        <v>8</v>
      </c>
      <c r="C68" s="107">
        <v>43473</v>
      </c>
      <c r="D68" s="108">
        <v>528689</v>
      </c>
      <c r="E68" s="106" t="s">
        <v>27</v>
      </c>
      <c r="F68" s="109" t="s">
        <v>2247</v>
      </c>
      <c r="G68" s="110">
        <v>5</v>
      </c>
      <c r="H68" s="106" t="s">
        <v>11</v>
      </c>
      <c r="I68" s="111">
        <v>2176</v>
      </c>
      <c r="J68" s="111">
        <f t="shared" si="1"/>
        <v>10880</v>
      </c>
      <c r="K68" s="106" t="s">
        <v>12</v>
      </c>
    </row>
    <row r="69" spans="1:11" x14ac:dyDescent="0.45">
      <c r="A69" s="106" t="s">
        <v>7</v>
      </c>
      <c r="B69" s="106" t="s">
        <v>8</v>
      </c>
      <c r="C69" s="107">
        <v>43473</v>
      </c>
      <c r="D69" s="108">
        <v>528690</v>
      </c>
      <c r="E69" s="106" t="s">
        <v>25</v>
      </c>
      <c r="F69" s="109" t="s">
        <v>24</v>
      </c>
      <c r="G69" s="110">
        <v>2</v>
      </c>
      <c r="H69" s="106" t="s">
        <v>11</v>
      </c>
      <c r="I69" s="111">
        <v>2327</v>
      </c>
      <c r="J69" s="111">
        <f t="shared" si="1"/>
        <v>4654</v>
      </c>
      <c r="K69" s="106" t="s">
        <v>12</v>
      </c>
    </row>
    <row r="70" spans="1:11" x14ac:dyDescent="0.45">
      <c r="A70" s="106" t="s">
        <v>7</v>
      </c>
      <c r="B70" s="106" t="s">
        <v>8</v>
      </c>
      <c r="C70" s="107">
        <v>43475</v>
      </c>
      <c r="D70" s="108">
        <v>528691</v>
      </c>
      <c r="E70" s="106" t="s">
        <v>23</v>
      </c>
      <c r="F70" s="109" t="s">
        <v>24</v>
      </c>
      <c r="G70" s="110">
        <v>4</v>
      </c>
      <c r="H70" s="106" t="s">
        <v>11</v>
      </c>
      <c r="I70" s="111">
        <v>1206</v>
      </c>
      <c r="J70" s="111">
        <f t="shared" ref="J70:J79" si="2">G70*I70</f>
        <v>4824</v>
      </c>
      <c r="K70" s="106" t="s">
        <v>12</v>
      </c>
    </row>
    <row r="71" spans="1:11" x14ac:dyDescent="0.45">
      <c r="A71" s="106" t="s">
        <v>7</v>
      </c>
      <c r="B71" s="106" t="s">
        <v>8</v>
      </c>
      <c r="C71" s="107">
        <v>43477</v>
      </c>
      <c r="D71" s="108">
        <v>528692</v>
      </c>
      <c r="E71" s="106" t="s">
        <v>22</v>
      </c>
      <c r="F71" s="109" t="s">
        <v>17</v>
      </c>
      <c r="G71" s="110">
        <v>1</v>
      </c>
      <c r="H71" s="106" t="s">
        <v>11</v>
      </c>
      <c r="I71" s="111">
        <v>1414</v>
      </c>
      <c r="J71" s="111">
        <f t="shared" si="2"/>
        <v>1414</v>
      </c>
      <c r="K71" s="106" t="s">
        <v>12</v>
      </c>
    </row>
    <row r="72" spans="1:11" x14ac:dyDescent="0.45">
      <c r="A72" s="106" t="s">
        <v>7</v>
      </c>
      <c r="B72" s="106" t="s">
        <v>8</v>
      </c>
      <c r="C72" s="107">
        <v>43477</v>
      </c>
      <c r="D72" s="108">
        <v>528693</v>
      </c>
      <c r="E72" s="108">
        <v>528557</v>
      </c>
      <c r="F72" s="109" t="s">
        <v>18</v>
      </c>
      <c r="G72" s="110">
        <v>4</v>
      </c>
      <c r="H72" s="106" t="s">
        <v>11</v>
      </c>
      <c r="I72" s="111">
        <v>2452</v>
      </c>
      <c r="J72" s="111">
        <f t="shared" si="2"/>
        <v>9808</v>
      </c>
      <c r="K72" s="106" t="s">
        <v>12</v>
      </c>
    </row>
    <row r="73" spans="1:11" x14ac:dyDescent="0.45">
      <c r="A73" s="106" t="s">
        <v>7</v>
      </c>
      <c r="B73" s="106" t="s">
        <v>8</v>
      </c>
      <c r="C73" s="107">
        <v>43477</v>
      </c>
      <c r="D73" s="108">
        <v>528693</v>
      </c>
      <c r="E73" s="106" t="s">
        <v>15</v>
      </c>
      <c r="F73" s="109" t="s">
        <v>17</v>
      </c>
      <c r="G73" s="110">
        <v>5</v>
      </c>
      <c r="H73" s="106" t="s">
        <v>11</v>
      </c>
      <c r="I73" s="111">
        <v>2364</v>
      </c>
      <c r="J73" s="111">
        <f t="shared" si="2"/>
        <v>11820</v>
      </c>
      <c r="K73" s="106" t="s">
        <v>12</v>
      </c>
    </row>
    <row r="74" spans="1:11" x14ac:dyDescent="0.45">
      <c r="A74" s="106" t="s">
        <v>7</v>
      </c>
      <c r="B74" s="106" t="s">
        <v>8</v>
      </c>
      <c r="C74" s="107">
        <v>43477</v>
      </c>
      <c r="D74" s="108">
        <v>528693</v>
      </c>
      <c r="E74" s="106" t="s">
        <v>15</v>
      </c>
      <c r="F74" s="109" t="s">
        <v>16</v>
      </c>
      <c r="G74" s="110">
        <v>2</v>
      </c>
      <c r="H74" s="106" t="s">
        <v>11</v>
      </c>
      <c r="I74" s="111">
        <v>2359</v>
      </c>
      <c r="J74" s="111">
        <f t="shared" si="2"/>
        <v>4718</v>
      </c>
      <c r="K74" s="106" t="s">
        <v>12</v>
      </c>
    </row>
    <row r="75" spans="1:11" x14ac:dyDescent="0.45">
      <c r="A75" s="106" t="s">
        <v>19</v>
      </c>
      <c r="B75" s="106" t="s">
        <v>8</v>
      </c>
      <c r="C75" s="107">
        <v>43477</v>
      </c>
      <c r="D75" s="108">
        <v>528694</v>
      </c>
      <c r="E75" s="106" t="s">
        <v>20</v>
      </c>
      <c r="F75" s="109" t="s">
        <v>21</v>
      </c>
      <c r="G75" s="110">
        <v>2</v>
      </c>
      <c r="H75" s="106" t="s">
        <v>11</v>
      </c>
      <c r="I75" s="111">
        <v>2016</v>
      </c>
      <c r="J75" s="111">
        <f t="shared" si="2"/>
        <v>4032</v>
      </c>
      <c r="K75" s="106" t="s">
        <v>12</v>
      </c>
    </row>
    <row r="76" spans="1:11" x14ac:dyDescent="0.45">
      <c r="A76" s="106" t="s">
        <v>7</v>
      </c>
      <c r="B76" s="106" t="s">
        <v>8</v>
      </c>
      <c r="C76" s="107">
        <v>43478</v>
      </c>
      <c r="D76" s="108">
        <v>528695</v>
      </c>
      <c r="E76" s="106" t="s">
        <v>13</v>
      </c>
      <c r="F76" s="109" t="s">
        <v>14</v>
      </c>
      <c r="G76" s="110">
        <v>3</v>
      </c>
      <c r="H76" s="106" t="s">
        <v>11</v>
      </c>
      <c r="I76" s="111">
        <v>2977</v>
      </c>
      <c r="J76" s="111">
        <f t="shared" si="2"/>
        <v>8931</v>
      </c>
      <c r="K76" s="106" t="s">
        <v>12</v>
      </c>
    </row>
    <row r="77" spans="1:11" x14ac:dyDescent="0.45">
      <c r="A77" s="106" t="s">
        <v>7</v>
      </c>
      <c r="B77" s="106" t="s">
        <v>8</v>
      </c>
      <c r="C77" s="107">
        <v>43478</v>
      </c>
      <c r="D77" s="108">
        <v>528696</v>
      </c>
      <c r="E77" s="106" t="s">
        <v>9</v>
      </c>
      <c r="F77" s="109" t="s">
        <v>10</v>
      </c>
      <c r="G77" s="110">
        <v>1</v>
      </c>
      <c r="H77" s="106" t="s">
        <v>11</v>
      </c>
      <c r="I77" s="111">
        <v>2743</v>
      </c>
      <c r="J77" s="111">
        <f t="shared" si="2"/>
        <v>2743</v>
      </c>
      <c r="K77" s="106" t="s">
        <v>12</v>
      </c>
    </row>
    <row r="78" spans="1:11" x14ac:dyDescent="0.45">
      <c r="A78" s="106" t="s">
        <v>7</v>
      </c>
      <c r="B78" s="106" t="s">
        <v>28</v>
      </c>
      <c r="C78" s="107">
        <v>43472</v>
      </c>
      <c r="D78" s="106"/>
      <c r="E78" s="106" t="s">
        <v>31</v>
      </c>
      <c r="F78" s="109" t="s">
        <v>30</v>
      </c>
      <c r="G78" s="110">
        <v>1</v>
      </c>
      <c r="H78" s="106" t="s">
        <v>11</v>
      </c>
      <c r="I78" s="111">
        <v>2529</v>
      </c>
      <c r="J78" s="111">
        <f t="shared" si="2"/>
        <v>2529</v>
      </c>
      <c r="K78" s="106" t="s">
        <v>12</v>
      </c>
    </row>
    <row r="79" spans="1:11" x14ac:dyDescent="0.45">
      <c r="A79" s="106" t="s">
        <v>7</v>
      </c>
      <c r="B79" s="106" t="s">
        <v>28</v>
      </c>
      <c r="C79" s="107">
        <v>43472</v>
      </c>
      <c r="D79" s="106"/>
      <c r="E79" s="106" t="s">
        <v>29</v>
      </c>
      <c r="F79" s="109" t="s">
        <v>30</v>
      </c>
      <c r="G79" s="110">
        <v>5</v>
      </c>
      <c r="H79" s="106" t="s">
        <v>11</v>
      </c>
      <c r="I79" s="111">
        <v>2266</v>
      </c>
      <c r="J79" s="111">
        <f t="shared" si="2"/>
        <v>11330</v>
      </c>
      <c r="K79" s="106" t="s">
        <v>12</v>
      </c>
    </row>
  </sheetData>
  <sheetProtection sheet="1" formatCells="0" formatColumns="0" formatRows="0" insertColumns="0" insertRows="0" insertHyperlinks="0" deleteColumns="0" deleteRows="0" sort="0" autoFilter="0" pivotTables="0"/>
  <sortState xmlns:xlrd2="http://schemas.microsoft.com/office/spreadsheetml/2017/richdata2" ref="A6:K79">
    <sortCondition ref="D1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-0.249977111117893"/>
  </sheetPr>
  <dimension ref="A1:K83"/>
  <sheetViews>
    <sheetView workbookViewId="0">
      <selection activeCell="D12" sqref="D12"/>
    </sheetView>
  </sheetViews>
  <sheetFormatPr defaultRowHeight="14.25" x14ac:dyDescent="0.45"/>
  <cols>
    <col min="3" max="3" width="10.1328125" customWidth="1"/>
    <col min="4" max="4" width="11.3984375" customWidth="1"/>
    <col min="5" max="5" width="13.3984375" customWidth="1"/>
    <col min="6" max="6" width="42.59765625" customWidth="1"/>
    <col min="9" max="9" width="18.33203125" customWidth="1"/>
    <col min="10" max="10" width="11.73046875" customWidth="1"/>
  </cols>
  <sheetData>
    <row r="1" spans="1:11" ht="18" x14ac:dyDescent="0.55000000000000004">
      <c r="B1" s="96" t="s">
        <v>979</v>
      </c>
      <c r="C1" s="96" t="s">
        <v>987</v>
      </c>
      <c r="J1" s="119" t="str">
        <f>IF(SUBTOTAL(9,$J$6:$J$83)=456606,"1. Soruyu Doğru Çözdünüz",IF(SUBTOTAL(9,$J$6:$J$83)=212681,"1. Soruyu Doğru Çözdünüz",""))</f>
        <v/>
      </c>
    </row>
    <row r="2" spans="1:11" ht="18" x14ac:dyDescent="0.55000000000000004">
      <c r="B2" s="96" t="s">
        <v>981</v>
      </c>
      <c r="C2" s="96" t="s">
        <v>2257</v>
      </c>
      <c r="J2" s="119" t="str">
        <f>IF(SUBTOTAL(9,$J$6:$J$83)=212681,"2. Soruyu Doğru Çözdünüz","")</f>
        <v/>
      </c>
    </row>
    <row r="3" spans="1:11" x14ac:dyDescent="0.45">
      <c r="C3" s="11"/>
    </row>
    <row r="4" spans="1:11" ht="23.25" x14ac:dyDescent="0.7">
      <c r="A4" s="12"/>
      <c r="B4" s="13"/>
      <c r="C4" s="14"/>
      <c r="D4" s="13"/>
      <c r="E4" s="13"/>
      <c r="F4" s="13"/>
      <c r="G4" s="13"/>
      <c r="H4" s="13"/>
      <c r="I4" s="13"/>
      <c r="J4" s="13"/>
      <c r="K4" s="13"/>
    </row>
    <row r="5" spans="1:11" x14ac:dyDescent="0.45">
      <c r="A5" s="134" t="s">
        <v>0</v>
      </c>
      <c r="B5" s="134" t="s">
        <v>1</v>
      </c>
      <c r="C5" s="134" t="s">
        <v>2</v>
      </c>
      <c r="D5" s="134" t="s">
        <v>3</v>
      </c>
      <c r="E5" s="134" t="s">
        <v>4</v>
      </c>
      <c r="F5" s="135" t="s">
        <v>5</v>
      </c>
      <c r="G5" s="136" t="s">
        <v>984</v>
      </c>
      <c r="H5" s="134" t="s">
        <v>6</v>
      </c>
      <c r="I5" s="134" t="s">
        <v>985</v>
      </c>
      <c r="J5" s="134" t="s">
        <v>986</v>
      </c>
      <c r="K5" s="134"/>
    </row>
    <row r="6" spans="1:11" x14ac:dyDescent="0.45">
      <c r="A6" s="4" t="s">
        <v>7</v>
      </c>
      <c r="B6" s="4" t="s">
        <v>8</v>
      </c>
      <c r="C6" s="5">
        <v>43478</v>
      </c>
      <c r="D6" s="6">
        <v>528696</v>
      </c>
      <c r="E6" s="4" t="s">
        <v>9</v>
      </c>
      <c r="F6" s="7" t="s">
        <v>10</v>
      </c>
      <c r="G6" s="8">
        <v>1</v>
      </c>
      <c r="H6" s="4" t="s">
        <v>11</v>
      </c>
      <c r="I6" s="9">
        <v>2743</v>
      </c>
      <c r="J6" s="9">
        <f t="shared" ref="J6:J69" si="0">G6*I6</f>
        <v>2743</v>
      </c>
      <c r="K6" s="4" t="s">
        <v>12</v>
      </c>
    </row>
    <row r="7" spans="1:11" x14ac:dyDescent="0.45">
      <c r="A7" s="4" t="s">
        <v>7</v>
      </c>
      <c r="B7" s="4" t="s">
        <v>8</v>
      </c>
      <c r="C7" s="5">
        <v>43478</v>
      </c>
      <c r="D7" s="6">
        <v>528695</v>
      </c>
      <c r="E7" s="4" t="s">
        <v>13</v>
      </c>
      <c r="F7" s="7" t="s">
        <v>14</v>
      </c>
      <c r="G7" s="8">
        <v>3</v>
      </c>
      <c r="H7" s="4" t="s">
        <v>11</v>
      </c>
      <c r="I7" s="9">
        <v>2977</v>
      </c>
      <c r="J7" s="9">
        <f t="shared" si="0"/>
        <v>8931</v>
      </c>
      <c r="K7" s="4" t="s">
        <v>12</v>
      </c>
    </row>
    <row r="8" spans="1:11" x14ac:dyDescent="0.45">
      <c r="A8" s="4" t="s">
        <v>7</v>
      </c>
      <c r="B8" s="4" t="s">
        <v>8</v>
      </c>
      <c r="C8" s="5">
        <v>43477</v>
      </c>
      <c r="D8" s="6">
        <v>528693</v>
      </c>
      <c r="E8" s="4" t="s">
        <v>15</v>
      </c>
      <c r="F8" s="7" t="s">
        <v>16</v>
      </c>
      <c r="G8" s="8">
        <v>2</v>
      </c>
      <c r="H8" s="4" t="s">
        <v>11</v>
      </c>
      <c r="I8" s="9">
        <v>2359</v>
      </c>
      <c r="J8" s="9">
        <f t="shared" si="0"/>
        <v>4718</v>
      </c>
      <c r="K8" s="4" t="s">
        <v>12</v>
      </c>
    </row>
    <row r="9" spans="1:11" x14ac:dyDescent="0.45">
      <c r="A9" s="4" t="s">
        <v>7</v>
      </c>
      <c r="B9" s="4" t="s">
        <v>8</v>
      </c>
      <c r="C9" s="5">
        <v>43477</v>
      </c>
      <c r="D9" s="6">
        <v>528693</v>
      </c>
      <c r="E9" s="4" t="s">
        <v>15</v>
      </c>
      <c r="F9" s="7" t="s">
        <v>17</v>
      </c>
      <c r="G9" s="8">
        <v>5</v>
      </c>
      <c r="H9" s="4" t="s">
        <v>11</v>
      </c>
      <c r="I9" s="9">
        <v>2364</v>
      </c>
      <c r="J9" s="9">
        <f t="shared" si="0"/>
        <v>11820</v>
      </c>
      <c r="K9" s="4" t="s">
        <v>12</v>
      </c>
    </row>
    <row r="10" spans="1:11" x14ac:dyDescent="0.45">
      <c r="A10" s="4" t="s">
        <v>7</v>
      </c>
      <c r="B10" s="4" t="s">
        <v>8</v>
      </c>
      <c r="C10" s="5">
        <v>43477</v>
      </c>
      <c r="D10" s="6">
        <v>528693</v>
      </c>
      <c r="E10" s="6">
        <v>528557</v>
      </c>
      <c r="F10" s="7" t="s">
        <v>18</v>
      </c>
      <c r="G10" s="8">
        <v>4</v>
      </c>
      <c r="H10" s="4" t="s">
        <v>11</v>
      </c>
      <c r="I10" s="9">
        <v>2452</v>
      </c>
      <c r="J10" s="9">
        <f t="shared" si="0"/>
        <v>9808</v>
      </c>
      <c r="K10" s="4" t="s">
        <v>12</v>
      </c>
    </row>
    <row r="11" spans="1:11" x14ac:dyDescent="0.45">
      <c r="A11" s="4" t="s">
        <v>19</v>
      </c>
      <c r="B11" s="4" t="s">
        <v>8</v>
      </c>
      <c r="C11" s="5">
        <v>43477</v>
      </c>
      <c r="D11" s="6">
        <v>528694</v>
      </c>
      <c r="E11" s="4" t="s">
        <v>20</v>
      </c>
      <c r="F11" s="7" t="s">
        <v>21</v>
      </c>
      <c r="G11" s="8">
        <v>2</v>
      </c>
      <c r="H11" s="4" t="s">
        <v>11</v>
      </c>
      <c r="I11" s="9">
        <v>2016</v>
      </c>
      <c r="J11" s="9">
        <f t="shared" si="0"/>
        <v>4032</v>
      </c>
      <c r="K11" s="4" t="s">
        <v>12</v>
      </c>
    </row>
    <row r="12" spans="1:11" x14ac:dyDescent="0.45">
      <c r="A12" s="4" t="s">
        <v>7</v>
      </c>
      <c r="B12" s="4" t="s">
        <v>8</v>
      </c>
      <c r="C12" s="5">
        <v>43477</v>
      </c>
      <c r="D12" s="6">
        <v>528692</v>
      </c>
      <c r="E12" s="4" t="s">
        <v>22</v>
      </c>
      <c r="F12" s="7" t="s">
        <v>17</v>
      </c>
      <c r="G12" s="8">
        <v>1</v>
      </c>
      <c r="H12" s="4" t="s">
        <v>11</v>
      </c>
      <c r="I12" s="9">
        <v>1414</v>
      </c>
      <c r="J12" s="9">
        <f t="shared" si="0"/>
        <v>1414</v>
      </c>
      <c r="K12" s="4" t="s">
        <v>12</v>
      </c>
    </row>
    <row r="13" spans="1:11" x14ac:dyDescent="0.45">
      <c r="A13" s="4" t="s">
        <v>7</v>
      </c>
      <c r="B13" s="4" t="s">
        <v>8</v>
      </c>
      <c r="C13" s="5">
        <v>43475</v>
      </c>
      <c r="D13" s="6">
        <v>528691</v>
      </c>
      <c r="E13" s="4" t="s">
        <v>23</v>
      </c>
      <c r="F13" s="7" t="s">
        <v>24</v>
      </c>
      <c r="G13" s="8">
        <v>4</v>
      </c>
      <c r="H13" s="4" t="s">
        <v>11</v>
      </c>
      <c r="I13" s="9">
        <v>1206</v>
      </c>
      <c r="J13" s="9">
        <f t="shared" si="0"/>
        <v>4824</v>
      </c>
      <c r="K13" s="4" t="s">
        <v>12</v>
      </c>
    </row>
    <row r="14" spans="1:11" x14ac:dyDescent="0.45">
      <c r="A14" s="4" t="s">
        <v>7</v>
      </c>
      <c r="B14" s="4" t="s">
        <v>8</v>
      </c>
      <c r="C14" s="5">
        <v>43473</v>
      </c>
      <c r="D14" s="6">
        <v>528690</v>
      </c>
      <c r="E14" s="4" t="s">
        <v>25</v>
      </c>
      <c r="F14" s="7" t="s">
        <v>24</v>
      </c>
      <c r="G14" s="8">
        <v>2</v>
      </c>
      <c r="H14" s="4" t="s">
        <v>11</v>
      </c>
      <c r="I14" s="9">
        <v>2327</v>
      </c>
      <c r="J14" s="9">
        <f t="shared" si="0"/>
        <v>4654</v>
      </c>
      <c r="K14" s="4" t="s">
        <v>12</v>
      </c>
    </row>
    <row r="15" spans="1:11" x14ac:dyDescent="0.45">
      <c r="A15" s="4" t="s">
        <v>7</v>
      </c>
      <c r="B15" s="4" t="s">
        <v>8</v>
      </c>
      <c r="C15" s="5">
        <v>43473</v>
      </c>
      <c r="D15" s="6">
        <v>528681</v>
      </c>
      <c r="E15" s="4" t="s">
        <v>26</v>
      </c>
      <c r="F15" s="7" t="s">
        <v>17</v>
      </c>
      <c r="G15" s="8">
        <v>2</v>
      </c>
      <c r="H15" s="4" t="s">
        <v>11</v>
      </c>
      <c r="I15" s="9">
        <v>1661</v>
      </c>
      <c r="J15" s="9">
        <f t="shared" si="0"/>
        <v>3322</v>
      </c>
      <c r="K15" s="4" t="s">
        <v>12</v>
      </c>
    </row>
    <row r="16" spans="1:11" x14ac:dyDescent="0.45">
      <c r="A16" s="4" t="s">
        <v>19</v>
      </c>
      <c r="B16" s="4" t="s">
        <v>8</v>
      </c>
      <c r="C16" s="5">
        <v>43473</v>
      </c>
      <c r="D16" s="6">
        <v>528689</v>
      </c>
      <c r="E16" s="4" t="s">
        <v>27</v>
      </c>
      <c r="F16" s="7" t="s">
        <v>2247</v>
      </c>
      <c r="G16" s="8">
        <v>5</v>
      </c>
      <c r="H16" s="4" t="s">
        <v>11</v>
      </c>
      <c r="I16" s="9">
        <v>2176</v>
      </c>
      <c r="J16" s="9">
        <f t="shared" si="0"/>
        <v>10880</v>
      </c>
      <c r="K16" s="4" t="s">
        <v>12</v>
      </c>
    </row>
    <row r="17" spans="1:11" x14ac:dyDescent="0.45">
      <c r="A17" s="4" t="s">
        <v>7</v>
      </c>
      <c r="B17" s="4" t="s">
        <v>28</v>
      </c>
      <c r="C17" s="5">
        <v>43472</v>
      </c>
      <c r="D17" s="4"/>
      <c r="E17" s="4" t="s">
        <v>29</v>
      </c>
      <c r="F17" s="7" t="s">
        <v>30</v>
      </c>
      <c r="G17" s="8">
        <v>5</v>
      </c>
      <c r="H17" s="4" t="s">
        <v>11</v>
      </c>
      <c r="I17" s="9">
        <v>2266</v>
      </c>
      <c r="J17" s="9">
        <f t="shared" si="0"/>
        <v>11330</v>
      </c>
      <c r="K17" s="4" t="s">
        <v>12</v>
      </c>
    </row>
    <row r="18" spans="1:11" x14ac:dyDescent="0.45">
      <c r="A18" s="4" t="s">
        <v>7</v>
      </c>
      <c r="B18" s="4" t="s">
        <v>28</v>
      </c>
      <c r="C18" s="5">
        <v>43472</v>
      </c>
      <c r="D18" s="4"/>
      <c r="E18" s="4" t="s">
        <v>31</v>
      </c>
      <c r="F18" s="7" t="s">
        <v>30</v>
      </c>
      <c r="G18" s="8">
        <v>1</v>
      </c>
      <c r="H18" s="4" t="s">
        <v>11</v>
      </c>
      <c r="I18" s="9">
        <v>2529</v>
      </c>
      <c r="J18" s="9">
        <f t="shared" si="0"/>
        <v>2529</v>
      </c>
      <c r="K18" s="4" t="s">
        <v>12</v>
      </c>
    </row>
    <row r="19" spans="1:11" x14ac:dyDescent="0.45">
      <c r="A19" s="4" t="s">
        <v>19</v>
      </c>
      <c r="B19" s="4" t="s">
        <v>8</v>
      </c>
      <c r="C19" s="5">
        <v>43471</v>
      </c>
      <c r="D19" s="6">
        <v>528688</v>
      </c>
      <c r="E19" s="4" t="s">
        <v>32</v>
      </c>
      <c r="F19" s="7" t="s">
        <v>2247</v>
      </c>
      <c r="G19" s="8">
        <v>2</v>
      </c>
      <c r="H19" s="4" t="s">
        <v>11</v>
      </c>
      <c r="I19" s="9">
        <v>2336</v>
      </c>
      <c r="J19" s="9">
        <f t="shared" si="0"/>
        <v>4672</v>
      </c>
      <c r="K19" s="4" t="s">
        <v>12</v>
      </c>
    </row>
    <row r="20" spans="1:11" x14ac:dyDescent="0.45">
      <c r="A20" s="4" t="s">
        <v>7</v>
      </c>
      <c r="B20" s="4" t="s">
        <v>8</v>
      </c>
      <c r="C20" s="5">
        <v>43471</v>
      </c>
      <c r="D20" s="6">
        <v>528687</v>
      </c>
      <c r="E20" s="4" t="s">
        <v>33</v>
      </c>
      <c r="F20" s="7" t="s">
        <v>34</v>
      </c>
      <c r="G20" s="8">
        <v>5</v>
      </c>
      <c r="H20" s="4" t="s">
        <v>11</v>
      </c>
      <c r="I20" s="9">
        <v>2426</v>
      </c>
      <c r="J20" s="9">
        <f t="shared" si="0"/>
        <v>12130</v>
      </c>
      <c r="K20" s="4" t="s">
        <v>12</v>
      </c>
    </row>
    <row r="21" spans="1:11" x14ac:dyDescent="0.45">
      <c r="A21" s="4" t="s">
        <v>19</v>
      </c>
      <c r="B21" s="4" t="s">
        <v>8</v>
      </c>
      <c r="C21" s="5">
        <v>43470</v>
      </c>
      <c r="D21" s="6">
        <v>528686</v>
      </c>
      <c r="E21" s="4" t="s">
        <v>35</v>
      </c>
      <c r="F21" s="7" t="s">
        <v>2247</v>
      </c>
      <c r="G21" s="8">
        <v>1</v>
      </c>
      <c r="H21" s="4" t="s">
        <v>11</v>
      </c>
      <c r="I21" s="9">
        <v>2733</v>
      </c>
      <c r="J21" s="9">
        <f t="shared" si="0"/>
        <v>2733</v>
      </c>
      <c r="K21" s="4" t="s">
        <v>12</v>
      </c>
    </row>
    <row r="22" spans="1:11" x14ac:dyDescent="0.45">
      <c r="A22" s="4" t="s">
        <v>19</v>
      </c>
      <c r="B22" s="4" t="s">
        <v>8</v>
      </c>
      <c r="C22" s="5">
        <v>43470</v>
      </c>
      <c r="D22" s="6">
        <v>528685</v>
      </c>
      <c r="E22" s="4" t="s">
        <v>36</v>
      </c>
      <c r="F22" s="7" t="s">
        <v>2247</v>
      </c>
      <c r="G22" s="8">
        <v>2</v>
      </c>
      <c r="H22" s="4" t="s">
        <v>11</v>
      </c>
      <c r="I22" s="9">
        <v>2848</v>
      </c>
      <c r="J22" s="9">
        <f t="shared" si="0"/>
        <v>5696</v>
      </c>
      <c r="K22" s="4" t="s">
        <v>12</v>
      </c>
    </row>
    <row r="23" spans="1:11" x14ac:dyDescent="0.45">
      <c r="A23" s="4" t="s">
        <v>19</v>
      </c>
      <c r="B23" s="4" t="s">
        <v>8</v>
      </c>
      <c r="C23" s="5">
        <v>43470</v>
      </c>
      <c r="D23" s="6">
        <v>528684</v>
      </c>
      <c r="E23" s="4" t="s">
        <v>37</v>
      </c>
      <c r="F23" s="7" t="s">
        <v>2247</v>
      </c>
      <c r="G23" s="8">
        <v>3</v>
      </c>
      <c r="H23" s="4" t="s">
        <v>11</v>
      </c>
      <c r="I23" s="9">
        <v>1691</v>
      </c>
      <c r="J23" s="9">
        <f t="shared" si="0"/>
        <v>5073</v>
      </c>
      <c r="K23" s="4" t="s">
        <v>12</v>
      </c>
    </row>
    <row r="24" spans="1:11" x14ac:dyDescent="0.45">
      <c r="A24" s="4" t="s">
        <v>19</v>
      </c>
      <c r="B24" s="4" t="s">
        <v>8</v>
      </c>
      <c r="C24" s="5">
        <v>43470</v>
      </c>
      <c r="D24" s="6">
        <v>528683</v>
      </c>
      <c r="E24" s="4" t="s">
        <v>38</v>
      </c>
      <c r="F24" s="7" t="s">
        <v>2247</v>
      </c>
      <c r="G24" s="8">
        <v>3</v>
      </c>
      <c r="H24" s="4" t="s">
        <v>11</v>
      </c>
      <c r="I24" s="9">
        <v>2031</v>
      </c>
      <c r="J24" s="9">
        <f t="shared" si="0"/>
        <v>6093</v>
      </c>
      <c r="K24" s="4" t="s">
        <v>12</v>
      </c>
    </row>
    <row r="25" spans="1:11" x14ac:dyDescent="0.45">
      <c r="A25" s="4" t="s">
        <v>7</v>
      </c>
      <c r="B25" s="4" t="s">
        <v>8</v>
      </c>
      <c r="C25" s="5">
        <v>43470</v>
      </c>
      <c r="D25" s="6">
        <v>528682</v>
      </c>
      <c r="E25" s="4" t="s">
        <v>39</v>
      </c>
      <c r="F25" s="7" t="s">
        <v>24</v>
      </c>
      <c r="G25" s="8">
        <v>5</v>
      </c>
      <c r="H25" s="4" t="s">
        <v>11</v>
      </c>
      <c r="I25" s="9">
        <v>1949</v>
      </c>
      <c r="J25" s="9">
        <f t="shared" si="0"/>
        <v>9745</v>
      </c>
      <c r="K25" s="4" t="s">
        <v>12</v>
      </c>
    </row>
    <row r="26" spans="1:11" x14ac:dyDescent="0.45">
      <c r="A26" s="4" t="s">
        <v>7</v>
      </c>
      <c r="B26" s="4" t="s">
        <v>8</v>
      </c>
      <c r="C26" s="5">
        <v>43470</v>
      </c>
      <c r="D26" s="6">
        <v>528680</v>
      </c>
      <c r="E26" s="4" t="s">
        <v>40</v>
      </c>
      <c r="F26" s="7" t="s">
        <v>34</v>
      </c>
      <c r="G26" s="8">
        <v>3</v>
      </c>
      <c r="H26" s="4" t="s">
        <v>11</v>
      </c>
      <c r="I26" s="9">
        <v>2540</v>
      </c>
      <c r="J26" s="9">
        <f t="shared" si="0"/>
        <v>7620</v>
      </c>
      <c r="K26" s="4" t="s">
        <v>12</v>
      </c>
    </row>
    <row r="27" spans="1:11" x14ac:dyDescent="0.45">
      <c r="A27" s="4" t="s">
        <v>7</v>
      </c>
      <c r="B27" s="4" t="s">
        <v>8</v>
      </c>
      <c r="C27" s="5">
        <v>43470</v>
      </c>
      <c r="D27" s="6">
        <v>528679</v>
      </c>
      <c r="E27" s="4" t="s">
        <v>41</v>
      </c>
      <c r="F27" s="7" t="s">
        <v>14</v>
      </c>
      <c r="G27" s="8">
        <v>5</v>
      </c>
      <c r="H27" s="4" t="s">
        <v>11</v>
      </c>
      <c r="I27" s="9">
        <v>1891</v>
      </c>
      <c r="J27" s="9">
        <f t="shared" si="0"/>
        <v>9455</v>
      </c>
      <c r="K27" s="4" t="s">
        <v>12</v>
      </c>
    </row>
    <row r="28" spans="1:11" x14ac:dyDescent="0.45">
      <c r="A28" s="4" t="s">
        <v>7</v>
      </c>
      <c r="B28" s="4" t="s">
        <v>8</v>
      </c>
      <c r="C28" s="5">
        <v>43470</v>
      </c>
      <c r="D28" s="6">
        <v>528678</v>
      </c>
      <c r="E28" s="4" t="s">
        <v>42</v>
      </c>
      <c r="F28" s="7" t="s">
        <v>14</v>
      </c>
      <c r="G28" s="8">
        <v>2</v>
      </c>
      <c r="H28" s="4" t="s">
        <v>11</v>
      </c>
      <c r="I28" s="9">
        <v>1689</v>
      </c>
      <c r="J28" s="9">
        <f t="shared" si="0"/>
        <v>3378</v>
      </c>
      <c r="K28" s="4" t="s">
        <v>12</v>
      </c>
    </row>
    <row r="29" spans="1:11" x14ac:dyDescent="0.45">
      <c r="A29" s="4" t="s">
        <v>7</v>
      </c>
      <c r="B29" s="4" t="s">
        <v>8</v>
      </c>
      <c r="C29" s="5">
        <v>43465</v>
      </c>
      <c r="D29" s="6">
        <v>528677</v>
      </c>
      <c r="E29" s="4" t="s">
        <v>43</v>
      </c>
      <c r="F29" s="7" t="s">
        <v>24</v>
      </c>
      <c r="G29" s="8">
        <v>3</v>
      </c>
      <c r="H29" s="4" t="s">
        <v>11</v>
      </c>
      <c r="I29" s="9">
        <v>1901</v>
      </c>
      <c r="J29" s="9">
        <f t="shared" si="0"/>
        <v>5703</v>
      </c>
      <c r="K29" s="4" t="s">
        <v>12</v>
      </c>
    </row>
    <row r="30" spans="1:11" x14ac:dyDescent="0.45">
      <c r="A30" s="4" t="s">
        <v>7</v>
      </c>
      <c r="B30" s="4" t="s">
        <v>44</v>
      </c>
      <c r="C30" s="5">
        <v>43465</v>
      </c>
      <c r="D30" s="6">
        <v>528676</v>
      </c>
      <c r="E30" s="4" t="s">
        <v>45</v>
      </c>
      <c r="F30" s="7" t="s">
        <v>46</v>
      </c>
      <c r="G30" s="8">
        <v>1</v>
      </c>
      <c r="H30" s="4" t="s">
        <v>11</v>
      </c>
      <c r="I30" s="9">
        <v>1465</v>
      </c>
      <c r="J30" s="9">
        <f t="shared" si="0"/>
        <v>1465</v>
      </c>
      <c r="K30" s="4" t="s">
        <v>12</v>
      </c>
    </row>
    <row r="31" spans="1:11" x14ac:dyDescent="0.45">
      <c r="A31" s="4" t="s">
        <v>19</v>
      </c>
      <c r="B31" s="4" t="s">
        <v>8</v>
      </c>
      <c r="C31" s="5">
        <v>43464</v>
      </c>
      <c r="D31" s="6">
        <v>528675</v>
      </c>
      <c r="E31" s="4" t="s">
        <v>47</v>
      </c>
      <c r="F31" s="7" t="s">
        <v>2247</v>
      </c>
      <c r="G31" s="8">
        <v>1</v>
      </c>
      <c r="H31" s="4" t="s">
        <v>11</v>
      </c>
      <c r="I31" s="9">
        <v>2849</v>
      </c>
      <c r="J31" s="9">
        <f t="shared" si="0"/>
        <v>2849</v>
      </c>
      <c r="K31" s="4" t="s">
        <v>12</v>
      </c>
    </row>
    <row r="32" spans="1:11" x14ac:dyDescent="0.45">
      <c r="A32" s="4" t="s">
        <v>19</v>
      </c>
      <c r="B32" s="4" t="s">
        <v>8</v>
      </c>
      <c r="C32" s="5">
        <v>43463</v>
      </c>
      <c r="D32" s="6">
        <v>528674</v>
      </c>
      <c r="E32" s="4" t="s">
        <v>48</v>
      </c>
      <c r="F32" s="7" t="s">
        <v>2247</v>
      </c>
      <c r="G32" s="8">
        <v>5</v>
      </c>
      <c r="H32" s="4" t="s">
        <v>11</v>
      </c>
      <c r="I32" s="9">
        <v>1326</v>
      </c>
      <c r="J32" s="9">
        <f t="shared" si="0"/>
        <v>6630</v>
      </c>
      <c r="K32" s="4" t="s">
        <v>12</v>
      </c>
    </row>
    <row r="33" spans="1:11" x14ac:dyDescent="0.45">
      <c r="A33" s="4" t="s">
        <v>7</v>
      </c>
      <c r="B33" s="4" t="s">
        <v>44</v>
      </c>
      <c r="C33" s="5">
        <v>43463</v>
      </c>
      <c r="D33" s="6">
        <v>528673</v>
      </c>
      <c r="E33" s="4" t="s">
        <v>49</v>
      </c>
      <c r="F33" s="7" t="s">
        <v>50</v>
      </c>
      <c r="G33" s="8">
        <v>3</v>
      </c>
      <c r="H33" s="4" t="s">
        <v>11</v>
      </c>
      <c r="I33" s="9">
        <v>1309</v>
      </c>
      <c r="J33" s="9">
        <f t="shared" si="0"/>
        <v>3927</v>
      </c>
      <c r="K33" s="4" t="s">
        <v>12</v>
      </c>
    </row>
    <row r="34" spans="1:11" x14ac:dyDescent="0.45">
      <c r="A34" s="4" t="s">
        <v>7</v>
      </c>
      <c r="B34" s="4" t="s">
        <v>44</v>
      </c>
      <c r="C34" s="5">
        <v>43463</v>
      </c>
      <c r="D34" s="6">
        <v>528673</v>
      </c>
      <c r="E34" s="4" t="s">
        <v>49</v>
      </c>
      <c r="F34" s="7" t="s">
        <v>17</v>
      </c>
      <c r="G34" s="8">
        <v>3</v>
      </c>
      <c r="H34" s="4" t="s">
        <v>11</v>
      </c>
      <c r="I34" s="9">
        <v>2352</v>
      </c>
      <c r="J34" s="9">
        <f t="shared" si="0"/>
        <v>7056</v>
      </c>
      <c r="K34" s="4" t="s">
        <v>12</v>
      </c>
    </row>
    <row r="35" spans="1:11" x14ac:dyDescent="0.45">
      <c r="A35" s="4" t="s">
        <v>7</v>
      </c>
      <c r="B35" s="4" t="s">
        <v>8</v>
      </c>
      <c r="C35" s="5">
        <v>43463</v>
      </c>
      <c r="D35" s="6">
        <v>528672</v>
      </c>
      <c r="E35" s="4" t="s">
        <v>51</v>
      </c>
      <c r="F35" s="7" t="s">
        <v>17</v>
      </c>
      <c r="G35" s="8">
        <v>5</v>
      </c>
      <c r="H35" s="4" t="s">
        <v>11</v>
      </c>
      <c r="I35" s="9">
        <v>1336</v>
      </c>
      <c r="J35" s="9">
        <f t="shared" si="0"/>
        <v>6680</v>
      </c>
      <c r="K35" s="4" t="s">
        <v>12</v>
      </c>
    </row>
    <row r="36" spans="1:11" x14ac:dyDescent="0.45">
      <c r="A36" s="4" t="s">
        <v>7</v>
      </c>
      <c r="B36" s="4" t="s">
        <v>8</v>
      </c>
      <c r="C36" s="5">
        <v>43463</v>
      </c>
      <c r="D36" s="6">
        <v>528671</v>
      </c>
      <c r="E36" s="4" t="s">
        <v>52</v>
      </c>
      <c r="F36" s="7" t="s">
        <v>17</v>
      </c>
      <c r="G36" s="8">
        <v>4</v>
      </c>
      <c r="H36" s="4" t="s">
        <v>11</v>
      </c>
      <c r="I36" s="9">
        <v>2725</v>
      </c>
      <c r="J36" s="9">
        <f t="shared" si="0"/>
        <v>10900</v>
      </c>
      <c r="K36" s="4" t="s">
        <v>12</v>
      </c>
    </row>
    <row r="37" spans="1:11" x14ac:dyDescent="0.45">
      <c r="A37" s="4" t="s">
        <v>19</v>
      </c>
      <c r="B37" s="4" t="s">
        <v>8</v>
      </c>
      <c r="C37" s="5">
        <v>43463</v>
      </c>
      <c r="D37" s="6">
        <v>528670</v>
      </c>
      <c r="E37" s="4" t="s">
        <v>53</v>
      </c>
      <c r="F37" s="7" t="s">
        <v>2247</v>
      </c>
      <c r="G37" s="8">
        <v>2</v>
      </c>
      <c r="H37" s="4" t="s">
        <v>11</v>
      </c>
      <c r="I37" s="9">
        <v>2435</v>
      </c>
      <c r="J37" s="9">
        <f t="shared" si="0"/>
        <v>4870</v>
      </c>
      <c r="K37" s="4" t="s">
        <v>12</v>
      </c>
    </row>
    <row r="38" spans="1:11" x14ac:dyDescent="0.45">
      <c r="A38" s="4" t="s">
        <v>7</v>
      </c>
      <c r="B38" s="4" t="s">
        <v>8</v>
      </c>
      <c r="C38" s="5">
        <v>43463</v>
      </c>
      <c r="D38" s="6">
        <v>528669</v>
      </c>
      <c r="E38" s="4" t="s">
        <v>54</v>
      </c>
      <c r="F38" s="7" t="s">
        <v>34</v>
      </c>
      <c r="G38" s="8">
        <v>4</v>
      </c>
      <c r="H38" s="4" t="s">
        <v>11</v>
      </c>
      <c r="I38" s="9">
        <v>2182</v>
      </c>
      <c r="J38" s="9">
        <f t="shared" si="0"/>
        <v>8728</v>
      </c>
      <c r="K38" s="4" t="s">
        <v>12</v>
      </c>
    </row>
    <row r="39" spans="1:11" x14ac:dyDescent="0.45">
      <c r="A39" s="4" t="s">
        <v>19</v>
      </c>
      <c r="B39" s="4" t="s">
        <v>8</v>
      </c>
      <c r="C39" s="5">
        <v>43463</v>
      </c>
      <c r="D39" s="6">
        <v>528668</v>
      </c>
      <c r="E39" s="4" t="s">
        <v>55</v>
      </c>
      <c r="F39" s="7" t="s">
        <v>2247</v>
      </c>
      <c r="G39" s="8">
        <v>3</v>
      </c>
      <c r="H39" s="4" t="s">
        <v>11</v>
      </c>
      <c r="I39" s="9">
        <v>1680</v>
      </c>
      <c r="J39" s="9">
        <f t="shared" si="0"/>
        <v>5040</v>
      </c>
      <c r="K39" s="4" t="s">
        <v>12</v>
      </c>
    </row>
    <row r="40" spans="1:11" x14ac:dyDescent="0.45">
      <c r="A40" s="4" t="s">
        <v>7</v>
      </c>
      <c r="B40" s="4" t="s">
        <v>8</v>
      </c>
      <c r="C40" s="5">
        <v>43463</v>
      </c>
      <c r="D40" s="6">
        <v>528666</v>
      </c>
      <c r="E40" s="4" t="s">
        <v>56</v>
      </c>
      <c r="F40" s="7" t="s">
        <v>24</v>
      </c>
      <c r="G40" s="8">
        <v>1</v>
      </c>
      <c r="H40" s="4" t="s">
        <v>11</v>
      </c>
      <c r="I40" s="9">
        <v>2078</v>
      </c>
      <c r="J40" s="9">
        <f t="shared" si="0"/>
        <v>2078</v>
      </c>
      <c r="K40" s="4" t="s">
        <v>12</v>
      </c>
    </row>
    <row r="41" spans="1:11" x14ac:dyDescent="0.45">
      <c r="A41" s="4" t="s">
        <v>7</v>
      </c>
      <c r="B41" s="4" t="s">
        <v>8</v>
      </c>
      <c r="C41" s="5">
        <v>43463</v>
      </c>
      <c r="D41" s="6">
        <v>528665</v>
      </c>
      <c r="E41" s="4" t="s">
        <v>57</v>
      </c>
      <c r="F41" s="7" t="s">
        <v>24</v>
      </c>
      <c r="G41" s="8">
        <v>5</v>
      </c>
      <c r="H41" s="4" t="s">
        <v>11</v>
      </c>
      <c r="I41" s="9">
        <v>2384</v>
      </c>
      <c r="J41" s="9">
        <f t="shared" si="0"/>
        <v>11920</v>
      </c>
      <c r="K41" s="4" t="s">
        <v>12</v>
      </c>
    </row>
    <row r="42" spans="1:11" x14ac:dyDescent="0.45">
      <c r="A42" s="4" t="s">
        <v>7</v>
      </c>
      <c r="B42" s="4" t="s">
        <v>8</v>
      </c>
      <c r="C42" s="5">
        <v>43463</v>
      </c>
      <c r="D42" s="6">
        <v>528664</v>
      </c>
      <c r="E42" s="4" t="s">
        <v>58</v>
      </c>
      <c r="F42" s="7" t="s">
        <v>17</v>
      </c>
      <c r="G42" s="8">
        <v>5</v>
      </c>
      <c r="H42" s="4" t="s">
        <v>11</v>
      </c>
      <c r="I42" s="9">
        <v>2195</v>
      </c>
      <c r="J42" s="9">
        <f t="shared" si="0"/>
        <v>10975</v>
      </c>
      <c r="K42" s="4" t="s">
        <v>12</v>
      </c>
    </row>
    <row r="43" spans="1:11" x14ac:dyDescent="0.45">
      <c r="A43" s="4" t="s">
        <v>7</v>
      </c>
      <c r="B43" s="4" t="s">
        <v>8</v>
      </c>
      <c r="C43" s="5">
        <v>43463</v>
      </c>
      <c r="D43" s="6">
        <v>528663</v>
      </c>
      <c r="E43" s="4" t="s">
        <v>59</v>
      </c>
      <c r="F43" s="7" t="s">
        <v>14</v>
      </c>
      <c r="G43" s="8">
        <v>2</v>
      </c>
      <c r="H43" s="4" t="s">
        <v>11</v>
      </c>
      <c r="I43" s="9">
        <v>2185</v>
      </c>
      <c r="J43" s="9">
        <f t="shared" si="0"/>
        <v>4370</v>
      </c>
      <c r="K43" s="4" t="s">
        <v>12</v>
      </c>
    </row>
    <row r="44" spans="1:11" x14ac:dyDescent="0.45">
      <c r="A44" s="4" t="s">
        <v>19</v>
      </c>
      <c r="B44" s="4" t="s">
        <v>8</v>
      </c>
      <c r="C44" s="5">
        <v>43463</v>
      </c>
      <c r="D44" s="6">
        <v>528662</v>
      </c>
      <c r="E44" s="4" t="s">
        <v>60</v>
      </c>
      <c r="F44" s="7" t="s">
        <v>2247</v>
      </c>
      <c r="G44" s="8">
        <v>1</v>
      </c>
      <c r="H44" s="4" t="s">
        <v>11</v>
      </c>
      <c r="I44" s="9">
        <v>2218</v>
      </c>
      <c r="J44" s="9">
        <f t="shared" si="0"/>
        <v>2218</v>
      </c>
      <c r="K44" s="4" t="s">
        <v>12</v>
      </c>
    </row>
    <row r="45" spans="1:11" x14ac:dyDescent="0.45">
      <c r="A45" s="4" t="s">
        <v>19</v>
      </c>
      <c r="B45" s="4" t="s">
        <v>8</v>
      </c>
      <c r="C45" s="5">
        <v>43463</v>
      </c>
      <c r="D45" s="6">
        <v>528661</v>
      </c>
      <c r="E45" s="4" t="s">
        <v>61</v>
      </c>
      <c r="F45" s="7" t="s">
        <v>2247</v>
      </c>
      <c r="G45" s="8">
        <v>3</v>
      </c>
      <c r="H45" s="4" t="s">
        <v>11</v>
      </c>
      <c r="I45" s="9">
        <v>2783</v>
      </c>
      <c r="J45" s="9">
        <f t="shared" si="0"/>
        <v>8349</v>
      </c>
      <c r="K45" s="4" t="s">
        <v>12</v>
      </c>
    </row>
    <row r="46" spans="1:11" x14ac:dyDescent="0.45">
      <c r="A46" s="4" t="s">
        <v>7</v>
      </c>
      <c r="B46" s="4" t="s">
        <v>8</v>
      </c>
      <c r="C46" s="5">
        <v>43463</v>
      </c>
      <c r="D46" s="6">
        <v>528660</v>
      </c>
      <c r="E46" s="4" t="s">
        <v>62</v>
      </c>
      <c r="F46" s="7" t="s">
        <v>14</v>
      </c>
      <c r="G46" s="8">
        <v>3</v>
      </c>
      <c r="H46" s="4" t="s">
        <v>11</v>
      </c>
      <c r="I46" s="9">
        <v>1059</v>
      </c>
      <c r="J46" s="9">
        <f t="shared" si="0"/>
        <v>3177</v>
      </c>
      <c r="K46" s="4" t="s">
        <v>12</v>
      </c>
    </row>
    <row r="47" spans="1:11" x14ac:dyDescent="0.45">
      <c r="A47" s="4" t="s">
        <v>7</v>
      </c>
      <c r="B47" s="4" t="s">
        <v>8</v>
      </c>
      <c r="C47" s="5">
        <v>43463</v>
      </c>
      <c r="D47" s="6">
        <v>528659</v>
      </c>
      <c r="E47" s="4" t="s">
        <v>63</v>
      </c>
      <c r="F47" s="7" t="s">
        <v>24</v>
      </c>
      <c r="G47" s="8">
        <v>3</v>
      </c>
      <c r="H47" s="4" t="s">
        <v>11</v>
      </c>
      <c r="I47" s="9">
        <v>2544</v>
      </c>
      <c r="J47" s="9">
        <f t="shared" si="0"/>
        <v>7632</v>
      </c>
      <c r="K47" s="4" t="s">
        <v>12</v>
      </c>
    </row>
    <row r="48" spans="1:11" x14ac:dyDescent="0.45">
      <c r="A48" s="4" t="s">
        <v>19</v>
      </c>
      <c r="B48" s="4" t="s">
        <v>8</v>
      </c>
      <c r="C48" s="5">
        <v>43463</v>
      </c>
      <c r="D48" s="6">
        <v>528658</v>
      </c>
      <c r="E48" s="4" t="s">
        <v>64</v>
      </c>
      <c r="F48" s="7" t="s">
        <v>2247</v>
      </c>
      <c r="G48" s="8">
        <v>4</v>
      </c>
      <c r="H48" s="4" t="s">
        <v>11</v>
      </c>
      <c r="I48" s="9">
        <v>1393</v>
      </c>
      <c r="J48" s="9">
        <f t="shared" si="0"/>
        <v>5572</v>
      </c>
      <c r="K48" s="4" t="s">
        <v>12</v>
      </c>
    </row>
    <row r="49" spans="1:11" x14ac:dyDescent="0.45">
      <c r="A49" s="4" t="s">
        <v>19</v>
      </c>
      <c r="B49" s="4" t="s">
        <v>8</v>
      </c>
      <c r="C49" s="5">
        <v>43451</v>
      </c>
      <c r="D49" s="6">
        <v>528656</v>
      </c>
      <c r="E49" s="4" t="s">
        <v>65</v>
      </c>
      <c r="F49" s="7" t="s">
        <v>66</v>
      </c>
      <c r="G49" s="8">
        <v>3</v>
      </c>
      <c r="H49" s="4" t="s">
        <v>11</v>
      </c>
      <c r="I49" s="9">
        <v>1260</v>
      </c>
      <c r="J49" s="9">
        <f t="shared" si="0"/>
        <v>3780</v>
      </c>
      <c r="K49" s="4" t="s">
        <v>12</v>
      </c>
    </row>
    <row r="50" spans="1:11" x14ac:dyDescent="0.45">
      <c r="A50" s="4" t="s">
        <v>19</v>
      </c>
      <c r="B50" s="4" t="s">
        <v>8</v>
      </c>
      <c r="C50" s="5">
        <v>43451</v>
      </c>
      <c r="D50" s="6">
        <v>528655</v>
      </c>
      <c r="E50" s="4" t="s">
        <v>67</v>
      </c>
      <c r="F50" s="7" t="s">
        <v>2247</v>
      </c>
      <c r="G50" s="8">
        <v>2</v>
      </c>
      <c r="H50" s="4" t="s">
        <v>11</v>
      </c>
      <c r="I50" s="9">
        <v>2115</v>
      </c>
      <c r="J50" s="9">
        <f t="shared" si="0"/>
        <v>4230</v>
      </c>
      <c r="K50" s="4" t="s">
        <v>12</v>
      </c>
    </row>
    <row r="51" spans="1:11" x14ac:dyDescent="0.45">
      <c r="A51" s="4" t="s">
        <v>19</v>
      </c>
      <c r="B51" s="4" t="s">
        <v>8</v>
      </c>
      <c r="C51" s="5">
        <v>43451</v>
      </c>
      <c r="D51" s="6">
        <v>528654</v>
      </c>
      <c r="E51" s="4" t="s">
        <v>68</v>
      </c>
      <c r="F51" s="7" t="s">
        <v>2247</v>
      </c>
      <c r="G51" s="8">
        <v>1</v>
      </c>
      <c r="H51" s="4" t="s">
        <v>11</v>
      </c>
      <c r="I51" s="9">
        <v>2424</v>
      </c>
      <c r="J51" s="9">
        <f t="shared" si="0"/>
        <v>2424</v>
      </c>
      <c r="K51" s="4" t="s">
        <v>12</v>
      </c>
    </row>
    <row r="52" spans="1:11" x14ac:dyDescent="0.45">
      <c r="A52" s="4" t="s">
        <v>19</v>
      </c>
      <c r="B52" s="4" t="s">
        <v>8</v>
      </c>
      <c r="C52" s="5">
        <v>43449</v>
      </c>
      <c r="D52" s="6">
        <v>528653</v>
      </c>
      <c r="E52" s="4" t="s">
        <v>69</v>
      </c>
      <c r="F52" s="7" t="s">
        <v>70</v>
      </c>
      <c r="G52" s="8">
        <v>4</v>
      </c>
      <c r="H52" s="4" t="s">
        <v>11</v>
      </c>
      <c r="I52" s="9">
        <v>1257</v>
      </c>
      <c r="J52" s="9">
        <f t="shared" si="0"/>
        <v>5028</v>
      </c>
      <c r="K52" s="4" t="s">
        <v>12</v>
      </c>
    </row>
    <row r="53" spans="1:11" x14ac:dyDescent="0.45">
      <c r="A53" s="4" t="s">
        <v>19</v>
      </c>
      <c r="B53" s="4" t="s">
        <v>8</v>
      </c>
      <c r="C53" s="5">
        <v>43449</v>
      </c>
      <c r="D53" s="6">
        <v>528653</v>
      </c>
      <c r="E53" s="4" t="s">
        <v>69</v>
      </c>
      <c r="F53" s="7" t="s">
        <v>71</v>
      </c>
      <c r="G53" s="8">
        <v>5</v>
      </c>
      <c r="H53" s="4" t="s">
        <v>11</v>
      </c>
      <c r="I53" s="9">
        <v>2782</v>
      </c>
      <c r="J53" s="9">
        <f t="shared" si="0"/>
        <v>13910</v>
      </c>
      <c r="K53" s="4" t="s">
        <v>12</v>
      </c>
    </row>
    <row r="54" spans="1:11" x14ac:dyDescent="0.45">
      <c r="A54" s="4" t="s">
        <v>19</v>
      </c>
      <c r="B54" s="4" t="s">
        <v>8</v>
      </c>
      <c r="C54" s="5">
        <v>43449</v>
      </c>
      <c r="D54" s="6">
        <v>528653</v>
      </c>
      <c r="E54" s="4" t="s">
        <v>69</v>
      </c>
      <c r="F54" s="7" t="s">
        <v>21</v>
      </c>
      <c r="G54" s="8">
        <v>5</v>
      </c>
      <c r="H54" s="4" t="s">
        <v>11</v>
      </c>
      <c r="I54" s="9">
        <v>1303</v>
      </c>
      <c r="J54" s="9">
        <f t="shared" si="0"/>
        <v>6515</v>
      </c>
      <c r="K54" s="4" t="s">
        <v>12</v>
      </c>
    </row>
    <row r="55" spans="1:11" x14ac:dyDescent="0.45">
      <c r="A55" s="4" t="s">
        <v>19</v>
      </c>
      <c r="B55" s="4" t="s">
        <v>8</v>
      </c>
      <c r="C55" s="5">
        <v>43449</v>
      </c>
      <c r="D55" s="6">
        <v>528652</v>
      </c>
      <c r="E55" s="4" t="s">
        <v>72</v>
      </c>
      <c r="F55" s="7" t="s">
        <v>21</v>
      </c>
      <c r="G55" s="8">
        <v>5</v>
      </c>
      <c r="H55" s="4" t="s">
        <v>11</v>
      </c>
      <c r="I55" s="9">
        <v>2940</v>
      </c>
      <c r="J55" s="9">
        <f t="shared" si="0"/>
        <v>14700</v>
      </c>
      <c r="K55" s="4" t="s">
        <v>12</v>
      </c>
    </row>
    <row r="56" spans="1:11" x14ac:dyDescent="0.45">
      <c r="A56" s="4" t="s">
        <v>19</v>
      </c>
      <c r="B56" s="4" t="s">
        <v>8</v>
      </c>
      <c r="C56" s="5">
        <v>43449</v>
      </c>
      <c r="D56" s="6">
        <v>528652</v>
      </c>
      <c r="E56" s="4" t="s">
        <v>72</v>
      </c>
      <c r="F56" s="7" t="s">
        <v>73</v>
      </c>
      <c r="G56" s="8">
        <v>1</v>
      </c>
      <c r="H56" s="4" t="s">
        <v>11</v>
      </c>
      <c r="I56" s="9">
        <v>2896</v>
      </c>
      <c r="J56" s="9">
        <f t="shared" si="0"/>
        <v>2896</v>
      </c>
      <c r="K56" s="4" t="s">
        <v>12</v>
      </c>
    </row>
    <row r="57" spans="1:11" x14ac:dyDescent="0.45">
      <c r="A57" s="4" t="s">
        <v>19</v>
      </c>
      <c r="B57" s="4" t="s">
        <v>8</v>
      </c>
      <c r="C57" s="5">
        <v>43449</v>
      </c>
      <c r="D57" s="6">
        <v>528652</v>
      </c>
      <c r="E57" s="4" t="s">
        <v>72</v>
      </c>
      <c r="F57" s="7" t="s">
        <v>74</v>
      </c>
      <c r="G57" s="8">
        <v>5</v>
      </c>
      <c r="H57" s="4" t="s">
        <v>11</v>
      </c>
      <c r="I57" s="9">
        <v>2366</v>
      </c>
      <c r="J57" s="9">
        <f t="shared" si="0"/>
        <v>11830</v>
      </c>
      <c r="K57" s="4" t="s">
        <v>12</v>
      </c>
    </row>
    <row r="58" spans="1:11" x14ac:dyDescent="0.45">
      <c r="A58" s="4" t="s">
        <v>19</v>
      </c>
      <c r="B58" s="4" t="s">
        <v>8</v>
      </c>
      <c r="C58" s="5">
        <v>43449</v>
      </c>
      <c r="D58" s="6">
        <v>528651</v>
      </c>
      <c r="E58" s="4" t="s">
        <v>75</v>
      </c>
      <c r="F58" s="7" t="s">
        <v>2247</v>
      </c>
      <c r="G58" s="8">
        <v>3</v>
      </c>
      <c r="H58" s="4" t="s">
        <v>11</v>
      </c>
      <c r="I58" s="9">
        <v>1929</v>
      </c>
      <c r="J58" s="9">
        <f t="shared" si="0"/>
        <v>5787</v>
      </c>
      <c r="K58" s="4" t="s">
        <v>12</v>
      </c>
    </row>
    <row r="59" spans="1:11" x14ac:dyDescent="0.45">
      <c r="A59" s="4" t="s">
        <v>19</v>
      </c>
      <c r="B59" s="4" t="s">
        <v>8</v>
      </c>
      <c r="C59" s="5">
        <v>43447</v>
      </c>
      <c r="D59" s="6">
        <v>528650</v>
      </c>
      <c r="E59" s="4" t="s">
        <v>76</v>
      </c>
      <c r="F59" s="7" t="s">
        <v>2247</v>
      </c>
      <c r="G59" s="8">
        <v>3</v>
      </c>
      <c r="H59" s="4" t="s">
        <v>11</v>
      </c>
      <c r="I59" s="9">
        <v>2553</v>
      </c>
      <c r="J59" s="9">
        <f t="shared" si="0"/>
        <v>7659</v>
      </c>
      <c r="K59" s="4" t="s">
        <v>12</v>
      </c>
    </row>
    <row r="60" spans="1:11" x14ac:dyDescent="0.45">
      <c r="A60" s="4" t="s">
        <v>19</v>
      </c>
      <c r="B60" s="4" t="s">
        <v>8</v>
      </c>
      <c r="C60" s="5">
        <v>43445</v>
      </c>
      <c r="D60" s="6">
        <v>528556</v>
      </c>
      <c r="E60" s="4" t="s">
        <v>77</v>
      </c>
      <c r="F60" s="7" t="s">
        <v>78</v>
      </c>
      <c r="G60" s="8">
        <v>3</v>
      </c>
      <c r="H60" s="4" t="s">
        <v>11</v>
      </c>
      <c r="I60" s="9">
        <v>1032</v>
      </c>
      <c r="J60" s="9">
        <f t="shared" si="0"/>
        <v>3096</v>
      </c>
      <c r="K60" s="4" t="s">
        <v>12</v>
      </c>
    </row>
    <row r="61" spans="1:11" x14ac:dyDescent="0.45">
      <c r="A61" s="4" t="s">
        <v>19</v>
      </c>
      <c r="B61" s="4" t="s">
        <v>8</v>
      </c>
      <c r="C61" s="5">
        <v>43445</v>
      </c>
      <c r="D61" s="6">
        <v>528556</v>
      </c>
      <c r="E61" s="4" t="s">
        <v>77</v>
      </c>
      <c r="F61" s="7" t="s">
        <v>79</v>
      </c>
      <c r="G61" s="8">
        <v>3</v>
      </c>
      <c r="H61" s="4" t="s">
        <v>11</v>
      </c>
      <c r="I61" s="9">
        <v>2919</v>
      </c>
      <c r="J61" s="9">
        <f t="shared" si="0"/>
        <v>8757</v>
      </c>
      <c r="K61" s="4" t="s">
        <v>12</v>
      </c>
    </row>
    <row r="62" spans="1:11" x14ac:dyDescent="0.45">
      <c r="A62" s="4" t="s">
        <v>19</v>
      </c>
      <c r="B62" s="4" t="s">
        <v>8</v>
      </c>
      <c r="C62" s="5">
        <v>43445</v>
      </c>
      <c r="D62" s="6">
        <v>528556</v>
      </c>
      <c r="E62" s="4" t="s">
        <v>77</v>
      </c>
      <c r="F62" s="7" t="s">
        <v>80</v>
      </c>
      <c r="G62" s="8">
        <v>5</v>
      </c>
      <c r="H62" s="4" t="s">
        <v>11</v>
      </c>
      <c r="I62" s="9">
        <v>1183</v>
      </c>
      <c r="J62" s="9">
        <f t="shared" si="0"/>
        <v>5915</v>
      </c>
      <c r="K62" s="4" t="s">
        <v>12</v>
      </c>
    </row>
    <row r="63" spans="1:11" x14ac:dyDescent="0.45">
      <c r="A63" s="4" t="s">
        <v>19</v>
      </c>
      <c r="B63" s="4" t="s">
        <v>8</v>
      </c>
      <c r="C63" s="5">
        <v>43445</v>
      </c>
      <c r="D63" s="6">
        <v>528556</v>
      </c>
      <c r="E63" s="4" t="s">
        <v>77</v>
      </c>
      <c r="F63" s="7" t="s">
        <v>81</v>
      </c>
      <c r="G63" s="8">
        <v>5</v>
      </c>
      <c r="H63" s="4" t="s">
        <v>11</v>
      </c>
      <c r="I63" s="9">
        <v>2553</v>
      </c>
      <c r="J63" s="9">
        <f t="shared" si="0"/>
        <v>12765</v>
      </c>
      <c r="K63" s="4" t="s">
        <v>12</v>
      </c>
    </row>
    <row r="64" spans="1:11" x14ac:dyDescent="0.45">
      <c r="A64" s="4" t="s">
        <v>19</v>
      </c>
      <c r="B64" s="4" t="s">
        <v>8</v>
      </c>
      <c r="C64" s="5">
        <v>43444</v>
      </c>
      <c r="D64" s="6">
        <v>528649</v>
      </c>
      <c r="E64" s="4" t="s">
        <v>82</v>
      </c>
      <c r="F64" s="7" t="s">
        <v>2247</v>
      </c>
      <c r="G64" s="8">
        <v>5</v>
      </c>
      <c r="H64" s="4" t="s">
        <v>11</v>
      </c>
      <c r="I64" s="9">
        <v>1211</v>
      </c>
      <c r="J64" s="9">
        <f t="shared" si="0"/>
        <v>6055</v>
      </c>
      <c r="K64" s="4" t="s">
        <v>12</v>
      </c>
    </row>
    <row r="65" spans="1:11" x14ac:dyDescent="0.45">
      <c r="A65" s="4" t="s">
        <v>7</v>
      </c>
      <c r="B65" s="4" t="s">
        <v>8</v>
      </c>
      <c r="C65" s="5">
        <v>43444</v>
      </c>
      <c r="D65" s="6">
        <v>528648</v>
      </c>
      <c r="E65" s="4" t="s">
        <v>83</v>
      </c>
      <c r="F65" s="7" t="s">
        <v>14</v>
      </c>
      <c r="G65" s="8">
        <v>4</v>
      </c>
      <c r="H65" s="4" t="s">
        <v>11</v>
      </c>
      <c r="I65" s="9">
        <v>1595</v>
      </c>
      <c r="J65" s="9">
        <f t="shared" si="0"/>
        <v>6380</v>
      </c>
      <c r="K65" s="4" t="s">
        <v>12</v>
      </c>
    </row>
    <row r="66" spans="1:11" x14ac:dyDescent="0.45">
      <c r="A66" s="4" t="s">
        <v>7</v>
      </c>
      <c r="B66" s="4" t="s">
        <v>8</v>
      </c>
      <c r="C66" s="5">
        <v>43444</v>
      </c>
      <c r="D66" s="6">
        <v>528647</v>
      </c>
      <c r="E66" s="4" t="s">
        <v>84</v>
      </c>
      <c r="F66" s="7" t="s">
        <v>17</v>
      </c>
      <c r="G66" s="8">
        <v>4</v>
      </c>
      <c r="H66" s="4" t="s">
        <v>11</v>
      </c>
      <c r="I66" s="9">
        <v>2411</v>
      </c>
      <c r="J66" s="9">
        <f t="shared" si="0"/>
        <v>9644</v>
      </c>
      <c r="K66" s="4" t="s">
        <v>12</v>
      </c>
    </row>
    <row r="67" spans="1:11" x14ac:dyDescent="0.45">
      <c r="A67" s="4" t="s">
        <v>19</v>
      </c>
      <c r="B67" s="4" t="s">
        <v>8</v>
      </c>
      <c r="C67" s="5">
        <v>43444</v>
      </c>
      <c r="D67" s="6">
        <v>528646</v>
      </c>
      <c r="E67" s="4" t="s">
        <v>85</v>
      </c>
      <c r="F67" s="7" t="s">
        <v>2247</v>
      </c>
      <c r="G67" s="8">
        <v>1</v>
      </c>
      <c r="H67" s="4" t="s">
        <v>11</v>
      </c>
      <c r="I67" s="9">
        <v>2800</v>
      </c>
      <c r="J67" s="9">
        <f t="shared" si="0"/>
        <v>2800</v>
      </c>
      <c r="K67" s="4" t="s">
        <v>12</v>
      </c>
    </row>
    <row r="68" spans="1:11" x14ac:dyDescent="0.45">
      <c r="A68" s="4" t="s">
        <v>7</v>
      </c>
      <c r="B68" s="4" t="s">
        <v>8</v>
      </c>
      <c r="C68" s="5">
        <v>43444</v>
      </c>
      <c r="D68" s="6">
        <v>528645</v>
      </c>
      <c r="E68" s="4" t="s">
        <v>86</v>
      </c>
      <c r="F68" s="7" t="s">
        <v>24</v>
      </c>
      <c r="G68" s="8">
        <v>2</v>
      </c>
      <c r="H68" s="4" t="s">
        <v>11</v>
      </c>
      <c r="I68" s="9">
        <v>2820</v>
      </c>
      <c r="J68" s="9">
        <f t="shared" si="0"/>
        <v>5640</v>
      </c>
      <c r="K68" s="4" t="s">
        <v>12</v>
      </c>
    </row>
    <row r="69" spans="1:11" x14ac:dyDescent="0.45">
      <c r="A69" s="4" t="s">
        <v>19</v>
      </c>
      <c r="B69" s="4" t="s">
        <v>8</v>
      </c>
      <c r="C69" s="5">
        <v>43444</v>
      </c>
      <c r="D69" s="6">
        <v>528644</v>
      </c>
      <c r="E69" s="4" t="s">
        <v>87</v>
      </c>
      <c r="F69" s="7" t="s">
        <v>2247</v>
      </c>
      <c r="G69" s="8">
        <v>2</v>
      </c>
      <c r="H69" s="4" t="s">
        <v>11</v>
      </c>
      <c r="I69" s="9">
        <v>1804</v>
      </c>
      <c r="J69" s="9">
        <f t="shared" si="0"/>
        <v>3608</v>
      </c>
      <c r="K69" s="4" t="s">
        <v>12</v>
      </c>
    </row>
    <row r="70" spans="1:11" x14ac:dyDescent="0.45">
      <c r="A70" s="4" t="s">
        <v>7</v>
      </c>
      <c r="B70" s="4" t="s">
        <v>8</v>
      </c>
      <c r="C70" s="5">
        <v>43444</v>
      </c>
      <c r="D70" s="6">
        <v>528643</v>
      </c>
      <c r="E70" s="4" t="s">
        <v>88</v>
      </c>
      <c r="F70" s="7" t="s">
        <v>34</v>
      </c>
      <c r="G70" s="8">
        <v>1</v>
      </c>
      <c r="H70" s="4" t="s">
        <v>11</v>
      </c>
      <c r="I70" s="9">
        <v>1402</v>
      </c>
      <c r="J70" s="9">
        <f t="shared" ref="J70:J83" si="1">G70*I70</f>
        <v>1402</v>
      </c>
      <c r="K70" s="4" t="s">
        <v>12</v>
      </c>
    </row>
    <row r="71" spans="1:11" x14ac:dyDescent="0.45">
      <c r="A71" s="4" t="s">
        <v>19</v>
      </c>
      <c r="B71" s="4" t="s">
        <v>8</v>
      </c>
      <c r="C71" s="5">
        <v>43444</v>
      </c>
      <c r="D71" s="6">
        <v>528642</v>
      </c>
      <c r="E71" s="4" t="s">
        <v>89</v>
      </c>
      <c r="F71" s="7" t="s">
        <v>2247</v>
      </c>
      <c r="G71" s="8">
        <v>4</v>
      </c>
      <c r="H71" s="4" t="s">
        <v>11</v>
      </c>
      <c r="I71" s="9">
        <v>2358</v>
      </c>
      <c r="J71" s="9">
        <f t="shared" si="1"/>
        <v>9432</v>
      </c>
      <c r="K71" s="4" t="s">
        <v>12</v>
      </c>
    </row>
    <row r="72" spans="1:11" x14ac:dyDescent="0.45">
      <c r="A72" s="4" t="s">
        <v>19</v>
      </c>
      <c r="B72" s="4" t="s">
        <v>8</v>
      </c>
      <c r="C72" s="5">
        <v>43444</v>
      </c>
      <c r="D72" s="6">
        <v>528641</v>
      </c>
      <c r="E72" s="4" t="s">
        <v>90</v>
      </c>
      <c r="F72" s="7" t="s">
        <v>2247</v>
      </c>
      <c r="G72" s="8">
        <v>2</v>
      </c>
      <c r="H72" s="4" t="s">
        <v>11</v>
      </c>
      <c r="I72" s="9">
        <v>1726</v>
      </c>
      <c r="J72" s="9">
        <f t="shared" si="1"/>
        <v>3452</v>
      </c>
      <c r="K72" s="4" t="s">
        <v>12</v>
      </c>
    </row>
    <row r="73" spans="1:11" x14ac:dyDescent="0.45">
      <c r="A73" s="4" t="s">
        <v>7</v>
      </c>
      <c r="B73" s="4" t="s">
        <v>8</v>
      </c>
      <c r="C73" s="5">
        <v>43444</v>
      </c>
      <c r="D73" s="6">
        <v>528640</v>
      </c>
      <c r="E73" s="4" t="s">
        <v>91</v>
      </c>
      <c r="F73" s="7" t="s">
        <v>14</v>
      </c>
      <c r="G73" s="8">
        <v>2</v>
      </c>
      <c r="H73" s="4" t="s">
        <v>11</v>
      </c>
      <c r="I73" s="9">
        <v>2981</v>
      </c>
      <c r="J73" s="9">
        <f t="shared" si="1"/>
        <v>5962</v>
      </c>
      <c r="K73" s="4" t="s">
        <v>12</v>
      </c>
    </row>
    <row r="74" spans="1:11" x14ac:dyDescent="0.45">
      <c r="A74" s="4" t="s">
        <v>7</v>
      </c>
      <c r="B74" s="4" t="s">
        <v>8</v>
      </c>
      <c r="C74" s="5">
        <v>43444</v>
      </c>
      <c r="D74" s="6">
        <v>528639</v>
      </c>
      <c r="E74" s="4" t="s">
        <v>92</v>
      </c>
      <c r="F74" s="7" t="s">
        <v>24</v>
      </c>
      <c r="G74" s="8">
        <v>3</v>
      </c>
      <c r="H74" s="4" t="s">
        <v>11</v>
      </c>
      <c r="I74" s="9">
        <v>1096</v>
      </c>
      <c r="J74" s="9">
        <f t="shared" si="1"/>
        <v>3288</v>
      </c>
      <c r="K74" s="4" t="s">
        <v>12</v>
      </c>
    </row>
    <row r="75" spans="1:11" x14ac:dyDescent="0.45">
      <c r="A75" s="4" t="s">
        <v>7</v>
      </c>
      <c r="B75" s="4" t="s">
        <v>8</v>
      </c>
      <c r="C75" s="5">
        <v>43444</v>
      </c>
      <c r="D75" s="6">
        <v>528638</v>
      </c>
      <c r="E75" s="4" t="s">
        <v>93</v>
      </c>
      <c r="F75" s="7" t="s">
        <v>34</v>
      </c>
      <c r="G75" s="8">
        <v>4</v>
      </c>
      <c r="H75" s="4" t="s">
        <v>11</v>
      </c>
      <c r="I75" s="9">
        <v>2717</v>
      </c>
      <c r="J75" s="9">
        <f t="shared" si="1"/>
        <v>10868</v>
      </c>
      <c r="K75" s="4" t="s">
        <v>12</v>
      </c>
    </row>
    <row r="76" spans="1:11" x14ac:dyDescent="0.45">
      <c r="A76" s="4" t="s">
        <v>7</v>
      </c>
      <c r="B76" s="4" t="s">
        <v>8</v>
      </c>
      <c r="C76" s="5">
        <v>43444</v>
      </c>
      <c r="D76" s="6">
        <v>528637</v>
      </c>
      <c r="E76" s="4" t="s">
        <v>94</v>
      </c>
      <c r="F76" s="7" t="s">
        <v>14</v>
      </c>
      <c r="G76" s="8">
        <v>3</v>
      </c>
      <c r="H76" s="4" t="s">
        <v>11</v>
      </c>
      <c r="I76" s="9">
        <v>1078</v>
      </c>
      <c r="J76" s="9">
        <f t="shared" si="1"/>
        <v>3234</v>
      </c>
      <c r="K76" s="4" t="s">
        <v>12</v>
      </c>
    </row>
    <row r="77" spans="1:11" x14ac:dyDescent="0.45">
      <c r="A77" s="4" t="s">
        <v>19</v>
      </c>
      <c r="B77" s="4" t="s">
        <v>8</v>
      </c>
      <c r="C77" s="5">
        <v>43444</v>
      </c>
      <c r="D77" s="6">
        <v>528636</v>
      </c>
      <c r="E77" s="4" t="s">
        <v>95</v>
      </c>
      <c r="F77" s="7" t="s">
        <v>2247</v>
      </c>
      <c r="G77" s="8">
        <v>4</v>
      </c>
      <c r="H77" s="4" t="s">
        <v>11</v>
      </c>
      <c r="I77" s="9">
        <v>1028</v>
      </c>
      <c r="J77" s="9">
        <f t="shared" si="1"/>
        <v>4112</v>
      </c>
      <c r="K77" s="4" t="s">
        <v>12</v>
      </c>
    </row>
    <row r="78" spans="1:11" x14ac:dyDescent="0.45">
      <c r="A78" s="4" t="s">
        <v>19</v>
      </c>
      <c r="B78" s="4" t="s">
        <v>8</v>
      </c>
      <c r="C78" s="5">
        <v>43444</v>
      </c>
      <c r="D78" s="6">
        <v>528635</v>
      </c>
      <c r="E78" s="4" t="s">
        <v>96</v>
      </c>
      <c r="F78" s="7" t="s">
        <v>2247</v>
      </c>
      <c r="G78" s="8">
        <v>1</v>
      </c>
      <c r="H78" s="4" t="s">
        <v>11</v>
      </c>
      <c r="I78" s="9">
        <v>1250</v>
      </c>
      <c r="J78" s="9">
        <f t="shared" si="1"/>
        <v>1250</v>
      </c>
      <c r="K78" s="4" t="s">
        <v>12</v>
      </c>
    </row>
    <row r="79" spans="1:11" x14ac:dyDescent="0.45">
      <c r="A79" s="4" t="s">
        <v>7</v>
      </c>
      <c r="B79" s="4" t="s">
        <v>8</v>
      </c>
      <c r="C79" s="5">
        <v>43444</v>
      </c>
      <c r="D79" s="6">
        <v>528634</v>
      </c>
      <c r="E79" s="4" t="s">
        <v>97</v>
      </c>
      <c r="F79" s="7" t="s">
        <v>14</v>
      </c>
      <c r="G79" s="8">
        <v>5</v>
      </c>
      <c r="H79" s="4" t="s">
        <v>11</v>
      </c>
      <c r="I79" s="9">
        <v>2187</v>
      </c>
      <c r="J79" s="9">
        <f t="shared" si="1"/>
        <v>10935</v>
      </c>
      <c r="K79" s="4" t="s">
        <v>12</v>
      </c>
    </row>
    <row r="80" spans="1:11" x14ac:dyDescent="0.45">
      <c r="A80" s="4" t="s">
        <v>19</v>
      </c>
      <c r="B80" s="4" t="s">
        <v>8</v>
      </c>
      <c r="C80" s="5">
        <v>43444</v>
      </c>
      <c r="D80" s="6">
        <v>528634</v>
      </c>
      <c r="E80" s="4" t="s">
        <v>97</v>
      </c>
      <c r="F80" s="7" t="s">
        <v>2247</v>
      </c>
      <c r="G80" s="8">
        <v>3</v>
      </c>
      <c r="H80" s="4" t="s">
        <v>11</v>
      </c>
      <c r="I80" s="9">
        <v>2617</v>
      </c>
      <c r="J80" s="9">
        <f t="shared" si="1"/>
        <v>7851</v>
      </c>
      <c r="K80" s="4" t="s">
        <v>12</v>
      </c>
    </row>
    <row r="81" spans="1:11" x14ac:dyDescent="0.45">
      <c r="A81" s="4" t="s">
        <v>7</v>
      </c>
      <c r="B81" s="4" t="s">
        <v>8</v>
      </c>
      <c r="C81" s="5">
        <v>43444</v>
      </c>
      <c r="D81" s="6">
        <v>528633</v>
      </c>
      <c r="E81" s="4" t="s">
        <v>98</v>
      </c>
      <c r="F81" s="7" t="s">
        <v>14</v>
      </c>
      <c r="G81" s="8">
        <v>1</v>
      </c>
      <c r="H81" s="4" t="s">
        <v>11</v>
      </c>
      <c r="I81" s="9">
        <v>2625</v>
      </c>
      <c r="J81" s="9">
        <f t="shared" si="1"/>
        <v>2625</v>
      </c>
      <c r="K81" s="4" t="s">
        <v>12</v>
      </c>
    </row>
    <row r="82" spans="1:11" x14ac:dyDescent="0.45">
      <c r="A82" s="4" t="s">
        <v>7</v>
      </c>
      <c r="B82" s="4" t="s">
        <v>8</v>
      </c>
      <c r="C82" s="5">
        <v>43444</v>
      </c>
      <c r="D82" s="6">
        <v>528632</v>
      </c>
      <c r="E82" s="4" t="s">
        <v>99</v>
      </c>
      <c r="F82" s="7" t="s">
        <v>14</v>
      </c>
      <c r="G82" s="8">
        <v>3</v>
      </c>
      <c r="H82" s="4" t="s">
        <v>11</v>
      </c>
      <c r="I82" s="9">
        <v>2448</v>
      </c>
      <c r="J82" s="9">
        <f t="shared" si="1"/>
        <v>7344</v>
      </c>
      <c r="K82" s="4" t="s">
        <v>12</v>
      </c>
    </row>
    <row r="83" spans="1:11" x14ac:dyDescent="0.45">
      <c r="A83" s="4" t="s">
        <v>7</v>
      </c>
      <c r="B83" s="4" t="s">
        <v>44</v>
      </c>
      <c r="C83" s="5">
        <v>43434</v>
      </c>
      <c r="D83" s="6">
        <v>528631</v>
      </c>
      <c r="E83" s="4" t="s">
        <v>100</v>
      </c>
      <c r="F83" s="7" t="s">
        <v>24</v>
      </c>
      <c r="G83" s="8">
        <v>5</v>
      </c>
      <c r="H83" s="4" t="s">
        <v>11</v>
      </c>
      <c r="I83" s="9">
        <v>1095</v>
      </c>
      <c r="J83" s="9">
        <f t="shared" si="1"/>
        <v>5475</v>
      </c>
      <c r="K83" s="4" t="s">
        <v>12</v>
      </c>
    </row>
  </sheetData>
  <sheetProtection formatCells="0" formatColumns="0" formatRows="0" insertColumns="0" insertRows="0" insertHyperlinks="0" deleteColumns="0" deleteRows="0" sort="0" autoFilter="0" pivotTables="0"/>
  <autoFilter ref="A5:K83" xr:uid="{869ADD40-7FC1-4F6B-AEEE-3210BF5A63FE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4" tint="-0.249977111117893"/>
  </sheetPr>
  <dimension ref="A1:L51"/>
  <sheetViews>
    <sheetView zoomScale="70" zoomScaleNormal="70" workbookViewId="0">
      <selection activeCell="B4" sqref="B4"/>
    </sheetView>
  </sheetViews>
  <sheetFormatPr defaultColWidth="20.86328125" defaultRowHeight="14.25" x14ac:dyDescent="0.45"/>
  <cols>
    <col min="1" max="1" width="62.73046875" customWidth="1"/>
  </cols>
  <sheetData>
    <row r="1" spans="1:12" ht="21" x14ac:dyDescent="0.65">
      <c r="A1" s="44" t="s">
        <v>979</v>
      </c>
      <c r="B1" s="44" t="s">
        <v>2228</v>
      </c>
      <c r="C1" s="44"/>
      <c r="D1" s="44"/>
      <c r="E1" s="44"/>
      <c r="F1" s="44"/>
    </row>
    <row r="2" spans="1:12" x14ac:dyDescent="0.45">
      <c r="B2" s="11" t="s">
        <v>2269</v>
      </c>
    </row>
    <row r="3" spans="1:12" x14ac:dyDescent="0.45">
      <c r="A3" s="70" t="s">
        <v>1133</v>
      </c>
      <c r="B3" s="71">
        <v>2017</v>
      </c>
      <c r="C3" s="71">
        <v>2018</v>
      </c>
      <c r="D3" s="71">
        <v>2019</v>
      </c>
      <c r="E3" s="71">
        <v>2020</v>
      </c>
      <c r="F3" s="71">
        <v>2021</v>
      </c>
      <c r="G3" s="71">
        <v>2022</v>
      </c>
    </row>
    <row r="4" spans="1:12" x14ac:dyDescent="0.45">
      <c r="A4" s="68" t="s">
        <v>1109</v>
      </c>
      <c r="B4" s="69">
        <v>24545470655</v>
      </c>
      <c r="C4" s="69">
        <v>604562462</v>
      </c>
      <c r="D4" s="69">
        <v>3483222</v>
      </c>
      <c r="E4" s="69">
        <v>243663754</v>
      </c>
      <c r="F4" s="69">
        <v>103228872</v>
      </c>
      <c r="G4" s="69">
        <v>39828495</v>
      </c>
      <c r="L4" t="s">
        <v>2265</v>
      </c>
    </row>
    <row r="5" spans="1:12" x14ac:dyDescent="0.45">
      <c r="A5" s="68" t="s">
        <v>1110</v>
      </c>
      <c r="B5" s="69">
        <v>190315485</v>
      </c>
      <c r="C5" s="69">
        <v>104369128</v>
      </c>
      <c r="D5" s="69">
        <v>1027788</v>
      </c>
      <c r="E5" s="69">
        <v>1786646</v>
      </c>
      <c r="F5" s="69">
        <v>2622213</v>
      </c>
      <c r="G5" s="69">
        <v>136588</v>
      </c>
      <c r="L5" s="11" t="s">
        <v>2266</v>
      </c>
    </row>
    <row r="6" spans="1:12" x14ac:dyDescent="0.45">
      <c r="A6" s="68" t="s">
        <v>1111</v>
      </c>
      <c r="B6" s="69">
        <v>1579311</v>
      </c>
      <c r="C6" s="69">
        <v>215773</v>
      </c>
      <c r="D6" s="69">
        <v>130041705</v>
      </c>
      <c r="E6" s="69"/>
      <c r="F6" s="69"/>
      <c r="G6" s="69"/>
    </row>
    <row r="7" spans="1:12" x14ac:dyDescent="0.45">
      <c r="A7" s="68" t="s">
        <v>1112</v>
      </c>
      <c r="B7" s="69">
        <v>483081846</v>
      </c>
      <c r="C7" s="69">
        <v>5479364</v>
      </c>
      <c r="D7" s="69">
        <v>730117</v>
      </c>
      <c r="E7" s="69">
        <v>18460335891</v>
      </c>
      <c r="F7" s="69">
        <v>10685478307</v>
      </c>
      <c r="G7" s="69">
        <v>302987269</v>
      </c>
    </row>
    <row r="8" spans="1:12" x14ac:dyDescent="0.45">
      <c r="A8" s="68" t="s">
        <v>1113</v>
      </c>
      <c r="B8" s="69">
        <v>99365136</v>
      </c>
      <c r="C8" s="69">
        <v>2915031</v>
      </c>
      <c r="D8" s="69">
        <v>136896</v>
      </c>
      <c r="E8" s="69">
        <v>1763098298</v>
      </c>
      <c r="F8" s="69">
        <v>7560361662</v>
      </c>
      <c r="G8" s="69">
        <v>106572428</v>
      </c>
    </row>
    <row r="9" spans="1:12" x14ac:dyDescent="0.45">
      <c r="A9" s="68" t="s">
        <v>1114</v>
      </c>
      <c r="B9" s="69">
        <v>24966870</v>
      </c>
      <c r="C9" s="69">
        <v>880783</v>
      </c>
      <c r="D9" s="69"/>
      <c r="E9" s="69">
        <v>85774486</v>
      </c>
      <c r="F9" s="69">
        <v>871371691</v>
      </c>
      <c r="G9" s="69">
        <v>1356649412</v>
      </c>
    </row>
    <row r="10" spans="1:12" x14ac:dyDescent="0.45">
      <c r="A10" s="68" t="s">
        <v>1115</v>
      </c>
      <c r="B10" s="69">
        <v>116639943</v>
      </c>
      <c r="C10" s="69">
        <v>20973860</v>
      </c>
      <c r="D10" s="69">
        <v>1142724</v>
      </c>
      <c r="E10" s="69">
        <v>33171442</v>
      </c>
      <c r="F10" s="69">
        <v>28739164</v>
      </c>
      <c r="G10" s="69">
        <v>10690724</v>
      </c>
    </row>
    <row r="11" spans="1:12" x14ac:dyDescent="0.45">
      <c r="A11" s="68" t="s">
        <v>1116</v>
      </c>
      <c r="B11" s="69">
        <v>2250833408</v>
      </c>
      <c r="C11" s="69">
        <v>205089204</v>
      </c>
      <c r="D11" s="69">
        <v>358699815</v>
      </c>
      <c r="E11" s="69">
        <v>391670288</v>
      </c>
      <c r="F11" s="69">
        <v>221246664</v>
      </c>
      <c r="G11" s="69">
        <v>70214720</v>
      </c>
    </row>
    <row r="12" spans="1:12" x14ac:dyDescent="0.45">
      <c r="A12" s="68" t="s">
        <v>1117</v>
      </c>
      <c r="B12" s="69">
        <v>524829687</v>
      </c>
      <c r="C12" s="69">
        <v>37717409</v>
      </c>
      <c r="D12" s="69">
        <v>1416088</v>
      </c>
      <c r="E12" s="69">
        <v>115051370</v>
      </c>
      <c r="F12" s="69">
        <v>116732645</v>
      </c>
      <c r="G12" s="69">
        <v>11058791</v>
      </c>
    </row>
    <row r="13" spans="1:12" x14ac:dyDescent="0.45">
      <c r="A13" s="68" t="s">
        <v>1118</v>
      </c>
      <c r="B13" s="69">
        <v>27466570</v>
      </c>
      <c r="C13" s="69">
        <v>121583</v>
      </c>
      <c r="D13" s="69">
        <v>65775</v>
      </c>
      <c r="E13" s="69">
        <v>31759489</v>
      </c>
      <c r="F13" s="69">
        <v>661267</v>
      </c>
      <c r="G13" s="69">
        <v>3051525</v>
      </c>
    </row>
    <row r="14" spans="1:12" x14ac:dyDescent="0.45">
      <c r="A14" s="68" t="s">
        <v>1119</v>
      </c>
      <c r="B14" s="69">
        <v>548396532</v>
      </c>
      <c r="C14" s="69">
        <v>33944770</v>
      </c>
      <c r="D14" s="69">
        <v>11214657</v>
      </c>
      <c r="E14" s="69">
        <v>3188276196</v>
      </c>
      <c r="F14" s="69">
        <v>139546775</v>
      </c>
      <c r="G14" s="69">
        <v>176376518</v>
      </c>
    </row>
    <row r="15" spans="1:12" x14ac:dyDescent="0.45">
      <c r="A15" s="68" t="s">
        <v>1120</v>
      </c>
      <c r="B15" s="69">
        <v>67475329</v>
      </c>
      <c r="C15" s="69">
        <v>581500</v>
      </c>
      <c r="D15" s="69">
        <v>133291</v>
      </c>
      <c r="E15" s="69">
        <v>9308051</v>
      </c>
      <c r="F15" s="69">
        <v>15798838</v>
      </c>
      <c r="G15" s="69">
        <v>29259</v>
      </c>
    </row>
    <row r="16" spans="1:12" x14ac:dyDescent="0.45">
      <c r="A16" s="68" t="s">
        <v>1121</v>
      </c>
      <c r="B16" s="69">
        <v>1891266067</v>
      </c>
      <c r="C16" s="69">
        <v>737880187</v>
      </c>
      <c r="D16" s="69">
        <v>4163088</v>
      </c>
      <c r="E16" s="69">
        <v>654045583</v>
      </c>
      <c r="F16" s="69">
        <v>303145739</v>
      </c>
      <c r="G16" s="69">
        <v>278217899</v>
      </c>
    </row>
    <row r="17" spans="1:7" x14ac:dyDescent="0.45">
      <c r="A17" s="68" t="s">
        <v>1122</v>
      </c>
      <c r="B17" s="69">
        <v>362802091</v>
      </c>
      <c r="C17" s="69">
        <v>536347913</v>
      </c>
      <c r="D17" s="69">
        <v>1421864</v>
      </c>
      <c r="E17" s="69">
        <v>178852912</v>
      </c>
      <c r="F17" s="69">
        <v>47476207</v>
      </c>
      <c r="G17" s="69">
        <v>18658813</v>
      </c>
    </row>
    <row r="18" spans="1:7" x14ac:dyDescent="0.45">
      <c r="A18" s="68" t="s">
        <v>1123</v>
      </c>
      <c r="B18" s="69">
        <v>178197778</v>
      </c>
      <c r="C18" s="69">
        <v>14076719</v>
      </c>
      <c r="D18" s="69">
        <v>7350078</v>
      </c>
      <c r="E18" s="69">
        <v>200014959</v>
      </c>
      <c r="F18" s="69">
        <v>50045249</v>
      </c>
      <c r="G18" s="69">
        <v>14975417</v>
      </c>
    </row>
    <row r="19" spans="1:7" x14ac:dyDescent="0.45">
      <c r="A19" s="68" t="s">
        <v>1124</v>
      </c>
      <c r="B19" s="69">
        <v>976698420</v>
      </c>
      <c r="C19" s="69">
        <v>580532221</v>
      </c>
      <c r="D19" s="69">
        <v>7897884</v>
      </c>
      <c r="E19" s="69">
        <v>255878564</v>
      </c>
      <c r="F19" s="69">
        <v>80458444</v>
      </c>
      <c r="G19" s="69">
        <v>49535501</v>
      </c>
    </row>
    <row r="20" spans="1:7" x14ac:dyDescent="0.45">
      <c r="A20" s="68" t="s">
        <v>1125</v>
      </c>
      <c r="B20" s="69">
        <v>15158458</v>
      </c>
      <c r="C20" s="69">
        <v>241681</v>
      </c>
      <c r="D20" s="69">
        <v>9292</v>
      </c>
      <c r="E20" s="69">
        <v>8476351</v>
      </c>
      <c r="F20" s="69">
        <v>7525283</v>
      </c>
      <c r="G20" s="69">
        <v>332264</v>
      </c>
    </row>
    <row r="21" spans="1:7" x14ac:dyDescent="0.45">
      <c r="A21" s="68" t="s">
        <v>1126</v>
      </c>
      <c r="B21" s="69">
        <v>74855128</v>
      </c>
      <c r="C21" s="69">
        <v>5220342</v>
      </c>
      <c r="D21" s="69">
        <v>3295705</v>
      </c>
      <c r="E21" s="69">
        <v>61282247</v>
      </c>
      <c r="F21" s="69">
        <v>28727103</v>
      </c>
      <c r="G21" s="69">
        <v>3952449</v>
      </c>
    </row>
    <row r="22" spans="1:7" x14ac:dyDescent="0.45">
      <c r="A22" s="68" t="s">
        <v>1127</v>
      </c>
      <c r="B22" s="69">
        <v>796804383</v>
      </c>
      <c r="C22" s="69">
        <v>80364897</v>
      </c>
      <c r="D22" s="69">
        <v>1898516</v>
      </c>
      <c r="E22" s="69">
        <v>395224458</v>
      </c>
      <c r="F22" s="69">
        <v>137339865</v>
      </c>
      <c r="G22" s="69">
        <v>29714237</v>
      </c>
    </row>
    <row r="23" spans="1:7" x14ac:dyDescent="0.45">
      <c r="A23" s="68" t="s">
        <v>1128</v>
      </c>
      <c r="B23" s="69">
        <v>59113628</v>
      </c>
      <c r="C23" s="69">
        <v>2915808</v>
      </c>
      <c r="D23" s="69">
        <v>30998</v>
      </c>
      <c r="E23" s="69">
        <v>84619032</v>
      </c>
      <c r="F23" s="69">
        <v>9098862</v>
      </c>
      <c r="G23" s="69">
        <v>619944</v>
      </c>
    </row>
    <row r="24" spans="1:7" x14ac:dyDescent="0.45">
      <c r="A24" s="68" t="s">
        <v>1129</v>
      </c>
      <c r="B24" s="69">
        <v>3552730</v>
      </c>
      <c r="C24" s="69">
        <v>361425</v>
      </c>
      <c r="D24" s="69"/>
      <c r="E24" s="69">
        <v>1016323</v>
      </c>
      <c r="F24" s="69">
        <v>1308832</v>
      </c>
      <c r="G24" s="69">
        <v>26224</v>
      </c>
    </row>
    <row r="25" spans="1:7" x14ac:dyDescent="0.45">
      <c r="A25" s="68" t="s">
        <v>1130</v>
      </c>
      <c r="B25" s="69">
        <v>59622170</v>
      </c>
      <c r="C25" s="69">
        <v>1523106</v>
      </c>
      <c r="D25" s="69">
        <v>250989</v>
      </c>
      <c r="E25" s="69">
        <v>98785275</v>
      </c>
      <c r="F25" s="69">
        <v>52462599</v>
      </c>
      <c r="G25" s="69">
        <v>7426567</v>
      </c>
    </row>
    <row r="26" spans="1:7" x14ac:dyDescent="0.45">
      <c r="A26" s="68" t="s">
        <v>1131</v>
      </c>
      <c r="B26" s="69">
        <v>111474355</v>
      </c>
      <c r="C26" s="69">
        <v>3887167</v>
      </c>
      <c r="D26" s="69">
        <v>67537</v>
      </c>
      <c r="E26" s="69">
        <v>77136970</v>
      </c>
      <c r="F26" s="69">
        <v>271947459</v>
      </c>
      <c r="G26" s="69">
        <v>23601577</v>
      </c>
    </row>
    <row r="27" spans="1:7" x14ac:dyDescent="0.45">
      <c r="A27" s="68" t="s">
        <v>1132</v>
      </c>
      <c r="B27" s="69">
        <v>149918696</v>
      </c>
      <c r="C27" s="69">
        <v>10420914</v>
      </c>
      <c r="D27" s="69">
        <v>22302528</v>
      </c>
      <c r="E27" s="69">
        <v>81054024</v>
      </c>
      <c r="F27" s="69">
        <v>33972556</v>
      </c>
      <c r="G27" s="69">
        <v>13316283</v>
      </c>
    </row>
    <row r="50" spans="2:2" x14ac:dyDescent="0.45">
      <c r="B50" s="11" t="s">
        <v>2267</v>
      </c>
    </row>
    <row r="51" spans="2:2" x14ac:dyDescent="0.45">
      <c r="B51" t="s">
        <v>2268</v>
      </c>
    </row>
  </sheetData>
  <sheetProtection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4" tint="-0.249977111117893"/>
  </sheetPr>
  <dimension ref="A1:H23"/>
  <sheetViews>
    <sheetView topLeftCell="B1" workbookViewId="0">
      <selection activeCell="E7" sqref="E7"/>
    </sheetView>
  </sheetViews>
  <sheetFormatPr defaultRowHeight="14.25" x14ac:dyDescent="0.45"/>
  <cols>
    <col min="1" max="1" width="12" style="103" customWidth="1"/>
    <col min="2" max="2" width="26.3984375" style="103" customWidth="1"/>
    <col min="3" max="3" width="28.265625" style="103" customWidth="1"/>
    <col min="4" max="4" width="10.796875" style="103" customWidth="1"/>
    <col min="5" max="5" width="30.06640625" style="103" customWidth="1"/>
    <col min="6" max="6" width="11.73046875" style="103" customWidth="1"/>
    <col min="7" max="7" width="20.3984375" style="103" customWidth="1"/>
    <col min="8" max="8" width="15.6640625" style="103" customWidth="1"/>
    <col min="9" max="16384" width="9.06640625" style="103"/>
  </cols>
  <sheetData>
    <row r="1" spans="1:8" ht="18" x14ac:dyDescent="0.55000000000000004">
      <c r="A1" s="104" t="s">
        <v>979</v>
      </c>
      <c r="B1" s="104" t="s">
        <v>2227</v>
      </c>
      <c r="F1" s="120" t="s">
        <v>989</v>
      </c>
      <c r="G1"/>
      <c r="H1" s="118" t="str">
        <f>IF(G1=509721,"Doğru Çözdünüz","")</f>
        <v/>
      </c>
    </row>
    <row r="2" spans="1:8" ht="18" x14ac:dyDescent="0.55000000000000004">
      <c r="A2" s="104" t="s">
        <v>981</v>
      </c>
      <c r="B2" s="104" t="s">
        <v>2229</v>
      </c>
      <c r="F2" s="120" t="s">
        <v>990</v>
      </c>
      <c r="G2"/>
      <c r="H2" s="118" t="str">
        <f>IF(G2=39579,"Doğru Çözdünüz","")</f>
        <v/>
      </c>
    </row>
    <row r="3" spans="1:8" ht="15.75" x14ac:dyDescent="0.45">
      <c r="C3" s="112"/>
      <c r="F3" s="121" t="s">
        <v>991</v>
      </c>
      <c r="G3"/>
      <c r="H3" s="118" t="str">
        <f>IF(G3=12823,"Doğru Çözdünüz","")</f>
        <v/>
      </c>
    </row>
    <row r="4" spans="1:8" ht="23.25" x14ac:dyDescent="0.7">
      <c r="A4" s="113"/>
      <c r="B4" s="114"/>
      <c r="C4" s="115"/>
      <c r="D4" s="114"/>
      <c r="E4" s="114"/>
      <c r="F4" s="121" t="s">
        <v>992</v>
      </c>
      <c r="G4" s="131"/>
      <c r="H4" s="118" t="str">
        <f>IF(G4=28317.8333333333,"Doğru Çözdünüz","")</f>
        <v/>
      </c>
    </row>
    <row r="5" spans="1:8" x14ac:dyDescent="0.45">
      <c r="A5" s="122" t="s">
        <v>1005</v>
      </c>
      <c r="B5" s="125" t="s">
        <v>1008</v>
      </c>
      <c r="C5" s="125" t="s">
        <v>1006</v>
      </c>
      <c r="D5" s="126" t="s">
        <v>2030</v>
      </c>
      <c r="E5" s="127" t="s">
        <v>986</v>
      </c>
    </row>
    <row r="6" spans="1:8" x14ac:dyDescent="0.45">
      <c r="A6" s="123">
        <v>43466</v>
      </c>
      <c r="B6" s="103" t="s">
        <v>1080</v>
      </c>
      <c r="C6" s="103" t="s">
        <v>2031</v>
      </c>
      <c r="D6" s="103">
        <v>7</v>
      </c>
      <c r="E6" s="124">
        <v>23889</v>
      </c>
    </row>
    <row r="7" spans="1:8" x14ac:dyDescent="0.45">
      <c r="A7" s="123">
        <v>43466</v>
      </c>
      <c r="B7" s="103" t="s">
        <v>1085</v>
      </c>
      <c r="C7" s="103" t="s">
        <v>1043</v>
      </c>
      <c r="D7" s="103">
        <v>7</v>
      </c>
      <c r="E7" s="124">
        <v>16613</v>
      </c>
    </row>
    <row r="8" spans="1:8" x14ac:dyDescent="0.45">
      <c r="A8" s="123">
        <v>43466</v>
      </c>
      <c r="B8" s="103" t="s">
        <v>1088</v>
      </c>
      <c r="C8" s="103" t="s">
        <v>2032</v>
      </c>
      <c r="D8" s="103">
        <v>5</v>
      </c>
      <c r="E8" s="124">
        <v>23980</v>
      </c>
    </row>
    <row r="9" spans="1:8" x14ac:dyDescent="0.45">
      <c r="A9" s="123">
        <v>43466</v>
      </c>
      <c r="B9" s="103" t="s">
        <v>1065</v>
      </c>
      <c r="C9" s="103" t="s">
        <v>1046</v>
      </c>
      <c r="D9" s="103">
        <v>3</v>
      </c>
      <c r="E9" s="124">
        <v>38681</v>
      </c>
    </row>
    <row r="10" spans="1:8" x14ac:dyDescent="0.45">
      <c r="A10" s="123">
        <v>43467</v>
      </c>
      <c r="B10" s="103" t="s">
        <v>1067</v>
      </c>
      <c r="C10" s="103" t="s">
        <v>2033</v>
      </c>
      <c r="D10" s="103">
        <v>8</v>
      </c>
      <c r="E10" s="124">
        <v>21437</v>
      </c>
    </row>
    <row r="11" spans="1:8" x14ac:dyDescent="0.45">
      <c r="A11" s="123">
        <v>43467</v>
      </c>
      <c r="B11" s="103" t="s">
        <v>1069</v>
      </c>
      <c r="C11" s="103" t="s">
        <v>2031</v>
      </c>
      <c r="D11" s="103">
        <v>3</v>
      </c>
      <c r="E11" s="124">
        <v>35537</v>
      </c>
    </row>
    <row r="12" spans="1:8" x14ac:dyDescent="0.45">
      <c r="A12" s="123">
        <v>43467</v>
      </c>
      <c r="B12" s="103" t="s">
        <v>1071</v>
      </c>
      <c r="C12" s="103" t="s">
        <v>2032</v>
      </c>
      <c r="D12" s="103">
        <v>3</v>
      </c>
      <c r="E12" s="124">
        <v>32154</v>
      </c>
    </row>
    <row r="13" spans="1:8" x14ac:dyDescent="0.45">
      <c r="A13" s="123">
        <v>43467</v>
      </c>
      <c r="B13" s="103" t="s">
        <v>1065</v>
      </c>
      <c r="C13" s="103" t="s">
        <v>2034</v>
      </c>
      <c r="D13" s="103">
        <v>3</v>
      </c>
      <c r="E13" s="124">
        <v>25846</v>
      </c>
    </row>
    <row r="14" spans="1:8" x14ac:dyDescent="0.45">
      <c r="A14" s="123">
        <v>43468</v>
      </c>
      <c r="B14" s="103" t="s">
        <v>1080</v>
      </c>
      <c r="C14" s="103" t="s">
        <v>2034</v>
      </c>
      <c r="D14" s="103">
        <v>7</v>
      </c>
      <c r="E14" s="124">
        <v>36515</v>
      </c>
    </row>
    <row r="15" spans="1:8" x14ac:dyDescent="0.45">
      <c r="A15" s="123">
        <v>43468</v>
      </c>
      <c r="B15" s="103" t="s">
        <v>1074</v>
      </c>
      <c r="C15" s="103" t="s">
        <v>1046</v>
      </c>
      <c r="D15" s="103">
        <v>5</v>
      </c>
      <c r="E15" s="124">
        <v>18952</v>
      </c>
    </row>
    <row r="16" spans="1:8" x14ac:dyDescent="0.45">
      <c r="A16" s="123">
        <v>43468</v>
      </c>
      <c r="B16" s="103" t="s">
        <v>1080</v>
      </c>
      <c r="C16" s="103" t="s">
        <v>1046</v>
      </c>
      <c r="D16" s="103">
        <v>3</v>
      </c>
      <c r="E16" s="124">
        <v>20542</v>
      </c>
    </row>
    <row r="17" spans="1:5" x14ac:dyDescent="0.45">
      <c r="A17" s="123">
        <v>43468</v>
      </c>
      <c r="B17" s="103" t="s">
        <v>1082</v>
      </c>
      <c r="C17" s="103" t="s">
        <v>1043</v>
      </c>
      <c r="D17" s="103">
        <v>3</v>
      </c>
      <c r="E17" s="124">
        <v>26558</v>
      </c>
    </row>
    <row r="18" spans="1:5" x14ac:dyDescent="0.45">
      <c r="A18" s="123">
        <v>43469</v>
      </c>
      <c r="B18" s="103" t="s">
        <v>1084</v>
      </c>
      <c r="C18" s="103" t="s">
        <v>2035</v>
      </c>
      <c r="D18" s="103">
        <v>8</v>
      </c>
      <c r="E18" s="124">
        <v>37797</v>
      </c>
    </row>
    <row r="19" spans="1:5" x14ac:dyDescent="0.45">
      <c r="A19" s="123">
        <v>43469</v>
      </c>
      <c r="B19" s="103" t="s">
        <v>1080</v>
      </c>
      <c r="C19" s="103" t="s">
        <v>2036</v>
      </c>
      <c r="D19" s="103">
        <v>3</v>
      </c>
      <c r="E19" s="124">
        <v>39579</v>
      </c>
    </row>
    <row r="20" spans="1:5" x14ac:dyDescent="0.45">
      <c r="A20" s="123">
        <v>43469</v>
      </c>
      <c r="B20" s="103" t="s">
        <v>1085</v>
      </c>
      <c r="C20" s="103" t="s">
        <v>1046</v>
      </c>
      <c r="D20" s="103">
        <v>3</v>
      </c>
      <c r="E20" s="124">
        <v>38916</v>
      </c>
    </row>
    <row r="21" spans="1:5" x14ac:dyDescent="0.45">
      <c r="A21" s="123">
        <v>43469</v>
      </c>
      <c r="B21" s="103" t="s">
        <v>1065</v>
      </c>
      <c r="C21" s="103" t="s">
        <v>1046</v>
      </c>
      <c r="D21" s="103">
        <v>3</v>
      </c>
      <c r="E21" s="124">
        <v>12823</v>
      </c>
    </row>
    <row r="22" spans="1:5" x14ac:dyDescent="0.45">
      <c r="A22" s="123">
        <v>43470</v>
      </c>
      <c r="B22" s="103" t="s">
        <v>1067</v>
      </c>
      <c r="C22" s="103" t="s">
        <v>1046</v>
      </c>
      <c r="D22" s="103">
        <v>3</v>
      </c>
      <c r="E22" s="124">
        <v>32774</v>
      </c>
    </row>
    <row r="23" spans="1:5" x14ac:dyDescent="0.45">
      <c r="A23" s="123">
        <v>43470</v>
      </c>
      <c r="B23" s="103" t="s">
        <v>1065</v>
      </c>
      <c r="C23" s="103" t="s">
        <v>1043</v>
      </c>
      <c r="D23" s="103">
        <v>3</v>
      </c>
      <c r="E23" s="124">
        <v>27128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0070C0"/>
  </sheetPr>
  <dimension ref="A1:J1135"/>
  <sheetViews>
    <sheetView workbookViewId="0">
      <selection activeCell="C47" sqref="C47"/>
    </sheetView>
  </sheetViews>
  <sheetFormatPr defaultRowHeight="14.25" x14ac:dyDescent="0.45"/>
  <cols>
    <col min="3" max="3" width="10.1328125" customWidth="1"/>
    <col min="4" max="4" width="11.3984375" customWidth="1"/>
    <col min="5" max="5" width="13.3984375" customWidth="1"/>
    <col min="6" max="6" width="42.59765625" customWidth="1"/>
    <col min="9" max="9" width="13.1328125" customWidth="1"/>
    <col min="10" max="10" width="11.73046875" customWidth="1"/>
    <col min="13" max="13" width="11.73046875" customWidth="1"/>
  </cols>
  <sheetData>
    <row r="1" spans="1:10" ht="18" x14ac:dyDescent="0.55000000000000004">
      <c r="B1" s="96" t="s">
        <v>979</v>
      </c>
      <c r="C1" s="96" t="s">
        <v>2241</v>
      </c>
    </row>
    <row r="2" spans="1:10" ht="18" x14ac:dyDescent="0.55000000000000004">
      <c r="B2" s="96" t="s">
        <v>981</v>
      </c>
      <c r="C2" s="96" t="s">
        <v>2242</v>
      </c>
    </row>
    <row r="3" spans="1:10" x14ac:dyDescent="0.45">
      <c r="C3" s="11" t="s">
        <v>2270</v>
      </c>
    </row>
    <row r="4" spans="1:10" ht="23.25" x14ac:dyDescent="0.7">
      <c r="A4" s="12"/>
      <c r="B4" s="13"/>
      <c r="C4" s="14"/>
      <c r="D4" s="13"/>
      <c r="E4" s="13"/>
      <c r="F4" s="13"/>
      <c r="G4" s="13"/>
      <c r="H4" s="13"/>
      <c r="I4" s="13"/>
    </row>
    <row r="5" spans="1:10" x14ac:dyDescent="0.45">
      <c r="A5" s="134" t="s">
        <v>0</v>
      </c>
      <c r="B5" s="134" t="s">
        <v>1</v>
      </c>
      <c r="C5" s="134" t="s">
        <v>2</v>
      </c>
      <c r="D5" s="134" t="s">
        <v>3</v>
      </c>
      <c r="E5" s="134" t="s">
        <v>4</v>
      </c>
      <c r="F5" s="135" t="s">
        <v>988</v>
      </c>
      <c r="G5" s="136" t="s">
        <v>984</v>
      </c>
      <c r="H5" s="134" t="s">
        <v>6</v>
      </c>
      <c r="I5" s="134" t="s">
        <v>985</v>
      </c>
      <c r="J5" s="134" t="s">
        <v>986</v>
      </c>
    </row>
    <row r="6" spans="1:10" x14ac:dyDescent="0.45">
      <c r="A6" s="4" t="s">
        <v>7</v>
      </c>
      <c r="B6" s="4" t="s">
        <v>8</v>
      </c>
      <c r="C6" s="5">
        <v>43478</v>
      </c>
      <c r="D6" s="6">
        <v>528696</v>
      </c>
      <c r="E6" s="4" t="s">
        <v>9</v>
      </c>
      <c r="F6" s="7" t="s">
        <v>10</v>
      </c>
      <c r="G6" s="8">
        <v>1</v>
      </c>
      <c r="H6" s="4" t="s">
        <v>11</v>
      </c>
      <c r="I6" s="9">
        <v>2743</v>
      </c>
      <c r="J6" s="9">
        <f t="shared" ref="J6:J69" si="0">G6*I6</f>
        <v>2743</v>
      </c>
    </row>
    <row r="7" spans="1:10" x14ac:dyDescent="0.45">
      <c r="A7" s="4" t="s">
        <v>7</v>
      </c>
      <c r="B7" s="4" t="s">
        <v>8</v>
      </c>
      <c r="C7" s="5">
        <v>43478</v>
      </c>
      <c r="D7" s="6">
        <v>528695</v>
      </c>
      <c r="E7" s="4" t="s">
        <v>13</v>
      </c>
      <c r="F7" s="7" t="s">
        <v>14</v>
      </c>
      <c r="G7" s="8">
        <v>3</v>
      </c>
      <c r="H7" s="4" t="s">
        <v>11</v>
      </c>
      <c r="I7" s="9">
        <v>2977</v>
      </c>
      <c r="J7" s="9">
        <f t="shared" si="0"/>
        <v>8931</v>
      </c>
    </row>
    <row r="8" spans="1:10" x14ac:dyDescent="0.45">
      <c r="A8" s="4" t="s">
        <v>7</v>
      </c>
      <c r="B8" s="4" t="s">
        <v>8</v>
      </c>
      <c r="C8" s="5">
        <v>43477</v>
      </c>
      <c r="D8" s="6">
        <v>528693</v>
      </c>
      <c r="E8" s="4" t="s">
        <v>15</v>
      </c>
      <c r="F8" s="7" t="s">
        <v>16</v>
      </c>
      <c r="G8" s="8">
        <v>2</v>
      </c>
      <c r="H8" s="4" t="s">
        <v>11</v>
      </c>
      <c r="I8" s="9">
        <v>2359</v>
      </c>
      <c r="J8" s="9">
        <f t="shared" si="0"/>
        <v>4718</v>
      </c>
    </row>
    <row r="9" spans="1:10" x14ac:dyDescent="0.45">
      <c r="A9" s="4" t="s">
        <v>7</v>
      </c>
      <c r="B9" s="4" t="s">
        <v>8</v>
      </c>
      <c r="C9" s="5">
        <v>43477</v>
      </c>
      <c r="D9" s="6">
        <v>528693</v>
      </c>
      <c r="E9" s="4" t="s">
        <v>15</v>
      </c>
      <c r="F9" s="7" t="s">
        <v>17</v>
      </c>
      <c r="G9" s="8">
        <v>5</v>
      </c>
      <c r="H9" s="4" t="s">
        <v>11</v>
      </c>
      <c r="I9" s="9">
        <v>2364</v>
      </c>
      <c r="J9" s="9">
        <f t="shared" si="0"/>
        <v>11820</v>
      </c>
    </row>
    <row r="10" spans="1:10" x14ac:dyDescent="0.45">
      <c r="A10" s="4" t="s">
        <v>7</v>
      </c>
      <c r="B10" s="4" t="s">
        <v>8</v>
      </c>
      <c r="C10" s="5">
        <v>43477</v>
      </c>
      <c r="D10" s="6">
        <v>528693</v>
      </c>
      <c r="E10" s="6">
        <v>528557</v>
      </c>
      <c r="F10" s="7" t="s">
        <v>18</v>
      </c>
      <c r="G10" s="8">
        <v>4</v>
      </c>
      <c r="H10" s="4" t="s">
        <v>11</v>
      </c>
      <c r="I10" s="9">
        <v>2452</v>
      </c>
      <c r="J10" s="9">
        <f t="shared" si="0"/>
        <v>9808</v>
      </c>
    </row>
    <row r="11" spans="1:10" x14ac:dyDescent="0.45">
      <c r="A11" s="4" t="s">
        <v>19</v>
      </c>
      <c r="B11" s="4" t="s">
        <v>8</v>
      </c>
      <c r="C11" s="5">
        <v>43477</v>
      </c>
      <c r="D11" s="6">
        <v>528694</v>
      </c>
      <c r="E11" s="4" t="s">
        <v>20</v>
      </c>
      <c r="F11" s="7" t="s">
        <v>21</v>
      </c>
      <c r="G11" s="8">
        <v>2</v>
      </c>
      <c r="H11" s="4" t="s">
        <v>11</v>
      </c>
      <c r="I11" s="9">
        <v>2019</v>
      </c>
      <c r="J11" s="9">
        <f t="shared" si="0"/>
        <v>4038</v>
      </c>
    </row>
    <row r="12" spans="1:10" x14ac:dyDescent="0.45">
      <c r="A12" s="4" t="s">
        <v>7</v>
      </c>
      <c r="B12" s="4" t="s">
        <v>8</v>
      </c>
      <c r="C12" s="5">
        <v>43477</v>
      </c>
      <c r="D12" s="6">
        <v>528692</v>
      </c>
      <c r="E12" s="4" t="s">
        <v>22</v>
      </c>
      <c r="F12" s="7" t="s">
        <v>17</v>
      </c>
      <c r="G12" s="8">
        <v>1</v>
      </c>
      <c r="H12" s="4" t="s">
        <v>11</v>
      </c>
      <c r="I12" s="9">
        <v>1414</v>
      </c>
      <c r="J12" s="9">
        <f t="shared" si="0"/>
        <v>1414</v>
      </c>
    </row>
    <row r="13" spans="1:10" x14ac:dyDescent="0.45">
      <c r="A13" s="4" t="s">
        <v>7</v>
      </c>
      <c r="B13" s="4" t="s">
        <v>8</v>
      </c>
      <c r="C13" s="5">
        <v>43475</v>
      </c>
      <c r="D13" s="6">
        <v>528691</v>
      </c>
      <c r="E13" s="4" t="s">
        <v>23</v>
      </c>
      <c r="F13" s="7" t="s">
        <v>24</v>
      </c>
      <c r="G13" s="8">
        <v>4</v>
      </c>
      <c r="H13" s="4" t="s">
        <v>11</v>
      </c>
      <c r="I13" s="9">
        <v>1206</v>
      </c>
      <c r="J13" s="9">
        <f t="shared" si="0"/>
        <v>4824</v>
      </c>
    </row>
    <row r="14" spans="1:10" x14ac:dyDescent="0.45">
      <c r="A14" s="4" t="s">
        <v>7</v>
      </c>
      <c r="B14" s="4" t="s">
        <v>8</v>
      </c>
      <c r="C14" s="5">
        <v>43473</v>
      </c>
      <c r="D14" s="6">
        <v>528690</v>
      </c>
      <c r="E14" s="4" t="s">
        <v>25</v>
      </c>
      <c r="F14" s="7" t="s">
        <v>24</v>
      </c>
      <c r="G14" s="8">
        <v>2</v>
      </c>
      <c r="H14" s="4" t="s">
        <v>11</v>
      </c>
      <c r="I14" s="9">
        <v>2327</v>
      </c>
      <c r="J14" s="9">
        <f t="shared" si="0"/>
        <v>4654</v>
      </c>
    </row>
    <row r="15" spans="1:10" x14ac:dyDescent="0.45">
      <c r="A15" s="4" t="s">
        <v>7</v>
      </c>
      <c r="B15" s="4" t="s">
        <v>8</v>
      </c>
      <c r="C15" s="5">
        <v>43473</v>
      </c>
      <c r="D15" s="6">
        <v>528681</v>
      </c>
      <c r="E15" s="4" t="s">
        <v>26</v>
      </c>
      <c r="F15" s="7" t="s">
        <v>17</v>
      </c>
      <c r="G15" s="8">
        <v>2</v>
      </c>
      <c r="H15" s="4" t="s">
        <v>11</v>
      </c>
      <c r="I15" s="9">
        <v>1661</v>
      </c>
      <c r="J15" s="9">
        <f t="shared" si="0"/>
        <v>3322</v>
      </c>
    </row>
    <row r="16" spans="1:10" x14ac:dyDescent="0.45">
      <c r="A16" s="4" t="s">
        <v>19</v>
      </c>
      <c r="B16" s="4" t="s">
        <v>8</v>
      </c>
      <c r="C16" s="5">
        <v>43473</v>
      </c>
      <c r="D16" s="6">
        <v>528689</v>
      </c>
      <c r="E16" s="4" t="s">
        <v>27</v>
      </c>
      <c r="F16" s="7" t="s">
        <v>2272</v>
      </c>
      <c r="G16" s="8">
        <v>5</v>
      </c>
      <c r="H16" s="4" t="s">
        <v>11</v>
      </c>
      <c r="I16" s="9">
        <v>2176</v>
      </c>
      <c r="J16" s="9">
        <f t="shared" si="0"/>
        <v>10880</v>
      </c>
    </row>
    <row r="17" spans="1:10" x14ac:dyDescent="0.45">
      <c r="A17" s="4" t="s">
        <v>7</v>
      </c>
      <c r="B17" s="4" t="s">
        <v>28</v>
      </c>
      <c r="C17" s="5">
        <v>43472</v>
      </c>
      <c r="D17" s="4"/>
      <c r="E17" s="4" t="s">
        <v>29</v>
      </c>
      <c r="F17" s="7" t="s">
        <v>30</v>
      </c>
      <c r="G17" s="8">
        <v>5</v>
      </c>
      <c r="H17" s="4" t="s">
        <v>11</v>
      </c>
      <c r="I17" s="9">
        <v>2266</v>
      </c>
      <c r="J17" s="9">
        <f t="shared" si="0"/>
        <v>11330</v>
      </c>
    </row>
    <row r="18" spans="1:10" x14ac:dyDescent="0.45">
      <c r="A18" s="4" t="s">
        <v>7</v>
      </c>
      <c r="B18" s="4" t="s">
        <v>28</v>
      </c>
      <c r="C18" s="5">
        <v>43472</v>
      </c>
      <c r="D18" s="4"/>
      <c r="E18" s="4" t="s">
        <v>31</v>
      </c>
      <c r="F18" s="7" t="s">
        <v>30</v>
      </c>
      <c r="G18" s="8">
        <v>1</v>
      </c>
      <c r="H18" s="4" t="s">
        <v>11</v>
      </c>
      <c r="I18" s="9">
        <v>2529</v>
      </c>
      <c r="J18" s="9">
        <f t="shared" si="0"/>
        <v>2529</v>
      </c>
    </row>
    <row r="19" spans="1:10" x14ac:dyDescent="0.45">
      <c r="A19" s="4" t="s">
        <v>19</v>
      </c>
      <c r="B19" s="4" t="s">
        <v>8</v>
      </c>
      <c r="C19" s="5">
        <v>43471</v>
      </c>
      <c r="D19" s="6">
        <v>528688</v>
      </c>
      <c r="E19" s="4" t="s">
        <v>32</v>
      </c>
      <c r="F19" s="7" t="s">
        <v>2272</v>
      </c>
      <c r="G19" s="8">
        <v>2</v>
      </c>
      <c r="H19" s="4" t="s">
        <v>11</v>
      </c>
      <c r="I19" s="9">
        <v>2336</v>
      </c>
      <c r="J19" s="9">
        <f t="shared" si="0"/>
        <v>4672</v>
      </c>
    </row>
    <row r="20" spans="1:10" x14ac:dyDescent="0.45">
      <c r="A20" s="4" t="s">
        <v>7</v>
      </c>
      <c r="B20" s="4" t="s">
        <v>8</v>
      </c>
      <c r="C20" s="5">
        <v>43471</v>
      </c>
      <c r="D20" s="6">
        <v>528687</v>
      </c>
      <c r="E20" s="4" t="s">
        <v>33</v>
      </c>
      <c r="F20" s="7" t="s">
        <v>34</v>
      </c>
      <c r="G20" s="8">
        <v>5</v>
      </c>
      <c r="H20" s="4" t="s">
        <v>11</v>
      </c>
      <c r="I20" s="9">
        <v>2426</v>
      </c>
      <c r="J20" s="9">
        <f t="shared" si="0"/>
        <v>12130</v>
      </c>
    </row>
    <row r="21" spans="1:10" x14ac:dyDescent="0.45">
      <c r="A21" s="4" t="s">
        <v>19</v>
      </c>
      <c r="B21" s="4" t="s">
        <v>8</v>
      </c>
      <c r="C21" s="5">
        <v>43470</v>
      </c>
      <c r="D21" s="6">
        <v>528686</v>
      </c>
      <c r="E21" s="4" t="s">
        <v>35</v>
      </c>
      <c r="F21" s="7" t="s">
        <v>2272</v>
      </c>
      <c r="G21" s="8">
        <v>1</v>
      </c>
      <c r="H21" s="4" t="s">
        <v>11</v>
      </c>
      <c r="I21" s="9">
        <v>2733</v>
      </c>
      <c r="J21" s="9">
        <f t="shared" si="0"/>
        <v>2733</v>
      </c>
    </row>
    <row r="22" spans="1:10" x14ac:dyDescent="0.45">
      <c r="A22" s="4" t="s">
        <v>19</v>
      </c>
      <c r="B22" s="4" t="s">
        <v>8</v>
      </c>
      <c r="C22" s="5">
        <v>43470</v>
      </c>
      <c r="D22" s="6">
        <v>528685</v>
      </c>
      <c r="E22" s="4" t="s">
        <v>36</v>
      </c>
      <c r="F22" s="7" t="s">
        <v>2272</v>
      </c>
      <c r="G22" s="8">
        <v>2</v>
      </c>
      <c r="H22" s="4" t="s">
        <v>11</v>
      </c>
      <c r="I22" s="9">
        <v>2848</v>
      </c>
      <c r="J22" s="9">
        <f t="shared" si="0"/>
        <v>5696</v>
      </c>
    </row>
    <row r="23" spans="1:10" x14ac:dyDescent="0.45">
      <c r="A23" s="4" t="s">
        <v>19</v>
      </c>
      <c r="B23" s="4" t="s">
        <v>8</v>
      </c>
      <c r="C23" s="5">
        <v>43470</v>
      </c>
      <c r="D23" s="6">
        <v>528684</v>
      </c>
      <c r="E23" s="4" t="s">
        <v>37</v>
      </c>
      <c r="F23" s="7" t="s">
        <v>2272</v>
      </c>
      <c r="G23" s="8">
        <v>3</v>
      </c>
      <c r="H23" s="4" t="s">
        <v>11</v>
      </c>
      <c r="I23" s="9">
        <v>1691</v>
      </c>
      <c r="J23" s="9">
        <f t="shared" si="0"/>
        <v>5073</v>
      </c>
    </row>
    <row r="24" spans="1:10" x14ac:dyDescent="0.45">
      <c r="A24" s="4" t="s">
        <v>19</v>
      </c>
      <c r="B24" s="4" t="s">
        <v>8</v>
      </c>
      <c r="C24" s="5">
        <v>43470</v>
      </c>
      <c r="D24" s="6">
        <v>528683</v>
      </c>
      <c r="E24" s="4" t="s">
        <v>38</v>
      </c>
      <c r="F24" s="7" t="s">
        <v>2272</v>
      </c>
      <c r="G24" s="8">
        <v>3</v>
      </c>
      <c r="H24" s="4" t="s">
        <v>11</v>
      </c>
      <c r="I24" s="9">
        <v>2031</v>
      </c>
      <c r="J24" s="9">
        <f t="shared" si="0"/>
        <v>6093</v>
      </c>
    </row>
    <row r="25" spans="1:10" x14ac:dyDescent="0.45">
      <c r="A25" s="4" t="s">
        <v>7</v>
      </c>
      <c r="B25" s="4" t="s">
        <v>8</v>
      </c>
      <c r="C25" s="5">
        <v>43470</v>
      </c>
      <c r="D25" s="6">
        <v>528682</v>
      </c>
      <c r="E25" s="4" t="s">
        <v>39</v>
      </c>
      <c r="F25" s="7" t="s">
        <v>24</v>
      </c>
      <c r="G25" s="8">
        <v>5</v>
      </c>
      <c r="H25" s="4" t="s">
        <v>11</v>
      </c>
      <c r="I25" s="9">
        <v>1949</v>
      </c>
      <c r="J25" s="9">
        <f t="shared" si="0"/>
        <v>9745</v>
      </c>
    </row>
    <row r="26" spans="1:10" x14ac:dyDescent="0.45">
      <c r="A26" s="4" t="s">
        <v>7</v>
      </c>
      <c r="B26" s="4" t="s">
        <v>8</v>
      </c>
      <c r="C26" s="5">
        <v>43470</v>
      </c>
      <c r="D26" s="6">
        <v>528680</v>
      </c>
      <c r="E26" s="4" t="s">
        <v>40</v>
      </c>
      <c r="F26" s="7" t="s">
        <v>34</v>
      </c>
      <c r="G26" s="8">
        <v>3</v>
      </c>
      <c r="H26" s="4" t="s">
        <v>11</v>
      </c>
      <c r="I26" s="9">
        <v>2540</v>
      </c>
      <c r="J26" s="9">
        <f t="shared" si="0"/>
        <v>7620</v>
      </c>
    </row>
    <row r="27" spans="1:10" x14ac:dyDescent="0.45">
      <c r="A27" s="4" t="s">
        <v>7</v>
      </c>
      <c r="B27" s="4" t="s">
        <v>8</v>
      </c>
      <c r="C27" s="5">
        <v>43470</v>
      </c>
      <c r="D27" s="6">
        <v>528679</v>
      </c>
      <c r="E27" s="4" t="s">
        <v>41</v>
      </c>
      <c r="F27" s="7" t="s">
        <v>14</v>
      </c>
      <c r="G27" s="8">
        <v>5</v>
      </c>
      <c r="H27" s="4" t="s">
        <v>11</v>
      </c>
      <c r="I27" s="9">
        <v>1891</v>
      </c>
      <c r="J27" s="9">
        <f t="shared" si="0"/>
        <v>9455</v>
      </c>
    </row>
    <row r="28" spans="1:10" x14ac:dyDescent="0.45">
      <c r="A28" s="4" t="s">
        <v>7</v>
      </c>
      <c r="B28" s="4" t="s">
        <v>8</v>
      </c>
      <c r="C28" s="5">
        <v>43470</v>
      </c>
      <c r="D28" s="6">
        <v>528678</v>
      </c>
      <c r="E28" s="4" t="s">
        <v>42</v>
      </c>
      <c r="F28" s="7" t="s">
        <v>14</v>
      </c>
      <c r="G28" s="8">
        <v>2</v>
      </c>
      <c r="H28" s="4" t="s">
        <v>11</v>
      </c>
      <c r="I28" s="9">
        <v>1689</v>
      </c>
      <c r="J28" s="9">
        <f t="shared" si="0"/>
        <v>3378</v>
      </c>
    </row>
    <row r="29" spans="1:10" x14ac:dyDescent="0.45">
      <c r="A29" s="4" t="s">
        <v>7</v>
      </c>
      <c r="B29" s="4" t="s">
        <v>8</v>
      </c>
      <c r="C29" s="5">
        <v>43465</v>
      </c>
      <c r="D29" s="6">
        <v>528677</v>
      </c>
      <c r="E29" s="4" t="s">
        <v>43</v>
      </c>
      <c r="F29" s="7" t="s">
        <v>24</v>
      </c>
      <c r="G29" s="8">
        <v>3</v>
      </c>
      <c r="H29" s="4" t="s">
        <v>11</v>
      </c>
      <c r="I29" s="9">
        <v>1901</v>
      </c>
      <c r="J29" s="9">
        <f t="shared" si="0"/>
        <v>5703</v>
      </c>
    </row>
    <row r="30" spans="1:10" x14ac:dyDescent="0.45">
      <c r="A30" s="4" t="s">
        <v>7</v>
      </c>
      <c r="B30" s="4" t="s">
        <v>44</v>
      </c>
      <c r="C30" s="5">
        <v>43465</v>
      </c>
      <c r="D30" s="6">
        <v>528676</v>
      </c>
      <c r="E30" s="4" t="s">
        <v>45</v>
      </c>
      <c r="F30" s="7" t="s">
        <v>46</v>
      </c>
      <c r="G30" s="8">
        <v>1</v>
      </c>
      <c r="H30" s="4" t="s">
        <v>11</v>
      </c>
      <c r="I30" s="9">
        <v>1465</v>
      </c>
      <c r="J30" s="9">
        <f t="shared" si="0"/>
        <v>1465</v>
      </c>
    </row>
    <row r="31" spans="1:10" x14ac:dyDescent="0.45">
      <c r="A31" s="4" t="s">
        <v>19</v>
      </c>
      <c r="B31" s="4" t="s">
        <v>8</v>
      </c>
      <c r="C31" s="5">
        <v>43464</v>
      </c>
      <c r="D31" s="6">
        <v>528675</v>
      </c>
      <c r="E31" s="4" t="s">
        <v>47</v>
      </c>
      <c r="F31" s="7" t="s">
        <v>2272</v>
      </c>
      <c r="G31" s="8">
        <v>1</v>
      </c>
      <c r="H31" s="4" t="s">
        <v>11</v>
      </c>
      <c r="I31" s="9">
        <v>2849</v>
      </c>
      <c r="J31" s="9">
        <f t="shared" si="0"/>
        <v>2849</v>
      </c>
    </row>
    <row r="32" spans="1:10" x14ac:dyDescent="0.45">
      <c r="A32" s="4" t="s">
        <v>19</v>
      </c>
      <c r="B32" s="4" t="s">
        <v>8</v>
      </c>
      <c r="C32" s="5">
        <v>43463</v>
      </c>
      <c r="D32" s="6">
        <v>528674</v>
      </c>
      <c r="E32" s="4" t="s">
        <v>48</v>
      </c>
      <c r="F32" s="7" t="s">
        <v>2272</v>
      </c>
      <c r="G32" s="8">
        <v>5</v>
      </c>
      <c r="H32" s="4" t="s">
        <v>11</v>
      </c>
      <c r="I32" s="9">
        <v>1326</v>
      </c>
      <c r="J32" s="9">
        <f t="shared" si="0"/>
        <v>6630</v>
      </c>
    </row>
    <row r="33" spans="1:10" x14ac:dyDescent="0.45">
      <c r="A33" s="4" t="s">
        <v>7</v>
      </c>
      <c r="B33" s="4" t="s">
        <v>44</v>
      </c>
      <c r="C33" s="5">
        <v>43463</v>
      </c>
      <c r="D33" s="6">
        <v>528673</v>
      </c>
      <c r="E33" s="4" t="s">
        <v>49</v>
      </c>
      <c r="F33" s="7" t="s">
        <v>50</v>
      </c>
      <c r="G33" s="8">
        <v>3</v>
      </c>
      <c r="H33" s="4" t="s">
        <v>11</v>
      </c>
      <c r="I33" s="9">
        <v>1309</v>
      </c>
      <c r="J33" s="9">
        <f t="shared" si="0"/>
        <v>3927</v>
      </c>
    </row>
    <row r="34" spans="1:10" x14ac:dyDescent="0.45">
      <c r="A34" s="4" t="s">
        <v>7</v>
      </c>
      <c r="B34" s="4" t="s">
        <v>44</v>
      </c>
      <c r="C34" s="5">
        <v>43463</v>
      </c>
      <c r="D34" s="6">
        <v>528673</v>
      </c>
      <c r="E34" s="4" t="s">
        <v>49</v>
      </c>
      <c r="F34" s="7" t="s">
        <v>17</v>
      </c>
      <c r="G34" s="8">
        <v>3</v>
      </c>
      <c r="H34" s="4" t="s">
        <v>11</v>
      </c>
      <c r="I34" s="9">
        <v>2352</v>
      </c>
      <c r="J34" s="9">
        <f t="shared" si="0"/>
        <v>7056</v>
      </c>
    </row>
    <row r="35" spans="1:10" x14ac:dyDescent="0.45">
      <c r="A35" s="4" t="s">
        <v>7</v>
      </c>
      <c r="B35" s="4" t="s">
        <v>8</v>
      </c>
      <c r="C35" s="5">
        <v>43463</v>
      </c>
      <c r="D35" s="6">
        <v>528672</v>
      </c>
      <c r="E35" s="4" t="s">
        <v>51</v>
      </c>
      <c r="F35" s="7" t="s">
        <v>17</v>
      </c>
      <c r="G35" s="8">
        <v>5</v>
      </c>
      <c r="H35" s="4" t="s">
        <v>11</v>
      </c>
      <c r="I35" s="9">
        <v>1336</v>
      </c>
      <c r="J35" s="9">
        <f t="shared" si="0"/>
        <v>6680</v>
      </c>
    </row>
    <row r="36" spans="1:10" x14ac:dyDescent="0.45">
      <c r="A36" s="4" t="s">
        <v>7</v>
      </c>
      <c r="B36" s="4" t="s">
        <v>8</v>
      </c>
      <c r="C36" s="5">
        <v>43463</v>
      </c>
      <c r="D36" s="6">
        <v>528671</v>
      </c>
      <c r="E36" s="4" t="s">
        <v>52</v>
      </c>
      <c r="F36" s="7" t="s">
        <v>17</v>
      </c>
      <c r="G36" s="8">
        <v>4</v>
      </c>
      <c r="H36" s="4" t="s">
        <v>11</v>
      </c>
      <c r="I36" s="9">
        <v>2725</v>
      </c>
      <c r="J36" s="9">
        <f t="shared" si="0"/>
        <v>10900</v>
      </c>
    </row>
    <row r="37" spans="1:10" x14ac:dyDescent="0.45">
      <c r="A37" s="4" t="s">
        <v>19</v>
      </c>
      <c r="B37" s="4" t="s">
        <v>8</v>
      </c>
      <c r="C37" s="5">
        <v>43463</v>
      </c>
      <c r="D37" s="6">
        <v>528670</v>
      </c>
      <c r="E37" s="4" t="s">
        <v>53</v>
      </c>
      <c r="F37" s="7" t="s">
        <v>2272</v>
      </c>
      <c r="G37" s="8">
        <v>2</v>
      </c>
      <c r="H37" s="4" t="s">
        <v>11</v>
      </c>
      <c r="I37" s="9">
        <v>2435</v>
      </c>
      <c r="J37" s="9">
        <f t="shared" si="0"/>
        <v>4870</v>
      </c>
    </row>
    <row r="38" spans="1:10" x14ac:dyDescent="0.45">
      <c r="A38" s="4" t="s">
        <v>7</v>
      </c>
      <c r="B38" s="4" t="s">
        <v>8</v>
      </c>
      <c r="C38" s="5">
        <v>43463</v>
      </c>
      <c r="D38" s="6">
        <v>528669</v>
      </c>
      <c r="E38" s="4" t="s">
        <v>54</v>
      </c>
      <c r="F38" s="7" t="s">
        <v>34</v>
      </c>
      <c r="G38" s="8">
        <v>4</v>
      </c>
      <c r="H38" s="4" t="s">
        <v>11</v>
      </c>
      <c r="I38" s="9">
        <v>2182</v>
      </c>
      <c r="J38" s="9">
        <f t="shared" si="0"/>
        <v>8728</v>
      </c>
    </row>
    <row r="39" spans="1:10" x14ac:dyDescent="0.45">
      <c r="A39" s="4" t="s">
        <v>19</v>
      </c>
      <c r="B39" s="4" t="s">
        <v>8</v>
      </c>
      <c r="C39" s="5">
        <v>43463</v>
      </c>
      <c r="D39" s="6">
        <v>528668</v>
      </c>
      <c r="E39" s="4" t="s">
        <v>55</v>
      </c>
      <c r="F39" s="7" t="s">
        <v>2272</v>
      </c>
      <c r="G39" s="8">
        <v>3</v>
      </c>
      <c r="H39" s="4" t="s">
        <v>11</v>
      </c>
      <c r="I39" s="9">
        <v>1680</v>
      </c>
      <c r="J39" s="9">
        <f t="shared" si="0"/>
        <v>5040</v>
      </c>
    </row>
    <row r="40" spans="1:10" x14ac:dyDescent="0.45">
      <c r="A40" s="4" t="s">
        <v>7</v>
      </c>
      <c r="B40" s="4" t="s">
        <v>8</v>
      </c>
      <c r="C40" s="5">
        <v>43463</v>
      </c>
      <c r="D40" s="6">
        <v>528666</v>
      </c>
      <c r="E40" s="4" t="s">
        <v>56</v>
      </c>
      <c r="F40" s="7" t="s">
        <v>24</v>
      </c>
      <c r="G40" s="8">
        <v>1</v>
      </c>
      <c r="H40" s="4" t="s">
        <v>11</v>
      </c>
      <c r="I40" s="9">
        <v>2078</v>
      </c>
      <c r="J40" s="9">
        <f t="shared" si="0"/>
        <v>2078</v>
      </c>
    </row>
    <row r="41" spans="1:10" x14ac:dyDescent="0.45">
      <c r="A41" s="4" t="s">
        <v>7</v>
      </c>
      <c r="B41" s="4" t="s">
        <v>8</v>
      </c>
      <c r="C41" s="5">
        <v>43463</v>
      </c>
      <c r="D41" s="6">
        <v>528665</v>
      </c>
      <c r="E41" s="4" t="s">
        <v>57</v>
      </c>
      <c r="F41" s="7" t="s">
        <v>24</v>
      </c>
      <c r="G41" s="8">
        <v>5</v>
      </c>
      <c r="H41" s="4" t="s">
        <v>11</v>
      </c>
      <c r="I41" s="9">
        <v>2384</v>
      </c>
      <c r="J41" s="9">
        <f t="shared" si="0"/>
        <v>11920</v>
      </c>
    </row>
    <row r="42" spans="1:10" x14ac:dyDescent="0.45">
      <c r="A42" s="4" t="s">
        <v>7</v>
      </c>
      <c r="B42" s="4" t="s">
        <v>8</v>
      </c>
      <c r="C42" s="5">
        <v>43463</v>
      </c>
      <c r="D42" s="6">
        <v>528664</v>
      </c>
      <c r="E42" s="4" t="s">
        <v>58</v>
      </c>
      <c r="F42" s="7" t="s">
        <v>17</v>
      </c>
      <c r="G42" s="8">
        <v>5</v>
      </c>
      <c r="H42" s="4" t="s">
        <v>11</v>
      </c>
      <c r="I42" s="9">
        <v>2195</v>
      </c>
      <c r="J42" s="9">
        <f t="shared" si="0"/>
        <v>10975</v>
      </c>
    </row>
    <row r="43" spans="1:10" x14ac:dyDescent="0.45">
      <c r="A43" s="4" t="s">
        <v>7</v>
      </c>
      <c r="B43" s="4" t="s">
        <v>8</v>
      </c>
      <c r="C43" s="5">
        <v>43463</v>
      </c>
      <c r="D43" s="6">
        <v>528663</v>
      </c>
      <c r="E43" s="4" t="s">
        <v>59</v>
      </c>
      <c r="F43" s="7" t="s">
        <v>14</v>
      </c>
      <c r="G43" s="8">
        <v>2</v>
      </c>
      <c r="H43" s="4" t="s">
        <v>11</v>
      </c>
      <c r="I43" s="9">
        <v>2185</v>
      </c>
      <c r="J43" s="9">
        <f t="shared" si="0"/>
        <v>4370</v>
      </c>
    </row>
    <row r="44" spans="1:10" x14ac:dyDescent="0.45">
      <c r="A44" s="4" t="s">
        <v>19</v>
      </c>
      <c r="B44" s="4" t="s">
        <v>8</v>
      </c>
      <c r="C44" s="5">
        <v>43463</v>
      </c>
      <c r="D44" s="6">
        <v>528662</v>
      </c>
      <c r="E44" s="4" t="s">
        <v>60</v>
      </c>
      <c r="F44" s="7" t="s">
        <v>2272</v>
      </c>
      <c r="G44" s="8">
        <v>1</v>
      </c>
      <c r="H44" s="4" t="s">
        <v>11</v>
      </c>
      <c r="I44" s="9">
        <v>2218</v>
      </c>
      <c r="J44" s="9">
        <f t="shared" si="0"/>
        <v>2218</v>
      </c>
    </row>
    <row r="45" spans="1:10" x14ac:dyDescent="0.45">
      <c r="A45" s="4" t="s">
        <v>19</v>
      </c>
      <c r="B45" s="4" t="s">
        <v>8</v>
      </c>
      <c r="C45" s="5">
        <v>43463</v>
      </c>
      <c r="D45" s="6">
        <v>528661</v>
      </c>
      <c r="E45" s="4" t="s">
        <v>61</v>
      </c>
      <c r="F45" s="7" t="s">
        <v>2272</v>
      </c>
      <c r="G45" s="8">
        <v>3</v>
      </c>
      <c r="H45" s="4" t="s">
        <v>11</v>
      </c>
      <c r="I45" s="9">
        <v>2783</v>
      </c>
      <c r="J45" s="9">
        <f t="shared" si="0"/>
        <v>8349</v>
      </c>
    </row>
    <row r="46" spans="1:10" x14ac:dyDescent="0.45">
      <c r="A46" s="4" t="s">
        <v>7</v>
      </c>
      <c r="B46" s="4" t="s">
        <v>8</v>
      </c>
      <c r="C46" s="5">
        <v>43463</v>
      </c>
      <c r="D46" s="6">
        <v>528660</v>
      </c>
      <c r="E46" s="4" t="s">
        <v>62</v>
      </c>
      <c r="F46" s="7" t="s">
        <v>14</v>
      </c>
      <c r="G46" s="8">
        <v>3</v>
      </c>
      <c r="H46" s="4" t="s">
        <v>11</v>
      </c>
      <c r="I46" s="9">
        <v>1059</v>
      </c>
      <c r="J46" s="9">
        <f t="shared" si="0"/>
        <v>3177</v>
      </c>
    </row>
    <row r="47" spans="1:10" x14ac:dyDescent="0.45">
      <c r="A47" s="4" t="s">
        <v>7</v>
      </c>
      <c r="B47" s="4" t="s">
        <v>8</v>
      </c>
      <c r="C47" s="5">
        <v>43463</v>
      </c>
      <c r="D47" s="6">
        <v>528659</v>
      </c>
      <c r="E47" s="4" t="s">
        <v>63</v>
      </c>
      <c r="F47" s="7" t="s">
        <v>24</v>
      </c>
      <c r="G47" s="8">
        <v>3</v>
      </c>
      <c r="H47" s="4" t="s">
        <v>11</v>
      </c>
      <c r="I47" s="9">
        <v>2544</v>
      </c>
      <c r="J47" s="9">
        <f t="shared" si="0"/>
        <v>7632</v>
      </c>
    </row>
    <row r="48" spans="1:10" x14ac:dyDescent="0.45">
      <c r="A48" s="4" t="s">
        <v>19</v>
      </c>
      <c r="B48" s="4" t="s">
        <v>8</v>
      </c>
      <c r="C48" s="5">
        <v>43463</v>
      </c>
      <c r="D48" s="6">
        <v>528658</v>
      </c>
      <c r="E48" s="4" t="s">
        <v>64</v>
      </c>
      <c r="F48" s="7" t="s">
        <v>2272</v>
      </c>
      <c r="G48" s="8">
        <v>4</v>
      </c>
      <c r="H48" s="4" t="s">
        <v>11</v>
      </c>
      <c r="I48" s="9">
        <v>1393</v>
      </c>
      <c r="J48" s="9">
        <f t="shared" si="0"/>
        <v>5572</v>
      </c>
    </row>
    <row r="49" spans="1:10" x14ac:dyDescent="0.45">
      <c r="A49" s="4" t="s">
        <v>19</v>
      </c>
      <c r="B49" s="4" t="s">
        <v>8</v>
      </c>
      <c r="C49" s="5">
        <v>43451</v>
      </c>
      <c r="D49" s="6">
        <v>528656</v>
      </c>
      <c r="E49" s="4" t="s">
        <v>65</v>
      </c>
      <c r="F49" s="7" t="s">
        <v>66</v>
      </c>
      <c r="G49" s="8">
        <v>3</v>
      </c>
      <c r="H49" s="4" t="s">
        <v>11</v>
      </c>
      <c r="I49" s="9">
        <v>1260</v>
      </c>
      <c r="J49" s="9">
        <f t="shared" si="0"/>
        <v>3780</v>
      </c>
    </row>
    <row r="50" spans="1:10" x14ac:dyDescent="0.45">
      <c r="A50" s="4" t="s">
        <v>19</v>
      </c>
      <c r="B50" s="4" t="s">
        <v>8</v>
      </c>
      <c r="C50" s="5">
        <v>43451</v>
      </c>
      <c r="D50" s="6">
        <v>528655</v>
      </c>
      <c r="E50" s="4" t="s">
        <v>67</v>
      </c>
      <c r="F50" s="7" t="s">
        <v>2272</v>
      </c>
      <c r="G50" s="8">
        <v>2</v>
      </c>
      <c r="H50" s="4" t="s">
        <v>11</v>
      </c>
      <c r="I50" s="9">
        <v>2115</v>
      </c>
      <c r="J50" s="9">
        <f t="shared" si="0"/>
        <v>4230</v>
      </c>
    </row>
    <row r="51" spans="1:10" x14ac:dyDescent="0.45">
      <c r="A51" s="4" t="s">
        <v>19</v>
      </c>
      <c r="B51" s="4" t="s">
        <v>8</v>
      </c>
      <c r="C51" s="5">
        <v>43451</v>
      </c>
      <c r="D51" s="6">
        <v>528654</v>
      </c>
      <c r="E51" s="4" t="s">
        <v>68</v>
      </c>
      <c r="F51" s="7" t="s">
        <v>2272</v>
      </c>
      <c r="G51" s="8">
        <v>1</v>
      </c>
      <c r="H51" s="4" t="s">
        <v>11</v>
      </c>
      <c r="I51" s="9">
        <v>2424</v>
      </c>
      <c r="J51" s="9">
        <f t="shared" si="0"/>
        <v>2424</v>
      </c>
    </row>
    <row r="52" spans="1:10" x14ac:dyDescent="0.45">
      <c r="A52" s="4" t="s">
        <v>19</v>
      </c>
      <c r="B52" s="4" t="s">
        <v>8</v>
      </c>
      <c r="C52" s="5">
        <v>43449</v>
      </c>
      <c r="D52" s="6">
        <v>528653</v>
      </c>
      <c r="E52" s="4" t="s">
        <v>69</v>
      </c>
      <c r="F52" s="7" t="s">
        <v>70</v>
      </c>
      <c r="G52" s="8">
        <v>4</v>
      </c>
      <c r="H52" s="4" t="s">
        <v>11</v>
      </c>
      <c r="I52" s="9">
        <v>1257</v>
      </c>
      <c r="J52" s="9">
        <f t="shared" si="0"/>
        <v>5028</v>
      </c>
    </row>
    <row r="53" spans="1:10" x14ac:dyDescent="0.45">
      <c r="A53" s="4" t="s">
        <v>19</v>
      </c>
      <c r="B53" s="4" t="s">
        <v>8</v>
      </c>
      <c r="C53" s="5">
        <v>43449</v>
      </c>
      <c r="D53" s="6">
        <v>528653</v>
      </c>
      <c r="E53" s="4" t="s">
        <v>69</v>
      </c>
      <c r="F53" s="7" t="s">
        <v>71</v>
      </c>
      <c r="G53" s="8">
        <v>5</v>
      </c>
      <c r="H53" s="4" t="s">
        <v>11</v>
      </c>
      <c r="I53" s="9">
        <v>2782</v>
      </c>
      <c r="J53" s="9">
        <f t="shared" si="0"/>
        <v>13910</v>
      </c>
    </row>
    <row r="54" spans="1:10" x14ac:dyDescent="0.45">
      <c r="A54" s="4" t="s">
        <v>19</v>
      </c>
      <c r="B54" s="4" t="s">
        <v>8</v>
      </c>
      <c r="C54" s="5">
        <v>43449</v>
      </c>
      <c r="D54" s="6">
        <v>528653</v>
      </c>
      <c r="E54" s="4" t="s">
        <v>69</v>
      </c>
      <c r="F54" s="7" t="s">
        <v>21</v>
      </c>
      <c r="G54" s="8">
        <v>5</v>
      </c>
      <c r="H54" s="4" t="s">
        <v>11</v>
      </c>
      <c r="I54" s="9">
        <v>1303</v>
      </c>
      <c r="J54" s="9">
        <f t="shared" si="0"/>
        <v>6515</v>
      </c>
    </row>
    <row r="55" spans="1:10" x14ac:dyDescent="0.45">
      <c r="A55" s="4" t="s">
        <v>19</v>
      </c>
      <c r="B55" s="4" t="s">
        <v>8</v>
      </c>
      <c r="C55" s="5">
        <v>43449</v>
      </c>
      <c r="D55" s="6">
        <v>528652</v>
      </c>
      <c r="E55" s="4" t="s">
        <v>72</v>
      </c>
      <c r="F55" s="7" t="s">
        <v>21</v>
      </c>
      <c r="G55" s="8">
        <v>5</v>
      </c>
      <c r="H55" s="4" t="s">
        <v>11</v>
      </c>
      <c r="I55" s="9">
        <v>2940</v>
      </c>
      <c r="J55" s="9">
        <f t="shared" si="0"/>
        <v>14700</v>
      </c>
    </row>
    <row r="56" spans="1:10" x14ac:dyDescent="0.45">
      <c r="A56" s="4" t="s">
        <v>19</v>
      </c>
      <c r="B56" s="4" t="s">
        <v>8</v>
      </c>
      <c r="C56" s="5">
        <v>43449</v>
      </c>
      <c r="D56" s="6">
        <v>528652</v>
      </c>
      <c r="E56" s="4" t="s">
        <v>72</v>
      </c>
      <c r="F56" s="7" t="s">
        <v>73</v>
      </c>
      <c r="G56" s="8">
        <v>1</v>
      </c>
      <c r="H56" s="4" t="s">
        <v>11</v>
      </c>
      <c r="I56" s="9">
        <v>2896</v>
      </c>
      <c r="J56" s="9">
        <f t="shared" si="0"/>
        <v>2896</v>
      </c>
    </row>
    <row r="57" spans="1:10" x14ac:dyDescent="0.45">
      <c r="A57" s="4" t="s">
        <v>19</v>
      </c>
      <c r="B57" s="4" t="s">
        <v>8</v>
      </c>
      <c r="C57" s="5">
        <v>43449</v>
      </c>
      <c r="D57" s="6">
        <v>528652</v>
      </c>
      <c r="E57" s="4" t="s">
        <v>72</v>
      </c>
      <c r="F57" s="7" t="s">
        <v>74</v>
      </c>
      <c r="G57" s="8">
        <v>5</v>
      </c>
      <c r="H57" s="4" t="s">
        <v>11</v>
      </c>
      <c r="I57" s="9">
        <v>2366</v>
      </c>
      <c r="J57" s="9">
        <f t="shared" si="0"/>
        <v>11830</v>
      </c>
    </row>
    <row r="58" spans="1:10" x14ac:dyDescent="0.45">
      <c r="A58" s="4" t="s">
        <v>19</v>
      </c>
      <c r="B58" s="4" t="s">
        <v>8</v>
      </c>
      <c r="C58" s="5">
        <v>43449</v>
      </c>
      <c r="D58" s="6">
        <v>528651</v>
      </c>
      <c r="E58" s="4" t="s">
        <v>75</v>
      </c>
      <c r="F58" s="7" t="s">
        <v>2272</v>
      </c>
      <c r="G58" s="8">
        <v>3</v>
      </c>
      <c r="H58" s="4" t="s">
        <v>11</v>
      </c>
      <c r="I58" s="9">
        <v>1929</v>
      </c>
      <c r="J58" s="9">
        <f t="shared" si="0"/>
        <v>5787</v>
      </c>
    </row>
    <row r="59" spans="1:10" x14ac:dyDescent="0.45">
      <c r="A59" s="4" t="s">
        <v>19</v>
      </c>
      <c r="B59" s="4" t="s">
        <v>8</v>
      </c>
      <c r="C59" s="5">
        <v>43447</v>
      </c>
      <c r="D59" s="6">
        <v>528650</v>
      </c>
      <c r="E59" s="4" t="s">
        <v>76</v>
      </c>
      <c r="F59" s="7" t="s">
        <v>2272</v>
      </c>
      <c r="G59" s="8">
        <v>3</v>
      </c>
      <c r="H59" s="4" t="s">
        <v>11</v>
      </c>
      <c r="I59" s="9">
        <v>2553</v>
      </c>
      <c r="J59" s="9">
        <f t="shared" si="0"/>
        <v>7659</v>
      </c>
    </row>
    <row r="60" spans="1:10" x14ac:dyDescent="0.45">
      <c r="A60" s="4" t="s">
        <v>19</v>
      </c>
      <c r="B60" s="4" t="s">
        <v>8</v>
      </c>
      <c r="C60" s="5">
        <v>43445</v>
      </c>
      <c r="D60" s="6">
        <v>528556</v>
      </c>
      <c r="E60" s="4" t="s">
        <v>77</v>
      </c>
      <c r="F60" s="7" t="s">
        <v>78</v>
      </c>
      <c r="G60" s="8">
        <v>3</v>
      </c>
      <c r="H60" s="4" t="s">
        <v>11</v>
      </c>
      <c r="I60" s="9">
        <v>1032</v>
      </c>
      <c r="J60" s="9">
        <f t="shared" si="0"/>
        <v>3096</v>
      </c>
    </row>
    <row r="61" spans="1:10" x14ac:dyDescent="0.45">
      <c r="A61" s="4" t="s">
        <v>19</v>
      </c>
      <c r="B61" s="4" t="s">
        <v>8</v>
      </c>
      <c r="C61" s="5">
        <v>43445</v>
      </c>
      <c r="D61" s="6">
        <v>528556</v>
      </c>
      <c r="E61" s="4" t="s">
        <v>77</v>
      </c>
      <c r="F61" s="7" t="s">
        <v>79</v>
      </c>
      <c r="G61" s="8">
        <v>3</v>
      </c>
      <c r="H61" s="4" t="s">
        <v>11</v>
      </c>
      <c r="I61" s="9">
        <v>2919</v>
      </c>
      <c r="J61" s="9">
        <f t="shared" si="0"/>
        <v>8757</v>
      </c>
    </row>
    <row r="62" spans="1:10" x14ac:dyDescent="0.45">
      <c r="A62" s="4" t="s">
        <v>19</v>
      </c>
      <c r="B62" s="4" t="s">
        <v>8</v>
      </c>
      <c r="C62" s="5">
        <v>43445</v>
      </c>
      <c r="D62" s="6">
        <v>528556</v>
      </c>
      <c r="E62" s="4" t="s">
        <v>77</v>
      </c>
      <c r="F62" s="7" t="s">
        <v>80</v>
      </c>
      <c r="G62" s="8">
        <v>5</v>
      </c>
      <c r="H62" s="4" t="s">
        <v>11</v>
      </c>
      <c r="I62" s="9">
        <v>1183</v>
      </c>
      <c r="J62" s="9">
        <f t="shared" si="0"/>
        <v>5915</v>
      </c>
    </row>
    <row r="63" spans="1:10" x14ac:dyDescent="0.45">
      <c r="A63" s="4" t="s">
        <v>19</v>
      </c>
      <c r="B63" s="4" t="s">
        <v>8</v>
      </c>
      <c r="C63" s="5">
        <v>43445</v>
      </c>
      <c r="D63" s="6">
        <v>528556</v>
      </c>
      <c r="E63" s="4" t="s">
        <v>77</v>
      </c>
      <c r="F63" s="7" t="s">
        <v>81</v>
      </c>
      <c r="G63" s="8">
        <v>5</v>
      </c>
      <c r="H63" s="4" t="s">
        <v>11</v>
      </c>
      <c r="I63" s="9">
        <v>2553</v>
      </c>
      <c r="J63" s="9">
        <f t="shared" si="0"/>
        <v>12765</v>
      </c>
    </row>
    <row r="64" spans="1:10" x14ac:dyDescent="0.45">
      <c r="A64" s="4" t="s">
        <v>19</v>
      </c>
      <c r="B64" s="4" t="s">
        <v>8</v>
      </c>
      <c r="C64" s="5">
        <v>43444</v>
      </c>
      <c r="D64" s="6">
        <v>528649</v>
      </c>
      <c r="E64" s="4" t="s">
        <v>82</v>
      </c>
      <c r="F64" s="7" t="s">
        <v>2272</v>
      </c>
      <c r="G64" s="8">
        <v>5</v>
      </c>
      <c r="H64" s="4" t="s">
        <v>11</v>
      </c>
      <c r="I64" s="9">
        <v>1211</v>
      </c>
      <c r="J64" s="9">
        <f t="shared" si="0"/>
        <v>6055</v>
      </c>
    </row>
    <row r="65" spans="1:10" x14ac:dyDescent="0.45">
      <c r="A65" s="4" t="s">
        <v>7</v>
      </c>
      <c r="B65" s="4" t="s">
        <v>8</v>
      </c>
      <c r="C65" s="5">
        <v>43444</v>
      </c>
      <c r="D65" s="6">
        <v>528648</v>
      </c>
      <c r="E65" s="4" t="s">
        <v>83</v>
      </c>
      <c r="F65" s="7" t="s">
        <v>14</v>
      </c>
      <c r="G65" s="8">
        <v>4</v>
      </c>
      <c r="H65" s="4" t="s">
        <v>11</v>
      </c>
      <c r="I65" s="9">
        <v>1595</v>
      </c>
      <c r="J65" s="9">
        <f t="shared" si="0"/>
        <v>6380</v>
      </c>
    </row>
    <row r="66" spans="1:10" x14ac:dyDescent="0.45">
      <c r="A66" s="4" t="s">
        <v>7</v>
      </c>
      <c r="B66" s="4" t="s">
        <v>8</v>
      </c>
      <c r="C66" s="5">
        <v>43444</v>
      </c>
      <c r="D66" s="6">
        <v>528647</v>
      </c>
      <c r="E66" s="4" t="s">
        <v>84</v>
      </c>
      <c r="F66" s="7" t="s">
        <v>17</v>
      </c>
      <c r="G66" s="8">
        <v>4</v>
      </c>
      <c r="H66" s="4" t="s">
        <v>11</v>
      </c>
      <c r="I66" s="9">
        <v>2411</v>
      </c>
      <c r="J66" s="9">
        <f t="shared" si="0"/>
        <v>9644</v>
      </c>
    </row>
    <row r="67" spans="1:10" x14ac:dyDescent="0.45">
      <c r="A67" s="4" t="s">
        <v>19</v>
      </c>
      <c r="B67" s="4" t="s">
        <v>8</v>
      </c>
      <c r="C67" s="5">
        <v>43444</v>
      </c>
      <c r="D67" s="6">
        <v>528646</v>
      </c>
      <c r="E67" s="4" t="s">
        <v>85</v>
      </c>
      <c r="F67" s="7" t="s">
        <v>2272</v>
      </c>
      <c r="G67" s="8">
        <v>1</v>
      </c>
      <c r="H67" s="4" t="s">
        <v>11</v>
      </c>
      <c r="I67" s="9">
        <v>2800</v>
      </c>
      <c r="J67" s="9">
        <f t="shared" si="0"/>
        <v>2800</v>
      </c>
    </row>
    <row r="68" spans="1:10" x14ac:dyDescent="0.45">
      <c r="A68" s="4" t="s">
        <v>7</v>
      </c>
      <c r="B68" s="4" t="s">
        <v>8</v>
      </c>
      <c r="C68" s="5">
        <v>43444</v>
      </c>
      <c r="D68" s="6">
        <v>528645</v>
      </c>
      <c r="E68" s="4" t="s">
        <v>86</v>
      </c>
      <c r="F68" s="7" t="s">
        <v>24</v>
      </c>
      <c r="G68" s="8">
        <v>2</v>
      </c>
      <c r="H68" s="4" t="s">
        <v>11</v>
      </c>
      <c r="I68" s="9">
        <v>2820</v>
      </c>
      <c r="J68" s="9">
        <f t="shared" si="0"/>
        <v>5640</v>
      </c>
    </row>
    <row r="69" spans="1:10" x14ac:dyDescent="0.45">
      <c r="A69" s="4" t="s">
        <v>19</v>
      </c>
      <c r="B69" s="4" t="s">
        <v>8</v>
      </c>
      <c r="C69" s="5">
        <v>43444</v>
      </c>
      <c r="D69" s="6">
        <v>528644</v>
      </c>
      <c r="E69" s="4" t="s">
        <v>87</v>
      </c>
      <c r="F69" s="7" t="s">
        <v>2272</v>
      </c>
      <c r="G69" s="8">
        <v>2</v>
      </c>
      <c r="H69" s="4" t="s">
        <v>11</v>
      </c>
      <c r="I69" s="9">
        <v>1804</v>
      </c>
      <c r="J69" s="9">
        <f t="shared" si="0"/>
        <v>3608</v>
      </c>
    </row>
    <row r="70" spans="1:10" x14ac:dyDescent="0.45">
      <c r="A70" s="4" t="s">
        <v>7</v>
      </c>
      <c r="B70" s="4" t="s">
        <v>8</v>
      </c>
      <c r="C70" s="5">
        <v>43444</v>
      </c>
      <c r="D70" s="6">
        <v>528643</v>
      </c>
      <c r="E70" s="4" t="s">
        <v>88</v>
      </c>
      <c r="F70" s="7" t="s">
        <v>34</v>
      </c>
      <c r="G70" s="8">
        <v>1</v>
      </c>
      <c r="H70" s="4" t="s">
        <v>11</v>
      </c>
      <c r="I70" s="9">
        <v>1402</v>
      </c>
      <c r="J70" s="9">
        <f t="shared" ref="J70:J133" si="1">G70*I70</f>
        <v>1402</v>
      </c>
    </row>
    <row r="71" spans="1:10" x14ac:dyDescent="0.45">
      <c r="A71" s="4" t="s">
        <v>19</v>
      </c>
      <c r="B71" s="4" t="s">
        <v>8</v>
      </c>
      <c r="C71" s="5">
        <v>43444</v>
      </c>
      <c r="D71" s="6">
        <v>528642</v>
      </c>
      <c r="E71" s="4" t="s">
        <v>89</v>
      </c>
      <c r="F71" s="7" t="s">
        <v>2272</v>
      </c>
      <c r="G71" s="8">
        <v>4</v>
      </c>
      <c r="H71" s="4" t="s">
        <v>11</v>
      </c>
      <c r="I71" s="9">
        <v>2358</v>
      </c>
      <c r="J71" s="9">
        <f t="shared" si="1"/>
        <v>9432</v>
      </c>
    </row>
    <row r="72" spans="1:10" x14ac:dyDescent="0.45">
      <c r="A72" s="4" t="s">
        <v>19</v>
      </c>
      <c r="B72" s="4" t="s">
        <v>8</v>
      </c>
      <c r="C72" s="5">
        <v>43444</v>
      </c>
      <c r="D72" s="6">
        <v>528641</v>
      </c>
      <c r="E72" s="4" t="s">
        <v>90</v>
      </c>
      <c r="F72" s="7" t="s">
        <v>2272</v>
      </c>
      <c r="G72" s="8">
        <v>2</v>
      </c>
      <c r="H72" s="4" t="s">
        <v>11</v>
      </c>
      <c r="I72" s="9">
        <v>1726</v>
      </c>
      <c r="J72" s="9">
        <f t="shared" si="1"/>
        <v>3452</v>
      </c>
    </row>
    <row r="73" spans="1:10" x14ac:dyDescent="0.45">
      <c r="A73" s="4" t="s">
        <v>7</v>
      </c>
      <c r="B73" s="4" t="s">
        <v>8</v>
      </c>
      <c r="C73" s="5">
        <v>43444</v>
      </c>
      <c r="D73" s="6">
        <v>528640</v>
      </c>
      <c r="E73" s="4" t="s">
        <v>91</v>
      </c>
      <c r="F73" s="7" t="s">
        <v>14</v>
      </c>
      <c r="G73" s="8">
        <v>2</v>
      </c>
      <c r="H73" s="4" t="s">
        <v>11</v>
      </c>
      <c r="I73" s="9">
        <v>2981</v>
      </c>
      <c r="J73" s="9">
        <f t="shared" si="1"/>
        <v>5962</v>
      </c>
    </row>
    <row r="74" spans="1:10" x14ac:dyDescent="0.45">
      <c r="A74" s="4" t="s">
        <v>7</v>
      </c>
      <c r="B74" s="4" t="s">
        <v>8</v>
      </c>
      <c r="C74" s="5">
        <v>43444</v>
      </c>
      <c r="D74" s="6">
        <v>528639</v>
      </c>
      <c r="E74" s="4" t="s">
        <v>92</v>
      </c>
      <c r="F74" s="7" t="s">
        <v>24</v>
      </c>
      <c r="G74" s="8">
        <v>3</v>
      </c>
      <c r="H74" s="4" t="s">
        <v>11</v>
      </c>
      <c r="I74" s="9">
        <v>1096</v>
      </c>
      <c r="J74" s="9">
        <f t="shared" si="1"/>
        <v>3288</v>
      </c>
    </row>
    <row r="75" spans="1:10" x14ac:dyDescent="0.45">
      <c r="A75" s="4" t="s">
        <v>7</v>
      </c>
      <c r="B75" s="4" t="s">
        <v>8</v>
      </c>
      <c r="C75" s="5">
        <v>43444</v>
      </c>
      <c r="D75" s="6">
        <v>528638</v>
      </c>
      <c r="E75" s="4" t="s">
        <v>93</v>
      </c>
      <c r="F75" s="7" t="s">
        <v>34</v>
      </c>
      <c r="G75" s="8">
        <v>4</v>
      </c>
      <c r="H75" s="4" t="s">
        <v>11</v>
      </c>
      <c r="I75" s="9">
        <v>2717</v>
      </c>
      <c r="J75" s="9">
        <f t="shared" si="1"/>
        <v>10868</v>
      </c>
    </row>
    <row r="76" spans="1:10" x14ac:dyDescent="0.45">
      <c r="A76" s="4" t="s">
        <v>7</v>
      </c>
      <c r="B76" s="4" t="s">
        <v>8</v>
      </c>
      <c r="C76" s="5">
        <v>43444</v>
      </c>
      <c r="D76" s="6">
        <v>528637</v>
      </c>
      <c r="E76" s="4" t="s">
        <v>94</v>
      </c>
      <c r="F76" s="7" t="s">
        <v>14</v>
      </c>
      <c r="G76" s="8">
        <v>3</v>
      </c>
      <c r="H76" s="4" t="s">
        <v>11</v>
      </c>
      <c r="I76" s="9">
        <v>1078</v>
      </c>
      <c r="J76" s="9">
        <f t="shared" si="1"/>
        <v>3234</v>
      </c>
    </row>
    <row r="77" spans="1:10" x14ac:dyDescent="0.45">
      <c r="A77" s="4" t="s">
        <v>19</v>
      </c>
      <c r="B77" s="4" t="s">
        <v>8</v>
      </c>
      <c r="C77" s="5">
        <v>43444</v>
      </c>
      <c r="D77" s="6">
        <v>528636</v>
      </c>
      <c r="E77" s="4" t="s">
        <v>95</v>
      </c>
      <c r="F77" s="7" t="s">
        <v>2272</v>
      </c>
      <c r="G77" s="8">
        <v>4</v>
      </c>
      <c r="H77" s="4" t="s">
        <v>11</v>
      </c>
      <c r="I77" s="9">
        <v>1028</v>
      </c>
      <c r="J77" s="9">
        <f t="shared" si="1"/>
        <v>4112</v>
      </c>
    </row>
    <row r="78" spans="1:10" x14ac:dyDescent="0.45">
      <c r="A78" s="4" t="s">
        <v>19</v>
      </c>
      <c r="B78" s="4" t="s">
        <v>8</v>
      </c>
      <c r="C78" s="5">
        <v>43444</v>
      </c>
      <c r="D78" s="6">
        <v>528635</v>
      </c>
      <c r="E78" s="4" t="s">
        <v>96</v>
      </c>
      <c r="F78" s="7" t="s">
        <v>2272</v>
      </c>
      <c r="G78" s="8">
        <v>1</v>
      </c>
      <c r="H78" s="4" t="s">
        <v>11</v>
      </c>
      <c r="I78" s="9">
        <v>1250</v>
      </c>
      <c r="J78" s="9">
        <f t="shared" si="1"/>
        <v>1250</v>
      </c>
    </row>
    <row r="79" spans="1:10" x14ac:dyDescent="0.45">
      <c r="A79" s="4" t="s">
        <v>7</v>
      </c>
      <c r="B79" s="4" t="s">
        <v>8</v>
      </c>
      <c r="C79" s="5">
        <v>43444</v>
      </c>
      <c r="D79" s="6">
        <v>528634</v>
      </c>
      <c r="E79" s="4" t="s">
        <v>97</v>
      </c>
      <c r="F79" s="7" t="s">
        <v>14</v>
      </c>
      <c r="G79" s="8">
        <v>5</v>
      </c>
      <c r="H79" s="4" t="s">
        <v>11</v>
      </c>
      <c r="I79" s="9">
        <v>2187</v>
      </c>
      <c r="J79" s="9">
        <f t="shared" si="1"/>
        <v>10935</v>
      </c>
    </row>
    <row r="80" spans="1:10" x14ac:dyDescent="0.45">
      <c r="A80" s="4" t="s">
        <v>19</v>
      </c>
      <c r="B80" s="4" t="s">
        <v>8</v>
      </c>
      <c r="C80" s="5">
        <v>43444</v>
      </c>
      <c r="D80" s="6">
        <v>528634</v>
      </c>
      <c r="E80" s="4" t="s">
        <v>97</v>
      </c>
      <c r="F80" s="7" t="s">
        <v>2272</v>
      </c>
      <c r="G80" s="8">
        <v>3</v>
      </c>
      <c r="H80" s="4" t="s">
        <v>11</v>
      </c>
      <c r="I80" s="9">
        <v>2617</v>
      </c>
      <c r="J80" s="9">
        <f t="shared" si="1"/>
        <v>7851</v>
      </c>
    </row>
    <row r="81" spans="1:10" x14ac:dyDescent="0.45">
      <c r="A81" s="4" t="s">
        <v>7</v>
      </c>
      <c r="B81" s="4" t="s">
        <v>8</v>
      </c>
      <c r="C81" s="5">
        <v>43444</v>
      </c>
      <c r="D81" s="6">
        <v>528633</v>
      </c>
      <c r="E81" s="4" t="s">
        <v>98</v>
      </c>
      <c r="F81" s="7" t="s">
        <v>14</v>
      </c>
      <c r="G81" s="8">
        <v>1</v>
      </c>
      <c r="H81" s="4" t="s">
        <v>11</v>
      </c>
      <c r="I81" s="9">
        <v>2625</v>
      </c>
      <c r="J81" s="9">
        <f t="shared" si="1"/>
        <v>2625</v>
      </c>
    </row>
    <row r="82" spans="1:10" x14ac:dyDescent="0.45">
      <c r="A82" s="4" t="s">
        <v>7</v>
      </c>
      <c r="B82" s="4" t="s">
        <v>8</v>
      </c>
      <c r="C82" s="5">
        <v>43444</v>
      </c>
      <c r="D82" s="6">
        <v>528632</v>
      </c>
      <c r="E82" s="4" t="s">
        <v>99</v>
      </c>
      <c r="F82" s="7" t="s">
        <v>14</v>
      </c>
      <c r="G82" s="8">
        <v>3</v>
      </c>
      <c r="H82" s="4" t="s">
        <v>11</v>
      </c>
      <c r="I82" s="9">
        <v>2448</v>
      </c>
      <c r="J82" s="9">
        <f t="shared" si="1"/>
        <v>7344</v>
      </c>
    </row>
    <row r="83" spans="1:10" x14ac:dyDescent="0.45">
      <c r="A83" s="4" t="s">
        <v>7</v>
      </c>
      <c r="B83" s="4" t="s">
        <v>44</v>
      </c>
      <c r="C83" s="5">
        <v>43434</v>
      </c>
      <c r="D83" s="6">
        <v>528631</v>
      </c>
      <c r="E83" s="4" t="s">
        <v>100</v>
      </c>
      <c r="F83" s="7" t="s">
        <v>24</v>
      </c>
      <c r="G83" s="8">
        <v>5</v>
      </c>
      <c r="H83" s="4" t="s">
        <v>11</v>
      </c>
      <c r="I83" s="9">
        <v>1095</v>
      </c>
      <c r="J83" s="9">
        <f t="shared" si="1"/>
        <v>5475</v>
      </c>
    </row>
    <row r="84" spans="1:10" x14ac:dyDescent="0.45">
      <c r="A84" s="4" t="s">
        <v>7</v>
      </c>
      <c r="B84" s="4" t="s">
        <v>44</v>
      </c>
      <c r="C84" s="5">
        <v>43434</v>
      </c>
      <c r="D84" s="6">
        <v>528630</v>
      </c>
      <c r="E84" s="4" t="s">
        <v>101</v>
      </c>
      <c r="F84" s="7" t="s">
        <v>34</v>
      </c>
      <c r="G84" s="8">
        <v>2</v>
      </c>
      <c r="H84" s="4" t="s">
        <v>11</v>
      </c>
      <c r="I84" s="9">
        <v>2700</v>
      </c>
      <c r="J84" s="9">
        <f t="shared" si="1"/>
        <v>5400</v>
      </c>
    </row>
    <row r="85" spans="1:10" x14ac:dyDescent="0.45">
      <c r="A85" s="4" t="s">
        <v>7</v>
      </c>
      <c r="B85" s="4" t="s">
        <v>44</v>
      </c>
      <c r="C85" s="5">
        <v>43434</v>
      </c>
      <c r="D85" s="6">
        <v>528629</v>
      </c>
      <c r="E85" s="4" t="s">
        <v>102</v>
      </c>
      <c r="F85" s="7" t="s">
        <v>14</v>
      </c>
      <c r="G85" s="8">
        <v>5</v>
      </c>
      <c r="H85" s="4" t="s">
        <v>11</v>
      </c>
      <c r="I85" s="9">
        <v>2337</v>
      </c>
      <c r="J85" s="9">
        <f t="shared" si="1"/>
        <v>11685</v>
      </c>
    </row>
    <row r="86" spans="1:10" x14ac:dyDescent="0.45">
      <c r="A86" s="4" t="s">
        <v>7</v>
      </c>
      <c r="B86" s="4" t="s">
        <v>44</v>
      </c>
      <c r="C86" s="5">
        <v>43434</v>
      </c>
      <c r="D86" s="6">
        <v>528628</v>
      </c>
      <c r="E86" s="4" t="s">
        <v>103</v>
      </c>
      <c r="F86" s="7" t="s">
        <v>24</v>
      </c>
      <c r="G86" s="8">
        <v>2</v>
      </c>
      <c r="H86" s="4" t="s">
        <v>11</v>
      </c>
      <c r="I86" s="9">
        <v>2829</v>
      </c>
      <c r="J86" s="9">
        <f t="shared" si="1"/>
        <v>5658</v>
      </c>
    </row>
    <row r="87" spans="1:10" x14ac:dyDescent="0.45">
      <c r="A87" s="4" t="s">
        <v>7</v>
      </c>
      <c r="B87" s="4" t="s">
        <v>44</v>
      </c>
      <c r="C87" s="5">
        <v>43432</v>
      </c>
      <c r="D87" s="6">
        <v>528627</v>
      </c>
      <c r="E87" s="4" t="s">
        <v>104</v>
      </c>
      <c r="F87" s="7" t="s">
        <v>46</v>
      </c>
      <c r="G87" s="8">
        <v>3</v>
      </c>
      <c r="H87" s="4" t="s">
        <v>11</v>
      </c>
      <c r="I87" s="9">
        <v>1424</v>
      </c>
      <c r="J87" s="9">
        <f t="shared" si="1"/>
        <v>4272</v>
      </c>
    </row>
    <row r="88" spans="1:10" x14ac:dyDescent="0.45">
      <c r="A88" s="4" t="s">
        <v>7</v>
      </c>
      <c r="B88" s="4" t="s">
        <v>8</v>
      </c>
      <c r="C88" s="5">
        <v>43432</v>
      </c>
      <c r="D88" s="6">
        <v>528626</v>
      </c>
      <c r="E88" s="4" t="s">
        <v>105</v>
      </c>
      <c r="F88" s="7" t="s">
        <v>24</v>
      </c>
      <c r="G88" s="8">
        <v>5</v>
      </c>
      <c r="H88" s="4" t="s">
        <v>11</v>
      </c>
      <c r="I88" s="9">
        <v>1359</v>
      </c>
      <c r="J88" s="9">
        <f t="shared" si="1"/>
        <v>6795</v>
      </c>
    </row>
    <row r="89" spans="1:10" x14ac:dyDescent="0.45">
      <c r="A89" s="4" t="s">
        <v>7</v>
      </c>
      <c r="B89" s="4" t="s">
        <v>8</v>
      </c>
      <c r="C89" s="5">
        <v>43431</v>
      </c>
      <c r="D89" s="6">
        <v>528623</v>
      </c>
      <c r="E89" s="4" t="s">
        <v>106</v>
      </c>
      <c r="F89" s="7" t="s">
        <v>24</v>
      </c>
      <c r="G89" s="8">
        <v>2</v>
      </c>
      <c r="H89" s="4" t="s">
        <v>11</v>
      </c>
      <c r="I89" s="9">
        <v>1649</v>
      </c>
      <c r="J89" s="9">
        <f t="shared" si="1"/>
        <v>3298</v>
      </c>
    </row>
    <row r="90" spans="1:10" x14ac:dyDescent="0.45">
      <c r="A90" s="4" t="s">
        <v>19</v>
      </c>
      <c r="B90" s="4" t="s">
        <v>8</v>
      </c>
      <c r="C90" s="5">
        <v>43430</v>
      </c>
      <c r="D90" s="6">
        <v>528622</v>
      </c>
      <c r="E90" s="4" t="s">
        <v>107</v>
      </c>
      <c r="F90" s="7" t="s">
        <v>2272</v>
      </c>
      <c r="G90" s="8">
        <v>1</v>
      </c>
      <c r="H90" s="4" t="s">
        <v>11</v>
      </c>
      <c r="I90" s="9">
        <v>2119</v>
      </c>
      <c r="J90" s="9">
        <f t="shared" si="1"/>
        <v>2119</v>
      </c>
    </row>
    <row r="91" spans="1:10" x14ac:dyDescent="0.45">
      <c r="A91" s="4" t="s">
        <v>19</v>
      </c>
      <c r="B91" s="4" t="s">
        <v>8</v>
      </c>
      <c r="C91" s="5">
        <v>43428</v>
      </c>
      <c r="D91" s="6">
        <v>528621</v>
      </c>
      <c r="E91" s="4" t="s">
        <v>108</v>
      </c>
      <c r="F91" s="7" t="s">
        <v>2272</v>
      </c>
      <c r="G91" s="8">
        <v>3</v>
      </c>
      <c r="H91" s="4" t="s">
        <v>11</v>
      </c>
      <c r="I91" s="9">
        <v>2946</v>
      </c>
      <c r="J91" s="9">
        <f t="shared" si="1"/>
        <v>8838</v>
      </c>
    </row>
    <row r="92" spans="1:10" x14ac:dyDescent="0.45">
      <c r="A92" s="4" t="s">
        <v>7</v>
      </c>
      <c r="B92" s="4" t="s">
        <v>8</v>
      </c>
      <c r="C92" s="5">
        <v>43426</v>
      </c>
      <c r="D92" s="6">
        <v>528620</v>
      </c>
      <c r="E92" s="4" t="s">
        <v>109</v>
      </c>
      <c r="F92" s="7" t="s">
        <v>14</v>
      </c>
      <c r="G92" s="8">
        <v>5</v>
      </c>
      <c r="H92" s="4" t="s">
        <v>11</v>
      </c>
      <c r="I92" s="9">
        <v>1025</v>
      </c>
      <c r="J92" s="9">
        <f t="shared" si="1"/>
        <v>5125</v>
      </c>
    </row>
    <row r="93" spans="1:10" x14ac:dyDescent="0.45">
      <c r="A93" s="4" t="s">
        <v>7</v>
      </c>
      <c r="B93" s="4" t="s">
        <v>8</v>
      </c>
      <c r="C93" s="5">
        <v>43426</v>
      </c>
      <c r="D93" s="6">
        <v>528619</v>
      </c>
      <c r="E93" s="4" t="s">
        <v>110</v>
      </c>
      <c r="F93" s="7" t="s">
        <v>14</v>
      </c>
      <c r="G93" s="8">
        <v>4</v>
      </c>
      <c r="H93" s="4" t="s">
        <v>11</v>
      </c>
      <c r="I93" s="9">
        <v>2041</v>
      </c>
      <c r="J93" s="9">
        <f t="shared" si="1"/>
        <v>8164</v>
      </c>
    </row>
    <row r="94" spans="1:10" x14ac:dyDescent="0.45">
      <c r="A94" s="4" t="s">
        <v>19</v>
      </c>
      <c r="B94" s="4" t="s">
        <v>8</v>
      </c>
      <c r="C94" s="5">
        <v>43426</v>
      </c>
      <c r="D94" s="6">
        <v>528617</v>
      </c>
      <c r="E94" s="4" t="s">
        <v>111</v>
      </c>
      <c r="F94" s="7" t="s">
        <v>2272</v>
      </c>
      <c r="G94" s="8">
        <v>4</v>
      </c>
      <c r="H94" s="4" t="s">
        <v>11</v>
      </c>
      <c r="I94" s="9">
        <v>2718</v>
      </c>
      <c r="J94" s="9">
        <f t="shared" si="1"/>
        <v>10872</v>
      </c>
    </row>
    <row r="95" spans="1:10" x14ac:dyDescent="0.45">
      <c r="A95" s="4" t="s">
        <v>7</v>
      </c>
      <c r="B95" s="4" t="s">
        <v>8</v>
      </c>
      <c r="C95" s="5">
        <v>43425</v>
      </c>
      <c r="D95" s="6">
        <v>528618</v>
      </c>
      <c r="E95" s="4" t="s">
        <v>112</v>
      </c>
      <c r="F95" s="7" t="s">
        <v>17</v>
      </c>
      <c r="G95" s="8">
        <v>4</v>
      </c>
      <c r="H95" s="4" t="s">
        <v>11</v>
      </c>
      <c r="I95" s="9">
        <v>1114</v>
      </c>
      <c r="J95" s="9">
        <f t="shared" si="1"/>
        <v>4456</v>
      </c>
    </row>
    <row r="96" spans="1:10" x14ac:dyDescent="0.45">
      <c r="A96" s="4" t="s">
        <v>7</v>
      </c>
      <c r="B96" s="4" t="s">
        <v>8</v>
      </c>
      <c r="C96" s="5">
        <v>43424</v>
      </c>
      <c r="D96" s="6">
        <v>528616</v>
      </c>
      <c r="E96" s="4" t="s">
        <v>113</v>
      </c>
      <c r="F96" s="7" t="s">
        <v>24</v>
      </c>
      <c r="G96" s="8">
        <v>1</v>
      </c>
      <c r="H96" s="4" t="s">
        <v>11</v>
      </c>
      <c r="I96" s="9">
        <v>1948</v>
      </c>
      <c r="J96" s="9">
        <f t="shared" si="1"/>
        <v>1948</v>
      </c>
    </row>
    <row r="97" spans="1:10" x14ac:dyDescent="0.45">
      <c r="A97" s="4" t="s">
        <v>7</v>
      </c>
      <c r="B97" s="4" t="s">
        <v>8</v>
      </c>
      <c r="C97" s="5">
        <v>43423</v>
      </c>
      <c r="D97" s="6">
        <v>528625</v>
      </c>
      <c r="E97" s="4" t="s">
        <v>114</v>
      </c>
      <c r="F97" s="7" t="s">
        <v>24</v>
      </c>
      <c r="G97" s="8">
        <v>3</v>
      </c>
      <c r="H97" s="4" t="s">
        <v>11</v>
      </c>
      <c r="I97" s="9">
        <v>2451</v>
      </c>
      <c r="J97" s="9">
        <f t="shared" si="1"/>
        <v>7353</v>
      </c>
    </row>
    <row r="98" spans="1:10" x14ac:dyDescent="0.45">
      <c r="A98" s="4" t="s">
        <v>19</v>
      </c>
      <c r="B98" s="4" t="s">
        <v>8</v>
      </c>
      <c r="C98" s="5">
        <v>43423</v>
      </c>
      <c r="D98" s="6">
        <v>528615</v>
      </c>
      <c r="E98" s="4" t="s">
        <v>115</v>
      </c>
      <c r="F98" s="7" t="s">
        <v>2272</v>
      </c>
      <c r="G98" s="8">
        <v>4</v>
      </c>
      <c r="H98" s="4" t="s">
        <v>11</v>
      </c>
      <c r="I98" s="9">
        <v>1532</v>
      </c>
      <c r="J98" s="9">
        <f t="shared" si="1"/>
        <v>6128</v>
      </c>
    </row>
    <row r="99" spans="1:10" x14ac:dyDescent="0.45">
      <c r="A99" s="4" t="s">
        <v>19</v>
      </c>
      <c r="B99" s="4" t="s">
        <v>8</v>
      </c>
      <c r="C99" s="5">
        <v>43423</v>
      </c>
      <c r="D99" s="6">
        <v>528614</v>
      </c>
      <c r="E99" s="4" t="s">
        <v>116</v>
      </c>
      <c r="F99" s="7" t="s">
        <v>2272</v>
      </c>
      <c r="G99" s="8">
        <v>4</v>
      </c>
      <c r="H99" s="4" t="s">
        <v>11</v>
      </c>
      <c r="I99" s="9">
        <v>2450</v>
      </c>
      <c r="J99" s="9">
        <f t="shared" si="1"/>
        <v>9800</v>
      </c>
    </row>
    <row r="100" spans="1:10" x14ac:dyDescent="0.45">
      <c r="A100" s="4" t="s">
        <v>7</v>
      </c>
      <c r="B100" s="4" t="s">
        <v>8</v>
      </c>
      <c r="C100" s="5">
        <v>43422</v>
      </c>
      <c r="D100" s="6">
        <v>528613</v>
      </c>
      <c r="E100" s="4" t="s">
        <v>117</v>
      </c>
      <c r="F100" s="7" t="s">
        <v>24</v>
      </c>
      <c r="G100" s="8">
        <v>3</v>
      </c>
      <c r="H100" s="4" t="s">
        <v>11</v>
      </c>
      <c r="I100" s="9">
        <v>1257</v>
      </c>
      <c r="J100" s="9">
        <f t="shared" si="1"/>
        <v>3771</v>
      </c>
    </row>
    <row r="101" spans="1:10" x14ac:dyDescent="0.45">
      <c r="A101" s="4" t="s">
        <v>7</v>
      </c>
      <c r="B101" s="4" t="s">
        <v>8</v>
      </c>
      <c r="C101" s="5">
        <v>43421</v>
      </c>
      <c r="D101" s="6">
        <v>528612</v>
      </c>
      <c r="E101" s="4" t="s">
        <v>118</v>
      </c>
      <c r="F101" s="7" t="s">
        <v>24</v>
      </c>
      <c r="G101" s="8">
        <v>2</v>
      </c>
      <c r="H101" s="4" t="s">
        <v>11</v>
      </c>
      <c r="I101" s="9">
        <v>2066</v>
      </c>
      <c r="J101" s="9">
        <f t="shared" si="1"/>
        <v>4132</v>
      </c>
    </row>
    <row r="102" spans="1:10" x14ac:dyDescent="0.45">
      <c r="A102" s="4" t="s">
        <v>7</v>
      </c>
      <c r="B102" s="4" t="s">
        <v>8</v>
      </c>
      <c r="C102" s="5">
        <v>43421</v>
      </c>
      <c r="D102" s="6">
        <v>528611</v>
      </c>
      <c r="E102" s="4" t="s">
        <v>119</v>
      </c>
      <c r="F102" s="7" t="s">
        <v>17</v>
      </c>
      <c r="G102" s="8">
        <v>2</v>
      </c>
      <c r="H102" s="4" t="s">
        <v>11</v>
      </c>
      <c r="I102" s="9">
        <v>1647</v>
      </c>
      <c r="J102" s="9">
        <f t="shared" si="1"/>
        <v>3294</v>
      </c>
    </row>
    <row r="103" spans="1:10" x14ac:dyDescent="0.45">
      <c r="A103" s="4" t="s">
        <v>7</v>
      </c>
      <c r="B103" s="4" t="s">
        <v>8</v>
      </c>
      <c r="C103" s="5">
        <v>43420</v>
      </c>
      <c r="D103" s="6">
        <v>528610</v>
      </c>
      <c r="E103" s="4" t="s">
        <v>120</v>
      </c>
      <c r="F103" s="7" t="s">
        <v>24</v>
      </c>
      <c r="G103" s="8">
        <v>3</v>
      </c>
      <c r="H103" s="4" t="s">
        <v>11</v>
      </c>
      <c r="I103" s="9">
        <v>1000</v>
      </c>
      <c r="J103" s="9">
        <f t="shared" si="1"/>
        <v>3000</v>
      </c>
    </row>
    <row r="104" spans="1:10" x14ac:dyDescent="0.45">
      <c r="A104" s="4" t="s">
        <v>7</v>
      </c>
      <c r="B104" s="4" t="s">
        <v>8</v>
      </c>
      <c r="C104" s="5">
        <v>43420</v>
      </c>
      <c r="D104" s="6">
        <v>528609</v>
      </c>
      <c r="E104" s="4" t="s">
        <v>121</v>
      </c>
      <c r="F104" s="7" t="s">
        <v>14</v>
      </c>
      <c r="G104" s="8">
        <v>3</v>
      </c>
      <c r="H104" s="4" t="s">
        <v>11</v>
      </c>
      <c r="I104" s="9">
        <v>1470</v>
      </c>
      <c r="J104" s="9">
        <f t="shared" si="1"/>
        <v>4410</v>
      </c>
    </row>
    <row r="105" spans="1:10" x14ac:dyDescent="0.45">
      <c r="A105" s="4" t="s">
        <v>7</v>
      </c>
      <c r="B105" s="4" t="s">
        <v>8</v>
      </c>
      <c r="C105" s="5">
        <v>43419</v>
      </c>
      <c r="D105" s="6">
        <v>528608</v>
      </c>
      <c r="E105" s="4" t="s">
        <v>122</v>
      </c>
      <c r="F105" s="7" t="s">
        <v>24</v>
      </c>
      <c r="G105" s="8">
        <v>3</v>
      </c>
      <c r="H105" s="4" t="s">
        <v>11</v>
      </c>
      <c r="I105" s="9">
        <v>2748</v>
      </c>
      <c r="J105" s="9">
        <f t="shared" si="1"/>
        <v>8244</v>
      </c>
    </row>
    <row r="106" spans="1:10" x14ac:dyDescent="0.45">
      <c r="A106" s="4" t="s">
        <v>7</v>
      </c>
      <c r="B106" s="4" t="s">
        <v>8</v>
      </c>
      <c r="C106" s="5">
        <v>43418</v>
      </c>
      <c r="D106" s="6">
        <v>528607</v>
      </c>
      <c r="E106" s="4" t="s">
        <v>123</v>
      </c>
      <c r="F106" s="7" t="s">
        <v>34</v>
      </c>
      <c r="G106" s="8">
        <v>1</v>
      </c>
      <c r="H106" s="4" t="s">
        <v>11</v>
      </c>
      <c r="I106" s="9">
        <v>1468</v>
      </c>
      <c r="J106" s="9">
        <f t="shared" si="1"/>
        <v>1468</v>
      </c>
    </row>
    <row r="107" spans="1:10" x14ac:dyDescent="0.45">
      <c r="A107" s="4" t="s">
        <v>7</v>
      </c>
      <c r="B107" s="4" t="s">
        <v>8</v>
      </c>
      <c r="C107" s="5">
        <v>43418</v>
      </c>
      <c r="D107" s="6">
        <v>528606</v>
      </c>
      <c r="E107" s="4" t="s">
        <v>106</v>
      </c>
      <c r="F107" s="7" t="s">
        <v>17</v>
      </c>
      <c r="G107" s="8">
        <v>5</v>
      </c>
      <c r="H107" s="4" t="s">
        <v>11</v>
      </c>
      <c r="I107" s="9">
        <v>2874</v>
      </c>
      <c r="J107" s="9">
        <f t="shared" si="1"/>
        <v>14370</v>
      </c>
    </row>
    <row r="108" spans="1:10" x14ac:dyDescent="0.45">
      <c r="A108" s="4" t="s">
        <v>19</v>
      </c>
      <c r="B108" s="4" t="s">
        <v>8</v>
      </c>
      <c r="C108" s="5">
        <v>43418</v>
      </c>
      <c r="D108" s="6">
        <v>528605</v>
      </c>
      <c r="E108" s="4" t="s">
        <v>124</v>
      </c>
      <c r="F108" s="7" t="s">
        <v>2272</v>
      </c>
      <c r="G108" s="8">
        <v>2</v>
      </c>
      <c r="H108" s="4" t="s">
        <v>11</v>
      </c>
      <c r="I108" s="9">
        <v>1895</v>
      </c>
      <c r="J108" s="9">
        <f t="shared" si="1"/>
        <v>3790</v>
      </c>
    </row>
    <row r="109" spans="1:10" x14ac:dyDescent="0.45">
      <c r="A109" s="4" t="s">
        <v>19</v>
      </c>
      <c r="B109" s="4" t="s">
        <v>8</v>
      </c>
      <c r="C109" s="5">
        <v>43417</v>
      </c>
      <c r="D109" s="6">
        <v>528604</v>
      </c>
      <c r="E109" s="4" t="s">
        <v>125</v>
      </c>
      <c r="F109" s="7" t="s">
        <v>2272</v>
      </c>
      <c r="G109" s="8">
        <v>3</v>
      </c>
      <c r="H109" s="4" t="s">
        <v>11</v>
      </c>
      <c r="I109" s="9">
        <v>1389</v>
      </c>
      <c r="J109" s="9">
        <f t="shared" si="1"/>
        <v>4167</v>
      </c>
    </row>
    <row r="110" spans="1:10" x14ac:dyDescent="0.45">
      <c r="A110" s="4" t="s">
        <v>19</v>
      </c>
      <c r="B110" s="4" t="s">
        <v>8</v>
      </c>
      <c r="C110" s="5">
        <v>43417</v>
      </c>
      <c r="D110" s="6">
        <v>528603</v>
      </c>
      <c r="E110" s="4" t="s">
        <v>126</v>
      </c>
      <c r="F110" s="7" t="s">
        <v>2272</v>
      </c>
      <c r="G110" s="8">
        <v>4</v>
      </c>
      <c r="H110" s="4" t="s">
        <v>11</v>
      </c>
      <c r="I110" s="9">
        <v>1356</v>
      </c>
      <c r="J110" s="9">
        <f t="shared" si="1"/>
        <v>5424</v>
      </c>
    </row>
    <row r="111" spans="1:10" x14ac:dyDescent="0.45">
      <c r="A111" s="4" t="s">
        <v>7</v>
      </c>
      <c r="B111" s="4" t="s">
        <v>8</v>
      </c>
      <c r="C111" s="5">
        <v>43416</v>
      </c>
      <c r="D111" s="6">
        <v>528602</v>
      </c>
      <c r="E111" s="4" t="s">
        <v>127</v>
      </c>
      <c r="F111" s="7" t="s">
        <v>24</v>
      </c>
      <c r="G111" s="8">
        <v>1</v>
      </c>
      <c r="H111" s="4" t="s">
        <v>11</v>
      </c>
      <c r="I111" s="9">
        <v>2096</v>
      </c>
      <c r="J111" s="9">
        <f t="shared" si="1"/>
        <v>2096</v>
      </c>
    </row>
    <row r="112" spans="1:10" x14ac:dyDescent="0.45">
      <c r="A112" s="4" t="s">
        <v>7</v>
      </c>
      <c r="B112" s="4" t="s">
        <v>8</v>
      </c>
      <c r="C112" s="5">
        <v>43415</v>
      </c>
      <c r="D112" s="6">
        <v>528601</v>
      </c>
      <c r="E112" s="4" t="s">
        <v>128</v>
      </c>
      <c r="F112" s="7" t="s">
        <v>17</v>
      </c>
      <c r="G112" s="8">
        <v>1</v>
      </c>
      <c r="H112" s="4" t="s">
        <v>11</v>
      </c>
      <c r="I112" s="9">
        <v>1455</v>
      </c>
      <c r="J112" s="9">
        <f t="shared" si="1"/>
        <v>1455</v>
      </c>
    </row>
    <row r="113" spans="1:10" x14ac:dyDescent="0.45">
      <c r="A113" s="4" t="s">
        <v>7</v>
      </c>
      <c r="B113" s="4" t="s">
        <v>44</v>
      </c>
      <c r="C113" s="5">
        <v>43414</v>
      </c>
      <c r="D113" s="6">
        <v>528589</v>
      </c>
      <c r="E113" s="4" t="s">
        <v>129</v>
      </c>
      <c r="F113" s="7" t="s">
        <v>17</v>
      </c>
      <c r="G113" s="8">
        <v>4</v>
      </c>
      <c r="H113" s="4" t="s">
        <v>11</v>
      </c>
      <c r="I113" s="9">
        <v>1237</v>
      </c>
      <c r="J113" s="9">
        <f t="shared" si="1"/>
        <v>4948</v>
      </c>
    </row>
    <row r="114" spans="1:10" x14ac:dyDescent="0.45">
      <c r="A114" s="4" t="s">
        <v>7</v>
      </c>
      <c r="B114" s="4" t="s">
        <v>8</v>
      </c>
      <c r="C114" s="5">
        <v>43414</v>
      </c>
      <c r="D114" s="6">
        <v>528600</v>
      </c>
      <c r="E114" s="4" t="s">
        <v>130</v>
      </c>
      <c r="F114" s="7" t="s">
        <v>34</v>
      </c>
      <c r="G114" s="8">
        <v>2</v>
      </c>
      <c r="H114" s="4" t="s">
        <v>11</v>
      </c>
      <c r="I114" s="9">
        <v>1552</v>
      </c>
      <c r="J114" s="9">
        <f t="shared" si="1"/>
        <v>3104</v>
      </c>
    </row>
    <row r="115" spans="1:10" x14ac:dyDescent="0.45">
      <c r="A115" s="4" t="s">
        <v>7</v>
      </c>
      <c r="B115" s="4" t="s">
        <v>8</v>
      </c>
      <c r="C115" s="5">
        <v>43414</v>
      </c>
      <c r="D115" s="6">
        <v>528599</v>
      </c>
      <c r="E115" s="4" t="s">
        <v>131</v>
      </c>
      <c r="F115" s="7" t="s">
        <v>24</v>
      </c>
      <c r="G115" s="8">
        <v>2</v>
      </c>
      <c r="H115" s="4" t="s">
        <v>11</v>
      </c>
      <c r="I115" s="9">
        <v>2527</v>
      </c>
      <c r="J115" s="9">
        <f t="shared" si="1"/>
        <v>5054</v>
      </c>
    </row>
    <row r="116" spans="1:10" x14ac:dyDescent="0.45">
      <c r="A116" s="4" t="s">
        <v>7</v>
      </c>
      <c r="B116" s="4" t="s">
        <v>8</v>
      </c>
      <c r="C116" s="5">
        <v>43414</v>
      </c>
      <c r="D116" s="6">
        <v>528598</v>
      </c>
      <c r="E116" s="4" t="s">
        <v>132</v>
      </c>
      <c r="F116" s="7" t="s">
        <v>17</v>
      </c>
      <c r="G116" s="8">
        <v>3</v>
      </c>
      <c r="H116" s="4" t="s">
        <v>11</v>
      </c>
      <c r="I116" s="9">
        <v>2665</v>
      </c>
      <c r="J116" s="9">
        <f t="shared" si="1"/>
        <v>7995</v>
      </c>
    </row>
    <row r="117" spans="1:10" x14ac:dyDescent="0.45">
      <c r="A117" s="4" t="s">
        <v>19</v>
      </c>
      <c r="B117" s="4" t="s">
        <v>8</v>
      </c>
      <c r="C117" s="5">
        <v>43411</v>
      </c>
      <c r="D117" s="6">
        <v>528597</v>
      </c>
      <c r="E117" s="4" t="s">
        <v>133</v>
      </c>
      <c r="F117" s="7" t="s">
        <v>2272</v>
      </c>
      <c r="G117" s="8">
        <v>2</v>
      </c>
      <c r="H117" s="4" t="s">
        <v>11</v>
      </c>
      <c r="I117" s="9">
        <v>1643</v>
      </c>
      <c r="J117" s="9">
        <f t="shared" si="1"/>
        <v>3286</v>
      </c>
    </row>
    <row r="118" spans="1:10" x14ac:dyDescent="0.45">
      <c r="A118" s="4" t="s">
        <v>19</v>
      </c>
      <c r="B118" s="4" t="s">
        <v>8</v>
      </c>
      <c r="C118" s="5">
        <v>43411</v>
      </c>
      <c r="D118" s="6">
        <v>528596</v>
      </c>
      <c r="E118" s="4" t="s">
        <v>134</v>
      </c>
      <c r="F118" s="7" t="s">
        <v>2272</v>
      </c>
      <c r="G118" s="8">
        <v>1</v>
      </c>
      <c r="H118" s="4" t="s">
        <v>11</v>
      </c>
      <c r="I118" s="9">
        <v>2320</v>
      </c>
      <c r="J118" s="9">
        <f t="shared" si="1"/>
        <v>2320</v>
      </c>
    </row>
    <row r="119" spans="1:10" x14ac:dyDescent="0.45">
      <c r="A119" s="4" t="s">
        <v>7</v>
      </c>
      <c r="B119" s="4" t="s">
        <v>8</v>
      </c>
      <c r="C119" s="5">
        <v>43409</v>
      </c>
      <c r="D119" s="6">
        <v>528595</v>
      </c>
      <c r="E119" s="4" t="s">
        <v>135</v>
      </c>
      <c r="F119" s="7" t="s">
        <v>34</v>
      </c>
      <c r="G119" s="8">
        <v>3</v>
      </c>
      <c r="H119" s="4" t="s">
        <v>11</v>
      </c>
      <c r="I119" s="9">
        <v>2303</v>
      </c>
      <c r="J119" s="9">
        <f t="shared" si="1"/>
        <v>6909</v>
      </c>
    </row>
    <row r="120" spans="1:10" x14ac:dyDescent="0.45">
      <c r="A120" s="4" t="s">
        <v>7</v>
      </c>
      <c r="B120" s="4" t="s">
        <v>8</v>
      </c>
      <c r="C120" s="5">
        <v>43409</v>
      </c>
      <c r="D120" s="6">
        <v>528594</v>
      </c>
      <c r="E120" s="4" t="s">
        <v>136</v>
      </c>
      <c r="F120" s="7" t="s">
        <v>34</v>
      </c>
      <c r="G120" s="8">
        <v>2</v>
      </c>
      <c r="H120" s="4" t="s">
        <v>11</v>
      </c>
      <c r="I120" s="9">
        <v>1300</v>
      </c>
      <c r="J120" s="9">
        <f t="shared" si="1"/>
        <v>2600</v>
      </c>
    </row>
    <row r="121" spans="1:10" x14ac:dyDescent="0.45">
      <c r="A121" s="4" t="s">
        <v>19</v>
      </c>
      <c r="B121" s="4" t="s">
        <v>8</v>
      </c>
      <c r="C121" s="5">
        <v>43408</v>
      </c>
      <c r="D121" s="6">
        <v>528593</v>
      </c>
      <c r="E121" s="4" t="s">
        <v>137</v>
      </c>
      <c r="F121" s="7" t="s">
        <v>2272</v>
      </c>
      <c r="G121" s="8">
        <v>3</v>
      </c>
      <c r="H121" s="4" t="s">
        <v>11</v>
      </c>
      <c r="I121" s="9">
        <v>3000</v>
      </c>
      <c r="J121" s="9">
        <f t="shared" si="1"/>
        <v>9000</v>
      </c>
    </row>
    <row r="122" spans="1:10" x14ac:dyDescent="0.45">
      <c r="A122" s="4" t="s">
        <v>7</v>
      </c>
      <c r="B122" s="4" t="s">
        <v>8</v>
      </c>
      <c r="C122" s="5">
        <v>43407</v>
      </c>
      <c r="D122" s="6">
        <v>528592</v>
      </c>
      <c r="E122" s="4" t="s">
        <v>138</v>
      </c>
      <c r="F122" s="7" t="s">
        <v>34</v>
      </c>
      <c r="G122" s="8">
        <v>2</v>
      </c>
      <c r="H122" s="4" t="s">
        <v>11</v>
      </c>
      <c r="I122" s="9">
        <v>1964</v>
      </c>
      <c r="J122" s="9">
        <f t="shared" si="1"/>
        <v>3928</v>
      </c>
    </row>
    <row r="123" spans="1:10" x14ac:dyDescent="0.45">
      <c r="A123" s="4" t="s">
        <v>7</v>
      </c>
      <c r="B123" s="4" t="s">
        <v>8</v>
      </c>
      <c r="C123" s="5">
        <v>43407</v>
      </c>
      <c r="D123" s="6">
        <v>528591</v>
      </c>
      <c r="E123" s="4" t="s">
        <v>137</v>
      </c>
      <c r="F123" s="7" t="s">
        <v>24</v>
      </c>
      <c r="G123" s="8">
        <v>5</v>
      </c>
      <c r="H123" s="4" t="s">
        <v>11</v>
      </c>
      <c r="I123" s="9">
        <v>2353</v>
      </c>
      <c r="J123" s="9">
        <f t="shared" si="1"/>
        <v>11765</v>
      </c>
    </row>
    <row r="124" spans="1:10" x14ac:dyDescent="0.45">
      <c r="A124" s="4" t="s">
        <v>19</v>
      </c>
      <c r="B124" s="4" t="s">
        <v>8</v>
      </c>
      <c r="C124" s="5">
        <v>43406</v>
      </c>
      <c r="D124" s="6">
        <v>528590</v>
      </c>
      <c r="E124" s="4" t="s">
        <v>139</v>
      </c>
      <c r="F124" s="7" t="s">
        <v>140</v>
      </c>
      <c r="G124" s="8">
        <v>4</v>
      </c>
      <c r="H124" s="4" t="s">
        <v>11</v>
      </c>
      <c r="I124" s="9">
        <v>2826</v>
      </c>
      <c r="J124" s="9">
        <f t="shared" si="1"/>
        <v>11304</v>
      </c>
    </row>
    <row r="125" spans="1:10" x14ac:dyDescent="0.45">
      <c r="A125" s="4" t="s">
        <v>19</v>
      </c>
      <c r="B125" s="4" t="s">
        <v>8</v>
      </c>
      <c r="C125" s="5">
        <v>43406</v>
      </c>
      <c r="D125" s="6">
        <v>528590</v>
      </c>
      <c r="E125" s="4" t="s">
        <v>139</v>
      </c>
      <c r="F125" s="7" t="s">
        <v>2272</v>
      </c>
      <c r="G125" s="8">
        <v>4</v>
      </c>
      <c r="H125" s="4" t="s">
        <v>11</v>
      </c>
      <c r="I125" s="9">
        <v>1365</v>
      </c>
      <c r="J125" s="9">
        <f t="shared" si="1"/>
        <v>5460</v>
      </c>
    </row>
    <row r="126" spans="1:10" x14ac:dyDescent="0.45">
      <c r="A126" s="4" t="s">
        <v>7</v>
      </c>
      <c r="B126" s="4" t="s">
        <v>8</v>
      </c>
      <c r="C126" s="5">
        <v>43406</v>
      </c>
      <c r="D126" s="6">
        <v>528624</v>
      </c>
      <c r="E126" s="4" t="s">
        <v>141</v>
      </c>
      <c r="F126" s="7" t="s">
        <v>17</v>
      </c>
      <c r="G126" s="8">
        <v>3</v>
      </c>
      <c r="H126" s="4" t="s">
        <v>11</v>
      </c>
      <c r="I126" s="9">
        <v>1752</v>
      </c>
      <c r="J126" s="9">
        <f t="shared" si="1"/>
        <v>5256</v>
      </c>
    </row>
    <row r="127" spans="1:10" x14ac:dyDescent="0.45">
      <c r="A127" s="4" t="s">
        <v>7</v>
      </c>
      <c r="B127" s="4" t="s">
        <v>8</v>
      </c>
      <c r="C127" s="5">
        <v>43403</v>
      </c>
      <c r="D127" s="6">
        <v>528588</v>
      </c>
      <c r="E127" s="4" t="s">
        <v>142</v>
      </c>
      <c r="F127" s="7" t="s">
        <v>14</v>
      </c>
      <c r="G127" s="8">
        <v>4</v>
      </c>
      <c r="H127" s="4" t="s">
        <v>11</v>
      </c>
      <c r="I127" s="9">
        <v>1207</v>
      </c>
      <c r="J127" s="9">
        <f t="shared" si="1"/>
        <v>4828</v>
      </c>
    </row>
    <row r="128" spans="1:10" x14ac:dyDescent="0.45">
      <c r="A128" s="4" t="s">
        <v>7</v>
      </c>
      <c r="B128" s="4" t="s">
        <v>8</v>
      </c>
      <c r="C128" s="5">
        <v>43403</v>
      </c>
      <c r="D128" s="6">
        <v>528587</v>
      </c>
      <c r="E128" s="4" t="s">
        <v>143</v>
      </c>
      <c r="F128" s="7" t="s">
        <v>14</v>
      </c>
      <c r="G128" s="8">
        <v>2</v>
      </c>
      <c r="H128" s="4" t="s">
        <v>11</v>
      </c>
      <c r="I128" s="9">
        <v>2157</v>
      </c>
      <c r="J128" s="9">
        <f t="shared" si="1"/>
        <v>4314</v>
      </c>
    </row>
    <row r="129" spans="1:10" x14ac:dyDescent="0.45">
      <c r="A129" s="4" t="s">
        <v>19</v>
      </c>
      <c r="B129" s="4" t="s">
        <v>8</v>
      </c>
      <c r="C129" s="5">
        <v>43401</v>
      </c>
      <c r="D129" s="6">
        <v>528586</v>
      </c>
      <c r="E129" s="4" t="s">
        <v>144</v>
      </c>
      <c r="F129" s="7" t="s">
        <v>2272</v>
      </c>
      <c r="G129" s="8">
        <v>1</v>
      </c>
      <c r="H129" s="4" t="s">
        <v>11</v>
      </c>
      <c r="I129" s="9">
        <v>2384</v>
      </c>
      <c r="J129" s="9">
        <f t="shared" si="1"/>
        <v>2384</v>
      </c>
    </row>
    <row r="130" spans="1:10" x14ac:dyDescent="0.45">
      <c r="A130" s="4" t="s">
        <v>19</v>
      </c>
      <c r="B130" s="4" t="s">
        <v>8</v>
      </c>
      <c r="C130" s="5">
        <v>43401</v>
      </c>
      <c r="D130" s="6">
        <v>528585</v>
      </c>
      <c r="E130" s="4" t="s">
        <v>145</v>
      </c>
      <c r="F130" s="7" t="s">
        <v>2272</v>
      </c>
      <c r="G130" s="8">
        <v>5</v>
      </c>
      <c r="H130" s="4" t="s">
        <v>11</v>
      </c>
      <c r="I130" s="9">
        <v>1784</v>
      </c>
      <c r="J130" s="9">
        <f t="shared" si="1"/>
        <v>8920</v>
      </c>
    </row>
    <row r="131" spans="1:10" x14ac:dyDescent="0.45">
      <c r="A131" s="4" t="s">
        <v>7</v>
      </c>
      <c r="B131" s="4" t="s">
        <v>8</v>
      </c>
      <c r="C131" s="5">
        <v>43400</v>
      </c>
      <c r="D131" s="6">
        <v>528584</v>
      </c>
      <c r="E131" s="4" t="s">
        <v>146</v>
      </c>
      <c r="F131" s="7" t="s">
        <v>14</v>
      </c>
      <c r="G131" s="8">
        <v>4</v>
      </c>
      <c r="H131" s="4" t="s">
        <v>11</v>
      </c>
      <c r="I131" s="9">
        <v>1157</v>
      </c>
      <c r="J131" s="9">
        <f t="shared" si="1"/>
        <v>4628</v>
      </c>
    </row>
    <row r="132" spans="1:10" x14ac:dyDescent="0.45">
      <c r="A132" s="4" t="s">
        <v>19</v>
      </c>
      <c r="B132" s="4" t="s">
        <v>8</v>
      </c>
      <c r="C132" s="5">
        <v>43398</v>
      </c>
      <c r="D132" s="6">
        <v>528583</v>
      </c>
      <c r="E132" s="4" t="s">
        <v>147</v>
      </c>
      <c r="F132" s="7" t="s">
        <v>2272</v>
      </c>
      <c r="G132" s="8">
        <v>1</v>
      </c>
      <c r="H132" s="4" t="s">
        <v>11</v>
      </c>
      <c r="I132" s="9">
        <v>1364</v>
      </c>
      <c r="J132" s="9">
        <f t="shared" si="1"/>
        <v>1364</v>
      </c>
    </row>
    <row r="133" spans="1:10" x14ac:dyDescent="0.45">
      <c r="A133" s="4" t="s">
        <v>7</v>
      </c>
      <c r="B133" s="4" t="s">
        <v>8</v>
      </c>
      <c r="C133" s="5">
        <v>43397</v>
      </c>
      <c r="D133" s="6">
        <v>528582</v>
      </c>
      <c r="E133" s="4" t="s">
        <v>148</v>
      </c>
      <c r="F133" s="7" t="s">
        <v>14</v>
      </c>
      <c r="G133" s="8">
        <v>3</v>
      </c>
      <c r="H133" s="4" t="s">
        <v>11</v>
      </c>
      <c r="I133" s="9">
        <v>2480</v>
      </c>
      <c r="J133" s="9">
        <f t="shared" si="1"/>
        <v>7440</v>
      </c>
    </row>
    <row r="134" spans="1:10" x14ac:dyDescent="0.45">
      <c r="A134" s="4" t="s">
        <v>7</v>
      </c>
      <c r="B134" s="4" t="s">
        <v>8</v>
      </c>
      <c r="C134" s="5">
        <v>43397</v>
      </c>
      <c r="D134" s="6">
        <v>528581</v>
      </c>
      <c r="E134" s="4" t="s">
        <v>149</v>
      </c>
      <c r="F134" s="7" t="s">
        <v>24</v>
      </c>
      <c r="G134" s="8">
        <v>3</v>
      </c>
      <c r="H134" s="4" t="s">
        <v>11</v>
      </c>
      <c r="I134" s="9">
        <v>1026</v>
      </c>
      <c r="J134" s="9">
        <f t="shared" ref="J134:J197" si="2">G134*I134</f>
        <v>3078</v>
      </c>
    </row>
    <row r="135" spans="1:10" x14ac:dyDescent="0.45">
      <c r="A135" s="4" t="s">
        <v>19</v>
      </c>
      <c r="B135" s="4" t="s">
        <v>8</v>
      </c>
      <c r="C135" s="5">
        <v>43396</v>
      </c>
      <c r="D135" s="6">
        <v>528578</v>
      </c>
      <c r="E135" s="4" t="s">
        <v>150</v>
      </c>
      <c r="F135" s="7" t="s">
        <v>2272</v>
      </c>
      <c r="G135" s="8">
        <v>2</v>
      </c>
      <c r="H135" s="4" t="s">
        <v>11</v>
      </c>
      <c r="I135" s="9">
        <v>1909</v>
      </c>
      <c r="J135" s="9">
        <f t="shared" si="2"/>
        <v>3818</v>
      </c>
    </row>
    <row r="136" spans="1:10" x14ac:dyDescent="0.45">
      <c r="A136" s="4" t="s">
        <v>7</v>
      </c>
      <c r="B136" s="4" t="s">
        <v>8</v>
      </c>
      <c r="C136" s="5">
        <v>43396</v>
      </c>
      <c r="D136" s="6">
        <v>528577</v>
      </c>
      <c r="E136" s="4" t="s">
        <v>151</v>
      </c>
      <c r="F136" s="7" t="s">
        <v>14</v>
      </c>
      <c r="G136" s="8">
        <v>3</v>
      </c>
      <c r="H136" s="4" t="s">
        <v>11</v>
      </c>
      <c r="I136" s="9">
        <v>2558</v>
      </c>
      <c r="J136" s="9">
        <f t="shared" si="2"/>
        <v>7674</v>
      </c>
    </row>
    <row r="137" spans="1:10" x14ac:dyDescent="0.45">
      <c r="A137" s="4" t="s">
        <v>7</v>
      </c>
      <c r="B137" s="4" t="s">
        <v>44</v>
      </c>
      <c r="C137" s="5">
        <v>43396</v>
      </c>
      <c r="D137" s="6">
        <v>528557</v>
      </c>
      <c r="E137" s="4" t="s">
        <v>152</v>
      </c>
      <c r="F137" s="7" t="s">
        <v>46</v>
      </c>
      <c r="G137" s="8">
        <v>2</v>
      </c>
      <c r="H137" s="4" t="s">
        <v>11</v>
      </c>
      <c r="I137" s="9">
        <v>1643</v>
      </c>
      <c r="J137" s="9">
        <f t="shared" si="2"/>
        <v>3286</v>
      </c>
    </row>
    <row r="138" spans="1:10" x14ac:dyDescent="0.45">
      <c r="A138" s="4" t="s">
        <v>19</v>
      </c>
      <c r="B138" s="4" t="s">
        <v>8</v>
      </c>
      <c r="C138" s="5">
        <v>43395</v>
      </c>
      <c r="D138" s="6">
        <v>528580</v>
      </c>
      <c r="E138" s="4" t="s">
        <v>153</v>
      </c>
      <c r="F138" s="7" t="s">
        <v>2272</v>
      </c>
      <c r="G138" s="8">
        <v>1</v>
      </c>
      <c r="H138" s="4" t="s">
        <v>11</v>
      </c>
      <c r="I138" s="9">
        <v>1015</v>
      </c>
      <c r="J138" s="9">
        <f t="shared" si="2"/>
        <v>1015</v>
      </c>
    </row>
    <row r="139" spans="1:10" x14ac:dyDescent="0.45">
      <c r="A139" s="4" t="s">
        <v>19</v>
      </c>
      <c r="B139" s="4" t="s">
        <v>8</v>
      </c>
      <c r="C139" s="5">
        <v>43395</v>
      </c>
      <c r="D139" s="6">
        <v>528579</v>
      </c>
      <c r="E139" s="4" t="s">
        <v>154</v>
      </c>
      <c r="F139" s="7" t="s">
        <v>2272</v>
      </c>
      <c r="G139" s="8">
        <v>4</v>
      </c>
      <c r="H139" s="4" t="s">
        <v>11</v>
      </c>
      <c r="I139" s="9">
        <v>2923</v>
      </c>
      <c r="J139" s="9">
        <f t="shared" si="2"/>
        <v>11692</v>
      </c>
    </row>
    <row r="140" spans="1:10" x14ac:dyDescent="0.45">
      <c r="A140" s="4" t="s">
        <v>7</v>
      </c>
      <c r="B140" s="4" t="s">
        <v>8</v>
      </c>
      <c r="C140" s="5">
        <v>43395</v>
      </c>
      <c r="D140" s="6">
        <v>528555</v>
      </c>
      <c r="E140" s="4" t="s">
        <v>155</v>
      </c>
      <c r="F140" s="7" t="s">
        <v>24</v>
      </c>
      <c r="G140" s="8">
        <v>3</v>
      </c>
      <c r="H140" s="4" t="s">
        <v>11</v>
      </c>
      <c r="I140" s="9">
        <v>1406</v>
      </c>
      <c r="J140" s="9">
        <f t="shared" si="2"/>
        <v>4218</v>
      </c>
    </row>
    <row r="141" spans="1:10" x14ac:dyDescent="0.45">
      <c r="A141" s="4" t="s">
        <v>19</v>
      </c>
      <c r="B141" s="4" t="s">
        <v>8</v>
      </c>
      <c r="C141" s="5">
        <v>43395</v>
      </c>
      <c r="D141" s="6">
        <v>528535</v>
      </c>
      <c r="E141" s="4" t="s">
        <v>156</v>
      </c>
      <c r="F141" s="7" t="s">
        <v>2272</v>
      </c>
      <c r="G141" s="8">
        <v>2</v>
      </c>
      <c r="H141" s="4" t="s">
        <v>11</v>
      </c>
      <c r="I141" s="9">
        <v>2392</v>
      </c>
      <c r="J141" s="9">
        <f t="shared" si="2"/>
        <v>4784</v>
      </c>
    </row>
    <row r="142" spans="1:10" x14ac:dyDescent="0.45">
      <c r="A142" s="4" t="s">
        <v>19</v>
      </c>
      <c r="B142" s="4" t="s">
        <v>8</v>
      </c>
      <c r="C142" s="5">
        <v>43395</v>
      </c>
      <c r="D142" s="6">
        <v>528534</v>
      </c>
      <c r="E142" s="4" t="s">
        <v>157</v>
      </c>
      <c r="F142" s="7" t="s">
        <v>2272</v>
      </c>
      <c r="G142" s="8">
        <v>1</v>
      </c>
      <c r="H142" s="4" t="s">
        <v>11</v>
      </c>
      <c r="I142" s="9">
        <v>1961</v>
      </c>
      <c r="J142" s="9">
        <f t="shared" si="2"/>
        <v>1961</v>
      </c>
    </row>
    <row r="143" spans="1:10" x14ac:dyDescent="0.45">
      <c r="A143" s="4" t="s">
        <v>19</v>
      </c>
      <c r="B143" s="4" t="s">
        <v>8</v>
      </c>
      <c r="C143" s="5">
        <v>43395</v>
      </c>
      <c r="D143" s="6">
        <v>528532</v>
      </c>
      <c r="E143" s="4" t="s">
        <v>158</v>
      </c>
      <c r="F143" s="7" t="s">
        <v>2272</v>
      </c>
      <c r="G143" s="8">
        <v>2</v>
      </c>
      <c r="H143" s="4" t="s">
        <v>11</v>
      </c>
      <c r="I143" s="9">
        <v>2805</v>
      </c>
      <c r="J143" s="9">
        <f t="shared" si="2"/>
        <v>5610</v>
      </c>
    </row>
    <row r="144" spans="1:10" x14ac:dyDescent="0.45">
      <c r="A144" s="4" t="s">
        <v>7</v>
      </c>
      <c r="B144" s="4" t="s">
        <v>8</v>
      </c>
      <c r="C144" s="5">
        <v>43391</v>
      </c>
      <c r="D144" s="6">
        <v>528576</v>
      </c>
      <c r="E144" s="4" t="s">
        <v>159</v>
      </c>
      <c r="F144" s="7" t="s">
        <v>14</v>
      </c>
      <c r="G144" s="8">
        <v>1</v>
      </c>
      <c r="H144" s="4" t="s">
        <v>11</v>
      </c>
      <c r="I144" s="9">
        <v>2757</v>
      </c>
      <c r="J144" s="9">
        <f t="shared" si="2"/>
        <v>2757</v>
      </c>
    </row>
    <row r="145" spans="1:10" x14ac:dyDescent="0.45">
      <c r="A145" s="4" t="s">
        <v>7</v>
      </c>
      <c r="B145" s="4" t="s">
        <v>8</v>
      </c>
      <c r="C145" s="5">
        <v>43390</v>
      </c>
      <c r="D145" s="6">
        <v>528575</v>
      </c>
      <c r="E145" s="4" t="s">
        <v>160</v>
      </c>
      <c r="F145" s="7" t="s">
        <v>24</v>
      </c>
      <c r="G145" s="8">
        <v>3</v>
      </c>
      <c r="H145" s="4" t="s">
        <v>11</v>
      </c>
      <c r="I145" s="9">
        <v>2224</v>
      </c>
      <c r="J145" s="9">
        <f t="shared" si="2"/>
        <v>6672</v>
      </c>
    </row>
    <row r="146" spans="1:10" x14ac:dyDescent="0.45">
      <c r="A146" s="4" t="s">
        <v>7</v>
      </c>
      <c r="B146" s="4" t="s">
        <v>8</v>
      </c>
      <c r="C146" s="5">
        <v>43390</v>
      </c>
      <c r="D146" s="6">
        <v>528574</v>
      </c>
      <c r="E146" s="4" t="s">
        <v>161</v>
      </c>
      <c r="F146" s="7" t="s">
        <v>34</v>
      </c>
      <c r="G146" s="8">
        <v>5</v>
      </c>
      <c r="H146" s="4" t="s">
        <v>11</v>
      </c>
      <c r="I146" s="9">
        <v>2032</v>
      </c>
      <c r="J146" s="9">
        <f t="shared" si="2"/>
        <v>10160</v>
      </c>
    </row>
    <row r="147" spans="1:10" x14ac:dyDescent="0.45">
      <c r="A147" s="4" t="s">
        <v>19</v>
      </c>
      <c r="B147" s="4" t="s">
        <v>8</v>
      </c>
      <c r="C147" s="5">
        <v>43390</v>
      </c>
      <c r="D147" s="6">
        <v>528573</v>
      </c>
      <c r="E147" s="4" t="s">
        <v>162</v>
      </c>
      <c r="F147" s="7" t="s">
        <v>2272</v>
      </c>
      <c r="G147" s="8">
        <v>4</v>
      </c>
      <c r="H147" s="4" t="s">
        <v>11</v>
      </c>
      <c r="I147" s="9">
        <v>1616</v>
      </c>
      <c r="J147" s="9">
        <f t="shared" si="2"/>
        <v>6464</v>
      </c>
    </row>
    <row r="148" spans="1:10" x14ac:dyDescent="0.45">
      <c r="A148" s="4" t="s">
        <v>7</v>
      </c>
      <c r="B148" s="4" t="s">
        <v>8</v>
      </c>
      <c r="C148" s="5">
        <v>43390</v>
      </c>
      <c r="D148" s="6">
        <v>528572</v>
      </c>
      <c r="E148" s="4" t="s">
        <v>163</v>
      </c>
      <c r="F148" s="7" t="s">
        <v>24</v>
      </c>
      <c r="G148" s="8">
        <v>3</v>
      </c>
      <c r="H148" s="4" t="s">
        <v>11</v>
      </c>
      <c r="I148" s="9">
        <v>2672</v>
      </c>
      <c r="J148" s="9">
        <f t="shared" si="2"/>
        <v>8016</v>
      </c>
    </row>
    <row r="149" spans="1:10" x14ac:dyDescent="0.45">
      <c r="A149" s="4" t="s">
        <v>19</v>
      </c>
      <c r="B149" s="4" t="s">
        <v>8</v>
      </c>
      <c r="C149" s="5">
        <v>43387</v>
      </c>
      <c r="D149" s="6">
        <v>528571</v>
      </c>
      <c r="E149" s="4" t="s">
        <v>164</v>
      </c>
      <c r="F149" s="7" t="s">
        <v>2272</v>
      </c>
      <c r="G149" s="8">
        <v>1</v>
      </c>
      <c r="H149" s="4" t="s">
        <v>11</v>
      </c>
      <c r="I149" s="9">
        <v>1280</v>
      </c>
      <c r="J149" s="9">
        <f t="shared" si="2"/>
        <v>1280</v>
      </c>
    </row>
    <row r="150" spans="1:10" x14ac:dyDescent="0.45">
      <c r="A150" s="4" t="s">
        <v>19</v>
      </c>
      <c r="B150" s="4" t="s">
        <v>8</v>
      </c>
      <c r="C150" s="5">
        <v>43384</v>
      </c>
      <c r="D150" s="6">
        <v>528570</v>
      </c>
      <c r="E150" s="4" t="s">
        <v>165</v>
      </c>
      <c r="F150" s="7" t="s">
        <v>2272</v>
      </c>
      <c r="G150" s="8">
        <v>5</v>
      </c>
      <c r="H150" s="4" t="s">
        <v>11</v>
      </c>
      <c r="I150" s="9">
        <v>2807</v>
      </c>
      <c r="J150" s="9">
        <f t="shared" si="2"/>
        <v>14035</v>
      </c>
    </row>
    <row r="151" spans="1:10" x14ac:dyDescent="0.45">
      <c r="A151" s="4" t="s">
        <v>19</v>
      </c>
      <c r="B151" s="4" t="s">
        <v>8</v>
      </c>
      <c r="C151" s="5">
        <v>43383</v>
      </c>
      <c r="D151" s="6">
        <v>528569</v>
      </c>
      <c r="E151" s="4" t="s">
        <v>166</v>
      </c>
      <c r="F151" s="7" t="s">
        <v>2272</v>
      </c>
      <c r="G151" s="8">
        <v>2</v>
      </c>
      <c r="H151" s="4" t="s">
        <v>11</v>
      </c>
      <c r="I151" s="9">
        <v>2713</v>
      </c>
      <c r="J151" s="9">
        <f t="shared" si="2"/>
        <v>5426</v>
      </c>
    </row>
    <row r="152" spans="1:10" x14ac:dyDescent="0.45">
      <c r="A152" s="4" t="s">
        <v>19</v>
      </c>
      <c r="B152" s="4" t="s">
        <v>8</v>
      </c>
      <c r="C152" s="5">
        <v>43383</v>
      </c>
      <c r="D152" s="6">
        <v>528568</v>
      </c>
      <c r="E152" s="4" t="s">
        <v>167</v>
      </c>
      <c r="F152" s="7" t="s">
        <v>2272</v>
      </c>
      <c r="G152" s="8">
        <v>2</v>
      </c>
      <c r="H152" s="4" t="s">
        <v>11</v>
      </c>
      <c r="I152" s="9">
        <v>2889</v>
      </c>
      <c r="J152" s="9">
        <f t="shared" si="2"/>
        <v>5778</v>
      </c>
    </row>
    <row r="153" spans="1:10" x14ac:dyDescent="0.45">
      <c r="A153" s="4" t="s">
        <v>19</v>
      </c>
      <c r="B153" s="4" t="s">
        <v>8</v>
      </c>
      <c r="C153" s="5">
        <v>43382</v>
      </c>
      <c r="D153" s="6">
        <v>528567</v>
      </c>
      <c r="E153" s="4" t="s">
        <v>168</v>
      </c>
      <c r="F153" s="7" t="s">
        <v>2272</v>
      </c>
      <c r="G153" s="8">
        <v>2</v>
      </c>
      <c r="H153" s="4" t="s">
        <v>11</v>
      </c>
      <c r="I153" s="9">
        <v>1966</v>
      </c>
      <c r="J153" s="9">
        <f t="shared" si="2"/>
        <v>3932</v>
      </c>
    </row>
    <row r="154" spans="1:10" x14ac:dyDescent="0.45">
      <c r="A154" s="4" t="s">
        <v>19</v>
      </c>
      <c r="B154" s="4" t="s">
        <v>8</v>
      </c>
      <c r="C154" s="5">
        <v>43382</v>
      </c>
      <c r="D154" s="6">
        <v>528566</v>
      </c>
      <c r="E154" s="4" t="s">
        <v>169</v>
      </c>
      <c r="F154" s="7" t="s">
        <v>2272</v>
      </c>
      <c r="G154" s="8">
        <v>5</v>
      </c>
      <c r="H154" s="4" t="s">
        <v>11</v>
      </c>
      <c r="I154" s="9">
        <v>2317</v>
      </c>
      <c r="J154" s="9">
        <f t="shared" si="2"/>
        <v>11585</v>
      </c>
    </row>
    <row r="155" spans="1:10" x14ac:dyDescent="0.45">
      <c r="A155" s="4" t="s">
        <v>7</v>
      </c>
      <c r="B155" s="4" t="s">
        <v>8</v>
      </c>
      <c r="C155" s="5">
        <v>43381</v>
      </c>
      <c r="D155" s="6">
        <v>528565</v>
      </c>
      <c r="E155" s="4" t="s">
        <v>170</v>
      </c>
      <c r="F155" s="7" t="s">
        <v>24</v>
      </c>
      <c r="G155" s="8">
        <v>2</v>
      </c>
      <c r="H155" s="4" t="s">
        <v>11</v>
      </c>
      <c r="I155" s="9">
        <v>2193</v>
      </c>
      <c r="J155" s="9">
        <f t="shared" si="2"/>
        <v>4386</v>
      </c>
    </row>
    <row r="156" spans="1:10" x14ac:dyDescent="0.45">
      <c r="A156" s="4" t="s">
        <v>19</v>
      </c>
      <c r="B156" s="4" t="s">
        <v>8</v>
      </c>
      <c r="C156" s="5">
        <v>43381</v>
      </c>
      <c r="D156" s="6">
        <v>528564</v>
      </c>
      <c r="E156" s="4" t="s">
        <v>171</v>
      </c>
      <c r="F156" s="7" t="s">
        <v>2272</v>
      </c>
      <c r="G156" s="8">
        <v>1</v>
      </c>
      <c r="H156" s="4" t="s">
        <v>11</v>
      </c>
      <c r="I156" s="9">
        <v>1705</v>
      </c>
      <c r="J156" s="9">
        <f t="shared" si="2"/>
        <v>1705</v>
      </c>
    </row>
    <row r="157" spans="1:10" x14ac:dyDescent="0.45">
      <c r="A157" s="4" t="s">
        <v>19</v>
      </c>
      <c r="B157" s="4" t="s">
        <v>8</v>
      </c>
      <c r="C157" s="5">
        <v>43380</v>
      </c>
      <c r="D157" s="6">
        <v>528563</v>
      </c>
      <c r="E157" s="4" t="s">
        <v>172</v>
      </c>
      <c r="F157" s="7" t="s">
        <v>2272</v>
      </c>
      <c r="G157" s="8">
        <v>1</v>
      </c>
      <c r="H157" s="4" t="s">
        <v>11</v>
      </c>
      <c r="I157" s="9">
        <v>2220</v>
      </c>
      <c r="J157" s="9">
        <f t="shared" si="2"/>
        <v>2220</v>
      </c>
    </row>
    <row r="158" spans="1:10" x14ac:dyDescent="0.45">
      <c r="A158" s="4" t="s">
        <v>7</v>
      </c>
      <c r="B158" s="4" t="s">
        <v>8</v>
      </c>
      <c r="C158" s="5">
        <v>43378</v>
      </c>
      <c r="D158" s="6">
        <v>528562</v>
      </c>
      <c r="E158" s="4" t="s">
        <v>173</v>
      </c>
      <c r="F158" s="7" t="s">
        <v>34</v>
      </c>
      <c r="G158" s="8">
        <v>4</v>
      </c>
      <c r="H158" s="4" t="s">
        <v>11</v>
      </c>
      <c r="I158" s="9">
        <v>2830</v>
      </c>
      <c r="J158" s="9">
        <f t="shared" si="2"/>
        <v>11320</v>
      </c>
    </row>
    <row r="159" spans="1:10" x14ac:dyDescent="0.45">
      <c r="A159" s="4" t="s">
        <v>19</v>
      </c>
      <c r="B159" s="4" t="s">
        <v>8</v>
      </c>
      <c r="C159" s="5">
        <v>43378</v>
      </c>
      <c r="D159" s="6">
        <v>528561</v>
      </c>
      <c r="E159" s="4" t="s">
        <v>174</v>
      </c>
      <c r="F159" s="7" t="s">
        <v>2272</v>
      </c>
      <c r="G159" s="8">
        <v>1</v>
      </c>
      <c r="H159" s="4" t="s">
        <v>11</v>
      </c>
      <c r="I159" s="9">
        <v>1675</v>
      </c>
      <c r="J159" s="9">
        <f t="shared" si="2"/>
        <v>1675</v>
      </c>
    </row>
    <row r="160" spans="1:10" x14ac:dyDescent="0.45">
      <c r="A160" s="4" t="s">
        <v>7</v>
      </c>
      <c r="B160" s="4" t="s">
        <v>44</v>
      </c>
      <c r="C160" s="5">
        <v>43378</v>
      </c>
      <c r="D160" s="6">
        <v>528559</v>
      </c>
      <c r="E160" s="4" t="s">
        <v>175</v>
      </c>
      <c r="F160" s="7" t="s">
        <v>14</v>
      </c>
      <c r="G160" s="8">
        <v>4</v>
      </c>
      <c r="H160" s="4" t="s">
        <v>11</v>
      </c>
      <c r="I160" s="9">
        <v>1345</v>
      </c>
      <c r="J160" s="9">
        <f t="shared" si="2"/>
        <v>5380</v>
      </c>
    </row>
    <row r="161" spans="1:10" x14ac:dyDescent="0.45">
      <c r="A161" s="4" t="s">
        <v>19</v>
      </c>
      <c r="B161" s="4" t="s">
        <v>8</v>
      </c>
      <c r="C161" s="5">
        <v>43376</v>
      </c>
      <c r="D161" s="6">
        <v>528560</v>
      </c>
      <c r="E161" s="4" t="s">
        <v>176</v>
      </c>
      <c r="F161" s="7" t="s">
        <v>2272</v>
      </c>
      <c r="G161" s="8">
        <v>3</v>
      </c>
      <c r="H161" s="4" t="s">
        <v>11</v>
      </c>
      <c r="I161" s="9">
        <v>1446</v>
      </c>
      <c r="J161" s="9">
        <f t="shared" si="2"/>
        <v>4338</v>
      </c>
    </row>
    <row r="162" spans="1:10" x14ac:dyDescent="0.45">
      <c r="A162" s="4" t="s">
        <v>19</v>
      </c>
      <c r="B162" s="4" t="s">
        <v>8</v>
      </c>
      <c r="C162" s="5">
        <v>43376</v>
      </c>
      <c r="D162" s="6">
        <v>528559</v>
      </c>
      <c r="E162" s="4" t="s">
        <v>177</v>
      </c>
      <c r="F162" s="7" t="s">
        <v>2272</v>
      </c>
      <c r="G162" s="8">
        <v>1</v>
      </c>
      <c r="H162" s="4" t="s">
        <v>11</v>
      </c>
      <c r="I162" s="9">
        <v>1530</v>
      </c>
      <c r="J162" s="9">
        <f t="shared" si="2"/>
        <v>1530</v>
      </c>
    </row>
    <row r="163" spans="1:10" x14ac:dyDescent="0.45">
      <c r="A163" s="4" t="s">
        <v>7</v>
      </c>
      <c r="B163" s="4" t="s">
        <v>44</v>
      </c>
      <c r="C163" s="5">
        <v>43375</v>
      </c>
      <c r="D163" s="6">
        <v>528558</v>
      </c>
      <c r="E163" s="4" t="s">
        <v>178</v>
      </c>
      <c r="F163" s="7" t="s">
        <v>24</v>
      </c>
      <c r="G163" s="8">
        <v>4</v>
      </c>
      <c r="H163" s="4" t="s">
        <v>11</v>
      </c>
      <c r="I163" s="9">
        <v>1034</v>
      </c>
      <c r="J163" s="9">
        <f t="shared" si="2"/>
        <v>4136</v>
      </c>
    </row>
    <row r="164" spans="1:10" x14ac:dyDescent="0.45">
      <c r="A164" s="4" t="s">
        <v>19</v>
      </c>
      <c r="B164" s="4" t="s">
        <v>8</v>
      </c>
      <c r="C164" s="5">
        <v>43370</v>
      </c>
      <c r="D164" s="6">
        <v>528554</v>
      </c>
      <c r="E164" s="4" t="s">
        <v>179</v>
      </c>
      <c r="F164" s="7" t="s">
        <v>2272</v>
      </c>
      <c r="G164" s="8">
        <v>2</v>
      </c>
      <c r="H164" s="4" t="s">
        <v>11</v>
      </c>
      <c r="I164" s="9">
        <v>2430</v>
      </c>
      <c r="J164" s="9">
        <f t="shared" si="2"/>
        <v>4860</v>
      </c>
    </row>
    <row r="165" spans="1:10" x14ac:dyDescent="0.45">
      <c r="A165" s="4" t="s">
        <v>19</v>
      </c>
      <c r="B165" s="4" t="s">
        <v>8</v>
      </c>
      <c r="C165" s="5">
        <v>43370</v>
      </c>
      <c r="D165" s="6">
        <v>528553</v>
      </c>
      <c r="E165" s="4" t="s">
        <v>180</v>
      </c>
      <c r="F165" s="7" t="s">
        <v>2272</v>
      </c>
      <c r="G165" s="8">
        <v>3</v>
      </c>
      <c r="H165" s="4" t="s">
        <v>11</v>
      </c>
      <c r="I165" s="9">
        <v>1660</v>
      </c>
      <c r="J165" s="9">
        <f t="shared" si="2"/>
        <v>4980</v>
      </c>
    </row>
    <row r="166" spans="1:10" x14ac:dyDescent="0.45">
      <c r="A166" s="4" t="s">
        <v>19</v>
      </c>
      <c r="B166" s="4" t="s">
        <v>181</v>
      </c>
      <c r="C166" s="5">
        <v>43369</v>
      </c>
      <c r="D166" s="6">
        <v>528529</v>
      </c>
      <c r="E166" s="4" t="s">
        <v>182</v>
      </c>
      <c r="F166" s="7" t="s">
        <v>183</v>
      </c>
      <c r="G166" s="8">
        <v>4</v>
      </c>
      <c r="H166" s="4" t="s">
        <v>11</v>
      </c>
      <c r="I166" s="9">
        <v>1048</v>
      </c>
      <c r="J166" s="9">
        <f t="shared" si="2"/>
        <v>4192</v>
      </c>
    </row>
    <row r="167" spans="1:10" x14ac:dyDescent="0.45">
      <c r="A167" s="4" t="s">
        <v>19</v>
      </c>
      <c r="B167" s="4" t="s">
        <v>8</v>
      </c>
      <c r="C167" s="5">
        <v>43369</v>
      </c>
      <c r="D167" s="6">
        <v>528528</v>
      </c>
      <c r="E167" s="4" t="s">
        <v>184</v>
      </c>
      <c r="F167" s="7" t="s">
        <v>185</v>
      </c>
      <c r="G167" s="8">
        <v>5</v>
      </c>
      <c r="H167" s="4" t="s">
        <v>11</v>
      </c>
      <c r="I167" s="9">
        <v>2775</v>
      </c>
      <c r="J167" s="9">
        <f t="shared" si="2"/>
        <v>13875</v>
      </c>
    </row>
    <row r="168" spans="1:10" x14ac:dyDescent="0.45">
      <c r="A168" s="4" t="s">
        <v>7</v>
      </c>
      <c r="B168" s="4" t="s">
        <v>44</v>
      </c>
      <c r="C168" s="5">
        <v>43369</v>
      </c>
      <c r="D168" s="6">
        <v>528420</v>
      </c>
      <c r="E168" s="4" t="s">
        <v>186</v>
      </c>
      <c r="F168" s="7" t="s">
        <v>17</v>
      </c>
      <c r="G168" s="8">
        <v>1</v>
      </c>
      <c r="H168" s="4" t="s">
        <v>11</v>
      </c>
      <c r="I168" s="9">
        <v>1609</v>
      </c>
      <c r="J168" s="9">
        <f t="shared" si="2"/>
        <v>1609</v>
      </c>
    </row>
    <row r="169" spans="1:10" x14ac:dyDescent="0.45">
      <c r="A169" s="4" t="s">
        <v>19</v>
      </c>
      <c r="B169" s="4" t="s">
        <v>8</v>
      </c>
      <c r="C169" s="5">
        <v>43369</v>
      </c>
      <c r="D169" s="6">
        <v>528552</v>
      </c>
      <c r="E169" s="4" t="s">
        <v>187</v>
      </c>
      <c r="F169" s="7" t="s">
        <v>2272</v>
      </c>
      <c r="G169" s="8">
        <v>5</v>
      </c>
      <c r="H169" s="4" t="s">
        <v>11</v>
      </c>
      <c r="I169" s="9">
        <v>1913</v>
      </c>
      <c r="J169" s="9">
        <f t="shared" si="2"/>
        <v>9565</v>
      </c>
    </row>
    <row r="170" spans="1:10" x14ac:dyDescent="0.45">
      <c r="A170" s="4" t="s">
        <v>7</v>
      </c>
      <c r="B170" s="4" t="s">
        <v>8</v>
      </c>
      <c r="C170" s="5">
        <v>43367</v>
      </c>
      <c r="D170" s="6">
        <v>528551</v>
      </c>
      <c r="E170" s="4" t="s">
        <v>188</v>
      </c>
      <c r="F170" s="7" t="s">
        <v>14</v>
      </c>
      <c r="G170" s="8">
        <v>4</v>
      </c>
      <c r="H170" s="4" t="s">
        <v>11</v>
      </c>
      <c r="I170" s="9">
        <v>1440</v>
      </c>
      <c r="J170" s="9">
        <f t="shared" si="2"/>
        <v>5760</v>
      </c>
    </row>
    <row r="171" spans="1:10" x14ac:dyDescent="0.45">
      <c r="A171" s="4" t="s">
        <v>7</v>
      </c>
      <c r="B171" s="4" t="s">
        <v>8</v>
      </c>
      <c r="C171" s="5">
        <v>43366</v>
      </c>
      <c r="D171" s="6">
        <v>21960</v>
      </c>
      <c r="E171" s="4" t="s">
        <v>189</v>
      </c>
      <c r="F171" s="7" t="s">
        <v>24</v>
      </c>
      <c r="G171" s="8">
        <v>5</v>
      </c>
      <c r="H171" s="4" t="s">
        <v>11</v>
      </c>
      <c r="I171" s="9">
        <v>1731</v>
      </c>
      <c r="J171" s="9">
        <f t="shared" si="2"/>
        <v>8655</v>
      </c>
    </row>
    <row r="172" spans="1:10" x14ac:dyDescent="0.45">
      <c r="A172" s="4" t="s">
        <v>19</v>
      </c>
      <c r="B172" s="4" t="s">
        <v>8</v>
      </c>
      <c r="C172" s="5">
        <v>43366</v>
      </c>
      <c r="D172" s="6">
        <v>528550</v>
      </c>
      <c r="E172" s="4" t="s">
        <v>190</v>
      </c>
      <c r="F172" s="7" t="s">
        <v>2272</v>
      </c>
      <c r="G172" s="8">
        <v>4</v>
      </c>
      <c r="H172" s="4" t="s">
        <v>11</v>
      </c>
      <c r="I172" s="9">
        <v>2284</v>
      </c>
      <c r="J172" s="9">
        <f t="shared" si="2"/>
        <v>9136</v>
      </c>
    </row>
    <row r="173" spans="1:10" x14ac:dyDescent="0.45">
      <c r="A173" s="4" t="s">
        <v>7</v>
      </c>
      <c r="B173" s="4" t="s">
        <v>8</v>
      </c>
      <c r="C173" s="5">
        <v>43366</v>
      </c>
      <c r="D173" s="6">
        <v>21958</v>
      </c>
      <c r="E173" s="4" t="s">
        <v>191</v>
      </c>
      <c r="F173" s="7" t="s">
        <v>24</v>
      </c>
      <c r="G173" s="8">
        <v>4</v>
      </c>
      <c r="H173" s="4" t="s">
        <v>11</v>
      </c>
      <c r="I173" s="9">
        <v>1102</v>
      </c>
      <c r="J173" s="9">
        <f t="shared" si="2"/>
        <v>4408</v>
      </c>
    </row>
    <row r="174" spans="1:10" x14ac:dyDescent="0.45">
      <c r="A174" s="4" t="s">
        <v>7</v>
      </c>
      <c r="B174" s="4" t="s">
        <v>8</v>
      </c>
      <c r="C174" s="5">
        <v>43366</v>
      </c>
      <c r="D174" s="6">
        <v>528547</v>
      </c>
      <c r="E174" s="4" t="s">
        <v>192</v>
      </c>
      <c r="F174" s="7" t="s">
        <v>24</v>
      </c>
      <c r="G174" s="8">
        <v>1</v>
      </c>
      <c r="H174" s="4" t="s">
        <v>11</v>
      </c>
      <c r="I174" s="9">
        <v>2739</v>
      </c>
      <c r="J174" s="9">
        <f t="shared" si="2"/>
        <v>2739</v>
      </c>
    </row>
    <row r="175" spans="1:10" x14ac:dyDescent="0.45">
      <c r="A175" s="4" t="s">
        <v>19</v>
      </c>
      <c r="B175" s="4" t="s">
        <v>8</v>
      </c>
      <c r="C175" s="5">
        <v>43365</v>
      </c>
      <c r="D175" s="6">
        <v>528549</v>
      </c>
      <c r="E175" s="4" t="s">
        <v>193</v>
      </c>
      <c r="F175" s="7" t="s">
        <v>2272</v>
      </c>
      <c r="G175" s="8">
        <v>4</v>
      </c>
      <c r="H175" s="4" t="s">
        <v>11</v>
      </c>
      <c r="I175" s="9">
        <v>2040</v>
      </c>
      <c r="J175" s="9">
        <f t="shared" si="2"/>
        <v>8160</v>
      </c>
    </row>
    <row r="176" spans="1:10" x14ac:dyDescent="0.45">
      <c r="A176" s="4" t="s">
        <v>19</v>
      </c>
      <c r="B176" s="4" t="s">
        <v>8</v>
      </c>
      <c r="C176" s="5">
        <v>43365</v>
      </c>
      <c r="D176" s="6">
        <v>528548</v>
      </c>
      <c r="E176" s="4" t="s">
        <v>163</v>
      </c>
      <c r="F176" s="7" t="s">
        <v>2272</v>
      </c>
      <c r="G176" s="8">
        <v>2</v>
      </c>
      <c r="H176" s="4" t="s">
        <v>11</v>
      </c>
      <c r="I176" s="9">
        <v>2869</v>
      </c>
      <c r="J176" s="9">
        <f t="shared" si="2"/>
        <v>5738</v>
      </c>
    </row>
    <row r="177" spans="1:10" x14ac:dyDescent="0.45">
      <c r="A177" s="4" t="s">
        <v>19</v>
      </c>
      <c r="B177" s="4" t="s">
        <v>8</v>
      </c>
      <c r="C177" s="5">
        <v>43365</v>
      </c>
      <c r="D177" s="6">
        <v>528546</v>
      </c>
      <c r="E177" s="4" t="s">
        <v>194</v>
      </c>
      <c r="F177" s="7" t="s">
        <v>2272</v>
      </c>
      <c r="G177" s="8">
        <v>4</v>
      </c>
      <c r="H177" s="4" t="s">
        <v>11</v>
      </c>
      <c r="I177" s="9">
        <v>2595</v>
      </c>
      <c r="J177" s="9">
        <f t="shared" si="2"/>
        <v>10380</v>
      </c>
    </row>
    <row r="178" spans="1:10" x14ac:dyDescent="0.45">
      <c r="A178" s="4" t="s">
        <v>19</v>
      </c>
      <c r="B178" s="4" t="s">
        <v>8</v>
      </c>
      <c r="C178" s="5">
        <v>43364</v>
      </c>
      <c r="D178" s="6">
        <v>528525</v>
      </c>
      <c r="E178" s="4" t="s">
        <v>195</v>
      </c>
      <c r="F178" s="7" t="s">
        <v>2272</v>
      </c>
      <c r="G178" s="8">
        <v>3</v>
      </c>
      <c r="H178" s="4" t="s">
        <v>11</v>
      </c>
      <c r="I178" s="9">
        <v>2839</v>
      </c>
      <c r="J178" s="9">
        <f t="shared" si="2"/>
        <v>8517</v>
      </c>
    </row>
    <row r="179" spans="1:10" x14ac:dyDescent="0.45">
      <c r="A179" s="4" t="s">
        <v>7</v>
      </c>
      <c r="B179" s="4" t="s">
        <v>8</v>
      </c>
      <c r="C179" s="5">
        <v>43364</v>
      </c>
      <c r="D179" s="6">
        <v>528524</v>
      </c>
      <c r="E179" s="4" t="s">
        <v>196</v>
      </c>
      <c r="F179" s="7" t="s">
        <v>24</v>
      </c>
      <c r="G179" s="8">
        <v>2</v>
      </c>
      <c r="H179" s="4" t="s">
        <v>11</v>
      </c>
      <c r="I179" s="9">
        <v>1153</v>
      </c>
      <c r="J179" s="9">
        <f t="shared" si="2"/>
        <v>2306</v>
      </c>
    </row>
    <row r="180" spans="1:10" x14ac:dyDescent="0.45">
      <c r="A180" s="4" t="s">
        <v>19</v>
      </c>
      <c r="B180" s="4" t="s">
        <v>8</v>
      </c>
      <c r="C180" s="5">
        <v>43364</v>
      </c>
      <c r="D180" s="6">
        <v>528523</v>
      </c>
      <c r="E180" s="4" t="s">
        <v>197</v>
      </c>
      <c r="F180" s="7" t="s">
        <v>2272</v>
      </c>
      <c r="G180" s="8">
        <v>2</v>
      </c>
      <c r="H180" s="4" t="s">
        <v>11</v>
      </c>
      <c r="I180" s="9">
        <v>1699</v>
      </c>
      <c r="J180" s="9">
        <f t="shared" si="2"/>
        <v>3398</v>
      </c>
    </row>
    <row r="181" spans="1:10" x14ac:dyDescent="0.45">
      <c r="A181" s="4" t="s">
        <v>19</v>
      </c>
      <c r="B181" s="4" t="s">
        <v>8</v>
      </c>
      <c r="C181" s="5">
        <v>43364</v>
      </c>
      <c r="D181" s="6">
        <v>528527</v>
      </c>
      <c r="E181" s="4" t="s">
        <v>198</v>
      </c>
      <c r="F181" s="7" t="s">
        <v>199</v>
      </c>
      <c r="G181" s="8">
        <v>1</v>
      </c>
      <c r="H181" s="4" t="s">
        <v>11</v>
      </c>
      <c r="I181" s="9">
        <v>1591</v>
      </c>
      <c r="J181" s="9">
        <f t="shared" si="2"/>
        <v>1591</v>
      </c>
    </row>
    <row r="182" spans="1:10" x14ac:dyDescent="0.45">
      <c r="A182" s="4" t="s">
        <v>19</v>
      </c>
      <c r="B182" s="4" t="s">
        <v>8</v>
      </c>
      <c r="C182" s="5">
        <v>43364</v>
      </c>
      <c r="D182" s="6">
        <v>528527</v>
      </c>
      <c r="E182" s="4" t="s">
        <v>198</v>
      </c>
      <c r="F182" s="7" t="s">
        <v>21</v>
      </c>
      <c r="G182" s="8">
        <v>2</v>
      </c>
      <c r="H182" s="4" t="s">
        <v>11</v>
      </c>
      <c r="I182" s="9">
        <v>1641</v>
      </c>
      <c r="J182" s="9">
        <f t="shared" si="2"/>
        <v>3282</v>
      </c>
    </row>
    <row r="183" spans="1:10" ht="26.25" x14ac:dyDescent="0.45">
      <c r="A183" s="4" t="s">
        <v>19</v>
      </c>
      <c r="B183" s="4" t="s">
        <v>8</v>
      </c>
      <c r="C183" s="5">
        <v>43364</v>
      </c>
      <c r="D183" s="6">
        <v>528526</v>
      </c>
      <c r="E183" s="4" t="s">
        <v>200</v>
      </c>
      <c r="F183" s="7" t="s">
        <v>201</v>
      </c>
      <c r="G183" s="8">
        <v>1</v>
      </c>
      <c r="H183" s="4" t="s">
        <v>11</v>
      </c>
      <c r="I183" s="9">
        <v>2558</v>
      </c>
      <c r="J183" s="9">
        <f t="shared" si="2"/>
        <v>2558</v>
      </c>
    </row>
    <row r="184" spans="1:10" x14ac:dyDescent="0.45">
      <c r="A184" s="4" t="s">
        <v>19</v>
      </c>
      <c r="B184" s="4" t="s">
        <v>181</v>
      </c>
      <c r="C184" s="5">
        <v>43363</v>
      </c>
      <c r="D184" s="6">
        <v>528500</v>
      </c>
      <c r="E184" s="4" t="s">
        <v>202</v>
      </c>
      <c r="F184" s="7" t="s">
        <v>2272</v>
      </c>
      <c r="G184" s="8">
        <v>1</v>
      </c>
      <c r="H184" s="4" t="s">
        <v>11</v>
      </c>
      <c r="I184" s="9">
        <v>1792</v>
      </c>
      <c r="J184" s="9">
        <f t="shared" si="2"/>
        <v>1792</v>
      </c>
    </row>
    <row r="185" spans="1:10" x14ac:dyDescent="0.45">
      <c r="A185" s="4" t="s">
        <v>7</v>
      </c>
      <c r="B185" s="4" t="s">
        <v>44</v>
      </c>
      <c r="C185" s="5">
        <v>43363</v>
      </c>
      <c r="D185" s="6">
        <v>528498</v>
      </c>
      <c r="E185" s="4" t="s">
        <v>203</v>
      </c>
      <c r="F185" s="7" t="s">
        <v>24</v>
      </c>
      <c r="G185" s="8">
        <v>1</v>
      </c>
      <c r="H185" s="4" t="s">
        <v>11</v>
      </c>
      <c r="I185" s="9">
        <v>2347</v>
      </c>
      <c r="J185" s="9">
        <f t="shared" si="2"/>
        <v>2347</v>
      </c>
    </row>
    <row r="186" spans="1:10" x14ac:dyDescent="0.45">
      <c r="A186" s="4" t="s">
        <v>19</v>
      </c>
      <c r="B186" s="4" t="s">
        <v>181</v>
      </c>
      <c r="C186" s="5">
        <v>43363</v>
      </c>
      <c r="D186" s="6">
        <v>528493</v>
      </c>
      <c r="E186" s="4" t="s">
        <v>204</v>
      </c>
      <c r="F186" s="7" t="s">
        <v>2272</v>
      </c>
      <c r="G186" s="8">
        <v>2</v>
      </c>
      <c r="H186" s="4" t="s">
        <v>11</v>
      </c>
      <c r="I186" s="9">
        <v>1121</v>
      </c>
      <c r="J186" s="9">
        <f t="shared" si="2"/>
        <v>2242</v>
      </c>
    </row>
    <row r="187" spans="1:10" x14ac:dyDescent="0.45">
      <c r="A187" s="4" t="s">
        <v>19</v>
      </c>
      <c r="B187" s="4" t="s">
        <v>181</v>
      </c>
      <c r="C187" s="5">
        <v>43363</v>
      </c>
      <c r="D187" s="6">
        <v>528491</v>
      </c>
      <c r="E187" s="4" t="s">
        <v>205</v>
      </c>
      <c r="F187" s="7" t="s">
        <v>2272</v>
      </c>
      <c r="G187" s="8">
        <v>4</v>
      </c>
      <c r="H187" s="4" t="s">
        <v>11</v>
      </c>
      <c r="I187" s="9">
        <v>2689</v>
      </c>
      <c r="J187" s="9">
        <f t="shared" si="2"/>
        <v>10756</v>
      </c>
    </row>
    <row r="188" spans="1:10" x14ac:dyDescent="0.45">
      <c r="A188" s="4" t="s">
        <v>7</v>
      </c>
      <c r="B188" s="4" t="s">
        <v>181</v>
      </c>
      <c r="C188" s="5">
        <v>43363</v>
      </c>
      <c r="D188" s="6">
        <v>528488</v>
      </c>
      <c r="E188" s="4" t="s">
        <v>206</v>
      </c>
      <c r="F188" s="7" t="s">
        <v>34</v>
      </c>
      <c r="G188" s="8">
        <v>4</v>
      </c>
      <c r="H188" s="4" t="s">
        <v>11</v>
      </c>
      <c r="I188" s="9">
        <v>1111</v>
      </c>
      <c r="J188" s="9">
        <f t="shared" si="2"/>
        <v>4444</v>
      </c>
    </row>
    <row r="189" spans="1:10" x14ac:dyDescent="0.45">
      <c r="A189" s="4" t="s">
        <v>7</v>
      </c>
      <c r="B189" s="4" t="s">
        <v>44</v>
      </c>
      <c r="C189" s="5">
        <v>43363</v>
      </c>
      <c r="D189" s="6">
        <v>528485</v>
      </c>
      <c r="E189" s="4" t="s">
        <v>207</v>
      </c>
      <c r="F189" s="7" t="s">
        <v>24</v>
      </c>
      <c r="G189" s="8">
        <v>1</v>
      </c>
      <c r="H189" s="4" t="s">
        <v>11</v>
      </c>
      <c r="I189" s="9">
        <v>1295</v>
      </c>
      <c r="J189" s="9">
        <f t="shared" si="2"/>
        <v>1295</v>
      </c>
    </row>
    <row r="190" spans="1:10" x14ac:dyDescent="0.45">
      <c r="A190" s="4" t="s">
        <v>7</v>
      </c>
      <c r="B190" s="4" t="s">
        <v>44</v>
      </c>
      <c r="C190" s="5">
        <v>43363</v>
      </c>
      <c r="D190" s="6">
        <v>528484</v>
      </c>
      <c r="E190" s="4" t="s">
        <v>208</v>
      </c>
      <c r="F190" s="7" t="s">
        <v>24</v>
      </c>
      <c r="G190" s="8">
        <v>3</v>
      </c>
      <c r="H190" s="4" t="s">
        <v>11</v>
      </c>
      <c r="I190" s="9">
        <v>2185</v>
      </c>
      <c r="J190" s="9">
        <f t="shared" si="2"/>
        <v>6555</v>
      </c>
    </row>
    <row r="191" spans="1:10" x14ac:dyDescent="0.45">
      <c r="A191" s="4" t="s">
        <v>7</v>
      </c>
      <c r="B191" s="4" t="s">
        <v>44</v>
      </c>
      <c r="C191" s="5">
        <v>43363</v>
      </c>
      <c r="D191" s="6">
        <v>528482</v>
      </c>
      <c r="E191" s="4" t="s">
        <v>104</v>
      </c>
      <c r="F191" s="7" t="s">
        <v>46</v>
      </c>
      <c r="G191" s="8">
        <v>2</v>
      </c>
      <c r="H191" s="4" t="s">
        <v>11</v>
      </c>
      <c r="I191" s="9">
        <v>2787</v>
      </c>
      <c r="J191" s="9">
        <f t="shared" si="2"/>
        <v>5574</v>
      </c>
    </row>
    <row r="192" spans="1:10" x14ac:dyDescent="0.45">
      <c r="A192" s="4" t="s">
        <v>19</v>
      </c>
      <c r="B192" s="4" t="s">
        <v>8</v>
      </c>
      <c r="C192" s="5">
        <v>43362</v>
      </c>
      <c r="D192" s="6">
        <v>528545</v>
      </c>
      <c r="E192" s="4" t="s">
        <v>192</v>
      </c>
      <c r="F192" s="7" t="s">
        <v>2272</v>
      </c>
      <c r="G192" s="8">
        <v>2</v>
      </c>
      <c r="H192" s="4" t="s">
        <v>11</v>
      </c>
      <c r="I192" s="9">
        <v>2032</v>
      </c>
      <c r="J192" s="9">
        <f t="shared" si="2"/>
        <v>4064</v>
      </c>
    </row>
    <row r="193" spans="1:10" x14ac:dyDescent="0.45">
      <c r="A193" s="4" t="s">
        <v>19</v>
      </c>
      <c r="B193" s="4" t="s">
        <v>8</v>
      </c>
      <c r="C193" s="5">
        <v>43362</v>
      </c>
      <c r="D193" s="6">
        <v>528544</v>
      </c>
      <c r="E193" s="4" t="s">
        <v>209</v>
      </c>
      <c r="F193" s="7" t="s">
        <v>2272</v>
      </c>
      <c r="G193" s="8">
        <v>4</v>
      </c>
      <c r="H193" s="4" t="s">
        <v>11</v>
      </c>
      <c r="I193" s="9">
        <v>1296</v>
      </c>
      <c r="J193" s="9">
        <f t="shared" si="2"/>
        <v>5184</v>
      </c>
    </row>
    <row r="194" spans="1:10" x14ac:dyDescent="0.45">
      <c r="A194" s="4" t="s">
        <v>19</v>
      </c>
      <c r="B194" s="4" t="s">
        <v>8</v>
      </c>
      <c r="C194" s="5">
        <v>43361</v>
      </c>
      <c r="D194" s="6">
        <v>528543</v>
      </c>
      <c r="E194" s="4" t="s">
        <v>210</v>
      </c>
      <c r="F194" s="7" t="s">
        <v>2272</v>
      </c>
      <c r="G194" s="8">
        <v>5</v>
      </c>
      <c r="H194" s="4" t="s">
        <v>11</v>
      </c>
      <c r="I194" s="9">
        <v>1307</v>
      </c>
      <c r="J194" s="9">
        <f t="shared" si="2"/>
        <v>6535</v>
      </c>
    </row>
    <row r="195" spans="1:10" x14ac:dyDescent="0.45">
      <c r="A195" s="4" t="s">
        <v>19</v>
      </c>
      <c r="B195" s="4" t="s">
        <v>8</v>
      </c>
      <c r="C195" s="5">
        <v>43361</v>
      </c>
      <c r="D195" s="6">
        <v>528542</v>
      </c>
      <c r="E195" s="4" t="s">
        <v>211</v>
      </c>
      <c r="F195" s="7" t="s">
        <v>2272</v>
      </c>
      <c r="G195" s="8">
        <v>2</v>
      </c>
      <c r="H195" s="4" t="s">
        <v>11</v>
      </c>
      <c r="I195" s="9">
        <v>1146</v>
      </c>
      <c r="J195" s="9">
        <f t="shared" si="2"/>
        <v>2292</v>
      </c>
    </row>
    <row r="196" spans="1:10" x14ac:dyDescent="0.45">
      <c r="A196" s="4" t="s">
        <v>19</v>
      </c>
      <c r="B196" s="4" t="s">
        <v>8</v>
      </c>
      <c r="C196" s="5">
        <v>43361</v>
      </c>
      <c r="D196" s="6">
        <v>528541</v>
      </c>
      <c r="E196" s="4" t="s">
        <v>212</v>
      </c>
      <c r="F196" s="7" t="s">
        <v>2272</v>
      </c>
      <c r="G196" s="8">
        <v>5</v>
      </c>
      <c r="H196" s="4" t="s">
        <v>11</v>
      </c>
      <c r="I196" s="9">
        <v>1491</v>
      </c>
      <c r="J196" s="9">
        <f t="shared" si="2"/>
        <v>7455</v>
      </c>
    </row>
    <row r="197" spans="1:10" x14ac:dyDescent="0.45">
      <c r="A197" s="4" t="s">
        <v>19</v>
      </c>
      <c r="B197" s="4" t="s">
        <v>8</v>
      </c>
      <c r="C197" s="5">
        <v>43361</v>
      </c>
      <c r="D197" s="6">
        <v>528540</v>
      </c>
      <c r="E197" s="4" t="s">
        <v>213</v>
      </c>
      <c r="F197" s="7" t="s">
        <v>2272</v>
      </c>
      <c r="G197" s="8">
        <v>4</v>
      </c>
      <c r="H197" s="4" t="s">
        <v>11</v>
      </c>
      <c r="I197" s="9">
        <v>1313</v>
      </c>
      <c r="J197" s="9">
        <f t="shared" si="2"/>
        <v>5252</v>
      </c>
    </row>
    <row r="198" spans="1:10" x14ac:dyDescent="0.45">
      <c r="A198" s="4" t="s">
        <v>19</v>
      </c>
      <c r="B198" s="4" t="s">
        <v>8</v>
      </c>
      <c r="C198" s="5">
        <v>43361</v>
      </c>
      <c r="D198" s="6">
        <v>528539</v>
      </c>
      <c r="E198" s="4" t="s">
        <v>214</v>
      </c>
      <c r="F198" s="7" t="s">
        <v>2272</v>
      </c>
      <c r="G198" s="8">
        <v>1</v>
      </c>
      <c r="H198" s="4" t="s">
        <v>11</v>
      </c>
      <c r="I198" s="9">
        <v>1826</v>
      </c>
      <c r="J198" s="9">
        <f t="shared" ref="J198:J261" si="3">G198*I198</f>
        <v>1826</v>
      </c>
    </row>
    <row r="199" spans="1:10" x14ac:dyDescent="0.45">
      <c r="A199" s="4" t="s">
        <v>19</v>
      </c>
      <c r="B199" s="4" t="s">
        <v>8</v>
      </c>
      <c r="C199" s="5">
        <v>43360</v>
      </c>
      <c r="D199" s="6">
        <v>528538</v>
      </c>
      <c r="E199" s="4" t="s">
        <v>215</v>
      </c>
      <c r="F199" s="7" t="s">
        <v>2272</v>
      </c>
      <c r="G199" s="8">
        <v>2</v>
      </c>
      <c r="H199" s="4" t="s">
        <v>11</v>
      </c>
      <c r="I199" s="9">
        <v>1473</v>
      </c>
      <c r="J199" s="9">
        <f t="shared" si="3"/>
        <v>2946</v>
      </c>
    </row>
    <row r="200" spans="1:10" x14ac:dyDescent="0.45">
      <c r="A200" s="4" t="s">
        <v>19</v>
      </c>
      <c r="B200" s="4" t="s">
        <v>8</v>
      </c>
      <c r="C200" s="5">
        <v>43360</v>
      </c>
      <c r="D200" s="6">
        <v>528537</v>
      </c>
      <c r="E200" s="4" t="s">
        <v>216</v>
      </c>
      <c r="F200" s="7" t="s">
        <v>2272</v>
      </c>
      <c r="G200" s="8">
        <v>1</v>
      </c>
      <c r="H200" s="4" t="s">
        <v>11</v>
      </c>
      <c r="I200" s="9">
        <v>1524</v>
      </c>
      <c r="J200" s="9">
        <f t="shared" si="3"/>
        <v>1524</v>
      </c>
    </row>
    <row r="201" spans="1:10" x14ac:dyDescent="0.45">
      <c r="A201" s="4" t="s">
        <v>19</v>
      </c>
      <c r="B201" s="4" t="s">
        <v>8</v>
      </c>
      <c r="C201" s="5">
        <v>43360</v>
      </c>
      <c r="D201" s="6">
        <v>528536</v>
      </c>
      <c r="E201" s="4" t="s">
        <v>217</v>
      </c>
      <c r="F201" s="7" t="s">
        <v>2272</v>
      </c>
      <c r="G201" s="8">
        <v>4</v>
      </c>
      <c r="H201" s="4" t="s">
        <v>11</v>
      </c>
      <c r="I201" s="9">
        <v>1641</v>
      </c>
      <c r="J201" s="9">
        <f t="shared" si="3"/>
        <v>6564</v>
      </c>
    </row>
    <row r="202" spans="1:10" x14ac:dyDescent="0.45">
      <c r="A202" s="4" t="s">
        <v>19</v>
      </c>
      <c r="B202" s="4" t="s">
        <v>8</v>
      </c>
      <c r="C202" s="5">
        <v>43360</v>
      </c>
      <c r="D202" s="6">
        <v>528533</v>
      </c>
      <c r="E202" s="4" t="s">
        <v>218</v>
      </c>
      <c r="F202" s="7" t="s">
        <v>2272</v>
      </c>
      <c r="G202" s="8">
        <v>4</v>
      </c>
      <c r="H202" s="4" t="s">
        <v>11</v>
      </c>
      <c r="I202" s="9">
        <v>1240</v>
      </c>
      <c r="J202" s="9">
        <f t="shared" si="3"/>
        <v>4960</v>
      </c>
    </row>
    <row r="203" spans="1:10" x14ac:dyDescent="0.45">
      <c r="A203" s="4" t="s">
        <v>19</v>
      </c>
      <c r="B203" s="4" t="s">
        <v>8</v>
      </c>
      <c r="C203" s="5">
        <v>43360</v>
      </c>
      <c r="D203" s="6">
        <v>528531</v>
      </c>
      <c r="E203" s="4" t="s">
        <v>219</v>
      </c>
      <c r="F203" s="7" t="s">
        <v>2272</v>
      </c>
      <c r="G203" s="8">
        <v>5</v>
      </c>
      <c r="H203" s="4" t="s">
        <v>11</v>
      </c>
      <c r="I203" s="9">
        <v>2830</v>
      </c>
      <c r="J203" s="9">
        <f t="shared" si="3"/>
        <v>14150</v>
      </c>
    </row>
    <row r="204" spans="1:10" x14ac:dyDescent="0.45">
      <c r="A204" s="4" t="s">
        <v>19</v>
      </c>
      <c r="B204" s="4" t="s">
        <v>8</v>
      </c>
      <c r="C204" s="5">
        <v>43360</v>
      </c>
      <c r="D204" s="6">
        <v>528530</v>
      </c>
      <c r="E204" s="4" t="s">
        <v>220</v>
      </c>
      <c r="F204" s="7" t="s">
        <v>2272</v>
      </c>
      <c r="G204" s="8">
        <v>5</v>
      </c>
      <c r="H204" s="4" t="s">
        <v>11</v>
      </c>
      <c r="I204" s="9">
        <v>1506</v>
      </c>
      <c r="J204" s="9">
        <f t="shared" si="3"/>
        <v>7530</v>
      </c>
    </row>
    <row r="205" spans="1:10" x14ac:dyDescent="0.45">
      <c r="A205" s="4" t="s">
        <v>19</v>
      </c>
      <c r="B205" s="4" t="s">
        <v>8</v>
      </c>
      <c r="C205" s="5">
        <v>43359</v>
      </c>
      <c r="D205" s="6">
        <v>528483</v>
      </c>
      <c r="E205" s="4" t="s">
        <v>221</v>
      </c>
      <c r="F205" s="7" t="s">
        <v>2272</v>
      </c>
      <c r="G205" s="8">
        <v>1</v>
      </c>
      <c r="H205" s="4" t="s">
        <v>11</v>
      </c>
      <c r="I205" s="9">
        <v>2509</v>
      </c>
      <c r="J205" s="9">
        <f t="shared" si="3"/>
        <v>2509</v>
      </c>
    </row>
    <row r="206" spans="1:10" x14ac:dyDescent="0.45">
      <c r="A206" s="4" t="s">
        <v>7</v>
      </c>
      <c r="B206" s="4" t="s">
        <v>8</v>
      </c>
      <c r="C206" s="5">
        <v>43358</v>
      </c>
      <c r="D206" s="6">
        <v>528508</v>
      </c>
      <c r="E206" s="4" t="s">
        <v>222</v>
      </c>
      <c r="F206" s="7" t="s">
        <v>34</v>
      </c>
      <c r="G206" s="8">
        <v>4</v>
      </c>
      <c r="H206" s="4" t="s">
        <v>11</v>
      </c>
      <c r="I206" s="9">
        <v>1365</v>
      </c>
      <c r="J206" s="9">
        <f t="shared" si="3"/>
        <v>5460</v>
      </c>
    </row>
    <row r="207" spans="1:10" x14ac:dyDescent="0.45">
      <c r="A207" s="4" t="s">
        <v>7</v>
      </c>
      <c r="B207" s="4" t="s">
        <v>8</v>
      </c>
      <c r="C207" s="5">
        <v>43358</v>
      </c>
      <c r="D207" s="6">
        <v>528507</v>
      </c>
      <c r="E207" s="4" t="s">
        <v>223</v>
      </c>
      <c r="F207" s="7" t="s">
        <v>14</v>
      </c>
      <c r="G207" s="8">
        <v>3</v>
      </c>
      <c r="H207" s="4" t="s">
        <v>11</v>
      </c>
      <c r="I207" s="9">
        <v>1733</v>
      </c>
      <c r="J207" s="9">
        <f t="shared" si="3"/>
        <v>5199</v>
      </c>
    </row>
    <row r="208" spans="1:10" x14ac:dyDescent="0.45">
      <c r="A208" s="4" t="s">
        <v>7</v>
      </c>
      <c r="B208" s="4" t="s">
        <v>8</v>
      </c>
      <c r="C208" s="5">
        <v>43357</v>
      </c>
      <c r="D208" s="6">
        <v>528522</v>
      </c>
      <c r="E208" s="4" t="s">
        <v>224</v>
      </c>
      <c r="F208" s="7" t="s">
        <v>24</v>
      </c>
      <c r="G208" s="8">
        <v>5</v>
      </c>
      <c r="H208" s="4" t="s">
        <v>11</v>
      </c>
      <c r="I208" s="9">
        <v>2325</v>
      </c>
      <c r="J208" s="9">
        <f t="shared" si="3"/>
        <v>11625</v>
      </c>
    </row>
    <row r="209" spans="1:10" x14ac:dyDescent="0.45">
      <c r="A209" s="4" t="s">
        <v>7</v>
      </c>
      <c r="B209" s="4" t="s">
        <v>8</v>
      </c>
      <c r="C209" s="5">
        <v>43357</v>
      </c>
      <c r="D209" s="6">
        <v>528520</v>
      </c>
      <c r="E209" s="4" t="s">
        <v>225</v>
      </c>
      <c r="F209" s="7" t="s">
        <v>24</v>
      </c>
      <c r="G209" s="8">
        <v>4</v>
      </c>
      <c r="H209" s="4" t="s">
        <v>11</v>
      </c>
      <c r="I209" s="9">
        <v>2101</v>
      </c>
      <c r="J209" s="9">
        <f t="shared" si="3"/>
        <v>8404</v>
      </c>
    </row>
    <row r="210" spans="1:10" x14ac:dyDescent="0.45">
      <c r="A210" s="4" t="s">
        <v>7</v>
      </c>
      <c r="B210" s="4" t="s">
        <v>8</v>
      </c>
      <c r="C210" s="5">
        <v>43357</v>
      </c>
      <c r="D210" s="6">
        <v>528519</v>
      </c>
      <c r="E210" s="4" t="s">
        <v>226</v>
      </c>
      <c r="F210" s="7" t="s">
        <v>24</v>
      </c>
      <c r="G210" s="8">
        <v>4</v>
      </c>
      <c r="H210" s="4" t="s">
        <v>11</v>
      </c>
      <c r="I210" s="9">
        <v>1841</v>
      </c>
      <c r="J210" s="9">
        <f t="shared" si="3"/>
        <v>7364</v>
      </c>
    </row>
    <row r="211" spans="1:10" x14ac:dyDescent="0.45">
      <c r="A211" s="4" t="s">
        <v>7</v>
      </c>
      <c r="B211" s="4" t="s">
        <v>8</v>
      </c>
      <c r="C211" s="5">
        <v>43357</v>
      </c>
      <c r="D211" s="6">
        <v>528518</v>
      </c>
      <c r="E211" s="4" t="s">
        <v>227</v>
      </c>
      <c r="F211" s="7" t="s">
        <v>24</v>
      </c>
      <c r="G211" s="8">
        <v>4</v>
      </c>
      <c r="H211" s="4" t="s">
        <v>11</v>
      </c>
      <c r="I211" s="9">
        <v>1709</v>
      </c>
      <c r="J211" s="9">
        <f t="shared" si="3"/>
        <v>6836</v>
      </c>
    </row>
    <row r="212" spans="1:10" x14ac:dyDescent="0.45">
      <c r="A212" s="4" t="s">
        <v>19</v>
      </c>
      <c r="B212" s="4" t="s">
        <v>8</v>
      </c>
      <c r="C212" s="5">
        <v>43357</v>
      </c>
      <c r="D212" s="6">
        <v>528517</v>
      </c>
      <c r="E212" s="4" t="s">
        <v>228</v>
      </c>
      <c r="F212" s="7" t="s">
        <v>2272</v>
      </c>
      <c r="G212" s="8">
        <v>4</v>
      </c>
      <c r="H212" s="4" t="s">
        <v>11</v>
      </c>
      <c r="I212" s="9">
        <v>2982</v>
      </c>
      <c r="J212" s="9">
        <f t="shared" si="3"/>
        <v>11928</v>
      </c>
    </row>
    <row r="213" spans="1:10" x14ac:dyDescent="0.45">
      <c r="A213" s="4" t="s">
        <v>19</v>
      </c>
      <c r="B213" s="4" t="s">
        <v>8</v>
      </c>
      <c r="C213" s="5">
        <v>43357</v>
      </c>
      <c r="D213" s="6">
        <v>528516</v>
      </c>
      <c r="E213" s="4" t="s">
        <v>229</v>
      </c>
      <c r="F213" s="7" t="s">
        <v>2272</v>
      </c>
      <c r="G213" s="8">
        <v>4</v>
      </c>
      <c r="H213" s="4" t="s">
        <v>11</v>
      </c>
      <c r="I213" s="9">
        <v>1069</v>
      </c>
      <c r="J213" s="9">
        <f t="shared" si="3"/>
        <v>4276</v>
      </c>
    </row>
    <row r="214" spans="1:10" x14ac:dyDescent="0.45">
      <c r="A214" s="4" t="s">
        <v>19</v>
      </c>
      <c r="B214" s="4" t="s">
        <v>8</v>
      </c>
      <c r="C214" s="5">
        <v>43357</v>
      </c>
      <c r="D214" s="6">
        <v>528515</v>
      </c>
      <c r="E214" s="4" t="s">
        <v>230</v>
      </c>
      <c r="F214" s="7" t="s">
        <v>2272</v>
      </c>
      <c r="G214" s="8">
        <v>2</v>
      </c>
      <c r="H214" s="4" t="s">
        <v>11</v>
      </c>
      <c r="I214" s="9">
        <v>2970</v>
      </c>
      <c r="J214" s="9">
        <f t="shared" si="3"/>
        <v>5940</v>
      </c>
    </row>
    <row r="215" spans="1:10" x14ac:dyDescent="0.45">
      <c r="A215" s="4" t="s">
        <v>19</v>
      </c>
      <c r="B215" s="4" t="s">
        <v>8</v>
      </c>
      <c r="C215" s="5">
        <v>43357</v>
      </c>
      <c r="D215" s="6">
        <v>528514</v>
      </c>
      <c r="E215" s="4" t="s">
        <v>231</v>
      </c>
      <c r="F215" s="7" t="s">
        <v>2272</v>
      </c>
      <c r="G215" s="8">
        <v>4</v>
      </c>
      <c r="H215" s="4" t="s">
        <v>11</v>
      </c>
      <c r="I215" s="9">
        <v>2259</v>
      </c>
      <c r="J215" s="9">
        <f t="shared" si="3"/>
        <v>9036</v>
      </c>
    </row>
    <row r="216" spans="1:10" x14ac:dyDescent="0.45">
      <c r="A216" s="4" t="s">
        <v>7</v>
      </c>
      <c r="B216" s="4" t="s">
        <v>8</v>
      </c>
      <c r="C216" s="5">
        <v>43357</v>
      </c>
      <c r="D216" s="6">
        <v>528513</v>
      </c>
      <c r="E216" s="4" t="s">
        <v>232</v>
      </c>
      <c r="F216" s="7" t="s">
        <v>24</v>
      </c>
      <c r="G216" s="8">
        <v>1</v>
      </c>
      <c r="H216" s="4" t="s">
        <v>11</v>
      </c>
      <c r="I216" s="9">
        <v>2467</v>
      </c>
      <c r="J216" s="9">
        <f t="shared" si="3"/>
        <v>2467</v>
      </c>
    </row>
    <row r="217" spans="1:10" x14ac:dyDescent="0.45">
      <c r="A217" s="4" t="s">
        <v>7</v>
      </c>
      <c r="B217" s="4" t="s">
        <v>8</v>
      </c>
      <c r="C217" s="5">
        <v>43357</v>
      </c>
      <c r="D217" s="6">
        <v>528512</v>
      </c>
      <c r="E217" s="4" t="s">
        <v>233</v>
      </c>
      <c r="F217" s="7" t="s">
        <v>14</v>
      </c>
      <c r="G217" s="8">
        <v>4</v>
      </c>
      <c r="H217" s="4" t="s">
        <v>11</v>
      </c>
      <c r="I217" s="9">
        <v>1726</v>
      </c>
      <c r="J217" s="9">
        <f t="shared" si="3"/>
        <v>6904</v>
      </c>
    </row>
    <row r="218" spans="1:10" x14ac:dyDescent="0.45">
      <c r="A218" s="4" t="s">
        <v>7</v>
      </c>
      <c r="B218" s="4" t="s">
        <v>8</v>
      </c>
      <c r="C218" s="5">
        <v>43357</v>
      </c>
      <c r="D218" s="6">
        <v>528511</v>
      </c>
      <c r="E218" s="4" t="s">
        <v>234</v>
      </c>
      <c r="F218" s="7" t="s">
        <v>24</v>
      </c>
      <c r="G218" s="8">
        <v>2</v>
      </c>
      <c r="H218" s="4" t="s">
        <v>11</v>
      </c>
      <c r="I218" s="9">
        <v>2601</v>
      </c>
      <c r="J218" s="9">
        <f t="shared" si="3"/>
        <v>5202</v>
      </c>
    </row>
    <row r="219" spans="1:10" x14ac:dyDescent="0.45">
      <c r="A219" s="4" t="s">
        <v>7</v>
      </c>
      <c r="B219" s="4" t="s">
        <v>8</v>
      </c>
      <c r="C219" s="5">
        <v>43357</v>
      </c>
      <c r="D219" s="6">
        <v>528510</v>
      </c>
      <c r="E219" s="4" t="s">
        <v>235</v>
      </c>
      <c r="F219" s="7" t="s">
        <v>14</v>
      </c>
      <c r="G219" s="8">
        <v>2</v>
      </c>
      <c r="H219" s="4" t="s">
        <v>11</v>
      </c>
      <c r="I219" s="9">
        <v>2718</v>
      </c>
      <c r="J219" s="9">
        <f t="shared" si="3"/>
        <v>5436</v>
      </c>
    </row>
    <row r="220" spans="1:10" x14ac:dyDescent="0.45">
      <c r="A220" s="4" t="s">
        <v>7</v>
      </c>
      <c r="B220" s="4" t="s">
        <v>8</v>
      </c>
      <c r="C220" s="5">
        <v>43357</v>
      </c>
      <c r="D220" s="6">
        <v>528509</v>
      </c>
      <c r="E220" s="4" t="s">
        <v>236</v>
      </c>
      <c r="F220" s="7" t="s">
        <v>14</v>
      </c>
      <c r="G220" s="8">
        <v>4</v>
      </c>
      <c r="H220" s="4" t="s">
        <v>11</v>
      </c>
      <c r="I220" s="9">
        <v>2293</v>
      </c>
      <c r="J220" s="9">
        <f t="shared" si="3"/>
        <v>9172</v>
      </c>
    </row>
    <row r="221" spans="1:10" x14ac:dyDescent="0.45">
      <c r="A221" s="4" t="s">
        <v>19</v>
      </c>
      <c r="B221" s="4" t="s">
        <v>8</v>
      </c>
      <c r="C221" s="5">
        <v>43353</v>
      </c>
      <c r="D221" s="6">
        <v>528424</v>
      </c>
      <c r="E221" s="4" t="s">
        <v>237</v>
      </c>
      <c r="F221" s="7" t="s">
        <v>238</v>
      </c>
      <c r="G221" s="8">
        <v>1</v>
      </c>
      <c r="H221" s="4" t="s">
        <v>11</v>
      </c>
      <c r="I221" s="9">
        <v>1300</v>
      </c>
      <c r="J221" s="9">
        <f t="shared" si="3"/>
        <v>1300</v>
      </c>
    </row>
    <row r="222" spans="1:10" x14ac:dyDescent="0.45">
      <c r="A222" s="4" t="s">
        <v>19</v>
      </c>
      <c r="B222" s="4" t="s">
        <v>8</v>
      </c>
      <c r="C222" s="5">
        <v>43352</v>
      </c>
      <c r="D222" s="6">
        <v>528423</v>
      </c>
      <c r="E222" s="4" t="s">
        <v>239</v>
      </c>
      <c r="F222" s="7" t="s">
        <v>240</v>
      </c>
      <c r="G222" s="8">
        <v>1</v>
      </c>
      <c r="H222" s="4" t="s">
        <v>11</v>
      </c>
      <c r="I222" s="9">
        <v>1994</v>
      </c>
      <c r="J222" s="9">
        <f t="shared" si="3"/>
        <v>1994</v>
      </c>
    </row>
    <row r="223" spans="1:10" x14ac:dyDescent="0.45">
      <c r="A223" s="4" t="s">
        <v>19</v>
      </c>
      <c r="B223" s="4" t="s">
        <v>8</v>
      </c>
      <c r="C223" s="5">
        <v>43352</v>
      </c>
      <c r="D223" s="6">
        <v>528422</v>
      </c>
      <c r="E223" s="4" t="s">
        <v>239</v>
      </c>
      <c r="F223" s="7" t="s">
        <v>241</v>
      </c>
      <c r="G223" s="8">
        <v>2</v>
      </c>
      <c r="H223" s="4" t="s">
        <v>11</v>
      </c>
      <c r="I223" s="9">
        <v>1668</v>
      </c>
      <c r="J223" s="9">
        <f t="shared" si="3"/>
        <v>3336</v>
      </c>
    </row>
    <row r="224" spans="1:10" x14ac:dyDescent="0.45">
      <c r="A224" s="4" t="s">
        <v>7</v>
      </c>
      <c r="B224" s="4" t="s">
        <v>8</v>
      </c>
      <c r="C224" s="5">
        <v>43352</v>
      </c>
      <c r="D224" s="6">
        <v>528422</v>
      </c>
      <c r="E224" s="4" t="s">
        <v>239</v>
      </c>
      <c r="F224" s="7" t="s">
        <v>46</v>
      </c>
      <c r="G224" s="8">
        <v>1</v>
      </c>
      <c r="H224" s="4" t="s">
        <v>11</v>
      </c>
      <c r="I224" s="9">
        <v>1974</v>
      </c>
      <c r="J224" s="9">
        <f t="shared" si="3"/>
        <v>1974</v>
      </c>
    </row>
    <row r="225" spans="1:10" x14ac:dyDescent="0.45">
      <c r="A225" s="4" t="s">
        <v>19</v>
      </c>
      <c r="B225" s="4" t="s">
        <v>8</v>
      </c>
      <c r="C225" s="5">
        <v>43344</v>
      </c>
      <c r="D225" s="6">
        <v>528421</v>
      </c>
      <c r="E225" s="4" t="s">
        <v>104</v>
      </c>
      <c r="F225" s="7" t="s">
        <v>242</v>
      </c>
      <c r="G225" s="8">
        <v>4</v>
      </c>
      <c r="H225" s="4" t="s">
        <v>11</v>
      </c>
      <c r="I225" s="9">
        <v>1393</v>
      </c>
      <c r="J225" s="9">
        <f t="shared" si="3"/>
        <v>5572</v>
      </c>
    </row>
    <row r="226" spans="1:10" x14ac:dyDescent="0.45">
      <c r="A226" s="4" t="s">
        <v>7</v>
      </c>
      <c r="B226" s="4" t="s">
        <v>44</v>
      </c>
      <c r="C226" s="5">
        <v>43343</v>
      </c>
      <c r="D226" s="6">
        <v>528506</v>
      </c>
      <c r="E226" s="4" t="s">
        <v>243</v>
      </c>
      <c r="F226" s="7" t="s">
        <v>24</v>
      </c>
      <c r="G226" s="8">
        <v>1</v>
      </c>
      <c r="H226" s="4" t="s">
        <v>11</v>
      </c>
      <c r="I226" s="9">
        <v>1643</v>
      </c>
      <c r="J226" s="9">
        <f t="shared" si="3"/>
        <v>1643</v>
      </c>
    </row>
    <row r="227" spans="1:10" x14ac:dyDescent="0.45">
      <c r="A227" s="4" t="s">
        <v>7</v>
      </c>
      <c r="B227" s="4" t="s">
        <v>44</v>
      </c>
      <c r="C227" s="5">
        <v>43343</v>
      </c>
      <c r="D227" s="6">
        <v>528453</v>
      </c>
      <c r="E227" s="4" t="s">
        <v>119</v>
      </c>
      <c r="F227" s="7" t="s">
        <v>24</v>
      </c>
      <c r="G227" s="8">
        <v>5</v>
      </c>
      <c r="H227" s="4" t="s">
        <v>11</v>
      </c>
      <c r="I227" s="9">
        <v>1358</v>
      </c>
      <c r="J227" s="9">
        <f t="shared" si="3"/>
        <v>6790</v>
      </c>
    </row>
    <row r="228" spans="1:10" x14ac:dyDescent="0.45">
      <c r="A228" s="4" t="s">
        <v>7</v>
      </c>
      <c r="B228" s="4" t="s">
        <v>44</v>
      </c>
      <c r="C228" s="5">
        <v>43343</v>
      </c>
      <c r="D228" s="6">
        <v>528502</v>
      </c>
      <c r="E228" s="4" t="s">
        <v>244</v>
      </c>
      <c r="F228" s="7" t="s">
        <v>24</v>
      </c>
      <c r="G228" s="8">
        <v>1</v>
      </c>
      <c r="H228" s="4" t="s">
        <v>11</v>
      </c>
      <c r="I228" s="9">
        <v>2298</v>
      </c>
      <c r="J228" s="9">
        <f t="shared" si="3"/>
        <v>2298</v>
      </c>
    </row>
    <row r="229" spans="1:10" x14ac:dyDescent="0.45">
      <c r="A229" s="4" t="s">
        <v>19</v>
      </c>
      <c r="B229" s="4" t="s">
        <v>181</v>
      </c>
      <c r="C229" s="5">
        <v>43343</v>
      </c>
      <c r="D229" s="6">
        <v>528502</v>
      </c>
      <c r="E229" s="4" t="s">
        <v>119</v>
      </c>
      <c r="F229" s="7" t="s">
        <v>2272</v>
      </c>
      <c r="G229" s="8">
        <v>1</v>
      </c>
      <c r="H229" s="4" t="s">
        <v>11</v>
      </c>
      <c r="I229" s="9">
        <v>2715</v>
      </c>
      <c r="J229" s="9">
        <f t="shared" si="3"/>
        <v>2715</v>
      </c>
    </row>
    <row r="230" spans="1:10" x14ac:dyDescent="0.45">
      <c r="A230" s="4" t="s">
        <v>7</v>
      </c>
      <c r="B230" s="4" t="s">
        <v>44</v>
      </c>
      <c r="C230" s="5">
        <v>43342</v>
      </c>
      <c r="D230" s="6">
        <v>528505</v>
      </c>
      <c r="E230" s="4" t="s">
        <v>245</v>
      </c>
      <c r="F230" s="7" t="s">
        <v>14</v>
      </c>
      <c r="G230" s="8">
        <v>3</v>
      </c>
      <c r="H230" s="4" t="s">
        <v>11</v>
      </c>
      <c r="I230" s="9">
        <v>1518</v>
      </c>
      <c r="J230" s="9">
        <f t="shared" si="3"/>
        <v>4554</v>
      </c>
    </row>
    <row r="231" spans="1:10" x14ac:dyDescent="0.45">
      <c r="A231" s="4" t="s">
        <v>7</v>
      </c>
      <c r="B231" s="4" t="s">
        <v>44</v>
      </c>
      <c r="C231" s="5">
        <v>43341</v>
      </c>
      <c r="D231" s="6">
        <v>528419</v>
      </c>
      <c r="E231" s="4" t="s">
        <v>246</v>
      </c>
      <c r="F231" s="7" t="s">
        <v>17</v>
      </c>
      <c r="G231" s="8">
        <v>3</v>
      </c>
      <c r="H231" s="4" t="s">
        <v>11</v>
      </c>
      <c r="I231" s="9">
        <v>1546</v>
      </c>
      <c r="J231" s="9">
        <f t="shared" si="3"/>
        <v>4638</v>
      </c>
    </row>
    <row r="232" spans="1:10" x14ac:dyDescent="0.45">
      <c r="A232" s="4" t="s">
        <v>7</v>
      </c>
      <c r="B232" s="4" t="s">
        <v>44</v>
      </c>
      <c r="C232" s="5">
        <v>43340</v>
      </c>
      <c r="D232" s="6">
        <v>528503</v>
      </c>
      <c r="E232" s="4" t="s">
        <v>247</v>
      </c>
      <c r="F232" s="7" t="s">
        <v>14</v>
      </c>
      <c r="G232" s="8">
        <v>3</v>
      </c>
      <c r="H232" s="4" t="s">
        <v>11</v>
      </c>
      <c r="I232" s="9">
        <v>2807</v>
      </c>
      <c r="J232" s="9">
        <f t="shared" si="3"/>
        <v>8421</v>
      </c>
    </row>
    <row r="233" spans="1:10" x14ac:dyDescent="0.45">
      <c r="A233" s="4" t="s">
        <v>7</v>
      </c>
      <c r="B233" s="4" t="s">
        <v>44</v>
      </c>
      <c r="C233" s="5">
        <v>43339</v>
      </c>
      <c r="D233" s="6">
        <v>528504</v>
      </c>
      <c r="E233" s="4" t="s">
        <v>248</v>
      </c>
      <c r="F233" s="7" t="s">
        <v>14</v>
      </c>
      <c r="G233" s="8">
        <v>3</v>
      </c>
      <c r="H233" s="4" t="s">
        <v>11</v>
      </c>
      <c r="I233" s="9">
        <v>1597</v>
      </c>
      <c r="J233" s="9">
        <f t="shared" si="3"/>
        <v>4791</v>
      </c>
    </row>
    <row r="234" spans="1:10" x14ac:dyDescent="0.45">
      <c r="A234" s="4" t="s">
        <v>19</v>
      </c>
      <c r="B234" s="4" t="s">
        <v>181</v>
      </c>
      <c r="C234" s="5">
        <v>43337</v>
      </c>
      <c r="D234" s="6">
        <v>528501</v>
      </c>
      <c r="E234" s="4" t="s">
        <v>249</v>
      </c>
      <c r="F234" s="7" t="s">
        <v>2272</v>
      </c>
      <c r="G234" s="8">
        <v>4</v>
      </c>
      <c r="H234" s="4" t="s">
        <v>11</v>
      </c>
      <c r="I234" s="9">
        <v>2387</v>
      </c>
      <c r="J234" s="9">
        <f t="shared" si="3"/>
        <v>9548</v>
      </c>
    </row>
    <row r="235" spans="1:10" x14ac:dyDescent="0.45">
      <c r="A235" s="4" t="s">
        <v>19</v>
      </c>
      <c r="B235" s="4" t="s">
        <v>8</v>
      </c>
      <c r="C235" s="5">
        <v>43335</v>
      </c>
      <c r="D235" s="6">
        <v>528418</v>
      </c>
      <c r="E235" s="4" t="s">
        <v>182</v>
      </c>
      <c r="F235" s="7" t="s">
        <v>80</v>
      </c>
      <c r="G235" s="8">
        <v>5</v>
      </c>
      <c r="H235" s="4" t="s">
        <v>11</v>
      </c>
      <c r="I235" s="9">
        <v>1021</v>
      </c>
      <c r="J235" s="9">
        <f t="shared" si="3"/>
        <v>5105</v>
      </c>
    </row>
    <row r="236" spans="1:10" x14ac:dyDescent="0.45">
      <c r="A236" s="4" t="s">
        <v>19</v>
      </c>
      <c r="B236" s="4" t="s">
        <v>8</v>
      </c>
      <c r="C236" s="5">
        <v>43335</v>
      </c>
      <c r="D236" s="6">
        <v>528418</v>
      </c>
      <c r="E236" s="4" t="s">
        <v>182</v>
      </c>
      <c r="F236" s="7" t="s">
        <v>78</v>
      </c>
      <c r="G236" s="8">
        <v>1</v>
      </c>
      <c r="H236" s="4" t="s">
        <v>11</v>
      </c>
      <c r="I236" s="9">
        <v>2602</v>
      </c>
      <c r="J236" s="9">
        <f t="shared" si="3"/>
        <v>2602</v>
      </c>
    </row>
    <row r="237" spans="1:10" x14ac:dyDescent="0.45">
      <c r="A237" s="4" t="s">
        <v>19</v>
      </c>
      <c r="B237" s="4" t="s">
        <v>181</v>
      </c>
      <c r="C237" s="5">
        <v>43335</v>
      </c>
      <c r="D237" s="6">
        <v>528499</v>
      </c>
      <c r="E237" s="4" t="s">
        <v>250</v>
      </c>
      <c r="F237" s="7" t="s">
        <v>2272</v>
      </c>
      <c r="G237" s="8">
        <v>5</v>
      </c>
      <c r="H237" s="4" t="s">
        <v>11</v>
      </c>
      <c r="I237" s="9">
        <v>1246</v>
      </c>
      <c r="J237" s="9">
        <f t="shared" si="3"/>
        <v>6230</v>
      </c>
    </row>
    <row r="238" spans="1:10" x14ac:dyDescent="0.45">
      <c r="A238" s="4" t="s">
        <v>19</v>
      </c>
      <c r="B238" s="4" t="s">
        <v>181</v>
      </c>
      <c r="C238" s="5">
        <v>43334</v>
      </c>
      <c r="D238" s="6">
        <v>528498</v>
      </c>
      <c r="E238" s="4" t="s">
        <v>251</v>
      </c>
      <c r="F238" s="7" t="s">
        <v>2272</v>
      </c>
      <c r="G238" s="8">
        <v>2</v>
      </c>
      <c r="H238" s="4" t="s">
        <v>11</v>
      </c>
      <c r="I238" s="9">
        <v>2923</v>
      </c>
      <c r="J238" s="9">
        <f t="shared" si="3"/>
        <v>5846</v>
      </c>
    </row>
    <row r="239" spans="1:10" x14ac:dyDescent="0.45">
      <c r="A239" s="4" t="s">
        <v>19</v>
      </c>
      <c r="B239" s="4" t="s">
        <v>8</v>
      </c>
      <c r="C239" s="5">
        <v>43333</v>
      </c>
      <c r="D239" s="6">
        <v>528417</v>
      </c>
      <c r="E239" s="4" t="s">
        <v>252</v>
      </c>
      <c r="F239" s="7" t="s">
        <v>253</v>
      </c>
      <c r="G239" s="8">
        <v>1</v>
      </c>
      <c r="H239" s="4" t="s">
        <v>11</v>
      </c>
      <c r="I239" s="9">
        <v>2552</v>
      </c>
      <c r="J239" s="9">
        <f t="shared" si="3"/>
        <v>2552</v>
      </c>
    </row>
    <row r="240" spans="1:10" x14ac:dyDescent="0.45">
      <c r="A240" s="4" t="s">
        <v>19</v>
      </c>
      <c r="B240" s="4" t="s">
        <v>8</v>
      </c>
      <c r="C240" s="5">
        <v>43333</v>
      </c>
      <c r="D240" s="6">
        <v>528416</v>
      </c>
      <c r="E240" s="4" t="s">
        <v>45</v>
      </c>
      <c r="F240" s="7" t="s">
        <v>254</v>
      </c>
      <c r="G240" s="8">
        <v>3</v>
      </c>
      <c r="H240" s="4" t="s">
        <v>11</v>
      </c>
      <c r="I240" s="9">
        <v>1790</v>
      </c>
      <c r="J240" s="9">
        <f t="shared" si="3"/>
        <v>5370</v>
      </c>
    </row>
    <row r="241" spans="1:10" x14ac:dyDescent="0.45">
      <c r="A241" s="4" t="s">
        <v>19</v>
      </c>
      <c r="B241" s="4" t="s">
        <v>8</v>
      </c>
      <c r="C241" s="5">
        <v>43333</v>
      </c>
      <c r="D241" s="6">
        <v>528415</v>
      </c>
      <c r="E241" s="4" t="s">
        <v>256</v>
      </c>
      <c r="F241" s="7" t="s">
        <v>254</v>
      </c>
      <c r="G241" s="8">
        <v>1</v>
      </c>
      <c r="H241" s="4" t="s">
        <v>11</v>
      </c>
      <c r="I241" s="9">
        <v>2078</v>
      </c>
      <c r="J241" s="9">
        <f t="shared" si="3"/>
        <v>2078</v>
      </c>
    </row>
    <row r="242" spans="1:10" x14ac:dyDescent="0.45">
      <c r="A242" s="4" t="s">
        <v>19</v>
      </c>
      <c r="B242" s="4" t="s">
        <v>8</v>
      </c>
      <c r="C242" s="5">
        <v>43333</v>
      </c>
      <c r="D242" s="6">
        <v>528414</v>
      </c>
      <c r="E242" s="4" t="s">
        <v>104</v>
      </c>
      <c r="F242" s="7" t="s">
        <v>2274</v>
      </c>
      <c r="G242" s="8">
        <v>3</v>
      </c>
      <c r="H242" s="4" t="s">
        <v>11</v>
      </c>
      <c r="I242" s="9">
        <v>2397</v>
      </c>
      <c r="J242" s="9">
        <f t="shared" si="3"/>
        <v>7191</v>
      </c>
    </row>
    <row r="243" spans="1:10" ht="26.25" x14ac:dyDescent="0.45">
      <c r="A243" s="4" t="s">
        <v>19</v>
      </c>
      <c r="B243" s="4" t="s">
        <v>8</v>
      </c>
      <c r="C243" s="5">
        <v>43333</v>
      </c>
      <c r="D243" s="6">
        <v>528414</v>
      </c>
      <c r="E243" s="4" t="s">
        <v>104</v>
      </c>
      <c r="F243" s="7" t="s">
        <v>257</v>
      </c>
      <c r="G243" s="8">
        <v>3</v>
      </c>
      <c r="H243" s="4" t="s">
        <v>11</v>
      </c>
      <c r="I243" s="9">
        <v>1169</v>
      </c>
      <c r="J243" s="9">
        <f t="shared" si="3"/>
        <v>3507</v>
      </c>
    </row>
    <row r="244" spans="1:10" x14ac:dyDescent="0.45">
      <c r="A244" s="4" t="s">
        <v>7</v>
      </c>
      <c r="B244" s="4" t="s">
        <v>44</v>
      </c>
      <c r="C244" s="5">
        <v>43332</v>
      </c>
      <c r="D244" s="6">
        <v>528497</v>
      </c>
      <c r="E244" s="4" t="s">
        <v>258</v>
      </c>
      <c r="F244" s="7" t="s">
        <v>14</v>
      </c>
      <c r="G244" s="8">
        <v>2</v>
      </c>
      <c r="H244" s="4" t="s">
        <v>11</v>
      </c>
      <c r="I244" s="9">
        <v>2017</v>
      </c>
      <c r="J244" s="9">
        <f t="shared" si="3"/>
        <v>4034</v>
      </c>
    </row>
    <row r="245" spans="1:10" x14ac:dyDescent="0.45">
      <c r="A245" s="4" t="s">
        <v>7</v>
      </c>
      <c r="B245" s="4" t="s">
        <v>44</v>
      </c>
      <c r="C245" s="5">
        <v>43332</v>
      </c>
      <c r="D245" s="6">
        <v>528496</v>
      </c>
      <c r="E245" s="4" t="s">
        <v>259</v>
      </c>
      <c r="F245" s="7" t="s">
        <v>34</v>
      </c>
      <c r="G245" s="8">
        <v>5</v>
      </c>
      <c r="H245" s="4" t="s">
        <v>11</v>
      </c>
      <c r="I245" s="9">
        <v>1966</v>
      </c>
      <c r="J245" s="9">
        <f t="shared" si="3"/>
        <v>9830</v>
      </c>
    </row>
    <row r="246" spans="1:10" x14ac:dyDescent="0.45">
      <c r="A246" s="4" t="s">
        <v>19</v>
      </c>
      <c r="B246" s="4" t="s">
        <v>181</v>
      </c>
      <c r="C246" s="5">
        <v>43332</v>
      </c>
      <c r="D246" s="6">
        <v>528495</v>
      </c>
      <c r="E246" s="4" t="s">
        <v>260</v>
      </c>
      <c r="F246" s="7" t="s">
        <v>2272</v>
      </c>
      <c r="G246" s="8">
        <v>2</v>
      </c>
      <c r="H246" s="4" t="s">
        <v>11</v>
      </c>
      <c r="I246" s="9">
        <v>2306</v>
      </c>
      <c r="J246" s="9">
        <f t="shared" si="3"/>
        <v>4612</v>
      </c>
    </row>
    <row r="247" spans="1:10" x14ac:dyDescent="0.45">
      <c r="A247" s="4" t="s">
        <v>7</v>
      </c>
      <c r="B247" s="4" t="s">
        <v>44</v>
      </c>
      <c r="C247" s="5">
        <v>43331</v>
      </c>
      <c r="D247" s="6">
        <v>528495</v>
      </c>
      <c r="E247" s="4" t="s">
        <v>261</v>
      </c>
      <c r="F247" s="7" t="s">
        <v>34</v>
      </c>
      <c r="G247" s="8">
        <v>4</v>
      </c>
      <c r="H247" s="4" t="s">
        <v>11</v>
      </c>
      <c r="I247" s="9">
        <v>2229</v>
      </c>
      <c r="J247" s="9">
        <f t="shared" si="3"/>
        <v>8916</v>
      </c>
    </row>
    <row r="248" spans="1:10" x14ac:dyDescent="0.45">
      <c r="A248" s="4" t="s">
        <v>7</v>
      </c>
      <c r="B248" s="4" t="s">
        <v>44</v>
      </c>
      <c r="C248" s="5">
        <v>43329</v>
      </c>
      <c r="D248" s="6">
        <v>528494</v>
      </c>
      <c r="E248" s="4" t="s">
        <v>262</v>
      </c>
      <c r="F248" s="7" t="s">
        <v>24</v>
      </c>
      <c r="G248" s="8">
        <v>4</v>
      </c>
      <c r="H248" s="4" t="s">
        <v>11</v>
      </c>
      <c r="I248" s="9">
        <v>2198</v>
      </c>
      <c r="J248" s="9">
        <f t="shared" si="3"/>
        <v>8792</v>
      </c>
    </row>
    <row r="249" spans="1:10" x14ac:dyDescent="0.45">
      <c r="A249" s="4" t="s">
        <v>7</v>
      </c>
      <c r="B249" s="4" t="s">
        <v>44</v>
      </c>
      <c r="C249" s="5">
        <v>43329</v>
      </c>
      <c r="D249" s="6">
        <v>528493</v>
      </c>
      <c r="E249" s="4" t="s">
        <v>263</v>
      </c>
      <c r="F249" s="7" t="s">
        <v>14</v>
      </c>
      <c r="G249" s="8">
        <v>4</v>
      </c>
      <c r="H249" s="4" t="s">
        <v>11</v>
      </c>
      <c r="I249" s="9">
        <v>1805</v>
      </c>
      <c r="J249" s="9">
        <f t="shared" si="3"/>
        <v>7220</v>
      </c>
    </row>
    <row r="250" spans="1:10" x14ac:dyDescent="0.45">
      <c r="A250" s="4" t="s">
        <v>7</v>
      </c>
      <c r="B250" s="4" t="s">
        <v>44</v>
      </c>
      <c r="C250" s="5">
        <v>43327</v>
      </c>
      <c r="D250" s="6">
        <v>528487</v>
      </c>
      <c r="E250" s="4" t="s">
        <v>264</v>
      </c>
      <c r="F250" s="7" t="s">
        <v>24</v>
      </c>
      <c r="G250" s="8">
        <v>5</v>
      </c>
      <c r="H250" s="4" t="s">
        <v>11</v>
      </c>
      <c r="I250" s="9">
        <v>2522</v>
      </c>
      <c r="J250" s="9">
        <f t="shared" si="3"/>
        <v>12610</v>
      </c>
    </row>
    <row r="251" spans="1:10" x14ac:dyDescent="0.45">
      <c r="A251" s="4" t="s">
        <v>7</v>
      </c>
      <c r="B251" s="4" t="s">
        <v>181</v>
      </c>
      <c r="C251" s="5">
        <v>43326</v>
      </c>
      <c r="D251" s="6">
        <v>528492</v>
      </c>
      <c r="E251" s="4" t="s">
        <v>265</v>
      </c>
      <c r="F251" s="7" t="s">
        <v>34</v>
      </c>
      <c r="G251" s="8">
        <v>1</v>
      </c>
      <c r="H251" s="4" t="s">
        <v>11</v>
      </c>
      <c r="I251" s="9">
        <v>2797</v>
      </c>
      <c r="J251" s="9">
        <f t="shared" si="3"/>
        <v>2797</v>
      </c>
    </row>
    <row r="252" spans="1:10" x14ac:dyDescent="0.45">
      <c r="A252" s="4" t="s">
        <v>7</v>
      </c>
      <c r="B252" s="4" t="s">
        <v>181</v>
      </c>
      <c r="C252" s="5">
        <v>43324</v>
      </c>
      <c r="D252" s="6">
        <v>528490</v>
      </c>
      <c r="E252" s="4" t="s">
        <v>266</v>
      </c>
      <c r="F252" s="7" t="s">
        <v>14</v>
      </c>
      <c r="G252" s="8">
        <v>5</v>
      </c>
      <c r="H252" s="4" t="s">
        <v>11</v>
      </c>
      <c r="I252" s="9">
        <v>2146</v>
      </c>
      <c r="J252" s="9">
        <f t="shared" si="3"/>
        <v>10730</v>
      </c>
    </row>
    <row r="253" spans="1:10" x14ac:dyDescent="0.45">
      <c r="A253" s="4" t="s">
        <v>7</v>
      </c>
      <c r="B253" s="4" t="s">
        <v>181</v>
      </c>
      <c r="C253" s="5">
        <v>43324</v>
      </c>
      <c r="D253" s="6">
        <v>528489</v>
      </c>
      <c r="E253" s="4" t="s">
        <v>267</v>
      </c>
      <c r="F253" s="7" t="s">
        <v>24</v>
      </c>
      <c r="G253" s="8">
        <v>5</v>
      </c>
      <c r="H253" s="4" t="s">
        <v>11</v>
      </c>
      <c r="I253" s="9">
        <v>1526</v>
      </c>
      <c r="J253" s="9">
        <f t="shared" si="3"/>
        <v>7630</v>
      </c>
    </row>
    <row r="254" spans="1:10" x14ac:dyDescent="0.45">
      <c r="A254" s="4" t="s">
        <v>19</v>
      </c>
      <c r="B254" s="4" t="s">
        <v>181</v>
      </c>
      <c r="C254" s="5">
        <v>43324</v>
      </c>
      <c r="D254" s="6">
        <v>528487</v>
      </c>
      <c r="E254" s="4" t="s">
        <v>268</v>
      </c>
      <c r="F254" s="7" t="s">
        <v>2272</v>
      </c>
      <c r="G254" s="8">
        <v>5</v>
      </c>
      <c r="H254" s="4" t="s">
        <v>11</v>
      </c>
      <c r="I254" s="9">
        <v>1855</v>
      </c>
      <c r="J254" s="9">
        <f t="shared" si="3"/>
        <v>9275</v>
      </c>
    </row>
    <row r="255" spans="1:10" x14ac:dyDescent="0.45">
      <c r="A255" s="4" t="s">
        <v>7</v>
      </c>
      <c r="B255" s="4" t="s">
        <v>44</v>
      </c>
      <c r="C255" s="5">
        <v>43322</v>
      </c>
      <c r="D255" s="6">
        <v>528486</v>
      </c>
      <c r="E255" s="4" t="s">
        <v>269</v>
      </c>
      <c r="F255" s="7" t="s">
        <v>24</v>
      </c>
      <c r="G255" s="8">
        <v>1</v>
      </c>
      <c r="H255" s="4" t="s">
        <v>11</v>
      </c>
      <c r="I255" s="9">
        <v>2077</v>
      </c>
      <c r="J255" s="9">
        <f t="shared" si="3"/>
        <v>2077</v>
      </c>
    </row>
    <row r="256" spans="1:10" x14ac:dyDescent="0.45">
      <c r="A256" s="4" t="s">
        <v>7</v>
      </c>
      <c r="B256" s="4" t="s">
        <v>44</v>
      </c>
      <c r="C256" s="5">
        <v>43318</v>
      </c>
      <c r="D256" s="6">
        <v>528483</v>
      </c>
      <c r="E256" s="4" t="s">
        <v>270</v>
      </c>
      <c r="F256" s="7" t="s">
        <v>24</v>
      </c>
      <c r="G256" s="8">
        <v>4</v>
      </c>
      <c r="H256" s="4" t="s">
        <v>11</v>
      </c>
      <c r="I256" s="9">
        <v>1959</v>
      </c>
      <c r="J256" s="9">
        <f t="shared" si="3"/>
        <v>7836</v>
      </c>
    </row>
    <row r="257" spans="1:10" x14ac:dyDescent="0.45">
      <c r="A257" s="4" t="s">
        <v>7</v>
      </c>
      <c r="B257" s="4" t="s">
        <v>181</v>
      </c>
      <c r="C257" s="5">
        <v>43313</v>
      </c>
      <c r="D257" s="6">
        <v>528413</v>
      </c>
      <c r="E257" s="4" t="s">
        <v>271</v>
      </c>
      <c r="F257" s="7" t="s">
        <v>46</v>
      </c>
      <c r="G257" s="8">
        <v>5</v>
      </c>
      <c r="H257" s="4" t="s">
        <v>11</v>
      </c>
      <c r="I257" s="9">
        <v>2264</v>
      </c>
      <c r="J257" s="9">
        <f t="shared" si="3"/>
        <v>11320</v>
      </c>
    </row>
    <row r="258" spans="1:10" x14ac:dyDescent="0.45">
      <c r="A258" s="4" t="s">
        <v>19</v>
      </c>
      <c r="B258" s="4" t="s">
        <v>181</v>
      </c>
      <c r="C258" s="5">
        <v>43313</v>
      </c>
      <c r="D258" s="6">
        <v>528413</v>
      </c>
      <c r="E258" s="4" t="s">
        <v>271</v>
      </c>
      <c r="F258" s="7" t="s">
        <v>272</v>
      </c>
      <c r="G258" s="8">
        <v>1</v>
      </c>
      <c r="H258" s="4" t="s">
        <v>11</v>
      </c>
      <c r="I258" s="9">
        <v>2500</v>
      </c>
      <c r="J258" s="9">
        <f t="shared" si="3"/>
        <v>2500</v>
      </c>
    </row>
    <row r="259" spans="1:10" x14ac:dyDescent="0.45">
      <c r="A259" s="4" t="s">
        <v>7</v>
      </c>
      <c r="B259" s="4" t="s">
        <v>181</v>
      </c>
      <c r="C259" s="5">
        <v>43313</v>
      </c>
      <c r="D259" s="6">
        <v>528412</v>
      </c>
      <c r="E259" s="4" t="s">
        <v>104</v>
      </c>
      <c r="F259" s="7" t="s">
        <v>46</v>
      </c>
      <c r="G259" s="8">
        <v>3</v>
      </c>
      <c r="H259" s="4" t="s">
        <v>11</v>
      </c>
      <c r="I259" s="9">
        <v>1110</v>
      </c>
      <c r="J259" s="9">
        <f t="shared" si="3"/>
        <v>3330</v>
      </c>
    </row>
    <row r="260" spans="1:10" x14ac:dyDescent="0.45">
      <c r="A260" s="4" t="s">
        <v>19</v>
      </c>
      <c r="B260" s="4" t="s">
        <v>181</v>
      </c>
      <c r="C260" s="5">
        <v>43313</v>
      </c>
      <c r="D260" s="6">
        <v>528412</v>
      </c>
      <c r="E260" s="4" t="s">
        <v>104</v>
      </c>
      <c r="F260" s="7" t="s">
        <v>273</v>
      </c>
      <c r="G260" s="8">
        <v>1</v>
      </c>
      <c r="H260" s="4" t="s">
        <v>11</v>
      </c>
      <c r="I260" s="9">
        <v>2316</v>
      </c>
      <c r="J260" s="9">
        <f t="shared" si="3"/>
        <v>2316</v>
      </c>
    </row>
    <row r="261" spans="1:10" x14ac:dyDescent="0.45">
      <c r="A261" s="4" t="s">
        <v>19</v>
      </c>
      <c r="B261" s="4" t="s">
        <v>181</v>
      </c>
      <c r="C261" s="5">
        <v>43313</v>
      </c>
      <c r="D261" s="6">
        <v>528412</v>
      </c>
      <c r="E261" s="4" t="s">
        <v>104</v>
      </c>
      <c r="F261" s="7" t="s">
        <v>274</v>
      </c>
      <c r="G261" s="8">
        <v>5</v>
      </c>
      <c r="H261" s="4" t="s">
        <v>11</v>
      </c>
      <c r="I261" s="9">
        <v>1611</v>
      </c>
      <c r="J261" s="9">
        <f t="shared" si="3"/>
        <v>8055</v>
      </c>
    </row>
    <row r="262" spans="1:10" x14ac:dyDescent="0.45">
      <c r="A262" s="4" t="s">
        <v>7</v>
      </c>
      <c r="B262" s="4" t="s">
        <v>44</v>
      </c>
      <c r="C262" s="5">
        <v>43313</v>
      </c>
      <c r="D262" s="6">
        <v>528428</v>
      </c>
      <c r="E262" s="4" t="s">
        <v>275</v>
      </c>
      <c r="F262" s="7" t="s">
        <v>14</v>
      </c>
      <c r="G262" s="8">
        <v>2</v>
      </c>
      <c r="H262" s="4" t="s">
        <v>11</v>
      </c>
      <c r="I262" s="9">
        <v>1416</v>
      </c>
      <c r="J262" s="9">
        <f t="shared" ref="J262:J325" si="4">G262*I262</f>
        <v>2832</v>
      </c>
    </row>
    <row r="263" spans="1:10" x14ac:dyDescent="0.45">
      <c r="A263" s="4" t="s">
        <v>7</v>
      </c>
      <c r="B263" s="4" t="s">
        <v>44</v>
      </c>
      <c r="C263" s="5">
        <v>43313</v>
      </c>
      <c r="D263" s="6">
        <v>528427</v>
      </c>
      <c r="E263" s="4" t="s">
        <v>276</v>
      </c>
      <c r="F263" s="7" t="s">
        <v>14</v>
      </c>
      <c r="G263" s="8">
        <v>3</v>
      </c>
      <c r="H263" s="4" t="s">
        <v>11</v>
      </c>
      <c r="I263" s="9">
        <v>2051</v>
      </c>
      <c r="J263" s="9">
        <f t="shared" si="4"/>
        <v>6153</v>
      </c>
    </row>
    <row r="264" spans="1:10" x14ac:dyDescent="0.45">
      <c r="A264" s="4" t="s">
        <v>7</v>
      </c>
      <c r="B264" s="4" t="s">
        <v>44</v>
      </c>
      <c r="C264" s="5">
        <v>43313</v>
      </c>
      <c r="D264" s="6">
        <v>528426</v>
      </c>
      <c r="E264" s="4" t="s">
        <v>277</v>
      </c>
      <c r="F264" s="7" t="s">
        <v>34</v>
      </c>
      <c r="G264" s="8">
        <v>3</v>
      </c>
      <c r="H264" s="4" t="s">
        <v>11</v>
      </c>
      <c r="I264" s="9">
        <v>1407</v>
      </c>
      <c r="J264" s="9">
        <f t="shared" si="4"/>
        <v>4221</v>
      </c>
    </row>
    <row r="265" spans="1:10" x14ac:dyDescent="0.45">
      <c r="A265" s="4" t="s">
        <v>7</v>
      </c>
      <c r="B265" s="4" t="s">
        <v>44</v>
      </c>
      <c r="C265" s="5">
        <v>43313</v>
      </c>
      <c r="D265" s="6">
        <v>528425</v>
      </c>
      <c r="E265" s="4" t="s">
        <v>278</v>
      </c>
      <c r="F265" s="7" t="s">
        <v>34</v>
      </c>
      <c r="G265" s="8">
        <v>1</v>
      </c>
      <c r="H265" s="4" t="s">
        <v>11</v>
      </c>
      <c r="I265" s="9">
        <v>1311</v>
      </c>
      <c r="J265" s="9">
        <f t="shared" si="4"/>
        <v>1311</v>
      </c>
    </row>
    <row r="266" spans="1:10" x14ac:dyDescent="0.45">
      <c r="A266" s="4" t="s">
        <v>19</v>
      </c>
      <c r="B266" s="4" t="s">
        <v>181</v>
      </c>
      <c r="C266" s="5">
        <v>43311</v>
      </c>
      <c r="D266" s="6">
        <v>528411</v>
      </c>
      <c r="E266" s="4" t="s">
        <v>279</v>
      </c>
      <c r="F266" s="7" t="s">
        <v>2272</v>
      </c>
      <c r="G266" s="8">
        <v>5</v>
      </c>
      <c r="H266" s="4" t="s">
        <v>11</v>
      </c>
      <c r="I266" s="9">
        <v>2305</v>
      </c>
      <c r="J266" s="9">
        <f t="shared" si="4"/>
        <v>11525</v>
      </c>
    </row>
    <row r="267" spans="1:10" x14ac:dyDescent="0.45">
      <c r="A267" s="4" t="s">
        <v>7</v>
      </c>
      <c r="B267" s="4" t="s">
        <v>181</v>
      </c>
      <c r="C267" s="5">
        <v>43311</v>
      </c>
      <c r="D267" s="6">
        <v>528410</v>
      </c>
      <c r="E267" s="4" t="s">
        <v>280</v>
      </c>
      <c r="F267" s="7" t="s">
        <v>24</v>
      </c>
      <c r="G267" s="8">
        <v>1</v>
      </c>
      <c r="H267" s="4" t="s">
        <v>11</v>
      </c>
      <c r="I267" s="9">
        <v>2264</v>
      </c>
      <c r="J267" s="9">
        <f t="shared" si="4"/>
        <v>2264</v>
      </c>
    </row>
    <row r="268" spans="1:10" x14ac:dyDescent="0.45">
      <c r="A268" s="4" t="s">
        <v>7</v>
      </c>
      <c r="B268" s="4" t="s">
        <v>181</v>
      </c>
      <c r="C268" s="5">
        <v>43311</v>
      </c>
      <c r="D268" s="6">
        <v>528409</v>
      </c>
      <c r="E268" s="4" t="s">
        <v>281</v>
      </c>
      <c r="F268" s="7" t="s">
        <v>24</v>
      </c>
      <c r="G268" s="8">
        <v>5</v>
      </c>
      <c r="H268" s="4" t="s">
        <v>11</v>
      </c>
      <c r="I268" s="9">
        <v>1415</v>
      </c>
      <c r="J268" s="9">
        <f t="shared" si="4"/>
        <v>7075</v>
      </c>
    </row>
    <row r="269" spans="1:10" x14ac:dyDescent="0.45">
      <c r="A269" s="4" t="s">
        <v>19</v>
      </c>
      <c r="B269" s="4" t="s">
        <v>181</v>
      </c>
      <c r="C269" s="5">
        <v>43311</v>
      </c>
      <c r="D269" s="6">
        <v>528408</v>
      </c>
      <c r="E269" s="4" t="s">
        <v>282</v>
      </c>
      <c r="F269" s="7" t="s">
        <v>2272</v>
      </c>
      <c r="G269" s="8">
        <v>5</v>
      </c>
      <c r="H269" s="4" t="s">
        <v>11</v>
      </c>
      <c r="I269" s="9">
        <v>1903</v>
      </c>
      <c r="J269" s="9">
        <f t="shared" si="4"/>
        <v>9515</v>
      </c>
    </row>
    <row r="270" spans="1:10" x14ac:dyDescent="0.45">
      <c r="A270" s="4" t="s">
        <v>7</v>
      </c>
      <c r="B270" s="4" t="s">
        <v>181</v>
      </c>
      <c r="C270" s="5">
        <v>43311</v>
      </c>
      <c r="D270" s="6">
        <v>528407</v>
      </c>
      <c r="E270" s="4" t="s">
        <v>283</v>
      </c>
      <c r="F270" s="7" t="s">
        <v>14</v>
      </c>
      <c r="G270" s="8">
        <v>4</v>
      </c>
      <c r="H270" s="4" t="s">
        <v>11</v>
      </c>
      <c r="I270" s="9">
        <v>1859</v>
      </c>
      <c r="J270" s="9">
        <f t="shared" si="4"/>
        <v>7436</v>
      </c>
    </row>
    <row r="271" spans="1:10" x14ac:dyDescent="0.45">
      <c r="A271" s="4" t="s">
        <v>19</v>
      </c>
      <c r="B271" s="4" t="s">
        <v>181</v>
      </c>
      <c r="C271" s="5">
        <v>43311</v>
      </c>
      <c r="D271" s="6">
        <v>528406</v>
      </c>
      <c r="E271" s="4" t="s">
        <v>284</v>
      </c>
      <c r="F271" s="7" t="s">
        <v>2272</v>
      </c>
      <c r="G271" s="8">
        <v>2</v>
      </c>
      <c r="H271" s="4" t="s">
        <v>11</v>
      </c>
      <c r="I271" s="9">
        <v>2764</v>
      </c>
      <c r="J271" s="9">
        <f t="shared" si="4"/>
        <v>5528</v>
      </c>
    </row>
    <row r="272" spans="1:10" x14ac:dyDescent="0.45">
      <c r="A272" s="4" t="s">
        <v>19</v>
      </c>
      <c r="B272" s="4" t="s">
        <v>181</v>
      </c>
      <c r="C272" s="5">
        <v>43311</v>
      </c>
      <c r="D272" s="6">
        <v>528405</v>
      </c>
      <c r="E272" s="4" t="s">
        <v>285</v>
      </c>
      <c r="F272" s="7" t="s">
        <v>2272</v>
      </c>
      <c r="G272" s="8">
        <v>2</v>
      </c>
      <c r="H272" s="4" t="s">
        <v>11</v>
      </c>
      <c r="I272" s="9">
        <v>2340</v>
      </c>
      <c r="J272" s="9">
        <f t="shared" si="4"/>
        <v>4680</v>
      </c>
    </row>
    <row r="273" spans="1:10" x14ac:dyDescent="0.45">
      <c r="A273" s="4" t="s">
        <v>19</v>
      </c>
      <c r="B273" s="4" t="s">
        <v>181</v>
      </c>
      <c r="C273" s="5">
        <v>43311</v>
      </c>
      <c r="D273" s="6">
        <v>528404</v>
      </c>
      <c r="E273" s="4" t="s">
        <v>286</v>
      </c>
      <c r="F273" s="7" t="s">
        <v>2272</v>
      </c>
      <c r="G273" s="8">
        <v>1</v>
      </c>
      <c r="H273" s="4" t="s">
        <v>11</v>
      </c>
      <c r="I273" s="9">
        <v>1416</v>
      </c>
      <c r="J273" s="9">
        <f t="shared" si="4"/>
        <v>1416</v>
      </c>
    </row>
    <row r="274" spans="1:10" x14ac:dyDescent="0.45">
      <c r="A274" s="4" t="s">
        <v>19</v>
      </c>
      <c r="B274" s="4" t="s">
        <v>181</v>
      </c>
      <c r="C274" s="5">
        <v>43311</v>
      </c>
      <c r="D274" s="6">
        <v>528403</v>
      </c>
      <c r="E274" s="4" t="s">
        <v>287</v>
      </c>
      <c r="F274" s="7" t="s">
        <v>2272</v>
      </c>
      <c r="G274" s="8">
        <v>4</v>
      </c>
      <c r="H274" s="4" t="s">
        <v>11</v>
      </c>
      <c r="I274" s="9">
        <v>2008</v>
      </c>
      <c r="J274" s="9">
        <f t="shared" si="4"/>
        <v>8032</v>
      </c>
    </row>
    <row r="275" spans="1:10" x14ac:dyDescent="0.45">
      <c r="A275" s="4" t="s">
        <v>7</v>
      </c>
      <c r="B275" s="4" t="s">
        <v>181</v>
      </c>
      <c r="C275" s="5">
        <v>43311</v>
      </c>
      <c r="D275" s="6">
        <v>528402</v>
      </c>
      <c r="E275" s="4" t="s">
        <v>288</v>
      </c>
      <c r="F275" s="7" t="s">
        <v>34</v>
      </c>
      <c r="G275" s="8">
        <v>3</v>
      </c>
      <c r="H275" s="4" t="s">
        <v>11</v>
      </c>
      <c r="I275" s="9">
        <v>1247</v>
      </c>
      <c r="J275" s="9">
        <f t="shared" si="4"/>
        <v>3741</v>
      </c>
    </row>
    <row r="276" spans="1:10" x14ac:dyDescent="0.45">
      <c r="A276" s="4" t="s">
        <v>7</v>
      </c>
      <c r="B276" s="4" t="s">
        <v>181</v>
      </c>
      <c r="C276" s="5">
        <v>43311</v>
      </c>
      <c r="D276" s="6">
        <v>528401</v>
      </c>
      <c r="E276" s="4" t="s">
        <v>289</v>
      </c>
      <c r="F276" s="7" t="s">
        <v>14</v>
      </c>
      <c r="G276" s="8">
        <v>4</v>
      </c>
      <c r="H276" s="4" t="s">
        <v>11</v>
      </c>
      <c r="I276" s="9">
        <v>2114</v>
      </c>
      <c r="J276" s="9">
        <f t="shared" si="4"/>
        <v>8456</v>
      </c>
    </row>
    <row r="277" spans="1:10" x14ac:dyDescent="0.45">
      <c r="A277" s="4" t="s">
        <v>19</v>
      </c>
      <c r="B277" s="4" t="s">
        <v>181</v>
      </c>
      <c r="C277" s="5">
        <v>43311</v>
      </c>
      <c r="D277" s="6">
        <v>528400</v>
      </c>
      <c r="E277" s="4" t="s">
        <v>290</v>
      </c>
      <c r="F277" s="7" t="s">
        <v>2272</v>
      </c>
      <c r="G277" s="8">
        <v>4</v>
      </c>
      <c r="H277" s="4" t="s">
        <v>11</v>
      </c>
      <c r="I277" s="9">
        <v>1459</v>
      </c>
      <c r="J277" s="9">
        <f t="shared" si="4"/>
        <v>5836</v>
      </c>
    </row>
    <row r="278" spans="1:10" x14ac:dyDescent="0.45">
      <c r="A278" s="4" t="s">
        <v>7</v>
      </c>
      <c r="B278" s="4" t="s">
        <v>44</v>
      </c>
      <c r="C278" s="5">
        <v>43311</v>
      </c>
      <c r="D278" s="6">
        <v>528399</v>
      </c>
      <c r="E278" s="4" t="s">
        <v>291</v>
      </c>
      <c r="F278" s="7" t="s">
        <v>14</v>
      </c>
      <c r="G278" s="8">
        <v>1</v>
      </c>
      <c r="H278" s="4" t="s">
        <v>11</v>
      </c>
      <c r="I278" s="9">
        <v>2094</v>
      </c>
      <c r="J278" s="9">
        <f t="shared" si="4"/>
        <v>2094</v>
      </c>
    </row>
    <row r="279" spans="1:10" x14ac:dyDescent="0.45">
      <c r="A279" s="4" t="s">
        <v>7</v>
      </c>
      <c r="B279" s="4" t="s">
        <v>44</v>
      </c>
      <c r="C279" s="5">
        <v>43311</v>
      </c>
      <c r="D279" s="6">
        <v>528398</v>
      </c>
      <c r="E279" s="4" t="s">
        <v>292</v>
      </c>
      <c r="F279" s="7" t="s">
        <v>34</v>
      </c>
      <c r="G279" s="8">
        <v>1</v>
      </c>
      <c r="H279" s="4" t="s">
        <v>11</v>
      </c>
      <c r="I279" s="9">
        <v>1472</v>
      </c>
      <c r="J279" s="9">
        <f t="shared" si="4"/>
        <v>1472</v>
      </c>
    </row>
    <row r="280" spans="1:10" x14ac:dyDescent="0.45">
      <c r="A280" s="4" t="s">
        <v>7</v>
      </c>
      <c r="B280" s="4" t="s">
        <v>44</v>
      </c>
      <c r="C280" s="5">
        <v>43311</v>
      </c>
      <c r="D280" s="6">
        <v>528397</v>
      </c>
      <c r="E280" s="4" t="s">
        <v>293</v>
      </c>
      <c r="F280" s="7" t="s">
        <v>24</v>
      </c>
      <c r="G280" s="8">
        <v>2</v>
      </c>
      <c r="H280" s="4" t="s">
        <v>11</v>
      </c>
      <c r="I280" s="9">
        <v>2449</v>
      </c>
      <c r="J280" s="9">
        <f t="shared" si="4"/>
        <v>4898</v>
      </c>
    </row>
    <row r="281" spans="1:10" x14ac:dyDescent="0.45">
      <c r="A281" s="4" t="s">
        <v>19</v>
      </c>
      <c r="B281" s="4" t="s">
        <v>294</v>
      </c>
      <c r="C281" s="5">
        <v>43306</v>
      </c>
      <c r="D281" s="6">
        <v>528396</v>
      </c>
      <c r="E281" s="4" t="s">
        <v>295</v>
      </c>
      <c r="F281" s="7" t="s">
        <v>296</v>
      </c>
      <c r="G281" s="8">
        <v>3</v>
      </c>
      <c r="H281" s="4" t="s">
        <v>11</v>
      </c>
      <c r="I281" s="9">
        <v>1060</v>
      </c>
      <c r="J281" s="9">
        <f t="shared" si="4"/>
        <v>3180</v>
      </c>
    </row>
    <row r="282" spans="1:10" x14ac:dyDescent="0.45">
      <c r="A282" s="4" t="s">
        <v>19</v>
      </c>
      <c r="B282" s="4" t="s">
        <v>294</v>
      </c>
      <c r="C282" s="5">
        <v>43306</v>
      </c>
      <c r="D282" s="6">
        <v>528396</v>
      </c>
      <c r="E282" s="4" t="s">
        <v>295</v>
      </c>
      <c r="F282" s="7" t="s">
        <v>297</v>
      </c>
      <c r="G282" s="8">
        <v>4</v>
      </c>
      <c r="H282" s="4" t="s">
        <v>11</v>
      </c>
      <c r="I282" s="9">
        <v>2692</v>
      </c>
      <c r="J282" s="9">
        <f t="shared" si="4"/>
        <v>10768</v>
      </c>
    </row>
    <row r="283" spans="1:10" x14ac:dyDescent="0.45">
      <c r="A283" s="4" t="s">
        <v>19</v>
      </c>
      <c r="B283" s="4" t="s">
        <v>294</v>
      </c>
      <c r="C283" s="5">
        <v>43306</v>
      </c>
      <c r="D283" s="6">
        <v>528396</v>
      </c>
      <c r="E283" s="4" t="s">
        <v>295</v>
      </c>
      <c r="F283" s="7" t="s">
        <v>71</v>
      </c>
      <c r="G283" s="8">
        <v>3</v>
      </c>
      <c r="H283" s="4" t="s">
        <v>11</v>
      </c>
      <c r="I283" s="9">
        <v>2062</v>
      </c>
      <c r="J283" s="9">
        <f t="shared" si="4"/>
        <v>6186</v>
      </c>
    </row>
    <row r="284" spans="1:10" x14ac:dyDescent="0.45">
      <c r="A284" s="4" t="s">
        <v>7</v>
      </c>
      <c r="B284" s="4" t="s">
        <v>44</v>
      </c>
      <c r="C284" s="5">
        <v>43305</v>
      </c>
      <c r="D284" s="6">
        <v>5283632</v>
      </c>
      <c r="E284" s="4" t="s">
        <v>298</v>
      </c>
      <c r="F284" s="7" t="s">
        <v>16</v>
      </c>
      <c r="G284" s="8">
        <v>3</v>
      </c>
      <c r="H284" s="4" t="s">
        <v>11</v>
      </c>
      <c r="I284" s="9">
        <v>1652</v>
      </c>
      <c r="J284" s="9">
        <f t="shared" si="4"/>
        <v>4956</v>
      </c>
    </row>
    <row r="285" spans="1:10" x14ac:dyDescent="0.45">
      <c r="A285" s="4" t="s">
        <v>7</v>
      </c>
      <c r="B285" s="4" t="s">
        <v>44</v>
      </c>
      <c r="C285" s="5">
        <v>43300</v>
      </c>
      <c r="D285" s="6">
        <v>5283631</v>
      </c>
      <c r="E285" s="4" t="s">
        <v>298</v>
      </c>
      <c r="F285" s="7" t="s">
        <v>17</v>
      </c>
      <c r="G285" s="8">
        <v>1</v>
      </c>
      <c r="H285" s="4" t="s">
        <v>11</v>
      </c>
      <c r="I285" s="9">
        <v>2434</v>
      </c>
      <c r="J285" s="9">
        <f t="shared" si="4"/>
        <v>2434</v>
      </c>
    </row>
    <row r="286" spans="1:10" x14ac:dyDescent="0.45">
      <c r="A286" s="4" t="s">
        <v>7</v>
      </c>
      <c r="B286" s="4" t="s">
        <v>44</v>
      </c>
      <c r="C286" s="5">
        <v>43284</v>
      </c>
      <c r="D286" s="6">
        <v>5283629</v>
      </c>
      <c r="E286" s="4" t="s">
        <v>299</v>
      </c>
      <c r="F286" s="7" t="s">
        <v>17</v>
      </c>
      <c r="G286" s="8">
        <v>1</v>
      </c>
      <c r="H286" s="4" t="s">
        <v>11</v>
      </c>
      <c r="I286" s="9">
        <v>2141</v>
      </c>
      <c r="J286" s="9">
        <f t="shared" si="4"/>
        <v>2141</v>
      </c>
    </row>
    <row r="287" spans="1:10" x14ac:dyDescent="0.45">
      <c r="A287" s="4" t="s">
        <v>19</v>
      </c>
      <c r="B287" s="4" t="s">
        <v>8</v>
      </c>
      <c r="C287" s="5">
        <v>43284</v>
      </c>
      <c r="D287" s="6">
        <v>5283615</v>
      </c>
      <c r="E287" s="4" t="s">
        <v>104</v>
      </c>
      <c r="F287" s="7" t="s">
        <v>273</v>
      </c>
      <c r="G287" s="8">
        <v>3</v>
      </c>
      <c r="H287" s="4" t="s">
        <v>11</v>
      </c>
      <c r="I287" s="9">
        <v>1910</v>
      </c>
      <c r="J287" s="9">
        <f t="shared" si="4"/>
        <v>5730</v>
      </c>
    </row>
    <row r="288" spans="1:10" x14ac:dyDescent="0.45">
      <c r="A288" s="4" t="s">
        <v>19</v>
      </c>
      <c r="B288" s="4" t="s">
        <v>8</v>
      </c>
      <c r="C288" s="5">
        <v>43284</v>
      </c>
      <c r="D288" s="6">
        <v>5283615</v>
      </c>
      <c r="E288" s="4" t="s">
        <v>104</v>
      </c>
      <c r="F288" s="7" t="s">
        <v>300</v>
      </c>
      <c r="G288" s="8">
        <v>4</v>
      </c>
      <c r="H288" s="4" t="s">
        <v>11</v>
      </c>
      <c r="I288" s="9">
        <v>1131</v>
      </c>
      <c r="J288" s="9">
        <f t="shared" si="4"/>
        <v>4524</v>
      </c>
    </row>
    <row r="289" spans="1:10" x14ac:dyDescent="0.45">
      <c r="A289" s="4" t="s">
        <v>19</v>
      </c>
      <c r="B289" s="4" t="s">
        <v>8</v>
      </c>
      <c r="C289" s="5">
        <v>43284</v>
      </c>
      <c r="D289" s="6">
        <v>5283615</v>
      </c>
      <c r="E289" s="4" t="s">
        <v>104</v>
      </c>
      <c r="F289" s="7" t="s">
        <v>240</v>
      </c>
      <c r="G289" s="8">
        <v>5</v>
      </c>
      <c r="H289" s="4" t="s">
        <v>11</v>
      </c>
      <c r="I289" s="9">
        <v>2466</v>
      </c>
      <c r="J289" s="9">
        <f t="shared" si="4"/>
        <v>12330</v>
      </c>
    </row>
    <row r="290" spans="1:10" x14ac:dyDescent="0.45">
      <c r="A290" s="4" t="s">
        <v>7</v>
      </c>
      <c r="B290" s="4" t="s">
        <v>8</v>
      </c>
      <c r="C290" s="5">
        <v>43284</v>
      </c>
      <c r="D290" s="6">
        <v>5283615</v>
      </c>
      <c r="E290" s="4" t="s">
        <v>104</v>
      </c>
      <c r="F290" s="7" t="s">
        <v>46</v>
      </c>
      <c r="G290" s="8">
        <v>5</v>
      </c>
      <c r="H290" s="4" t="s">
        <v>11</v>
      </c>
      <c r="I290" s="9">
        <v>1456</v>
      </c>
      <c r="J290" s="9">
        <f t="shared" si="4"/>
        <v>7280</v>
      </c>
    </row>
    <row r="291" spans="1:10" x14ac:dyDescent="0.45">
      <c r="A291" s="4" t="s">
        <v>7</v>
      </c>
      <c r="B291" s="4" t="s">
        <v>44</v>
      </c>
      <c r="C291" s="5">
        <v>43274</v>
      </c>
      <c r="D291" s="6">
        <v>5283630</v>
      </c>
      <c r="E291" s="4" t="s">
        <v>301</v>
      </c>
      <c r="F291" s="7" t="s">
        <v>14</v>
      </c>
      <c r="G291" s="8">
        <v>5</v>
      </c>
      <c r="H291" s="4" t="s">
        <v>11</v>
      </c>
      <c r="I291" s="9">
        <v>2978</v>
      </c>
      <c r="J291" s="9">
        <f t="shared" si="4"/>
        <v>14890</v>
      </c>
    </row>
    <row r="292" spans="1:10" x14ac:dyDescent="0.45">
      <c r="A292" s="4" t="s">
        <v>19</v>
      </c>
      <c r="B292" s="4" t="s">
        <v>8</v>
      </c>
      <c r="C292" s="5">
        <v>43270</v>
      </c>
      <c r="D292" s="6">
        <v>5283628</v>
      </c>
      <c r="E292" s="4" t="s">
        <v>302</v>
      </c>
      <c r="F292" s="7" t="s">
        <v>2272</v>
      </c>
      <c r="G292" s="8">
        <v>3</v>
      </c>
      <c r="H292" s="4" t="s">
        <v>11</v>
      </c>
      <c r="I292" s="9">
        <v>1802</v>
      </c>
      <c r="J292" s="9">
        <f t="shared" si="4"/>
        <v>5406</v>
      </c>
    </row>
    <row r="293" spans="1:10" x14ac:dyDescent="0.45">
      <c r="A293" s="4" t="s">
        <v>19</v>
      </c>
      <c r="B293" s="4" t="s">
        <v>8</v>
      </c>
      <c r="C293" s="5">
        <v>43270</v>
      </c>
      <c r="D293" s="6">
        <v>5283627</v>
      </c>
      <c r="E293" s="4" t="s">
        <v>303</v>
      </c>
      <c r="F293" s="7" t="s">
        <v>304</v>
      </c>
      <c r="G293" s="8">
        <v>1</v>
      </c>
      <c r="H293" s="4" t="s">
        <v>11</v>
      </c>
      <c r="I293" s="9">
        <v>1102</v>
      </c>
      <c r="J293" s="9">
        <f t="shared" si="4"/>
        <v>1102</v>
      </c>
    </row>
    <row r="294" spans="1:10" x14ac:dyDescent="0.45">
      <c r="A294" s="4" t="s">
        <v>19</v>
      </c>
      <c r="B294" s="4" t="s">
        <v>8</v>
      </c>
      <c r="C294" s="5">
        <v>43270</v>
      </c>
      <c r="D294" s="6">
        <v>5283626</v>
      </c>
      <c r="E294" s="4" t="s">
        <v>305</v>
      </c>
      <c r="F294" s="7" t="s">
        <v>2272</v>
      </c>
      <c r="G294" s="8">
        <v>5</v>
      </c>
      <c r="H294" s="4" t="s">
        <v>11</v>
      </c>
      <c r="I294" s="9">
        <v>1621</v>
      </c>
      <c r="J294" s="9">
        <f t="shared" si="4"/>
        <v>8105</v>
      </c>
    </row>
    <row r="295" spans="1:10" x14ac:dyDescent="0.45">
      <c r="A295" s="4" t="s">
        <v>7</v>
      </c>
      <c r="B295" s="4" t="s">
        <v>44</v>
      </c>
      <c r="C295" s="5">
        <v>43270</v>
      </c>
      <c r="D295" s="6">
        <v>5283625</v>
      </c>
      <c r="E295" s="4" t="s">
        <v>306</v>
      </c>
      <c r="F295" s="7" t="s">
        <v>24</v>
      </c>
      <c r="G295" s="8">
        <v>3</v>
      </c>
      <c r="H295" s="4" t="s">
        <v>11</v>
      </c>
      <c r="I295" s="9">
        <v>1470</v>
      </c>
      <c r="J295" s="9">
        <f t="shared" si="4"/>
        <v>4410</v>
      </c>
    </row>
    <row r="296" spans="1:10" x14ac:dyDescent="0.45">
      <c r="A296" s="4" t="s">
        <v>7</v>
      </c>
      <c r="B296" s="4" t="s">
        <v>44</v>
      </c>
      <c r="C296" s="5">
        <v>43270</v>
      </c>
      <c r="D296" s="6">
        <v>5283624</v>
      </c>
      <c r="E296" s="4" t="s">
        <v>307</v>
      </c>
      <c r="F296" s="7" t="s">
        <v>34</v>
      </c>
      <c r="G296" s="8">
        <v>2</v>
      </c>
      <c r="H296" s="4" t="s">
        <v>11</v>
      </c>
      <c r="I296" s="9">
        <v>2250</v>
      </c>
      <c r="J296" s="9">
        <f t="shared" si="4"/>
        <v>4500</v>
      </c>
    </row>
    <row r="297" spans="1:10" x14ac:dyDescent="0.45">
      <c r="A297" s="4" t="s">
        <v>7</v>
      </c>
      <c r="B297" s="4" t="s">
        <v>44</v>
      </c>
      <c r="C297" s="5">
        <v>43269</v>
      </c>
      <c r="D297" s="6">
        <v>5283623</v>
      </c>
      <c r="E297" s="4" t="s">
        <v>308</v>
      </c>
      <c r="F297" s="7" t="s">
        <v>24</v>
      </c>
      <c r="G297" s="8">
        <v>4</v>
      </c>
      <c r="H297" s="4" t="s">
        <v>11</v>
      </c>
      <c r="I297" s="9">
        <v>2437</v>
      </c>
      <c r="J297" s="9">
        <f t="shared" si="4"/>
        <v>9748</v>
      </c>
    </row>
    <row r="298" spans="1:10" x14ac:dyDescent="0.45">
      <c r="A298" s="4" t="s">
        <v>7</v>
      </c>
      <c r="B298" s="4" t="s">
        <v>44</v>
      </c>
      <c r="C298" s="5">
        <v>43269</v>
      </c>
      <c r="D298" s="6">
        <v>5283622</v>
      </c>
      <c r="E298" s="4" t="s">
        <v>309</v>
      </c>
      <c r="F298" s="7" t="s">
        <v>24</v>
      </c>
      <c r="G298" s="8">
        <v>5</v>
      </c>
      <c r="H298" s="4" t="s">
        <v>11</v>
      </c>
      <c r="I298" s="9">
        <v>1085</v>
      </c>
      <c r="J298" s="9">
        <f t="shared" si="4"/>
        <v>5425</v>
      </c>
    </row>
    <row r="299" spans="1:10" x14ac:dyDescent="0.45">
      <c r="A299" s="4" t="s">
        <v>7</v>
      </c>
      <c r="B299" s="4" t="s">
        <v>44</v>
      </c>
      <c r="C299" s="5">
        <v>43269</v>
      </c>
      <c r="D299" s="6">
        <v>5283621</v>
      </c>
      <c r="E299" s="4" t="s">
        <v>310</v>
      </c>
      <c r="F299" s="7" t="s">
        <v>24</v>
      </c>
      <c r="G299" s="8">
        <v>5</v>
      </c>
      <c r="H299" s="4" t="s">
        <v>11</v>
      </c>
      <c r="I299" s="9">
        <v>2664</v>
      </c>
      <c r="J299" s="9">
        <f t="shared" si="4"/>
        <v>13320</v>
      </c>
    </row>
    <row r="300" spans="1:10" x14ac:dyDescent="0.45">
      <c r="A300" s="4" t="s">
        <v>7</v>
      </c>
      <c r="B300" s="4" t="s">
        <v>44</v>
      </c>
      <c r="C300" s="5">
        <v>43269</v>
      </c>
      <c r="D300" s="6">
        <v>5283620</v>
      </c>
      <c r="E300" s="4" t="s">
        <v>311</v>
      </c>
      <c r="F300" s="7" t="s">
        <v>24</v>
      </c>
      <c r="G300" s="8">
        <v>5</v>
      </c>
      <c r="H300" s="4" t="s">
        <v>11</v>
      </c>
      <c r="I300" s="9">
        <v>2585</v>
      </c>
      <c r="J300" s="9">
        <f t="shared" si="4"/>
        <v>12925</v>
      </c>
    </row>
    <row r="301" spans="1:10" x14ac:dyDescent="0.45">
      <c r="A301" s="4" t="s">
        <v>7</v>
      </c>
      <c r="B301" s="4" t="s">
        <v>44</v>
      </c>
      <c r="C301" s="5">
        <v>43268</v>
      </c>
      <c r="D301" s="6">
        <v>5283619</v>
      </c>
      <c r="E301" s="4" t="s">
        <v>312</v>
      </c>
      <c r="F301" s="7" t="s">
        <v>14</v>
      </c>
      <c r="G301" s="8">
        <v>4</v>
      </c>
      <c r="H301" s="4" t="s">
        <v>11</v>
      </c>
      <c r="I301" s="9">
        <v>1469</v>
      </c>
      <c r="J301" s="9">
        <f t="shared" si="4"/>
        <v>5876</v>
      </c>
    </row>
    <row r="302" spans="1:10" x14ac:dyDescent="0.45">
      <c r="A302" s="4" t="s">
        <v>7</v>
      </c>
      <c r="B302" s="4" t="s">
        <v>44</v>
      </c>
      <c r="C302" s="5">
        <v>43268</v>
      </c>
      <c r="D302" s="6">
        <v>5283618</v>
      </c>
      <c r="E302" s="4" t="s">
        <v>313</v>
      </c>
      <c r="F302" s="7" t="s">
        <v>24</v>
      </c>
      <c r="G302" s="8">
        <v>5</v>
      </c>
      <c r="H302" s="4" t="s">
        <v>11</v>
      </c>
      <c r="I302" s="9">
        <v>2945</v>
      </c>
      <c r="J302" s="9">
        <f t="shared" si="4"/>
        <v>14725</v>
      </c>
    </row>
    <row r="303" spans="1:10" x14ac:dyDescent="0.45">
      <c r="A303" s="4" t="s">
        <v>7</v>
      </c>
      <c r="B303" s="4" t="s">
        <v>44</v>
      </c>
      <c r="C303" s="5">
        <v>43268</v>
      </c>
      <c r="D303" s="6">
        <v>5283617</v>
      </c>
      <c r="E303" s="4" t="s">
        <v>314</v>
      </c>
      <c r="F303" s="7" t="s">
        <v>24</v>
      </c>
      <c r="G303" s="8">
        <v>1</v>
      </c>
      <c r="H303" s="4" t="s">
        <v>11</v>
      </c>
      <c r="I303" s="9">
        <v>1769</v>
      </c>
      <c r="J303" s="9">
        <f t="shared" si="4"/>
        <v>1769</v>
      </c>
    </row>
    <row r="304" spans="1:10" x14ac:dyDescent="0.45">
      <c r="A304" s="4" t="s">
        <v>7</v>
      </c>
      <c r="B304" s="4" t="s">
        <v>8</v>
      </c>
      <c r="C304" s="5">
        <v>43268</v>
      </c>
      <c r="D304" s="6">
        <v>5283616</v>
      </c>
      <c r="E304" s="4" t="s">
        <v>315</v>
      </c>
      <c r="F304" s="7" t="s">
        <v>24</v>
      </c>
      <c r="G304" s="8">
        <v>5</v>
      </c>
      <c r="H304" s="4" t="s">
        <v>11</v>
      </c>
      <c r="I304" s="9">
        <v>2582</v>
      </c>
      <c r="J304" s="9">
        <f t="shared" si="4"/>
        <v>12910</v>
      </c>
    </row>
    <row r="305" spans="1:10" ht="26.25" x14ac:dyDescent="0.45">
      <c r="A305" s="4" t="s">
        <v>19</v>
      </c>
      <c r="B305" s="4" t="s">
        <v>8</v>
      </c>
      <c r="C305" s="5">
        <v>43267</v>
      </c>
      <c r="D305" s="6">
        <v>5283614</v>
      </c>
      <c r="E305" s="4" t="s">
        <v>184</v>
      </c>
      <c r="F305" s="7" t="s">
        <v>316</v>
      </c>
      <c r="G305" s="8">
        <v>5</v>
      </c>
      <c r="H305" s="4" t="s">
        <v>11</v>
      </c>
      <c r="I305" s="9">
        <v>1712</v>
      </c>
      <c r="J305" s="9">
        <f t="shared" si="4"/>
        <v>8560</v>
      </c>
    </row>
    <row r="306" spans="1:10" ht="26.25" x14ac:dyDescent="0.45">
      <c r="A306" s="4" t="s">
        <v>19</v>
      </c>
      <c r="B306" s="4" t="s">
        <v>8</v>
      </c>
      <c r="C306" s="5">
        <v>43264</v>
      </c>
      <c r="D306" s="6">
        <v>5283613</v>
      </c>
      <c r="E306" s="4" t="s">
        <v>104</v>
      </c>
      <c r="F306" s="7" t="s">
        <v>317</v>
      </c>
      <c r="G306" s="8">
        <v>3</v>
      </c>
      <c r="H306" s="4" t="s">
        <v>11</v>
      </c>
      <c r="I306" s="9">
        <v>1218</v>
      </c>
      <c r="J306" s="9">
        <f t="shared" si="4"/>
        <v>3654</v>
      </c>
    </row>
    <row r="307" spans="1:10" ht="26.25" x14ac:dyDescent="0.45">
      <c r="A307" s="4" t="s">
        <v>19</v>
      </c>
      <c r="B307" s="4" t="s">
        <v>8</v>
      </c>
      <c r="C307" s="5">
        <v>43264</v>
      </c>
      <c r="D307" s="6">
        <v>5283613</v>
      </c>
      <c r="E307" s="4" t="s">
        <v>104</v>
      </c>
      <c r="F307" s="7" t="s">
        <v>318</v>
      </c>
      <c r="G307" s="8">
        <v>4</v>
      </c>
      <c r="H307" s="4" t="s">
        <v>11</v>
      </c>
      <c r="I307" s="9">
        <v>1550</v>
      </c>
      <c r="J307" s="9">
        <f t="shared" si="4"/>
        <v>6200</v>
      </c>
    </row>
    <row r="308" spans="1:10" x14ac:dyDescent="0.45">
      <c r="A308" s="4" t="s">
        <v>7</v>
      </c>
      <c r="B308" s="4" t="s">
        <v>8</v>
      </c>
      <c r="C308" s="5">
        <v>43262</v>
      </c>
      <c r="D308" s="6">
        <v>528350</v>
      </c>
      <c r="E308" s="4" t="s">
        <v>104</v>
      </c>
      <c r="F308" s="7" t="s">
        <v>319</v>
      </c>
      <c r="G308" s="8">
        <v>1</v>
      </c>
      <c r="H308" s="4" t="s">
        <v>11</v>
      </c>
      <c r="I308" s="9">
        <v>1890</v>
      </c>
      <c r="J308" s="9">
        <f t="shared" si="4"/>
        <v>1890</v>
      </c>
    </row>
    <row r="309" spans="1:10" x14ac:dyDescent="0.45">
      <c r="A309" s="4" t="s">
        <v>7</v>
      </c>
      <c r="B309" s="4" t="s">
        <v>44</v>
      </c>
      <c r="C309" s="5">
        <v>43260</v>
      </c>
      <c r="D309" s="6">
        <v>528349</v>
      </c>
      <c r="E309" s="4" t="s">
        <v>320</v>
      </c>
      <c r="F309" s="7" t="s">
        <v>17</v>
      </c>
      <c r="G309" s="8">
        <v>4</v>
      </c>
      <c r="H309" s="4" t="s">
        <v>11</v>
      </c>
      <c r="I309" s="9">
        <v>1306</v>
      </c>
      <c r="J309" s="9">
        <f t="shared" si="4"/>
        <v>5224</v>
      </c>
    </row>
    <row r="310" spans="1:10" x14ac:dyDescent="0.45">
      <c r="A310" s="4" t="s">
        <v>19</v>
      </c>
      <c r="B310" s="4" t="s">
        <v>8</v>
      </c>
      <c r="C310" s="5">
        <v>43251</v>
      </c>
      <c r="D310" s="6">
        <v>5283611</v>
      </c>
      <c r="E310" s="4" t="s">
        <v>321</v>
      </c>
      <c r="F310" s="7" t="s">
        <v>140</v>
      </c>
      <c r="G310" s="8">
        <v>2</v>
      </c>
      <c r="H310" s="4" t="s">
        <v>11</v>
      </c>
      <c r="I310" s="9">
        <v>2755</v>
      </c>
      <c r="J310" s="9">
        <f t="shared" si="4"/>
        <v>5510</v>
      </c>
    </row>
    <row r="311" spans="1:10" x14ac:dyDescent="0.45">
      <c r="A311" s="4" t="s">
        <v>19</v>
      </c>
      <c r="B311" s="4" t="s">
        <v>8</v>
      </c>
      <c r="C311" s="5">
        <v>43251</v>
      </c>
      <c r="D311" s="6">
        <v>5283611</v>
      </c>
      <c r="E311" s="4" t="s">
        <v>321</v>
      </c>
      <c r="F311" s="7" t="s">
        <v>2272</v>
      </c>
      <c r="G311" s="8">
        <v>4</v>
      </c>
      <c r="H311" s="4" t="s">
        <v>11</v>
      </c>
      <c r="I311" s="9">
        <v>2579</v>
      </c>
      <c r="J311" s="9">
        <f t="shared" si="4"/>
        <v>10316</v>
      </c>
    </row>
    <row r="312" spans="1:10" x14ac:dyDescent="0.45">
      <c r="A312" s="4" t="s">
        <v>19</v>
      </c>
      <c r="B312" s="4" t="s">
        <v>8</v>
      </c>
      <c r="C312" s="5">
        <v>43251</v>
      </c>
      <c r="D312" s="6">
        <v>5283607</v>
      </c>
      <c r="E312" s="4" t="s">
        <v>322</v>
      </c>
      <c r="F312" s="7" t="s">
        <v>2272</v>
      </c>
      <c r="G312" s="8">
        <v>1</v>
      </c>
      <c r="H312" s="4" t="s">
        <v>11</v>
      </c>
      <c r="I312" s="9">
        <v>1086</v>
      </c>
      <c r="J312" s="9">
        <f t="shared" si="4"/>
        <v>1086</v>
      </c>
    </row>
    <row r="313" spans="1:10" x14ac:dyDescent="0.45">
      <c r="A313" s="4" t="s">
        <v>19</v>
      </c>
      <c r="B313" s="4" t="s">
        <v>8</v>
      </c>
      <c r="C313" s="5">
        <v>43251</v>
      </c>
      <c r="D313" s="6">
        <v>5283607</v>
      </c>
      <c r="E313" s="4" t="s">
        <v>322</v>
      </c>
      <c r="F313" s="7" t="s">
        <v>140</v>
      </c>
      <c r="G313" s="8">
        <v>3</v>
      </c>
      <c r="H313" s="4" t="s">
        <v>11</v>
      </c>
      <c r="I313" s="9">
        <v>2388</v>
      </c>
      <c r="J313" s="9">
        <f t="shared" si="4"/>
        <v>7164</v>
      </c>
    </row>
    <row r="314" spans="1:10" x14ac:dyDescent="0.45">
      <c r="A314" s="4" t="s">
        <v>7</v>
      </c>
      <c r="B314" s="4" t="s">
        <v>44</v>
      </c>
      <c r="C314" s="5">
        <v>43251</v>
      </c>
      <c r="D314" s="6">
        <v>5283612</v>
      </c>
      <c r="E314" s="4" t="s">
        <v>323</v>
      </c>
      <c r="F314" s="7" t="s">
        <v>34</v>
      </c>
      <c r="G314" s="8">
        <v>1</v>
      </c>
      <c r="H314" s="4" t="s">
        <v>11</v>
      </c>
      <c r="I314" s="9">
        <v>2914</v>
      </c>
      <c r="J314" s="9">
        <f t="shared" si="4"/>
        <v>2914</v>
      </c>
    </row>
    <row r="315" spans="1:10" x14ac:dyDescent="0.45">
      <c r="A315" s="4" t="s">
        <v>7</v>
      </c>
      <c r="B315" s="4" t="s">
        <v>44</v>
      </c>
      <c r="C315" s="5">
        <v>43251</v>
      </c>
      <c r="D315" s="6">
        <v>5283610</v>
      </c>
      <c r="E315" s="4" t="s">
        <v>324</v>
      </c>
      <c r="F315" s="7" t="s">
        <v>24</v>
      </c>
      <c r="G315" s="8">
        <v>3</v>
      </c>
      <c r="H315" s="4" t="s">
        <v>11</v>
      </c>
      <c r="I315" s="9">
        <v>2849</v>
      </c>
      <c r="J315" s="9">
        <f t="shared" si="4"/>
        <v>8547</v>
      </c>
    </row>
    <row r="316" spans="1:10" x14ac:dyDescent="0.45">
      <c r="A316" s="4" t="s">
        <v>7</v>
      </c>
      <c r="B316" s="4" t="s">
        <v>44</v>
      </c>
      <c r="C316" s="5">
        <v>43251</v>
      </c>
      <c r="D316" s="6">
        <v>5283609</v>
      </c>
      <c r="E316" s="4" t="s">
        <v>325</v>
      </c>
      <c r="F316" s="7" t="s">
        <v>24</v>
      </c>
      <c r="G316" s="8">
        <v>1</v>
      </c>
      <c r="H316" s="4" t="s">
        <v>11</v>
      </c>
      <c r="I316" s="9">
        <v>1268</v>
      </c>
      <c r="J316" s="9">
        <f t="shared" si="4"/>
        <v>1268</v>
      </c>
    </row>
    <row r="317" spans="1:10" x14ac:dyDescent="0.45">
      <c r="A317" s="4" t="s">
        <v>19</v>
      </c>
      <c r="B317" s="4" t="s">
        <v>8</v>
      </c>
      <c r="C317" s="5">
        <v>43251</v>
      </c>
      <c r="D317" s="6">
        <v>5283608</v>
      </c>
      <c r="E317" s="4" t="s">
        <v>326</v>
      </c>
      <c r="F317" s="7" t="s">
        <v>2272</v>
      </c>
      <c r="G317" s="8">
        <v>1</v>
      </c>
      <c r="H317" s="4" t="s">
        <v>11</v>
      </c>
      <c r="I317" s="9">
        <v>2723</v>
      </c>
      <c r="J317" s="9">
        <f t="shared" si="4"/>
        <v>2723</v>
      </c>
    </row>
    <row r="318" spans="1:10" x14ac:dyDescent="0.45">
      <c r="A318" s="4" t="s">
        <v>7</v>
      </c>
      <c r="B318" s="4" t="s">
        <v>44</v>
      </c>
      <c r="C318" s="5">
        <v>43251</v>
      </c>
      <c r="D318" s="6">
        <v>5283606</v>
      </c>
      <c r="E318" s="4" t="s">
        <v>327</v>
      </c>
      <c r="F318" s="7" t="s">
        <v>34</v>
      </c>
      <c r="G318" s="8">
        <v>1</v>
      </c>
      <c r="H318" s="4" t="s">
        <v>11</v>
      </c>
      <c r="I318" s="9">
        <v>1470</v>
      </c>
      <c r="J318" s="9">
        <f t="shared" si="4"/>
        <v>1470</v>
      </c>
    </row>
    <row r="319" spans="1:10" x14ac:dyDescent="0.45">
      <c r="A319" s="4" t="s">
        <v>7</v>
      </c>
      <c r="B319" s="4" t="s">
        <v>44</v>
      </c>
      <c r="C319" s="5">
        <v>43251</v>
      </c>
      <c r="D319" s="6">
        <v>5283605</v>
      </c>
      <c r="E319" s="4" t="s">
        <v>328</v>
      </c>
      <c r="F319" s="7" t="s">
        <v>34</v>
      </c>
      <c r="G319" s="8">
        <v>5</v>
      </c>
      <c r="H319" s="4" t="s">
        <v>11</v>
      </c>
      <c r="I319" s="9">
        <v>2416</v>
      </c>
      <c r="J319" s="9">
        <f t="shared" si="4"/>
        <v>12080</v>
      </c>
    </row>
    <row r="320" spans="1:10" x14ac:dyDescent="0.45">
      <c r="A320" s="4" t="s">
        <v>19</v>
      </c>
      <c r="B320" s="4" t="s">
        <v>8</v>
      </c>
      <c r="C320" s="5">
        <v>43251</v>
      </c>
      <c r="D320" s="6">
        <v>5283604</v>
      </c>
      <c r="E320" s="4" t="s">
        <v>329</v>
      </c>
      <c r="F320" s="7" t="s">
        <v>2272</v>
      </c>
      <c r="G320" s="8">
        <v>1</v>
      </c>
      <c r="H320" s="4" t="s">
        <v>11</v>
      </c>
      <c r="I320" s="9">
        <v>1997</v>
      </c>
      <c r="J320" s="9">
        <f t="shared" si="4"/>
        <v>1997</v>
      </c>
    </row>
    <row r="321" spans="1:10" x14ac:dyDescent="0.45">
      <c r="A321" s="4" t="s">
        <v>7</v>
      </c>
      <c r="B321" s="4" t="s">
        <v>44</v>
      </c>
      <c r="C321" s="5">
        <v>43251</v>
      </c>
      <c r="D321" s="6">
        <v>5283603</v>
      </c>
      <c r="E321" s="4" t="s">
        <v>330</v>
      </c>
      <c r="F321" s="7" t="s">
        <v>24</v>
      </c>
      <c r="G321" s="8">
        <v>2</v>
      </c>
      <c r="H321" s="4" t="s">
        <v>11</v>
      </c>
      <c r="I321" s="9">
        <v>2376</v>
      </c>
      <c r="J321" s="9">
        <f t="shared" si="4"/>
        <v>4752</v>
      </c>
    </row>
    <row r="322" spans="1:10" x14ac:dyDescent="0.45">
      <c r="A322" s="4" t="s">
        <v>19</v>
      </c>
      <c r="B322" s="4" t="s">
        <v>8</v>
      </c>
      <c r="C322" s="5">
        <v>43251</v>
      </c>
      <c r="D322" s="6">
        <v>5283602</v>
      </c>
      <c r="E322" s="4" t="s">
        <v>331</v>
      </c>
      <c r="F322" s="7" t="s">
        <v>140</v>
      </c>
      <c r="G322" s="8">
        <v>5</v>
      </c>
      <c r="H322" s="4" t="s">
        <v>11</v>
      </c>
      <c r="I322" s="9">
        <v>2991</v>
      </c>
      <c r="J322" s="9">
        <f t="shared" si="4"/>
        <v>14955</v>
      </c>
    </row>
    <row r="323" spans="1:10" x14ac:dyDescent="0.45">
      <c r="A323" s="4" t="s">
        <v>19</v>
      </c>
      <c r="B323" s="4" t="s">
        <v>8</v>
      </c>
      <c r="C323" s="5">
        <v>43251</v>
      </c>
      <c r="D323" s="6">
        <v>5283602</v>
      </c>
      <c r="E323" s="4" t="s">
        <v>331</v>
      </c>
      <c r="F323" s="7" t="s">
        <v>2272</v>
      </c>
      <c r="G323" s="8">
        <v>2</v>
      </c>
      <c r="H323" s="4" t="s">
        <v>11</v>
      </c>
      <c r="I323" s="9">
        <v>1889</v>
      </c>
      <c r="J323" s="9">
        <f t="shared" si="4"/>
        <v>3778</v>
      </c>
    </row>
    <row r="324" spans="1:10" x14ac:dyDescent="0.45">
      <c r="A324" s="4" t="s">
        <v>7</v>
      </c>
      <c r="B324" s="4" t="s">
        <v>44</v>
      </c>
      <c r="C324" s="5">
        <v>43251</v>
      </c>
      <c r="D324" s="6">
        <v>5283601</v>
      </c>
      <c r="E324" s="4" t="s">
        <v>332</v>
      </c>
      <c r="F324" s="7" t="s">
        <v>24</v>
      </c>
      <c r="G324" s="8">
        <v>2</v>
      </c>
      <c r="H324" s="4" t="s">
        <v>11</v>
      </c>
      <c r="I324" s="9">
        <v>2496</v>
      </c>
      <c r="J324" s="9">
        <f t="shared" si="4"/>
        <v>4992</v>
      </c>
    </row>
    <row r="325" spans="1:10" x14ac:dyDescent="0.45">
      <c r="A325" s="4" t="s">
        <v>7</v>
      </c>
      <c r="B325" s="4" t="s">
        <v>44</v>
      </c>
      <c r="C325" s="5">
        <v>43251</v>
      </c>
      <c r="D325" s="6">
        <v>528359</v>
      </c>
      <c r="E325" s="4" t="s">
        <v>333</v>
      </c>
      <c r="F325" s="7" t="s">
        <v>24</v>
      </c>
      <c r="G325" s="8">
        <v>5</v>
      </c>
      <c r="H325" s="4" t="s">
        <v>11</v>
      </c>
      <c r="I325" s="9">
        <v>2150</v>
      </c>
      <c r="J325" s="9">
        <f t="shared" si="4"/>
        <v>10750</v>
      </c>
    </row>
    <row r="326" spans="1:10" x14ac:dyDescent="0.45">
      <c r="A326" s="4" t="s">
        <v>7</v>
      </c>
      <c r="B326" s="4" t="s">
        <v>44</v>
      </c>
      <c r="C326" s="5">
        <v>43251</v>
      </c>
      <c r="D326" s="6">
        <v>528358</v>
      </c>
      <c r="E326" s="4" t="s">
        <v>334</v>
      </c>
      <c r="F326" s="7" t="s">
        <v>14</v>
      </c>
      <c r="G326" s="8">
        <v>4</v>
      </c>
      <c r="H326" s="4" t="s">
        <v>11</v>
      </c>
      <c r="I326" s="9">
        <v>1407</v>
      </c>
      <c r="J326" s="9">
        <f t="shared" ref="J326:J389" si="5">G326*I326</f>
        <v>5628</v>
      </c>
    </row>
    <row r="327" spans="1:10" x14ac:dyDescent="0.45">
      <c r="A327" s="4" t="s">
        <v>7</v>
      </c>
      <c r="B327" s="4" t="s">
        <v>44</v>
      </c>
      <c r="C327" s="5">
        <v>43251</v>
      </c>
      <c r="D327" s="6">
        <v>528357</v>
      </c>
      <c r="E327" s="4" t="s">
        <v>335</v>
      </c>
      <c r="F327" s="7" t="s">
        <v>24</v>
      </c>
      <c r="G327" s="8">
        <v>2</v>
      </c>
      <c r="H327" s="4" t="s">
        <v>11</v>
      </c>
      <c r="I327" s="9">
        <v>1572</v>
      </c>
      <c r="J327" s="9">
        <f t="shared" si="5"/>
        <v>3144</v>
      </c>
    </row>
    <row r="328" spans="1:10" x14ac:dyDescent="0.45">
      <c r="A328" s="4" t="s">
        <v>7</v>
      </c>
      <c r="B328" s="4" t="s">
        <v>44</v>
      </c>
      <c r="C328" s="5">
        <v>43251</v>
      </c>
      <c r="D328" s="6">
        <v>528356</v>
      </c>
      <c r="E328" s="4" t="s">
        <v>336</v>
      </c>
      <c r="F328" s="7" t="s">
        <v>34</v>
      </c>
      <c r="G328" s="8">
        <v>2</v>
      </c>
      <c r="H328" s="4" t="s">
        <v>11</v>
      </c>
      <c r="I328" s="9">
        <v>1315</v>
      </c>
      <c r="J328" s="9">
        <f t="shared" si="5"/>
        <v>2630</v>
      </c>
    </row>
    <row r="329" spans="1:10" x14ac:dyDescent="0.45">
      <c r="A329" s="4" t="s">
        <v>7</v>
      </c>
      <c r="B329" s="4" t="s">
        <v>44</v>
      </c>
      <c r="C329" s="5">
        <v>43251</v>
      </c>
      <c r="D329" s="6">
        <v>528355</v>
      </c>
      <c r="E329" s="4" t="s">
        <v>337</v>
      </c>
      <c r="F329" s="7" t="s">
        <v>24</v>
      </c>
      <c r="G329" s="8">
        <v>5</v>
      </c>
      <c r="H329" s="4" t="s">
        <v>11</v>
      </c>
      <c r="I329" s="9">
        <v>1739</v>
      </c>
      <c r="J329" s="9">
        <f t="shared" si="5"/>
        <v>8695</v>
      </c>
    </row>
    <row r="330" spans="1:10" x14ac:dyDescent="0.45">
      <c r="A330" s="4" t="s">
        <v>7</v>
      </c>
      <c r="B330" s="4" t="s">
        <v>44</v>
      </c>
      <c r="C330" s="5">
        <v>43251</v>
      </c>
      <c r="D330" s="6">
        <v>528354</v>
      </c>
      <c r="E330" s="4" t="s">
        <v>338</v>
      </c>
      <c r="F330" s="7" t="s">
        <v>34</v>
      </c>
      <c r="G330" s="8">
        <v>1</v>
      </c>
      <c r="H330" s="4" t="s">
        <v>11</v>
      </c>
      <c r="I330" s="9">
        <v>1889</v>
      </c>
      <c r="J330" s="9">
        <f t="shared" si="5"/>
        <v>1889</v>
      </c>
    </row>
    <row r="331" spans="1:10" x14ac:dyDescent="0.45">
      <c r="A331" s="4" t="s">
        <v>19</v>
      </c>
      <c r="B331" s="4" t="s">
        <v>8</v>
      </c>
      <c r="C331" s="5">
        <v>43251</v>
      </c>
      <c r="D331" s="6">
        <v>528353</v>
      </c>
      <c r="E331" s="4" t="s">
        <v>339</v>
      </c>
      <c r="F331" s="7" t="s">
        <v>2272</v>
      </c>
      <c r="G331" s="8">
        <v>2</v>
      </c>
      <c r="H331" s="4" t="s">
        <v>11</v>
      </c>
      <c r="I331" s="9">
        <v>2698</v>
      </c>
      <c r="J331" s="9">
        <f t="shared" si="5"/>
        <v>5396</v>
      </c>
    </row>
    <row r="332" spans="1:10" x14ac:dyDescent="0.45">
      <c r="A332" s="4" t="s">
        <v>7</v>
      </c>
      <c r="B332" s="4" t="s">
        <v>44</v>
      </c>
      <c r="C332" s="5">
        <v>43251</v>
      </c>
      <c r="D332" s="6">
        <v>528352</v>
      </c>
      <c r="E332" s="4" t="s">
        <v>340</v>
      </c>
      <c r="F332" s="7" t="s">
        <v>24</v>
      </c>
      <c r="G332" s="8">
        <v>1</v>
      </c>
      <c r="H332" s="4" t="s">
        <v>11</v>
      </c>
      <c r="I332" s="9">
        <v>1945</v>
      </c>
      <c r="J332" s="9">
        <f t="shared" si="5"/>
        <v>1945</v>
      </c>
    </row>
    <row r="333" spans="1:10" x14ac:dyDescent="0.45">
      <c r="A333" s="4" t="s">
        <v>7</v>
      </c>
      <c r="B333" s="4" t="s">
        <v>44</v>
      </c>
      <c r="C333" s="5">
        <v>43251</v>
      </c>
      <c r="D333" s="6">
        <v>528351</v>
      </c>
      <c r="E333" s="4" t="s">
        <v>341</v>
      </c>
      <c r="F333" s="7" t="s">
        <v>34</v>
      </c>
      <c r="G333" s="8">
        <v>3</v>
      </c>
      <c r="H333" s="4" t="s">
        <v>11</v>
      </c>
      <c r="I333" s="9">
        <v>1358</v>
      </c>
      <c r="J333" s="9">
        <f t="shared" si="5"/>
        <v>4074</v>
      </c>
    </row>
    <row r="334" spans="1:10" x14ac:dyDescent="0.45">
      <c r="A334" s="4" t="s">
        <v>7</v>
      </c>
      <c r="B334" s="4" t="s">
        <v>44</v>
      </c>
      <c r="C334" s="5">
        <v>43251</v>
      </c>
      <c r="D334" s="6">
        <v>528350</v>
      </c>
      <c r="E334" s="4" t="s">
        <v>342</v>
      </c>
      <c r="F334" s="7" t="s">
        <v>34</v>
      </c>
      <c r="G334" s="8">
        <v>1</v>
      </c>
      <c r="H334" s="4" t="s">
        <v>11</v>
      </c>
      <c r="I334" s="9">
        <v>2505</v>
      </c>
      <c r="J334" s="9">
        <f t="shared" si="5"/>
        <v>2505</v>
      </c>
    </row>
    <row r="335" spans="1:10" x14ac:dyDescent="0.45">
      <c r="A335" s="4" t="s">
        <v>7</v>
      </c>
      <c r="B335" s="4" t="s">
        <v>44</v>
      </c>
      <c r="C335" s="5">
        <v>43249</v>
      </c>
      <c r="D335" s="6">
        <v>528348</v>
      </c>
      <c r="E335" s="4" t="s">
        <v>152</v>
      </c>
      <c r="F335" s="7" t="s">
        <v>46</v>
      </c>
      <c r="G335" s="8">
        <v>5</v>
      </c>
      <c r="H335" s="4" t="s">
        <v>11</v>
      </c>
      <c r="I335" s="9">
        <v>2975</v>
      </c>
      <c r="J335" s="9">
        <f t="shared" si="5"/>
        <v>14875</v>
      </c>
    </row>
    <row r="336" spans="1:10" ht="26.25" x14ac:dyDescent="0.45">
      <c r="A336" s="4" t="s">
        <v>19</v>
      </c>
      <c r="B336" s="4" t="s">
        <v>8</v>
      </c>
      <c r="C336" s="5">
        <v>43248</v>
      </c>
      <c r="D336" s="6">
        <v>528344</v>
      </c>
      <c r="E336" s="4" t="s">
        <v>104</v>
      </c>
      <c r="F336" s="7" t="s">
        <v>343</v>
      </c>
      <c r="G336" s="8">
        <v>3</v>
      </c>
      <c r="H336" s="4" t="s">
        <v>11</v>
      </c>
      <c r="I336" s="9">
        <v>1782</v>
      </c>
      <c r="J336" s="9">
        <f t="shared" si="5"/>
        <v>5346</v>
      </c>
    </row>
    <row r="337" spans="1:10" x14ac:dyDescent="0.45">
      <c r="A337" s="4" t="s">
        <v>19</v>
      </c>
      <c r="B337" s="4" t="s">
        <v>8</v>
      </c>
      <c r="C337" s="5">
        <v>43248</v>
      </c>
      <c r="D337" s="6">
        <v>528344</v>
      </c>
      <c r="E337" s="4" t="s">
        <v>104</v>
      </c>
      <c r="F337" s="7" t="s">
        <v>344</v>
      </c>
      <c r="G337" s="8">
        <v>4</v>
      </c>
      <c r="H337" s="4" t="s">
        <v>11</v>
      </c>
      <c r="I337" s="9">
        <v>1027</v>
      </c>
      <c r="J337" s="9">
        <f t="shared" si="5"/>
        <v>4108</v>
      </c>
    </row>
    <row r="338" spans="1:10" x14ac:dyDescent="0.45">
      <c r="A338" s="4" t="s">
        <v>19</v>
      </c>
      <c r="B338" s="4" t="s">
        <v>8</v>
      </c>
      <c r="C338" s="5">
        <v>43247</v>
      </c>
      <c r="D338" s="6">
        <v>528343</v>
      </c>
      <c r="E338" s="4" t="s">
        <v>252</v>
      </c>
      <c r="F338" s="7" t="s">
        <v>345</v>
      </c>
      <c r="G338" s="8">
        <v>4</v>
      </c>
      <c r="H338" s="4" t="s">
        <v>11</v>
      </c>
      <c r="I338" s="9">
        <v>2022</v>
      </c>
      <c r="J338" s="9">
        <f t="shared" si="5"/>
        <v>8088</v>
      </c>
    </row>
    <row r="339" spans="1:10" ht="26.25" x14ac:dyDescent="0.45">
      <c r="A339" s="4" t="s">
        <v>19</v>
      </c>
      <c r="B339" s="4" t="s">
        <v>8</v>
      </c>
      <c r="C339" s="5">
        <v>43247</v>
      </c>
      <c r="D339" s="6">
        <v>528343</v>
      </c>
      <c r="E339" s="4" t="s">
        <v>252</v>
      </c>
      <c r="F339" s="7" t="s">
        <v>343</v>
      </c>
      <c r="G339" s="8">
        <v>3</v>
      </c>
      <c r="H339" s="4" t="s">
        <v>11</v>
      </c>
      <c r="I339" s="9">
        <v>1369</v>
      </c>
      <c r="J339" s="9">
        <f t="shared" si="5"/>
        <v>4107</v>
      </c>
    </row>
    <row r="340" spans="1:10" x14ac:dyDescent="0.45">
      <c r="A340" s="4" t="s">
        <v>19</v>
      </c>
      <c r="B340" s="4" t="s">
        <v>8</v>
      </c>
      <c r="C340" s="5">
        <v>43247</v>
      </c>
      <c r="D340" s="6">
        <v>528342</v>
      </c>
      <c r="E340" s="4" t="s">
        <v>184</v>
      </c>
      <c r="F340" s="7" t="s">
        <v>346</v>
      </c>
      <c r="G340" s="8">
        <v>4</v>
      </c>
      <c r="H340" s="4" t="s">
        <v>11</v>
      </c>
      <c r="I340" s="9">
        <v>2748</v>
      </c>
      <c r="J340" s="9">
        <f t="shared" si="5"/>
        <v>10992</v>
      </c>
    </row>
    <row r="341" spans="1:10" x14ac:dyDescent="0.45">
      <c r="A341" s="4" t="s">
        <v>19</v>
      </c>
      <c r="B341" s="4" t="s">
        <v>8</v>
      </c>
      <c r="C341" s="5">
        <v>43247</v>
      </c>
      <c r="D341" s="6">
        <v>528342</v>
      </c>
      <c r="E341" s="4" t="s">
        <v>184</v>
      </c>
      <c r="F341" s="7" t="s">
        <v>347</v>
      </c>
      <c r="G341" s="8">
        <v>2</v>
      </c>
      <c r="H341" s="4" t="s">
        <v>11</v>
      </c>
      <c r="I341" s="9">
        <v>2351</v>
      </c>
      <c r="J341" s="9">
        <f t="shared" si="5"/>
        <v>4702</v>
      </c>
    </row>
    <row r="342" spans="1:10" x14ac:dyDescent="0.45">
      <c r="A342" s="4" t="s">
        <v>19</v>
      </c>
      <c r="B342" s="4" t="s">
        <v>8</v>
      </c>
      <c r="C342" s="5">
        <v>43247</v>
      </c>
      <c r="D342" s="6">
        <v>528342</v>
      </c>
      <c r="E342" s="4" t="s">
        <v>184</v>
      </c>
      <c r="F342" s="7" t="s">
        <v>272</v>
      </c>
      <c r="G342" s="8">
        <v>5</v>
      </c>
      <c r="H342" s="4" t="s">
        <v>11</v>
      </c>
      <c r="I342" s="9">
        <v>1732</v>
      </c>
      <c r="J342" s="9">
        <f t="shared" si="5"/>
        <v>8660</v>
      </c>
    </row>
    <row r="343" spans="1:10" x14ac:dyDescent="0.45">
      <c r="A343" s="4" t="s">
        <v>19</v>
      </c>
      <c r="B343" s="4" t="s">
        <v>8</v>
      </c>
      <c r="C343" s="5">
        <v>43247</v>
      </c>
      <c r="D343" s="6">
        <v>528341</v>
      </c>
      <c r="E343" s="4" t="s">
        <v>49</v>
      </c>
      <c r="F343" s="7" t="s">
        <v>348</v>
      </c>
      <c r="G343" s="8">
        <v>4</v>
      </c>
      <c r="H343" s="4" t="s">
        <v>11</v>
      </c>
      <c r="I343" s="9">
        <v>1090</v>
      </c>
      <c r="J343" s="9">
        <f t="shared" si="5"/>
        <v>4360</v>
      </c>
    </row>
    <row r="344" spans="1:10" x14ac:dyDescent="0.45">
      <c r="A344" s="4" t="s">
        <v>7</v>
      </c>
      <c r="B344" s="4" t="s">
        <v>44</v>
      </c>
      <c r="C344" s="5">
        <v>43244</v>
      </c>
      <c r="D344" s="6">
        <v>528340</v>
      </c>
      <c r="E344" s="4" t="s">
        <v>298</v>
      </c>
      <c r="F344" s="7" t="s">
        <v>17</v>
      </c>
      <c r="G344" s="8">
        <v>5</v>
      </c>
      <c r="H344" s="4" t="s">
        <v>11</v>
      </c>
      <c r="I344" s="9">
        <v>2737</v>
      </c>
      <c r="J344" s="9">
        <f t="shared" si="5"/>
        <v>13685</v>
      </c>
    </row>
    <row r="345" spans="1:10" x14ac:dyDescent="0.45">
      <c r="A345" s="4" t="s">
        <v>19</v>
      </c>
      <c r="B345" s="4" t="s">
        <v>8</v>
      </c>
      <c r="C345" s="5">
        <v>43242</v>
      </c>
      <c r="D345" s="6">
        <v>528339</v>
      </c>
      <c r="E345" s="4" t="s">
        <v>104</v>
      </c>
      <c r="F345" s="7" t="s">
        <v>349</v>
      </c>
      <c r="G345" s="8">
        <v>5</v>
      </c>
      <c r="H345" s="4" t="s">
        <v>11</v>
      </c>
      <c r="I345" s="9">
        <v>2889</v>
      </c>
      <c r="J345" s="9">
        <f t="shared" si="5"/>
        <v>14445</v>
      </c>
    </row>
    <row r="346" spans="1:10" x14ac:dyDescent="0.45">
      <c r="A346" s="4" t="s">
        <v>7</v>
      </c>
      <c r="B346" s="4" t="s">
        <v>8</v>
      </c>
      <c r="C346" s="5">
        <v>43241</v>
      </c>
      <c r="D346" s="6">
        <v>528338</v>
      </c>
      <c r="E346" s="4" t="s">
        <v>49</v>
      </c>
      <c r="F346" s="7" t="s">
        <v>46</v>
      </c>
      <c r="G346" s="8">
        <v>1</v>
      </c>
      <c r="H346" s="4" t="s">
        <v>11</v>
      </c>
      <c r="I346" s="9">
        <v>1437</v>
      </c>
      <c r="J346" s="9">
        <f t="shared" si="5"/>
        <v>1437</v>
      </c>
    </row>
    <row r="347" spans="1:10" x14ac:dyDescent="0.45">
      <c r="A347" s="4" t="s">
        <v>7</v>
      </c>
      <c r="B347" s="4" t="s">
        <v>8</v>
      </c>
      <c r="C347" s="5">
        <v>43241</v>
      </c>
      <c r="D347" s="6">
        <v>528338</v>
      </c>
      <c r="E347" s="4" t="s">
        <v>49</v>
      </c>
      <c r="F347" s="7" t="s">
        <v>46</v>
      </c>
      <c r="G347" s="8">
        <v>5</v>
      </c>
      <c r="H347" s="4" t="s">
        <v>11</v>
      </c>
      <c r="I347" s="9">
        <v>2946</v>
      </c>
      <c r="J347" s="9">
        <f t="shared" si="5"/>
        <v>14730</v>
      </c>
    </row>
    <row r="348" spans="1:10" x14ac:dyDescent="0.45">
      <c r="A348" s="4" t="s">
        <v>19</v>
      </c>
      <c r="B348" s="4" t="s">
        <v>181</v>
      </c>
      <c r="C348" s="5">
        <v>43234</v>
      </c>
      <c r="D348" s="6">
        <v>528336</v>
      </c>
      <c r="E348" s="4" t="s">
        <v>350</v>
      </c>
      <c r="F348" s="7" t="s">
        <v>351</v>
      </c>
      <c r="G348" s="8">
        <v>2</v>
      </c>
      <c r="H348" s="4" t="s">
        <v>11</v>
      </c>
      <c r="I348" s="9">
        <v>2925</v>
      </c>
      <c r="J348" s="9">
        <f t="shared" si="5"/>
        <v>5850</v>
      </c>
    </row>
    <row r="349" spans="1:10" ht="26.25" x14ac:dyDescent="0.45">
      <c r="A349" s="4" t="s">
        <v>19</v>
      </c>
      <c r="B349" s="4" t="s">
        <v>8</v>
      </c>
      <c r="C349" s="5">
        <v>43234</v>
      </c>
      <c r="D349" s="6">
        <v>528335</v>
      </c>
      <c r="E349" s="4" t="s">
        <v>184</v>
      </c>
      <c r="F349" s="7" t="s">
        <v>343</v>
      </c>
      <c r="G349" s="8">
        <v>4</v>
      </c>
      <c r="H349" s="4" t="s">
        <v>11</v>
      </c>
      <c r="I349" s="9">
        <v>2689</v>
      </c>
      <c r="J349" s="9">
        <f t="shared" si="5"/>
        <v>10756</v>
      </c>
    </row>
    <row r="350" spans="1:10" x14ac:dyDescent="0.45">
      <c r="A350" s="4" t="s">
        <v>19</v>
      </c>
      <c r="B350" s="4" t="s">
        <v>8</v>
      </c>
      <c r="C350" s="5">
        <v>43233</v>
      </c>
      <c r="D350" s="6">
        <v>528337</v>
      </c>
      <c r="E350" s="4" t="s">
        <v>104</v>
      </c>
      <c r="F350" s="7" t="s">
        <v>349</v>
      </c>
      <c r="G350" s="8">
        <v>5</v>
      </c>
      <c r="H350" s="4" t="s">
        <v>11</v>
      </c>
      <c r="I350" s="9">
        <v>1117</v>
      </c>
      <c r="J350" s="9">
        <f t="shared" si="5"/>
        <v>5585</v>
      </c>
    </row>
    <row r="351" spans="1:10" x14ac:dyDescent="0.45">
      <c r="A351" s="4" t="s">
        <v>19</v>
      </c>
      <c r="B351" s="4" t="s">
        <v>8</v>
      </c>
      <c r="C351" s="5">
        <v>43229</v>
      </c>
      <c r="D351" s="6">
        <v>528334</v>
      </c>
      <c r="E351" s="4" t="s">
        <v>104</v>
      </c>
      <c r="F351" s="7" t="s">
        <v>352</v>
      </c>
      <c r="G351" s="8">
        <v>5</v>
      </c>
      <c r="H351" s="4" t="s">
        <v>11</v>
      </c>
      <c r="I351" s="9">
        <v>2242</v>
      </c>
      <c r="J351" s="9">
        <f t="shared" si="5"/>
        <v>11210</v>
      </c>
    </row>
    <row r="352" spans="1:10" x14ac:dyDescent="0.45">
      <c r="A352" s="4" t="s">
        <v>19</v>
      </c>
      <c r="B352" s="4" t="s">
        <v>8</v>
      </c>
      <c r="C352" s="5">
        <v>43228</v>
      </c>
      <c r="D352" s="6">
        <v>528333</v>
      </c>
      <c r="E352" s="4" t="s">
        <v>252</v>
      </c>
      <c r="F352" s="7" t="s">
        <v>253</v>
      </c>
      <c r="G352" s="8">
        <v>4</v>
      </c>
      <c r="H352" s="4" t="s">
        <v>11</v>
      </c>
      <c r="I352" s="9">
        <v>2636</v>
      </c>
      <c r="J352" s="9">
        <f t="shared" si="5"/>
        <v>10544</v>
      </c>
    </row>
    <row r="353" spans="1:10" x14ac:dyDescent="0.45">
      <c r="A353" s="4" t="s">
        <v>19</v>
      </c>
      <c r="B353" s="4" t="s">
        <v>8</v>
      </c>
      <c r="C353" s="5">
        <v>43227</v>
      </c>
      <c r="D353" s="6">
        <v>528332</v>
      </c>
      <c r="E353" s="4" t="s">
        <v>104</v>
      </c>
      <c r="F353" s="7" t="s">
        <v>348</v>
      </c>
      <c r="G353" s="8">
        <v>4</v>
      </c>
      <c r="H353" s="4" t="s">
        <v>11</v>
      </c>
      <c r="I353" s="9">
        <v>1190</v>
      </c>
      <c r="J353" s="9">
        <f t="shared" si="5"/>
        <v>4760</v>
      </c>
    </row>
    <row r="354" spans="1:10" x14ac:dyDescent="0.45">
      <c r="A354" s="4" t="s">
        <v>7</v>
      </c>
      <c r="B354" s="4" t="s">
        <v>8</v>
      </c>
      <c r="C354" s="5">
        <v>43227</v>
      </c>
      <c r="D354" s="6">
        <v>528332</v>
      </c>
      <c r="E354" s="4" t="s">
        <v>104</v>
      </c>
      <c r="F354" s="7" t="s">
        <v>319</v>
      </c>
      <c r="G354" s="8">
        <v>1</v>
      </c>
      <c r="H354" s="4" t="s">
        <v>11</v>
      </c>
      <c r="I354" s="9">
        <v>1567</v>
      </c>
      <c r="J354" s="9">
        <f t="shared" si="5"/>
        <v>1567</v>
      </c>
    </row>
    <row r="355" spans="1:10" x14ac:dyDescent="0.45">
      <c r="A355" s="4" t="s">
        <v>19</v>
      </c>
      <c r="B355" s="4" t="s">
        <v>8</v>
      </c>
      <c r="C355" s="5">
        <v>43227</v>
      </c>
      <c r="D355" s="6">
        <v>528332</v>
      </c>
      <c r="E355" s="4" t="s">
        <v>104</v>
      </c>
      <c r="F355" s="7" t="s">
        <v>353</v>
      </c>
      <c r="G355" s="8">
        <v>1</v>
      </c>
      <c r="H355" s="4" t="s">
        <v>11</v>
      </c>
      <c r="I355" s="9">
        <v>1572</v>
      </c>
      <c r="J355" s="9">
        <f t="shared" si="5"/>
        <v>1572</v>
      </c>
    </row>
    <row r="356" spans="1:10" x14ac:dyDescent="0.45">
      <c r="A356" s="4" t="s">
        <v>19</v>
      </c>
      <c r="B356" s="4" t="s">
        <v>8</v>
      </c>
      <c r="C356" s="5">
        <v>43227</v>
      </c>
      <c r="D356" s="6">
        <v>528332</v>
      </c>
      <c r="E356" s="4" t="s">
        <v>104</v>
      </c>
      <c r="F356" s="7" t="s">
        <v>354</v>
      </c>
      <c r="G356" s="8">
        <v>3</v>
      </c>
      <c r="H356" s="4" t="s">
        <v>11</v>
      </c>
      <c r="I356" s="9">
        <v>2091</v>
      </c>
      <c r="J356" s="9">
        <f t="shared" si="5"/>
        <v>6273</v>
      </c>
    </row>
    <row r="357" spans="1:10" x14ac:dyDescent="0.45">
      <c r="A357" s="4" t="s">
        <v>7</v>
      </c>
      <c r="B357" s="4" t="s">
        <v>44</v>
      </c>
      <c r="C357" s="5">
        <v>43220</v>
      </c>
      <c r="D357" s="6">
        <v>528331</v>
      </c>
      <c r="E357" s="4" t="s">
        <v>355</v>
      </c>
      <c r="F357" s="7" t="s">
        <v>14</v>
      </c>
      <c r="G357" s="8">
        <v>1</v>
      </c>
      <c r="H357" s="4" t="s">
        <v>11</v>
      </c>
      <c r="I357" s="9">
        <v>1891</v>
      </c>
      <c r="J357" s="9">
        <f t="shared" si="5"/>
        <v>1891</v>
      </c>
    </row>
    <row r="358" spans="1:10" x14ac:dyDescent="0.45">
      <c r="A358" s="4" t="s">
        <v>19</v>
      </c>
      <c r="B358" s="4" t="s">
        <v>8</v>
      </c>
      <c r="C358" s="5">
        <v>43220</v>
      </c>
      <c r="D358" s="6">
        <v>528330</v>
      </c>
      <c r="E358" s="4" t="s">
        <v>356</v>
      </c>
      <c r="F358" s="7" t="s">
        <v>2272</v>
      </c>
      <c r="G358" s="8">
        <v>4</v>
      </c>
      <c r="H358" s="4" t="s">
        <v>11</v>
      </c>
      <c r="I358" s="9">
        <v>2474</v>
      </c>
      <c r="J358" s="9">
        <f t="shared" si="5"/>
        <v>9896</v>
      </c>
    </row>
    <row r="359" spans="1:10" x14ac:dyDescent="0.45">
      <c r="A359" s="4" t="s">
        <v>7</v>
      </c>
      <c r="B359" s="4" t="s">
        <v>44</v>
      </c>
      <c r="C359" s="5">
        <v>43220</v>
      </c>
      <c r="D359" s="6">
        <v>528329</v>
      </c>
      <c r="E359" s="4" t="s">
        <v>357</v>
      </c>
      <c r="F359" s="7" t="s">
        <v>34</v>
      </c>
      <c r="G359" s="8">
        <v>5</v>
      </c>
      <c r="H359" s="4" t="s">
        <v>11</v>
      </c>
      <c r="I359" s="9">
        <v>1837</v>
      </c>
      <c r="J359" s="9">
        <f t="shared" si="5"/>
        <v>9185</v>
      </c>
    </row>
    <row r="360" spans="1:10" x14ac:dyDescent="0.45">
      <c r="A360" s="4" t="s">
        <v>19</v>
      </c>
      <c r="B360" s="4" t="s">
        <v>8</v>
      </c>
      <c r="C360" s="5">
        <v>43220</v>
      </c>
      <c r="D360" s="6">
        <v>528328</v>
      </c>
      <c r="E360" s="4" t="s">
        <v>358</v>
      </c>
      <c r="F360" s="7" t="s">
        <v>2272</v>
      </c>
      <c r="G360" s="8">
        <v>5</v>
      </c>
      <c r="H360" s="4" t="s">
        <v>11</v>
      </c>
      <c r="I360" s="9">
        <v>2882</v>
      </c>
      <c r="J360" s="9">
        <f t="shared" si="5"/>
        <v>14410</v>
      </c>
    </row>
    <row r="361" spans="1:10" x14ac:dyDescent="0.45">
      <c r="A361" s="4" t="s">
        <v>7</v>
      </c>
      <c r="B361" s="4" t="s">
        <v>44</v>
      </c>
      <c r="C361" s="5">
        <v>43220</v>
      </c>
      <c r="D361" s="6">
        <v>528327</v>
      </c>
      <c r="E361" s="4" t="s">
        <v>359</v>
      </c>
      <c r="F361" s="7" t="s">
        <v>34</v>
      </c>
      <c r="G361" s="8">
        <v>2</v>
      </c>
      <c r="H361" s="4" t="s">
        <v>11</v>
      </c>
      <c r="I361" s="9">
        <v>1432</v>
      </c>
      <c r="J361" s="9">
        <f t="shared" si="5"/>
        <v>2864</v>
      </c>
    </row>
    <row r="362" spans="1:10" x14ac:dyDescent="0.45">
      <c r="A362" s="4" t="s">
        <v>19</v>
      </c>
      <c r="B362" s="4" t="s">
        <v>181</v>
      </c>
      <c r="C362" s="5">
        <v>43220</v>
      </c>
      <c r="D362" s="6">
        <v>528326</v>
      </c>
      <c r="E362" s="4" t="s">
        <v>360</v>
      </c>
      <c r="F362" s="7" t="s">
        <v>2272</v>
      </c>
      <c r="G362" s="8">
        <v>1</v>
      </c>
      <c r="H362" s="4" t="s">
        <v>11</v>
      </c>
      <c r="I362" s="9">
        <v>2783</v>
      </c>
      <c r="J362" s="9">
        <f t="shared" si="5"/>
        <v>2783</v>
      </c>
    </row>
    <row r="363" spans="1:10" x14ac:dyDescent="0.45">
      <c r="A363" s="4" t="s">
        <v>19</v>
      </c>
      <c r="B363" s="4" t="s">
        <v>8</v>
      </c>
      <c r="C363" s="5">
        <v>43220</v>
      </c>
      <c r="D363" s="6">
        <v>528325</v>
      </c>
      <c r="E363" s="4" t="s">
        <v>361</v>
      </c>
      <c r="F363" s="7" t="s">
        <v>2272</v>
      </c>
      <c r="G363" s="8">
        <v>1</v>
      </c>
      <c r="H363" s="4" t="s">
        <v>11</v>
      </c>
      <c r="I363" s="9">
        <v>1587</v>
      </c>
      <c r="J363" s="9">
        <f t="shared" si="5"/>
        <v>1587</v>
      </c>
    </row>
    <row r="364" spans="1:10" x14ac:dyDescent="0.45">
      <c r="A364" s="4" t="s">
        <v>7</v>
      </c>
      <c r="B364" s="4" t="s">
        <v>44</v>
      </c>
      <c r="C364" s="5">
        <v>43220</v>
      </c>
      <c r="D364" s="6">
        <v>528324</v>
      </c>
      <c r="E364" s="4" t="s">
        <v>362</v>
      </c>
      <c r="F364" s="7" t="s">
        <v>24</v>
      </c>
      <c r="G364" s="8">
        <v>1</v>
      </c>
      <c r="H364" s="4" t="s">
        <v>11</v>
      </c>
      <c r="I364" s="9">
        <v>2464</v>
      </c>
      <c r="J364" s="9">
        <f t="shared" si="5"/>
        <v>2464</v>
      </c>
    </row>
    <row r="365" spans="1:10" x14ac:dyDescent="0.45">
      <c r="A365" s="4" t="s">
        <v>7</v>
      </c>
      <c r="B365" s="4" t="s">
        <v>44</v>
      </c>
      <c r="C365" s="5">
        <v>43220</v>
      </c>
      <c r="D365" s="6">
        <v>528323</v>
      </c>
      <c r="E365" s="4" t="s">
        <v>363</v>
      </c>
      <c r="F365" s="7" t="s">
        <v>14</v>
      </c>
      <c r="G365" s="8">
        <v>2</v>
      </c>
      <c r="H365" s="4" t="s">
        <v>11</v>
      </c>
      <c r="I365" s="9">
        <v>2452</v>
      </c>
      <c r="J365" s="9">
        <f t="shared" si="5"/>
        <v>4904</v>
      </c>
    </row>
    <row r="366" spans="1:10" x14ac:dyDescent="0.45">
      <c r="A366" s="4" t="s">
        <v>7</v>
      </c>
      <c r="B366" s="4" t="s">
        <v>44</v>
      </c>
      <c r="C366" s="5">
        <v>43220</v>
      </c>
      <c r="D366" s="6">
        <v>528322</v>
      </c>
      <c r="E366" s="4" t="s">
        <v>364</v>
      </c>
      <c r="F366" s="7" t="s">
        <v>14</v>
      </c>
      <c r="G366" s="8">
        <v>2</v>
      </c>
      <c r="H366" s="4" t="s">
        <v>11</v>
      </c>
      <c r="I366" s="9">
        <v>1445</v>
      </c>
      <c r="J366" s="9">
        <f t="shared" si="5"/>
        <v>2890</v>
      </c>
    </row>
    <row r="367" spans="1:10" x14ac:dyDescent="0.45">
      <c r="A367" s="4" t="s">
        <v>7</v>
      </c>
      <c r="B367" s="4" t="s">
        <v>44</v>
      </c>
      <c r="C367" s="5">
        <v>43220</v>
      </c>
      <c r="D367" s="6">
        <v>528321</v>
      </c>
      <c r="E367" s="4" t="s">
        <v>365</v>
      </c>
      <c r="F367" s="7" t="s">
        <v>24</v>
      </c>
      <c r="G367" s="8">
        <v>5</v>
      </c>
      <c r="H367" s="4" t="s">
        <v>11</v>
      </c>
      <c r="I367" s="9">
        <v>2818</v>
      </c>
      <c r="J367" s="9">
        <f t="shared" si="5"/>
        <v>14090</v>
      </c>
    </row>
    <row r="368" spans="1:10" x14ac:dyDescent="0.45">
      <c r="A368" s="4" t="s">
        <v>7</v>
      </c>
      <c r="B368" s="4" t="s">
        <v>44</v>
      </c>
      <c r="C368" s="5">
        <v>43220</v>
      </c>
      <c r="D368" s="6">
        <v>528320</v>
      </c>
      <c r="E368" s="4" t="s">
        <v>366</v>
      </c>
      <c r="F368" s="7" t="s">
        <v>24</v>
      </c>
      <c r="G368" s="8">
        <v>3</v>
      </c>
      <c r="H368" s="4" t="s">
        <v>11</v>
      </c>
      <c r="I368" s="9">
        <v>2403</v>
      </c>
      <c r="J368" s="9">
        <f t="shared" si="5"/>
        <v>7209</v>
      </c>
    </row>
    <row r="369" spans="1:10" x14ac:dyDescent="0.45">
      <c r="A369" s="4" t="s">
        <v>7</v>
      </c>
      <c r="B369" s="4" t="s">
        <v>44</v>
      </c>
      <c r="C369" s="5">
        <v>43220</v>
      </c>
      <c r="D369" s="6">
        <v>528319</v>
      </c>
      <c r="E369" s="4" t="s">
        <v>367</v>
      </c>
      <c r="F369" s="7" t="s">
        <v>24</v>
      </c>
      <c r="G369" s="8">
        <v>3</v>
      </c>
      <c r="H369" s="4" t="s">
        <v>11</v>
      </c>
      <c r="I369" s="9">
        <v>1313</v>
      </c>
      <c r="J369" s="9">
        <f t="shared" si="5"/>
        <v>3939</v>
      </c>
    </row>
    <row r="370" spans="1:10" x14ac:dyDescent="0.45">
      <c r="A370" s="4" t="s">
        <v>19</v>
      </c>
      <c r="B370" s="4" t="s">
        <v>8</v>
      </c>
      <c r="C370" s="5">
        <v>43220</v>
      </c>
      <c r="D370" s="6">
        <v>528318</v>
      </c>
      <c r="E370" s="4" t="s">
        <v>368</v>
      </c>
      <c r="F370" s="7" t="s">
        <v>2272</v>
      </c>
      <c r="G370" s="8">
        <v>3</v>
      </c>
      <c r="H370" s="4" t="s">
        <v>11</v>
      </c>
      <c r="I370" s="9">
        <v>2922</v>
      </c>
      <c r="J370" s="9">
        <f t="shared" si="5"/>
        <v>8766</v>
      </c>
    </row>
    <row r="371" spans="1:10" x14ac:dyDescent="0.45">
      <c r="A371" s="4" t="s">
        <v>7</v>
      </c>
      <c r="B371" s="4" t="s">
        <v>44</v>
      </c>
      <c r="C371" s="5">
        <v>43220</v>
      </c>
      <c r="D371" s="6">
        <v>528317</v>
      </c>
      <c r="E371" s="4" t="s">
        <v>369</v>
      </c>
      <c r="F371" s="7" t="s">
        <v>34</v>
      </c>
      <c r="G371" s="8">
        <v>3</v>
      </c>
      <c r="H371" s="4" t="s">
        <v>11</v>
      </c>
      <c r="I371" s="9">
        <v>2410</v>
      </c>
      <c r="J371" s="9">
        <f t="shared" si="5"/>
        <v>7230</v>
      </c>
    </row>
    <row r="372" spans="1:10" x14ac:dyDescent="0.45">
      <c r="A372" s="4" t="s">
        <v>19</v>
      </c>
      <c r="B372" s="4" t="s">
        <v>8</v>
      </c>
      <c r="C372" s="5">
        <v>43220</v>
      </c>
      <c r="D372" s="6">
        <v>528316</v>
      </c>
      <c r="E372" s="4" t="s">
        <v>370</v>
      </c>
      <c r="F372" s="7" t="s">
        <v>2272</v>
      </c>
      <c r="G372" s="8">
        <v>3</v>
      </c>
      <c r="H372" s="4" t="s">
        <v>11</v>
      </c>
      <c r="I372" s="9">
        <v>1317</v>
      </c>
      <c r="J372" s="9">
        <f t="shared" si="5"/>
        <v>3951</v>
      </c>
    </row>
    <row r="373" spans="1:10" x14ac:dyDescent="0.45">
      <c r="A373" s="4" t="s">
        <v>7</v>
      </c>
      <c r="B373" s="4" t="s">
        <v>44</v>
      </c>
      <c r="C373" s="5">
        <v>43220</v>
      </c>
      <c r="D373" s="6">
        <v>528315</v>
      </c>
      <c r="E373" s="4" t="s">
        <v>371</v>
      </c>
      <c r="F373" s="7" t="s">
        <v>24</v>
      </c>
      <c r="G373" s="8">
        <v>1</v>
      </c>
      <c r="H373" s="4" t="s">
        <v>11</v>
      </c>
      <c r="I373" s="9">
        <v>1396</v>
      </c>
      <c r="J373" s="9">
        <f t="shared" si="5"/>
        <v>1396</v>
      </c>
    </row>
    <row r="374" spans="1:10" x14ac:dyDescent="0.45">
      <c r="A374" s="4" t="s">
        <v>7</v>
      </c>
      <c r="B374" s="4" t="s">
        <v>44</v>
      </c>
      <c r="C374" s="5">
        <v>43220</v>
      </c>
      <c r="D374" s="6">
        <v>528314</v>
      </c>
      <c r="E374" s="4" t="s">
        <v>372</v>
      </c>
      <c r="F374" s="7" t="s">
        <v>14</v>
      </c>
      <c r="G374" s="8">
        <v>4</v>
      </c>
      <c r="H374" s="4" t="s">
        <v>11</v>
      </c>
      <c r="I374" s="9">
        <v>1197</v>
      </c>
      <c r="J374" s="9">
        <f t="shared" si="5"/>
        <v>4788</v>
      </c>
    </row>
    <row r="375" spans="1:10" x14ac:dyDescent="0.45">
      <c r="A375" s="4" t="s">
        <v>19</v>
      </c>
      <c r="B375" s="4" t="s">
        <v>181</v>
      </c>
      <c r="C375" s="5">
        <v>43220</v>
      </c>
      <c r="D375" s="6">
        <v>528313</v>
      </c>
      <c r="E375" s="4" t="s">
        <v>373</v>
      </c>
      <c r="F375" s="7" t="s">
        <v>2272</v>
      </c>
      <c r="G375" s="8">
        <v>3</v>
      </c>
      <c r="H375" s="4" t="s">
        <v>11</v>
      </c>
      <c r="I375" s="9">
        <v>2555</v>
      </c>
      <c r="J375" s="9">
        <f t="shared" si="5"/>
        <v>7665</v>
      </c>
    </row>
    <row r="376" spans="1:10" x14ac:dyDescent="0.45">
      <c r="A376" s="4" t="s">
        <v>19</v>
      </c>
      <c r="B376" s="4" t="s">
        <v>8</v>
      </c>
      <c r="C376" s="5">
        <v>43220</v>
      </c>
      <c r="D376" s="6">
        <v>528312</v>
      </c>
      <c r="E376" s="4" t="s">
        <v>374</v>
      </c>
      <c r="F376" s="7" t="s">
        <v>2272</v>
      </c>
      <c r="G376" s="8">
        <v>5</v>
      </c>
      <c r="H376" s="4" t="s">
        <v>11</v>
      </c>
      <c r="I376" s="9">
        <v>2050</v>
      </c>
      <c r="J376" s="9">
        <f t="shared" si="5"/>
        <v>10250</v>
      </c>
    </row>
    <row r="377" spans="1:10" x14ac:dyDescent="0.45">
      <c r="A377" s="4" t="s">
        <v>19</v>
      </c>
      <c r="B377" s="4" t="s">
        <v>8</v>
      </c>
      <c r="C377" s="5">
        <v>43220</v>
      </c>
      <c r="D377" s="6">
        <v>528312</v>
      </c>
      <c r="E377" s="4" t="s">
        <v>374</v>
      </c>
      <c r="F377" s="7" t="s">
        <v>140</v>
      </c>
      <c r="G377" s="8">
        <v>5</v>
      </c>
      <c r="H377" s="4" t="s">
        <v>11</v>
      </c>
      <c r="I377" s="9">
        <v>1872</v>
      </c>
      <c r="J377" s="9">
        <f t="shared" si="5"/>
        <v>9360</v>
      </c>
    </row>
    <row r="378" spans="1:10" x14ac:dyDescent="0.45">
      <c r="A378" s="4" t="s">
        <v>7</v>
      </c>
      <c r="B378" s="4" t="s">
        <v>44</v>
      </c>
      <c r="C378" s="5">
        <v>43220</v>
      </c>
      <c r="D378" s="6">
        <v>528311</v>
      </c>
      <c r="E378" s="4" t="s">
        <v>375</v>
      </c>
      <c r="F378" s="7" t="s">
        <v>14</v>
      </c>
      <c r="G378" s="8">
        <v>5</v>
      </c>
      <c r="H378" s="4" t="s">
        <v>11</v>
      </c>
      <c r="I378" s="9">
        <v>1424</v>
      </c>
      <c r="J378" s="9">
        <f t="shared" si="5"/>
        <v>7120</v>
      </c>
    </row>
    <row r="379" spans="1:10" x14ac:dyDescent="0.45">
      <c r="A379" s="4" t="s">
        <v>7</v>
      </c>
      <c r="B379" s="4" t="s">
        <v>44</v>
      </c>
      <c r="C379" s="5">
        <v>43220</v>
      </c>
      <c r="D379" s="6">
        <v>528310</v>
      </c>
      <c r="E379" s="4" t="s">
        <v>376</v>
      </c>
      <c r="F379" s="7" t="s">
        <v>34</v>
      </c>
      <c r="G379" s="8">
        <v>2</v>
      </c>
      <c r="H379" s="4" t="s">
        <v>11</v>
      </c>
      <c r="I379" s="9">
        <v>1669</v>
      </c>
      <c r="J379" s="9">
        <f t="shared" si="5"/>
        <v>3338</v>
      </c>
    </row>
    <row r="380" spans="1:10" x14ac:dyDescent="0.45">
      <c r="A380" s="4" t="s">
        <v>7</v>
      </c>
      <c r="B380" s="4" t="s">
        <v>44</v>
      </c>
      <c r="C380" s="5">
        <v>43220</v>
      </c>
      <c r="D380" s="6">
        <v>528309</v>
      </c>
      <c r="E380" s="4" t="s">
        <v>377</v>
      </c>
      <c r="F380" s="7" t="s">
        <v>14</v>
      </c>
      <c r="G380" s="8">
        <v>5</v>
      </c>
      <c r="H380" s="4" t="s">
        <v>11</v>
      </c>
      <c r="I380" s="9">
        <v>1320</v>
      </c>
      <c r="J380" s="9">
        <f t="shared" si="5"/>
        <v>6600</v>
      </c>
    </row>
    <row r="381" spans="1:10" x14ac:dyDescent="0.45">
      <c r="A381" s="4" t="s">
        <v>7</v>
      </c>
      <c r="B381" s="4" t="s">
        <v>44</v>
      </c>
      <c r="C381" s="5">
        <v>43220</v>
      </c>
      <c r="D381" s="6">
        <v>528308</v>
      </c>
      <c r="E381" s="4" t="s">
        <v>378</v>
      </c>
      <c r="F381" s="7" t="s">
        <v>24</v>
      </c>
      <c r="G381" s="8">
        <v>5</v>
      </c>
      <c r="H381" s="4" t="s">
        <v>11</v>
      </c>
      <c r="I381" s="9">
        <v>1122</v>
      </c>
      <c r="J381" s="9">
        <f t="shared" si="5"/>
        <v>5610</v>
      </c>
    </row>
    <row r="382" spans="1:10" x14ac:dyDescent="0.45">
      <c r="A382" s="4" t="s">
        <v>19</v>
      </c>
      <c r="B382" s="4" t="s">
        <v>8</v>
      </c>
      <c r="C382" s="5">
        <v>43220</v>
      </c>
      <c r="D382" s="6">
        <v>528307</v>
      </c>
      <c r="E382" s="4" t="s">
        <v>379</v>
      </c>
      <c r="F382" s="7" t="s">
        <v>2272</v>
      </c>
      <c r="G382" s="8">
        <v>1</v>
      </c>
      <c r="H382" s="4" t="s">
        <v>11</v>
      </c>
      <c r="I382" s="9">
        <v>2068</v>
      </c>
      <c r="J382" s="9">
        <f t="shared" si="5"/>
        <v>2068</v>
      </c>
    </row>
    <row r="383" spans="1:10" x14ac:dyDescent="0.45">
      <c r="A383" s="4" t="s">
        <v>19</v>
      </c>
      <c r="B383" s="4" t="s">
        <v>8</v>
      </c>
      <c r="C383" s="5">
        <v>43220</v>
      </c>
      <c r="D383" s="6">
        <v>528306</v>
      </c>
      <c r="E383" s="4" t="s">
        <v>380</v>
      </c>
      <c r="F383" s="7" t="s">
        <v>2272</v>
      </c>
      <c r="G383" s="8">
        <v>2</v>
      </c>
      <c r="H383" s="4" t="s">
        <v>11</v>
      </c>
      <c r="I383" s="9">
        <v>2395</v>
      </c>
      <c r="J383" s="9">
        <f t="shared" si="5"/>
        <v>4790</v>
      </c>
    </row>
    <row r="384" spans="1:10" x14ac:dyDescent="0.45">
      <c r="A384" s="4" t="s">
        <v>7</v>
      </c>
      <c r="B384" s="4" t="s">
        <v>44</v>
      </c>
      <c r="C384" s="5">
        <v>43220</v>
      </c>
      <c r="D384" s="6">
        <v>528305</v>
      </c>
      <c r="E384" s="4" t="s">
        <v>381</v>
      </c>
      <c r="F384" s="7" t="s">
        <v>14</v>
      </c>
      <c r="G384" s="8">
        <v>3</v>
      </c>
      <c r="H384" s="4" t="s">
        <v>11</v>
      </c>
      <c r="I384" s="9">
        <v>2254</v>
      </c>
      <c r="J384" s="9">
        <f t="shared" si="5"/>
        <v>6762</v>
      </c>
    </row>
    <row r="385" spans="1:10" x14ac:dyDescent="0.45">
      <c r="A385" s="4" t="s">
        <v>7</v>
      </c>
      <c r="B385" s="4" t="s">
        <v>44</v>
      </c>
      <c r="C385" s="5">
        <v>43220</v>
      </c>
      <c r="D385" s="6">
        <v>528304</v>
      </c>
      <c r="E385" s="4" t="s">
        <v>382</v>
      </c>
      <c r="F385" s="7" t="s">
        <v>14</v>
      </c>
      <c r="G385" s="8">
        <v>1</v>
      </c>
      <c r="H385" s="4" t="s">
        <v>11</v>
      </c>
      <c r="I385" s="9">
        <v>2312</v>
      </c>
      <c r="J385" s="9">
        <f t="shared" si="5"/>
        <v>2312</v>
      </c>
    </row>
    <row r="386" spans="1:10" x14ac:dyDescent="0.45">
      <c r="A386" s="4" t="s">
        <v>19</v>
      </c>
      <c r="B386" s="4" t="s">
        <v>8</v>
      </c>
      <c r="C386" s="5">
        <v>43220</v>
      </c>
      <c r="D386" s="6">
        <v>528303</v>
      </c>
      <c r="E386" s="4" t="s">
        <v>383</v>
      </c>
      <c r="F386" s="7" t="s">
        <v>140</v>
      </c>
      <c r="G386" s="8">
        <v>2</v>
      </c>
      <c r="H386" s="4" t="s">
        <v>11</v>
      </c>
      <c r="I386" s="9">
        <v>1708</v>
      </c>
      <c r="J386" s="9">
        <f t="shared" si="5"/>
        <v>3416</v>
      </c>
    </row>
    <row r="387" spans="1:10" x14ac:dyDescent="0.45">
      <c r="A387" s="4" t="s">
        <v>19</v>
      </c>
      <c r="B387" s="4" t="s">
        <v>8</v>
      </c>
      <c r="C387" s="5">
        <v>43220</v>
      </c>
      <c r="D387" s="6">
        <v>528303</v>
      </c>
      <c r="E387" s="4" t="s">
        <v>383</v>
      </c>
      <c r="F387" s="7" t="s">
        <v>2272</v>
      </c>
      <c r="G387" s="8">
        <v>3</v>
      </c>
      <c r="H387" s="4" t="s">
        <v>11</v>
      </c>
      <c r="I387" s="9">
        <v>2481</v>
      </c>
      <c r="J387" s="9">
        <f t="shared" si="5"/>
        <v>7443</v>
      </c>
    </row>
    <row r="388" spans="1:10" x14ac:dyDescent="0.45">
      <c r="A388" s="4" t="s">
        <v>7</v>
      </c>
      <c r="B388" s="4" t="s">
        <v>44</v>
      </c>
      <c r="C388" s="5">
        <v>43220</v>
      </c>
      <c r="D388" s="6">
        <v>528302</v>
      </c>
      <c r="E388" s="4" t="s">
        <v>384</v>
      </c>
      <c r="F388" s="7" t="s">
        <v>14</v>
      </c>
      <c r="G388" s="8">
        <v>1</v>
      </c>
      <c r="H388" s="4" t="s">
        <v>11</v>
      </c>
      <c r="I388" s="9">
        <v>2471</v>
      </c>
      <c r="J388" s="9">
        <f t="shared" si="5"/>
        <v>2471</v>
      </c>
    </row>
    <row r="389" spans="1:10" x14ac:dyDescent="0.45">
      <c r="A389" s="4" t="s">
        <v>7</v>
      </c>
      <c r="B389" s="4" t="s">
        <v>44</v>
      </c>
      <c r="C389" s="5">
        <v>43220</v>
      </c>
      <c r="D389" s="6">
        <v>528301</v>
      </c>
      <c r="E389" s="4" t="s">
        <v>385</v>
      </c>
      <c r="F389" s="7" t="s">
        <v>24</v>
      </c>
      <c r="G389" s="8">
        <v>1</v>
      </c>
      <c r="H389" s="4" t="s">
        <v>11</v>
      </c>
      <c r="I389" s="9">
        <v>2844</v>
      </c>
      <c r="J389" s="9">
        <f t="shared" si="5"/>
        <v>2844</v>
      </c>
    </row>
    <row r="390" spans="1:10" x14ac:dyDescent="0.45">
      <c r="A390" s="4" t="s">
        <v>19</v>
      </c>
      <c r="B390" s="4" t="s">
        <v>8</v>
      </c>
      <c r="C390" s="5">
        <v>43220</v>
      </c>
      <c r="D390" s="6">
        <v>528300</v>
      </c>
      <c r="E390" s="4" t="s">
        <v>386</v>
      </c>
      <c r="F390" s="7" t="s">
        <v>2272</v>
      </c>
      <c r="G390" s="8">
        <v>5</v>
      </c>
      <c r="H390" s="4" t="s">
        <v>11</v>
      </c>
      <c r="I390" s="9">
        <v>2575</v>
      </c>
      <c r="J390" s="9">
        <f t="shared" ref="J390:J453" si="6">G390*I390</f>
        <v>12875</v>
      </c>
    </row>
    <row r="391" spans="1:10" ht="26.25" x14ac:dyDescent="0.45">
      <c r="A391" s="4" t="s">
        <v>19</v>
      </c>
      <c r="B391" s="4" t="s">
        <v>8</v>
      </c>
      <c r="C391" s="5">
        <v>43219</v>
      </c>
      <c r="D391" s="6">
        <v>528299</v>
      </c>
      <c r="E391" s="4" t="s">
        <v>184</v>
      </c>
      <c r="F391" s="7" t="s">
        <v>387</v>
      </c>
      <c r="G391" s="8">
        <v>5</v>
      </c>
      <c r="H391" s="4" t="s">
        <v>11</v>
      </c>
      <c r="I391" s="9">
        <v>2623</v>
      </c>
      <c r="J391" s="9">
        <f t="shared" si="6"/>
        <v>13115</v>
      </c>
    </row>
    <row r="392" spans="1:10" x14ac:dyDescent="0.45">
      <c r="A392" s="4" t="s">
        <v>19</v>
      </c>
      <c r="B392" s="4" t="s">
        <v>8</v>
      </c>
      <c r="C392" s="5">
        <v>43213</v>
      </c>
      <c r="D392" s="6">
        <v>528298</v>
      </c>
      <c r="E392" s="4" t="s">
        <v>388</v>
      </c>
      <c r="F392" s="7" t="s">
        <v>78</v>
      </c>
      <c r="G392" s="8">
        <v>4</v>
      </c>
      <c r="H392" s="4" t="s">
        <v>11</v>
      </c>
      <c r="I392" s="9">
        <v>1056</v>
      </c>
      <c r="J392" s="9">
        <f t="shared" si="6"/>
        <v>4224</v>
      </c>
    </row>
    <row r="393" spans="1:10" x14ac:dyDescent="0.45">
      <c r="A393" s="4" t="s">
        <v>19</v>
      </c>
      <c r="B393" s="4" t="s">
        <v>8</v>
      </c>
      <c r="C393" s="5">
        <v>43213</v>
      </c>
      <c r="D393" s="6">
        <v>528298</v>
      </c>
      <c r="E393" s="4" t="s">
        <v>388</v>
      </c>
      <c r="F393" s="7" t="s">
        <v>389</v>
      </c>
      <c r="G393" s="8">
        <v>3</v>
      </c>
      <c r="H393" s="4" t="s">
        <v>11</v>
      </c>
      <c r="I393" s="9">
        <v>1059</v>
      </c>
      <c r="J393" s="9">
        <f t="shared" si="6"/>
        <v>3177</v>
      </c>
    </row>
    <row r="394" spans="1:10" x14ac:dyDescent="0.45">
      <c r="A394" s="4" t="s">
        <v>19</v>
      </c>
      <c r="B394" s="4" t="s">
        <v>8</v>
      </c>
      <c r="C394" s="5">
        <v>43213</v>
      </c>
      <c r="D394" s="6">
        <v>528298</v>
      </c>
      <c r="E394" s="4" t="s">
        <v>388</v>
      </c>
      <c r="F394" s="7" t="s">
        <v>74</v>
      </c>
      <c r="G394" s="8">
        <v>3</v>
      </c>
      <c r="H394" s="4" t="s">
        <v>11</v>
      </c>
      <c r="I394" s="9">
        <v>1171</v>
      </c>
      <c r="J394" s="9">
        <f t="shared" si="6"/>
        <v>3513</v>
      </c>
    </row>
    <row r="395" spans="1:10" x14ac:dyDescent="0.45">
      <c r="A395" s="4" t="s">
        <v>19</v>
      </c>
      <c r="B395" s="4" t="s">
        <v>8</v>
      </c>
      <c r="C395" s="5">
        <v>43213</v>
      </c>
      <c r="D395" s="6">
        <v>528298</v>
      </c>
      <c r="E395" s="4" t="s">
        <v>388</v>
      </c>
      <c r="F395" s="7" t="s">
        <v>273</v>
      </c>
      <c r="G395" s="8">
        <v>3</v>
      </c>
      <c r="H395" s="4" t="s">
        <v>11</v>
      </c>
      <c r="I395" s="9">
        <v>1022</v>
      </c>
      <c r="J395" s="9">
        <f t="shared" si="6"/>
        <v>3066</v>
      </c>
    </row>
    <row r="396" spans="1:10" ht="26.25" x14ac:dyDescent="0.45">
      <c r="A396" s="4" t="s">
        <v>19</v>
      </c>
      <c r="B396" s="4" t="s">
        <v>8</v>
      </c>
      <c r="C396" s="5">
        <v>43212</v>
      </c>
      <c r="D396" s="6">
        <v>528297</v>
      </c>
      <c r="E396" s="4" t="s">
        <v>104</v>
      </c>
      <c r="F396" s="7" t="s">
        <v>390</v>
      </c>
      <c r="G396" s="8">
        <v>5</v>
      </c>
      <c r="H396" s="4" t="s">
        <v>11</v>
      </c>
      <c r="I396" s="9">
        <v>1834</v>
      </c>
      <c r="J396" s="9">
        <f t="shared" si="6"/>
        <v>9170</v>
      </c>
    </row>
    <row r="397" spans="1:10" x14ac:dyDescent="0.45">
      <c r="A397" s="4" t="s">
        <v>7</v>
      </c>
      <c r="B397" s="4" t="s">
        <v>44</v>
      </c>
      <c r="C397" s="5">
        <v>43207</v>
      </c>
      <c r="D397" s="6">
        <v>528296</v>
      </c>
      <c r="E397" s="4" t="s">
        <v>391</v>
      </c>
      <c r="F397" s="7" t="s">
        <v>17</v>
      </c>
      <c r="G397" s="8">
        <v>3</v>
      </c>
      <c r="H397" s="4" t="s">
        <v>11</v>
      </c>
      <c r="I397" s="9">
        <v>2330</v>
      </c>
      <c r="J397" s="9">
        <f t="shared" si="6"/>
        <v>6990</v>
      </c>
    </row>
    <row r="398" spans="1:10" x14ac:dyDescent="0.45">
      <c r="A398" s="4" t="s">
        <v>19</v>
      </c>
      <c r="B398" s="4" t="s">
        <v>8</v>
      </c>
      <c r="C398" s="5">
        <v>43205</v>
      </c>
      <c r="D398" s="6">
        <v>528295</v>
      </c>
      <c r="E398" s="4" t="s">
        <v>184</v>
      </c>
      <c r="F398" s="7" t="s">
        <v>392</v>
      </c>
      <c r="G398" s="8">
        <v>2</v>
      </c>
      <c r="H398" s="4" t="s">
        <v>11</v>
      </c>
      <c r="I398" s="9">
        <v>2242</v>
      </c>
      <c r="J398" s="9">
        <f t="shared" si="6"/>
        <v>4484</v>
      </c>
    </row>
    <row r="399" spans="1:10" x14ac:dyDescent="0.45">
      <c r="A399" s="4" t="s">
        <v>19</v>
      </c>
      <c r="B399" s="4" t="s">
        <v>8</v>
      </c>
      <c r="C399" s="5">
        <v>43202</v>
      </c>
      <c r="D399" s="6">
        <v>528294</v>
      </c>
      <c r="E399" s="4" t="s">
        <v>393</v>
      </c>
      <c r="F399" s="7" t="s">
        <v>2272</v>
      </c>
      <c r="G399" s="8">
        <v>4</v>
      </c>
      <c r="H399" s="4" t="s">
        <v>11</v>
      </c>
      <c r="I399" s="9">
        <v>1804</v>
      </c>
      <c r="J399" s="9">
        <f t="shared" si="6"/>
        <v>7216</v>
      </c>
    </row>
    <row r="400" spans="1:10" x14ac:dyDescent="0.45">
      <c r="A400" s="4" t="s">
        <v>19</v>
      </c>
      <c r="B400" s="4" t="s">
        <v>8</v>
      </c>
      <c r="C400" s="5">
        <v>43202</v>
      </c>
      <c r="D400" s="6">
        <v>528294</v>
      </c>
      <c r="E400" s="4" t="s">
        <v>393</v>
      </c>
      <c r="F400" s="7" t="s">
        <v>140</v>
      </c>
      <c r="G400" s="8">
        <v>2</v>
      </c>
      <c r="H400" s="4" t="s">
        <v>11</v>
      </c>
      <c r="I400" s="9">
        <v>2648</v>
      </c>
      <c r="J400" s="9">
        <f t="shared" si="6"/>
        <v>5296</v>
      </c>
    </row>
    <row r="401" spans="1:10" x14ac:dyDescent="0.45">
      <c r="A401" s="4" t="s">
        <v>7</v>
      </c>
      <c r="B401" s="4" t="s">
        <v>44</v>
      </c>
      <c r="C401" s="5">
        <v>43201</v>
      </c>
      <c r="D401" s="6">
        <v>528293</v>
      </c>
      <c r="E401" s="4" t="s">
        <v>252</v>
      </c>
      <c r="F401" s="7" t="s">
        <v>319</v>
      </c>
      <c r="G401" s="8">
        <v>4</v>
      </c>
      <c r="H401" s="4" t="s">
        <v>11</v>
      </c>
      <c r="I401" s="9">
        <v>1785</v>
      </c>
      <c r="J401" s="9">
        <f t="shared" si="6"/>
        <v>7140</v>
      </c>
    </row>
    <row r="402" spans="1:10" x14ac:dyDescent="0.45">
      <c r="A402" s="4" t="s">
        <v>7</v>
      </c>
      <c r="B402" s="4" t="s">
        <v>44</v>
      </c>
      <c r="C402" s="5">
        <v>43201</v>
      </c>
      <c r="D402" s="6">
        <v>528292</v>
      </c>
      <c r="E402" s="4" t="s">
        <v>394</v>
      </c>
      <c r="F402" s="7" t="s">
        <v>319</v>
      </c>
      <c r="G402" s="8">
        <v>3</v>
      </c>
      <c r="H402" s="4" t="s">
        <v>11</v>
      </c>
      <c r="I402" s="9">
        <v>2315</v>
      </c>
      <c r="J402" s="9">
        <f t="shared" si="6"/>
        <v>6945</v>
      </c>
    </row>
    <row r="403" spans="1:10" x14ac:dyDescent="0.45">
      <c r="A403" s="4" t="s">
        <v>19</v>
      </c>
      <c r="B403" s="4" t="s">
        <v>8</v>
      </c>
      <c r="C403" s="5">
        <v>43201</v>
      </c>
      <c r="D403" s="6">
        <v>528291</v>
      </c>
      <c r="E403" s="4" t="s">
        <v>388</v>
      </c>
      <c r="F403" s="7" t="s">
        <v>21</v>
      </c>
      <c r="G403" s="8">
        <v>5</v>
      </c>
      <c r="H403" s="4" t="s">
        <v>11</v>
      </c>
      <c r="I403" s="9">
        <v>2725</v>
      </c>
      <c r="J403" s="9">
        <f t="shared" si="6"/>
        <v>13625</v>
      </c>
    </row>
    <row r="404" spans="1:10" x14ac:dyDescent="0.45">
      <c r="A404" s="4" t="s">
        <v>19</v>
      </c>
      <c r="B404" s="4" t="s">
        <v>8</v>
      </c>
      <c r="C404" s="5">
        <v>43201</v>
      </c>
      <c r="D404" s="6">
        <v>528291</v>
      </c>
      <c r="E404" s="4" t="s">
        <v>388</v>
      </c>
      <c r="F404" s="7" t="s">
        <v>71</v>
      </c>
      <c r="G404" s="8">
        <v>1</v>
      </c>
      <c r="H404" s="4" t="s">
        <v>11</v>
      </c>
      <c r="I404" s="9">
        <v>2672</v>
      </c>
      <c r="J404" s="9">
        <f t="shared" si="6"/>
        <v>2672</v>
      </c>
    </row>
    <row r="405" spans="1:10" ht="26.25" x14ac:dyDescent="0.45">
      <c r="A405" s="4" t="s">
        <v>19</v>
      </c>
      <c r="B405" s="4" t="s">
        <v>8</v>
      </c>
      <c r="C405" s="5">
        <v>43201</v>
      </c>
      <c r="D405" s="6">
        <v>528291</v>
      </c>
      <c r="E405" s="4" t="s">
        <v>388</v>
      </c>
      <c r="F405" s="7" t="s">
        <v>395</v>
      </c>
      <c r="G405" s="8">
        <v>3</v>
      </c>
      <c r="H405" s="4" t="s">
        <v>11</v>
      </c>
      <c r="I405" s="9">
        <v>1925</v>
      </c>
      <c r="J405" s="9">
        <f t="shared" si="6"/>
        <v>5775</v>
      </c>
    </row>
    <row r="406" spans="1:10" x14ac:dyDescent="0.45">
      <c r="A406" s="4" t="s">
        <v>19</v>
      </c>
      <c r="B406" s="4" t="s">
        <v>8</v>
      </c>
      <c r="C406" s="5">
        <v>43201</v>
      </c>
      <c r="D406" s="6">
        <v>528291</v>
      </c>
      <c r="E406" s="4" t="s">
        <v>388</v>
      </c>
      <c r="F406" s="7" t="s">
        <v>396</v>
      </c>
      <c r="G406" s="8">
        <v>3</v>
      </c>
      <c r="H406" s="4" t="s">
        <v>11</v>
      </c>
      <c r="I406" s="9">
        <v>1534</v>
      </c>
      <c r="J406" s="9">
        <f t="shared" si="6"/>
        <v>4602</v>
      </c>
    </row>
    <row r="407" spans="1:10" x14ac:dyDescent="0.45">
      <c r="A407" s="4" t="s">
        <v>7</v>
      </c>
      <c r="B407" s="4" t="s">
        <v>8</v>
      </c>
      <c r="C407" s="5">
        <v>43197</v>
      </c>
      <c r="D407" s="6">
        <v>528289</v>
      </c>
      <c r="E407" s="4" t="s">
        <v>104</v>
      </c>
      <c r="F407" s="7" t="s">
        <v>319</v>
      </c>
      <c r="G407" s="8">
        <v>5</v>
      </c>
      <c r="H407" s="4" t="s">
        <v>11</v>
      </c>
      <c r="I407" s="9">
        <v>1703</v>
      </c>
      <c r="J407" s="9">
        <f t="shared" si="6"/>
        <v>8515</v>
      </c>
    </row>
    <row r="408" spans="1:10" x14ac:dyDescent="0.45">
      <c r="A408" s="4" t="s">
        <v>19</v>
      </c>
      <c r="B408" s="4" t="s">
        <v>8</v>
      </c>
      <c r="C408" s="5">
        <v>43197</v>
      </c>
      <c r="D408" s="6">
        <v>528289</v>
      </c>
      <c r="E408" s="4" t="s">
        <v>104</v>
      </c>
      <c r="F408" s="7" t="s">
        <v>397</v>
      </c>
      <c r="G408" s="8">
        <v>4</v>
      </c>
      <c r="H408" s="4" t="s">
        <v>11</v>
      </c>
      <c r="I408" s="9">
        <v>2752</v>
      </c>
      <c r="J408" s="9">
        <f t="shared" si="6"/>
        <v>11008</v>
      </c>
    </row>
    <row r="409" spans="1:10" x14ac:dyDescent="0.45">
      <c r="A409" s="4" t="s">
        <v>19</v>
      </c>
      <c r="B409" s="4" t="s">
        <v>8</v>
      </c>
      <c r="C409" s="5">
        <v>43197</v>
      </c>
      <c r="D409" s="6">
        <v>528289</v>
      </c>
      <c r="E409" s="4" t="s">
        <v>104</v>
      </c>
      <c r="F409" s="7" t="s">
        <v>273</v>
      </c>
      <c r="G409" s="8">
        <v>1</v>
      </c>
      <c r="H409" s="4" t="s">
        <v>11</v>
      </c>
      <c r="I409" s="9">
        <v>1833</v>
      </c>
      <c r="J409" s="9">
        <f t="shared" si="6"/>
        <v>1833</v>
      </c>
    </row>
    <row r="410" spans="1:10" x14ac:dyDescent="0.45">
      <c r="A410" s="4" t="s">
        <v>19</v>
      </c>
      <c r="B410" s="4" t="s">
        <v>8</v>
      </c>
      <c r="C410" s="5">
        <v>43197</v>
      </c>
      <c r="D410" s="6">
        <v>528288</v>
      </c>
      <c r="E410" s="4" t="s">
        <v>398</v>
      </c>
      <c r="F410" s="7" t="s">
        <v>2272</v>
      </c>
      <c r="G410" s="8">
        <v>5</v>
      </c>
      <c r="H410" s="4" t="s">
        <v>11</v>
      </c>
      <c r="I410" s="9">
        <v>1812</v>
      </c>
      <c r="J410" s="9">
        <f t="shared" si="6"/>
        <v>9060</v>
      </c>
    </row>
    <row r="411" spans="1:10" x14ac:dyDescent="0.45">
      <c r="A411" s="4" t="s">
        <v>19</v>
      </c>
      <c r="B411" s="4" t="s">
        <v>8</v>
      </c>
      <c r="C411" s="5">
        <v>43197</v>
      </c>
      <c r="D411" s="6">
        <v>528287</v>
      </c>
      <c r="E411" s="4" t="s">
        <v>399</v>
      </c>
      <c r="F411" s="7" t="s">
        <v>2272</v>
      </c>
      <c r="G411" s="8">
        <v>4</v>
      </c>
      <c r="H411" s="4" t="s">
        <v>11</v>
      </c>
      <c r="I411" s="9">
        <v>2048</v>
      </c>
      <c r="J411" s="9">
        <f t="shared" si="6"/>
        <v>8192</v>
      </c>
    </row>
    <row r="412" spans="1:10" x14ac:dyDescent="0.45">
      <c r="A412" s="4" t="s">
        <v>7</v>
      </c>
      <c r="B412" s="4" t="s">
        <v>44</v>
      </c>
      <c r="C412" s="5">
        <v>43192</v>
      </c>
      <c r="D412" s="6">
        <v>528286</v>
      </c>
      <c r="E412" s="4" t="s">
        <v>400</v>
      </c>
      <c r="F412" s="7" t="s">
        <v>24</v>
      </c>
      <c r="G412" s="8">
        <v>4</v>
      </c>
      <c r="H412" s="4" t="s">
        <v>11</v>
      </c>
      <c r="I412" s="9">
        <v>1851</v>
      </c>
      <c r="J412" s="9">
        <f t="shared" si="6"/>
        <v>7404</v>
      </c>
    </row>
    <row r="413" spans="1:10" x14ac:dyDescent="0.45">
      <c r="A413" s="4" t="s">
        <v>7</v>
      </c>
      <c r="B413" s="4" t="s">
        <v>44</v>
      </c>
      <c r="C413" s="5">
        <v>43191</v>
      </c>
      <c r="D413" s="6">
        <v>528285</v>
      </c>
      <c r="E413" s="4" t="s">
        <v>401</v>
      </c>
      <c r="F413" s="7" t="s">
        <v>14</v>
      </c>
      <c r="G413" s="8">
        <v>1</v>
      </c>
      <c r="H413" s="4" t="s">
        <v>11</v>
      </c>
      <c r="I413" s="9">
        <v>2368</v>
      </c>
      <c r="J413" s="9">
        <f t="shared" si="6"/>
        <v>2368</v>
      </c>
    </row>
    <row r="414" spans="1:10" x14ac:dyDescent="0.45">
      <c r="A414" s="4" t="s">
        <v>7</v>
      </c>
      <c r="B414" s="4" t="s">
        <v>44</v>
      </c>
      <c r="C414" s="5">
        <v>43188</v>
      </c>
      <c r="D414" s="6">
        <v>528284</v>
      </c>
      <c r="E414" s="4" t="s">
        <v>402</v>
      </c>
      <c r="F414" s="7" t="s">
        <v>34</v>
      </c>
      <c r="G414" s="8">
        <v>3</v>
      </c>
      <c r="H414" s="4" t="s">
        <v>11</v>
      </c>
      <c r="I414" s="9">
        <v>2943</v>
      </c>
      <c r="J414" s="9">
        <f t="shared" si="6"/>
        <v>8829</v>
      </c>
    </row>
    <row r="415" spans="1:10" x14ac:dyDescent="0.45">
      <c r="A415" s="4" t="s">
        <v>7</v>
      </c>
      <c r="B415" s="4" t="s">
        <v>44</v>
      </c>
      <c r="C415" s="5">
        <v>43188</v>
      </c>
      <c r="D415" s="6">
        <v>528283</v>
      </c>
      <c r="E415" s="4" t="s">
        <v>403</v>
      </c>
      <c r="F415" s="7" t="s">
        <v>24</v>
      </c>
      <c r="G415" s="8">
        <v>1</v>
      </c>
      <c r="H415" s="4" t="s">
        <v>11</v>
      </c>
      <c r="I415" s="9">
        <v>2517</v>
      </c>
      <c r="J415" s="9">
        <f t="shared" si="6"/>
        <v>2517</v>
      </c>
    </row>
    <row r="416" spans="1:10" x14ac:dyDescent="0.45">
      <c r="A416" s="4" t="s">
        <v>7</v>
      </c>
      <c r="B416" s="4" t="s">
        <v>44</v>
      </c>
      <c r="C416" s="5">
        <v>43187</v>
      </c>
      <c r="D416" s="6">
        <v>528281</v>
      </c>
      <c r="E416" s="4" t="s">
        <v>404</v>
      </c>
      <c r="F416" s="7" t="s">
        <v>46</v>
      </c>
      <c r="G416" s="8">
        <v>4</v>
      </c>
      <c r="H416" s="4" t="s">
        <v>11</v>
      </c>
      <c r="I416" s="9">
        <v>2641</v>
      </c>
      <c r="J416" s="9">
        <f t="shared" si="6"/>
        <v>10564</v>
      </c>
    </row>
    <row r="417" spans="1:10" x14ac:dyDescent="0.45">
      <c r="A417" s="4" t="s">
        <v>19</v>
      </c>
      <c r="B417" s="4" t="s">
        <v>8</v>
      </c>
      <c r="C417" s="5">
        <v>43187</v>
      </c>
      <c r="D417" s="6">
        <v>528279</v>
      </c>
      <c r="E417" s="4" t="s">
        <v>405</v>
      </c>
      <c r="F417" s="7" t="s">
        <v>396</v>
      </c>
      <c r="G417" s="8">
        <v>5</v>
      </c>
      <c r="H417" s="4" t="s">
        <v>11</v>
      </c>
      <c r="I417" s="9">
        <v>2990</v>
      </c>
      <c r="J417" s="9">
        <f t="shared" si="6"/>
        <v>14950</v>
      </c>
    </row>
    <row r="418" spans="1:10" ht="26.25" x14ac:dyDescent="0.45">
      <c r="A418" s="4" t="s">
        <v>19</v>
      </c>
      <c r="B418" s="4" t="s">
        <v>8</v>
      </c>
      <c r="C418" s="5">
        <v>43187</v>
      </c>
      <c r="D418" s="6">
        <v>528279</v>
      </c>
      <c r="E418" s="4" t="s">
        <v>405</v>
      </c>
      <c r="F418" s="7" t="s">
        <v>316</v>
      </c>
      <c r="G418" s="8">
        <v>2</v>
      </c>
      <c r="H418" s="4" t="s">
        <v>11</v>
      </c>
      <c r="I418" s="9">
        <v>1464</v>
      </c>
      <c r="J418" s="9">
        <f t="shared" si="6"/>
        <v>2928</v>
      </c>
    </row>
    <row r="419" spans="1:10" x14ac:dyDescent="0.45">
      <c r="A419" s="4" t="s">
        <v>19</v>
      </c>
      <c r="B419" s="4" t="s">
        <v>8</v>
      </c>
      <c r="C419" s="5">
        <v>43185</v>
      </c>
      <c r="D419" s="6">
        <v>528282</v>
      </c>
      <c r="E419" s="4" t="s">
        <v>406</v>
      </c>
      <c r="F419" s="7" t="s">
        <v>2272</v>
      </c>
      <c r="G419" s="8">
        <v>3</v>
      </c>
      <c r="H419" s="4" t="s">
        <v>11</v>
      </c>
      <c r="I419" s="9">
        <v>2243</v>
      </c>
      <c r="J419" s="9">
        <f t="shared" si="6"/>
        <v>6729</v>
      </c>
    </row>
    <row r="420" spans="1:10" x14ac:dyDescent="0.45">
      <c r="A420" s="4" t="s">
        <v>7</v>
      </c>
      <c r="B420" s="4" t="s">
        <v>44</v>
      </c>
      <c r="C420" s="5">
        <v>43185</v>
      </c>
      <c r="D420" s="6">
        <v>528281</v>
      </c>
      <c r="E420" s="4" t="s">
        <v>407</v>
      </c>
      <c r="F420" s="7" t="s">
        <v>14</v>
      </c>
      <c r="G420" s="8">
        <v>5</v>
      </c>
      <c r="H420" s="4" t="s">
        <v>11</v>
      </c>
      <c r="I420" s="9">
        <v>1784</v>
      </c>
      <c r="J420" s="9">
        <f t="shared" si="6"/>
        <v>8920</v>
      </c>
    </row>
    <row r="421" spans="1:10" x14ac:dyDescent="0.45">
      <c r="A421" s="4" t="s">
        <v>7</v>
      </c>
      <c r="B421" s="4" t="s">
        <v>44</v>
      </c>
      <c r="C421" s="5">
        <v>43185</v>
      </c>
      <c r="D421" s="6">
        <v>528280</v>
      </c>
      <c r="E421" s="4" t="s">
        <v>371</v>
      </c>
      <c r="F421" s="7" t="s">
        <v>34</v>
      </c>
      <c r="G421" s="8">
        <v>5</v>
      </c>
      <c r="H421" s="4" t="s">
        <v>11</v>
      </c>
      <c r="I421" s="9">
        <v>2756</v>
      </c>
      <c r="J421" s="9">
        <f t="shared" si="6"/>
        <v>13780</v>
      </c>
    </row>
    <row r="422" spans="1:10" x14ac:dyDescent="0.45">
      <c r="A422" s="4" t="s">
        <v>7</v>
      </c>
      <c r="B422" s="4" t="s">
        <v>44</v>
      </c>
      <c r="C422" s="5">
        <v>43185</v>
      </c>
      <c r="D422" s="6">
        <v>528278</v>
      </c>
      <c r="E422" s="4" t="s">
        <v>408</v>
      </c>
      <c r="F422" s="7" t="s">
        <v>46</v>
      </c>
      <c r="G422" s="8">
        <v>4</v>
      </c>
      <c r="H422" s="4" t="s">
        <v>11</v>
      </c>
      <c r="I422" s="9">
        <v>2019</v>
      </c>
      <c r="J422" s="9">
        <f t="shared" si="6"/>
        <v>8076</v>
      </c>
    </row>
    <row r="423" spans="1:10" x14ac:dyDescent="0.45">
      <c r="A423" s="4" t="s">
        <v>19</v>
      </c>
      <c r="B423" s="4" t="s">
        <v>8</v>
      </c>
      <c r="C423" s="5">
        <v>43180</v>
      </c>
      <c r="D423" s="6">
        <v>528277</v>
      </c>
      <c r="E423" s="4" t="s">
        <v>184</v>
      </c>
      <c r="F423" s="7" t="s">
        <v>183</v>
      </c>
      <c r="G423" s="8">
        <v>5</v>
      </c>
      <c r="H423" s="4" t="s">
        <v>11</v>
      </c>
      <c r="I423" s="9">
        <v>1765</v>
      </c>
      <c r="J423" s="9">
        <f t="shared" si="6"/>
        <v>8825</v>
      </c>
    </row>
    <row r="424" spans="1:10" x14ac:dyDescent="0.45">
      <c r="A424" s="4" t="s">
        <v>19</v>
      </c>
      <c r="B424" s="4" t="s">
        <v>8</v>
      </c>
      <c r="C424" s="5">
        <v>43179</v>
      </c>
      <c r="D424" s="6">
        <v>528276</v>
      </c>
      <c r="E424" s="4" t="s">
        <v>409</v>
      </c>
      <c r="F424" s="7" t="s">
        <v>2272</v>
      </c>
      <c r="G424" s="8">
        <v>5</v>
      </c>
      <c r="H424" s="4" t="s">
        <v>11</v>
      </c>
      <c r="I424" s="9">
        <v>2932</v>
      </c>
      <c r="J424" s="9">
        <f t="shared" si="6"/>
        <v>14660</v>
      </c>
    </row>
    <row r="425" spans="1:10" x14ac:dyDescent="0.45">
      <c r="A425" s="4" t="s">
        <v>7</v>
      </c>
      <c r="B425" s="4" t="s">
        <v>44</v>
      </c>
      <c r="C425" s="5">
        <v>43173</v>
      </c>
      <c r="D425" s="6">
        <v>528275</v>
      </c>
      <c r="E425" s="4" t="s">
        <v>408</v>
      </c>
      <c r="F425" s="7" t="s">
        <v>46</v>
      </c>
      <c r="G425" s="8">
        <v>4</v>
      </c>
      <c r="H425" s="4" t="s">
        <v>11</v>
      </c>
      <c r="I425" s="9">
        <v>2913</v>
      </c>
      <c r="J425" s="9">
        <f t="shared" si="6"/>
        <v>11652</v>
      </c>
    </row>
    <row r="426" spans="1:10" ht="26.25" x14ac:dyDescent="0.45">
      <c r="A426" s="4" t="s">
        <v>19</v>
      </c>
      <c r="B426" s="4" t="s">
        <v>8</v>
      </c>
      <c r="C426" s="5">
        <v>43172</v>
      </c>
      <c r="D426" s="6">
        <v>528274</v>
      </c>
      <c r="E426" s="4" t="s">
        <v>252</v>
      </c>
      <c r="F426" s="7" t="s">
        <v>390</v>
      </c>
      <c r="G426" s="8">
        <v>5</v>
      </c>
      <c r="H426" s="4" t="s">
        <v>11</v>
      </c>
      <c r="I426" s="9">
        <v>2881</v>
      </c>
      <c r="J426" s="9">
        <f t="shared" si="6"/>
        <v>14405</v>
      </c>
    </row>
    <row r="427" spans="1:10" x14ac:dyDescent="0.45">
      <c r="A427" s="4" t="s">
        <v>19</v>
      </c>
      <c r="B427" s="4" t="s">
        <v>8</v>
      </c>
      <c r="C427" s="5">
        <v>43172</v>
      </c>
      <c r="D427" s="6">
        <v>528274</v>
      </c>
      <c r="E427" s="4" t="s">
        <v>252</v>
      </c>
      <c r="F427" s="7" t="s">
        <v>410</v>
      </c>
      <c r="G427" s="8">
        <v>2</v>
      </c>
      <c r="H427" s="4" t="s">
        <v>11</v>
      </c>
      <c r="I427" s="9">
        <v>1773</v>
      </c>
      <c r="J427" s="9">
        <f t="shared" si="6"/>
        <v>3546</v>
      </c>
    </row>
    <row r="428" spans="1:10" ht="26.25" x14ac:dyDescent="0.45">
      <c r="A428" s="4" t="s">
        <v>19</v>
      </c>
      <c r="B428" s="4" t="s">
        <v>8</v>
      </c>
      <c r="C428" s="5">
        <v>43172</v>
      </c>
      <c r="D428" s="6">
        <v>528274</v>
      </c>
      <c r="E428" s="4" t="s">
        <v>252</v>
      </c>
      <c r="F428" s="7" t="s">
        <v>411</v>
      </c>
      <c r="G428" s="8">
        <v>1</v>
      </c>
      <c r="H428" s="4" t="s">
        <v>11</v>
      </c>
      <c r="I428" s="9">
        <v>1158</v>
      </c>
      <c r="J428" s="9">
        <f t="shared" si="6"/>
        <v>1158</v>
      </c>
    </row>
    <row r="429" spans="1:10" x14ac:dyDescent="0.45">
      <c r="A429" s="4" t="s">
        <v>19</v>
      </c>
      <c r="B429" s="4" t="s">
        <v>8</v>
      </c>
      <c r="C429" s="5">
        <v>43172</v>
      </c>
      <c r="D429" s="6">
        <v>528273</v>
      </c>
      <c r="E429" s="4" t="s">
        <v>184</v>
      </c>
      <c r="F429" s="7" t="s">
        <v>412</v>
      </c>
      <c r="G429" s="8">
        <v>5</v>
      </c>
      <c r="H429" s="4" t="s">
        <v>11</v>
      </c>
      <c r="I429" s="9">
        <v>1497</v>
      </c>
      <c r="J429" s="9">
        <f t="shared" si="6"/>
        <v>7485</v>
      </c>
    </row>
    <row r="430" spans="1:10" ht="26.25" x14ac:dyDescent="0.45">
      <c r="A430" s="4" t="s">
        <v>19</v>
      </c>
      <c r="B430" s="4" t="s">
        <v>8</v>
      </c>
      <c r="C430" s="5">
        <v>43172</v>
      </c>
      <c r="D430" s="6">
        <v>528273</v>
      </c>
      <c r="E430" s="4" t="s">
        <v>184</v>
      </c>
      <c r="F430" s="7" t="s">
        <v>316</v>
      </c>
      <c r="G430" s="8">
        <v>1</v>
      </c>
      <c r="H430" s="4" t="s">
        <v>11</v>
      </c>
      <c r="I430" s="9">
        <v>2319</v>
      </c>
      <c r="J430" s="9">
        <f t="shared" si="6"/>
        <v>2319</v>
      </c>
    </row>
    <row r="431" spans="1:10" x14ac:dyDescent="0.45">
      <c r="A431" s="4" t="s">
        <v>19</v>
      </c>
      <c r="B431" s="4" t="s">
        <v>8</v>
      </c>
      <c r="C431" s="5">
        <v>43171</v>
      </c>
      <c r="D431" s="6">
        <v>528272</v>
      </c>
      <c r="E431" s="4" t="s">
        <v>405</v>
      </c>
      <c r="F431" s="7" t="s">
        <v>413</v>
      </c>
      <c r="G431" s="8">
        <v>5</v>
      </c>
      <c r="H431" s="4" t="s">
        <v>11</v>
      </c>
      <c r="I431" s="9">
        <v>1949</v>
      </c>
      <c r="J431" s="9">
        <f t="shared" si="6"/>
        <v>9745</v>
      </c>
    </row>
    <row r="432" spans="1:10" x14ac:dyDescent="0.45">
      <c r="A432" s="4" t="s">
        <v>19</v>
      </c>
      <c r="B432" s="4" t="s">
        <v>8</v>
      </c>
      <c r="C432" s="5">
        <v>43171</v>
      </c>
      <c r="D432" s="6">
        <v>528272</v>
      </c>
      <c r="E432" s="4" t="s">
        <v>405</v>
      </c>
      <c r="F432" s="7" t="s">
        <v>414</v>
      </c>
      <c r="G432" s="8">
        <v>4</v>
      </c>
      <c r="H432" s="4" t="s">
        <v>11</v>
      </c>
      <c r="I432" s="9">
        <v>1334</v>
      </c>
      <c r="J432" s="9">
        <f t="shared" si="6"/>
        <v>5336</v>
      </c>
    </row>
    <row r="433" spans="1:10" x14ac:dyDescent="0.45">
      <c r="A433" s="4" t="s">
        <v>19</v>
      </c>
      <c r="B433" s="4" t="s">
        <v>8</v>
      </c>
      <c r="C433" s="5">
        <v>43171</v>
      </c>
      <c r="D433" s="6">
        <v>528272</v>
      </c>
      <c r="E433" s="4" t="s">
        <v>405</v>
      </c>
      <c r="F433" s="7" t="s">
        <v>415</v>
      </c>
      <c r="G433" s="8">
        <v>2</v>
      </c>
      <c r="H433" s="4" t="s">
        <v>11</v>
      </c>
      <c r="I433" s="9">
        <v>2609</v>
      </c>
      <c r="J433" s="9">
        <f t="shared" si="6"/>
        <v>5218</v>
      </c>
    </row>
    <row r="434" spans="1:10" x14ac:dyDescent="0.45">
      <c r="A434" s="4" t="s">
        <v>19</v>
      </c>
      <c r="B434" s="4" t="s">
        <v>8</v>
      </c>
      <c r="C434" s="5">
        <v>43171</v>
      </c>
      <c r="D434" s="6">
        <v>528271</v>
      </c>
      <c r="E434" s="4" t="s">
        <v>104</v>
      </c>
      <c r="F434" s="7" t="s">
        <v>416</v>
      </c>
      <c r="G434" s="8">
        <v>5</v>
      </c>
      <c r="H434" s="4" t="s">
        <v>11</v>
      </c>
      <c r="I434" s="9">
        <v>2958</v>
      </c>
      <c r="J434" s="9">
        <f t="shared" si="6"/>
        <v>14790</v>
      </c>
    </row>
    <row r="435" spans="1:10" x14ac:dyDescent="0.45">
      <c r="A435" s="4" t="s">
        <v>7</v>
      </c>
      <c r="B435" s="4" t="s">
        <v>8</v>
      </c>
      <c r="C435" s="5">
        <v>43171</v>
      </c>
      <c r="D435" s="6">
        <v>528271</v>
      </c>
      <c r="E435" s="4" t="s">
        <v>104</v>
      </c>
      <c r="F435" s="7" t="s">
        <v>319</v>
      </c>
      <c r="G435" s="8">
        <v>5</v>
      </c>
      <c r="H435" s="4" t="s">
        <v>11</v>
      </c>
      <c r="I435" s="9">
        <v>1423</v>
      </c>
      <c r="J435" s="9">
        <f t="shared" si="6"/>
        <v>7115</v>
      </c>
    </row>
    <row r="436" spans="1:10" x14ac:dyDescent="0.45">
      <c r="A436" s="4" t="s">
        <v>19</v>
      </c>
      <c r="B436" s="4" t="s">
        <v>8</v>
      </c>
      <c r="C436" s="5">
        <v>43171</v>
      </c>
      <c r="D436" s="6">
        <v>528271</v>
      </c>
      <c r="E436" s="4" t="s">
        <v>104</v>
      </c>
      <c r="F436" s="7" t="s">
        <v>273</v>
      </c>
      <c r="G436" s="8">
        <v>5</v>
      </c>
      <c r="H436" s="4" t="s">
        <v>11</v>
      </c>
      <c r="I436" s="9">
        <v>1193</v>
      </c>
      <c r="J436" s="9">
        <f t="shared" si="6"/>
        <v>5965</v>
      </c>
    </row>
    <row r="437" spans="1:10" x14ac:dyDescent="0.45">
      <c r="A437" s="4" t="s">
        <v>19</v>
      </c>
      <c r="B437" s="4" t="s">
        <v>8</v>
      </c>
      <c r="C437" s="5">
        <v>43171</v>
      </c>
      <c r="D437" s="6">
        <v>528270</v>
      </c>
      <c r="E437" s="4" t="s">
        <v>45</v>
      </c>
      <c r="F437" s="7" t="s">
        <v>417</v>
      </c>
      <c r="G437" s="8">
        <v>1</v>
      </c>
      <c r="H437" s="4" t="s">
        <v>11</v>
      </c>
      <c r="I437" s="9">
        <v>1880</v>
      </c>
      <c r="J437" s="9">
        <f t="shared" si="6"/>
        <v>1880</v>
      </c>
    </row>
    <row r="438" spans="1:10" x14ac:dyDescent="0.45">
      <c r="A438" s="4" t="s">
        <v>7</v>
      </c>
      <c r="B438" s="4" t="s">
        <v>8</v>
      </c>
      <c r="C438" s="5">
        <v>43171</v>
      </c>
      <c r="D438" s="6">
        <v>528270</v>
      </c>
      <c r="E438" s="4" t="s">
        <v>45</v>
      </c>
      <c r="F438" s="7" t="s">
        <v>46</v>
      </c>
      <c r="G438" s="8">
        <v>3</v>
      </c>
      <c r="H438" s="4" t="s">
        <v>11</v>
      </c>
      <c r="I438" s="9">
        <v>2496</v>
      </c>
      <c r="J438" s="9">
        <f t="shared" si="6"/>
        <v>7488</v>
      </c>
    </row>
    <row r="439" spans="1:10" x14ac:dyDescent="0.45">
      <c r="A439" s="4" t="s">
        <v>19</v>
      </c>
      <c r="B439" s="4" t="s">
        <v>8</v>
      </c>
      <c r="C439" s="5">
        <v>43170</v>
      </c>
      <c r="D439" s="6">
        <v>528269</v>
      </c>
      <c r="E439" s="4" t="s">
        <v>104</v>
      </c>
      <c r="F439" s="7" t="s">
        <v>2274</v>
      </c>
      <c r="G439" s="8">
        <v>5</v>
      </c>
      <c r="H439" s="4" t="s">
        <v>11</v>
      </c>
      <c r="I439" s="9">
        <v>1511</v>
      </c>
      <c r="J439" s="9">
        <f t="shared" si="6"/>
        <v>7555</v>
      </c>
    </row>
    <row r="440" spans="1:10" x14ac:dyDescent="0.45">
      <c r="A440" s="4" t="s">
        <v>7</v>
      </c>
      <c r="B440" s="4" t="s">
        <v>44</v>
      </c>
      <c r="C440" s="5">
        <v>43170</v>
      </c>
      <c r="D440" s="6">
        <v>528263</v>
      </c>
      <c r="E440" s="4" t="s">
        <v>418</v>
      </c>
      <c r="F440" s="7" t="s">
        <v>14</v>
      </c>
      <c r="G440" s="8">
        <v>4</v>
      </c>
      <c r="H440" s="4" t="s">
        <v>11</v>
      </c>
      <c r="I440" s="9">
        <v>1768</v>
      </c>
      <c r="J440" s="9">
        <f t="shared" si="6"/>
        <v>7072</v>
      </c>
    </row>
    <row r="441" spans="1:10" x14ac:dyDescent="0.45">
      <c r="A441" s="4" t="s">
        <v>7</v>
      </c>
      <c r="B441" s="4" t="s">
        <v>44</v>
      </c>
      <c r="C441" s="5">
        <v>43169</v>
      </c>
      <c r="D441" s="6">
        <v>528266</v>
      </c>
      <c r="E441" s="4" t="s">
        <v>419</v>
      </c>
      <c r="F441" s="7" t="s">
        <v>24</v>
      </c>
      <c r="G441" s="8">
        <v>3</v>
      </c>
      <c r="H441" s="4" t="s">
        <v>11</v>
      </c>
      <c r="I441" s="9">
        <v>2764</v>
      </c>
      <c r="J441" s="9">
        <f t="shared" si="6"/>
        <v>8292</v>
      </c>
    </row>
    <row r="442" spans="1:10" x14ac:dyDescent="0.45">
      <c r="A442" s="4" t="s">
        <v>7</v>
      </c>
      <c r="B442" s="4" t="s">
        <v>44</v>
      </c>
      <c r="C442" s="5">
        <v>43169</v>
      </c>
      <c r="D442" s="6">
        <v>528264</v>
      </c>
      <c r="E442" s="4" t="s">
        <v>420</v>
      </c>
      <c r="F442" s="7" t="s">
        <v>14</v>
      </c>
      <c r="G442" s="8">
        <v>4</v>
      </c>
      <c r="H442" s="4" t="s">
        <v>11</v>
      </c>
      <c r="I442" s="9">
        <v>1398</v>
      </c>
      <c r="J442" s="9">
        <f t="shared" si="6"/>
        <v>5592</v>
      </c>
    </row>
    <row r="443" spans="1:10" x14ac:dyDescent="0.45">
      <c r="A443" s="4" t="s">
        <v>19</v>
      </c>
      <c r="B443" s="4" t="s">
        <v>421</v>
      </c>
      <c r="C443" s="5">
        <v>43169</v>
      </c>
      <c r="D443" s="6">
        <v>28949</v>
      </c>
      <c r="E443" s="4" t="s">
        <v>422</v>
      </c>
      <c r="F443" s="7" t="s">
        <v>412</v>
      </c>
      <c r="G443" s="8">
        <v>5</v>
      </c>
      <c r="H443" s="4" t="s">
        <v>11</v>
      </c>
      <c r="I443" s="9">
        <v>2994</v>
      </c>
      <c r="J443" s="9">
        <f t="shared" si="6"/>
        <v>14970</v>
      </c>
    </row>
    <row r="444" spans="1:10" ht="26.25" x14ac:dyDescent="0.45">
      <c r="A444" s="4" t="s">
        <v>19</v>
      </c>
      <c r="B444" s="4" t="s">
        <v>421</v>
      </c>
      <c r="C444" s="5">
        <v>43166</v>
      </c>
      <c r="D444" s="6">
        <v>28947</v>
      </c>
      <c r="E444" s="4" t="s">
        <v>422</v>
      </c>
      <c r="F444" s="7" t="s">
        <v>411</v>
      </c>
      <c r="G444" s="8">
        <v>4</v>
      </c>
      <c r="H444" s="4" t="s">
        <v>11</v>
      </c>
      <c r="I444" s="9">
        <v>2039</v>
      </c>
      <c r="J444" s="9">
        <f t="shared" si="6"/>
        <v>8156</v>
      </c>
    </row>
    <row r="445" spans="1:10" ht="26.25" x14ac:dyDescent="0.45">
      <c r="A445" s="4" t="s">
        <v>19</v>
      </c>
      <c r="B445" s="4" t="s">
        <v>421</v>
      </c>
      <c r="C445" s="5">
        <v>43166</v>
      </c>
      <c r="D445" s="6">
        <v>28947</v>
      </c>
      <c r="E445" s="4" t="s">
        <v>422</v>
      </c>
      <c r="F445" s="7" t="s">
        <v>390</v>
      </c>
      <c r="G445" s="8">
        <v>4</v>
      </c>
      <c r="H445" s="4" t="s">
        <v>11</v>
      </c>
      <c r="I445" s="9">
        <v>2320</v>
      </c>
      <c r="J445" s="9">
        <f t="shared" si="6"/>
        <v>9280</v>
      </c>
    </row>
    <row r="446" spans="1:10" x14ac:dyDescent="0.45">
      <c r="A446" s="4" t="s">
        <v>19</v>
      </c>
      <c r="B446" s="4" t="s">
        <v>421</v>
      </c>
      <c r="C446" s="5">
        <v>43166</v>
      </c>
      <c r="D446" s="6">
        <v>28947</v>
      </c>
      <c r="E446" s="4" t="s">
        <v>422</v>
      </c>
      <c r="F446" s="7" t="s">
        <v>410</v>
      </c>
      <c r="G446" s="8">
        <v>3</v>
      </c>
      <c r="H446" s="4" t="s">
        <v>11</v>
      </c>
      <c r="I446" s="9">
        <v>2207</v>
      </c>
      <c r="J446" s="9">
        <f t="shared" si="6"/>
        <v>6621</v>
      </c>
    </row>
    <row r="447" spans="1:10" x14ac:dyDescent="0.45">
      <c r="A447" s="4" t="s">
        <v>7</v>
      </c>
      <c r="B447" s="4" t="s">
        <v>44</v>
      </c>
      <c r="C447" s="5">
        <v>43165</v>
      </c>
      <c r="D447" s="6">
        <v>528262</v>
      </c>
      <c r="E447" s="4" t="s">
        <v>423</v>
      </c>
      <c r="F447" s="7" t="s">
        <v>14</v>
      </c>
      <c r="G447" s="8">
        <v>3</v>
      </c>
      <c r="H447" s="4" t="s">
        <v>11</v>
      </c>
      <c r="I447" s="9">
        <v>2573</v>
      </c>
      <c r="J447" s="9">
        <f t="shared" si="6"/>
        <v>7719</v>
      </c>
    </row>
    <row r="448" spans="1:10" x14ac:dyDescent="0.45">
      <c r="A448" s="4" t="s">
        <v>19</v>
      </c>
      <c r="B448" s="4" t="s">
        <v>8</v>
      </c>
      <c r="C448" s="5">
        <v>43165</v>
      </c>
      <c r="D448" s="6">
        <v>528261</v>
      </c>
      <c r="E448" s="4" t="s">
        <v>424</v>
      </c>
      <c r="F448" s="7" t="s">
        <v>2272</v>
      </c>
      <c r="G448" s="8">
        <v>2</v>
      </c>
      <c r="H448" s="4" t="s">
        <v>11</v>
      </c>
      <c r="I448" s="9">
        <v>2415</v>
      </c>
      <c r="J448" s="9">
        <f t="shared" si="6"/>
        <v>4830</v>
      </c>
    </row>
    <row r="449" spans="1:10" x14ac:dyDescent="0.45">
      <c r="A449" s="4" t="s">
        <v>7</v>
      </c>
      <c r="B449" s="4" t="s">
        <v>44</v>
      </c>
      <c r="C449" s="5">
        <v>43165</v>
      </c>
      <c r="D449" s="6">
        <v>528276</v>
      </c>
      <c r="E449" s="4" t="s">
        <v>425</v>
      </c>
      <c r="F449" s="7" t="s">
        <v>24</v>
      </c>
      <c r="G449" s="8">
        <v>3</v>
      </c>
      <c r="H449" s="4" t="s">
        <v>11</v>
      </c>
      <c r="I449" s="9">
        <v>1337</v>
      </c>
      <c r="J449" s="9">
        <f t="shared" si="6"/>
        <v>4011</v>
      </c>
    </row>
    <row r="450" spans="1:10" x14ac:dyDescent="0.45">
      <c r="A450" s="4" t="s">
        <v>7</v>
      </c>
      <c r="B450" s="4" t="s">
        <v>44</v>
      </c>
      <c r="C450" s="5">
        <v>43160</v>
      </c>
      <c r="D450" s="6">
        <v>528269</v>
      </c>
      <c r="E450" s="4" t="s">
        <v>426</v>
      </c>
      <c r="F450" s="7" t="s">
        <v>17</v>
      </c>
      <c r="G450" s="8">
        <v>5</v>
      </c>
      <c r="H450" s="4" t="s">
        <v>11</v>
      </c>
      <c r="I450" s="9">
        <v>1702</v>
      </c>
      <c r="J450" s="9">
        <f t="shared" si="6"/>
        <v>8510</v>
      </c>
    </row>
    <row r="451" spans="1:10" x14ac:dyDescent="0.45">
      <c r="A451" s="4" t="s">
        <v>19</v>
      </c>
      <c r="B451" s="4" t="s">
        <v>421</v>
      </c>
      <c r="C451" s="5">
        <v>43160</v>
      </c>
      <c r="D451" s="6">
        <v>28943</v>
      </c>
      <c r="E451" s="4" t="s">
        <v>422</v>
      </c>
      <c r="F451" s="7" t="s">
        <v>413</v>
      </c>
      <c r="G451" s="8">
        <v>4</v>
      </c>
      <c r="H451" s="4" t="s">
        <v>11</v>
      </c>
      <c r="I451" s="9">
        <v>1040</v>
      </c>
      <c r="J451" s="9">
        <f t="shared" si="6"/>
        <v>4160</v>
      </c>
    </row>
    <row r="452" spans="1:10" x14ac:dyDescent="0.45">
      <c r="A452" s="4" t="s">
        <v>19</v>
      </c>
      <c r="B452" s="4" t="s">
        <v>421</v>
      </c>
      <c r="C452" s="5">
        <v>43160</v>
      </c>
      <c r="D452" s="6">
        <v>28943</v>
      </c>
      <c r="E452" s="4" t="s">
        <v>422</v>
      </c>
      <c r="F452" s="7" t="s">
        <v>414</v>
      </c>
      <c r="G452" s="8">
        <v>1</v>
      </c>
      <c r="H452" s="4" t="s">
        <v>11</v>
      </c>
      <c r="I452" s="9">
        <v>2002</v>
      </c>
      <c r="J452" s="9">
        <f t="shared" si="6"/>
        <v>2002</v>
      </c>
    </row>
    <row r="453" spans="1:10" x14ac:dyDescent="0.45">
      <c r="A453" s="4" t="s">
        <v>19</v>
      </c>
      <c r="B453" s="4" t="s">
        <v>421</v>
      </c>
      <c r="C453" s="5">
        <v>43160</v>
      </c>
      <c r="D453" s="6">
        <v>28943</v>
      </c>
      <c r="E453" s="4" t="s">
        <v>422</v>
      </c>
      <c r="F453" s="7" t="s">
        <v>427</v>
      </c>
      <c r="G453" s="8">
        <v>2</v>
      </c>
      <c r="H453" s="4" t="s">
        <v>11</v>
      </c>
      <c r="I453" s="9">
        <v>2398</v>
      </c>
      <c r="J453" s="9">
        <f t="shared" si="6"/>
        <v>4796</v>
      </c>
    </row>
    <row r="454" spans="1:10" x14ac:dyDescent="0.45">
      <c r="A454" s="4" t="s">
        <v>19</v>
      </c>
      <c r="B454" s="4" t="s">
        <v>8</v>
      </c>
      <c r="C454" s="5">
        <v>43157</v>
      </c>
      <c r="D454" s="6">
        <v>528268</v>
      </c>
      <c r="E454" s="4" t="s">
        <v>428</v>
      </c>
      <c r="F454" s="7" t="s">
        <v>429</v>
      </c>
      <c r="G454" s="8">
        <v>1</v>
      </c>
      <c r="H454" s="4" t="s">
        <v>11</v>
      </c>
      <c r="I454" s="9">
        <v>1546</v>
      </c>
      <c r="J454" s="9">
        <f t="shared" ref="J454:J517" si="7">G454*I454</f>
        <v>1546</v>
      </c>
    </row>
    <row r="455" spans="1:10" ht="26.25" x14ac:dyDescent="0.45">
      <c r="A455" s="4" t="s">
        <v>19</v>
      </c>
      <c r="B455" s="4" t="s">
        <v>8</v>
      </c>
      <c r="C455" s="5">
        <v>43157</v>
      </c>
      <c r="D455" s="6">
        <v>528268</v>
      </c>
      <c r="E455" s="4" t="s">
        <v>428</v>
      </c>
      <c r="F455" s="7" t="s">
        <v>430</v>
      </c>
      <c r="G455" s="8">
        <v>5</v>
      </c>
      <c r="H455" s="4" t="s">
        <v>11</v>
      </c>
      <c r="I455" s="9">
        <v>1275</v>
      </c>
      <c r="J455" s="9">
        <f t="shared" si="7"/>
        <v>6375</v>
      </c>
    </row>
    <row r="456" spans="1:10" x14ac:dyDescent="0.45">
      <c r="A456" s="4" t="s">
        <v>19</v>
      </c>
      <c r="B456" s="4" t="s">
        <v>8</v>
      </c>
      <c r="C456" s="5">
        <v>43157</v>
      </c>
      <c r="D456" s="6">
        <v>528268</v>
      </c>
      <c r="E456" s="4" t="s">
        <v>428</v>
      </c>
      <c r="F456" s="7" t="s">
        <v>431</v>
      </c>
      <c r="G456" s="8">
        <v>3</v>
      </c>
      <c r="H456" s="4" t="s">
        <v>11</v>
      </c>
      <c r="I456" s="9">
        <v>1245</v>
      </c>
      <c r="J456" s="9">
        <f t="shared" si="7"/>
        <v>3735</v>
      </c>
    </row>
    <row r="457" spans="1:10" x14ac:dyDescent="0.45">
      <c r="A457" s="4" t="s">
        <v>19</v>
      </c>
      <c r="B457" s="4" t="s">
        <v>8</v>
      </c>
      <c r="C457" s="5">
        <v>43157</v>
      </c>
      <c r="D457" s="6">
        <v>528267</v>
      </c>
      <c r="E457" s="4" t="s">
        <v>184</v>
      </c>
      <c r="F457" s="7" t="s">
        <v>416</v>
      </c>
      <c r="G457" s="8">
        <v>5</v>
      </c>
      <c r="H457" s="4" t="s">
        <v>11</v>
      </c>
      <c r="I457" s="9">
        <v>1686</v>
      </c>
      <c r="J457" s="9">
        <f t="shared" si="7"/>
        <v>8430</v>
      </c>
    </row>
    <row r="458" spans="1:10" x14ac:dyDescent="0.45">
      <c r="A458" s="4" t="s">
        <v>7</v>
      </c>
      <c r="B458" s="4" t="s">
        <v>44</v>
      </c>
      <c r="C458" s="5">
        <v>43157</v>
      </c>
      <c r="D458" s="6">
        <v>528257</v>
      </c>
      <c r="E458" s="4" t="s">
        <v>432</v>
      </c>
      <c r="F458" s="7" t="s">
        <v>24</v>
      </c>
      <c r="G458" s="8">
        <v>1</v>
      </c>
      <c r="H458" s="4" t="s">
        <v>11</v>
      </c>
      <c r="I458" s="9">
        <v>2889</v>
      </c>
      <c r="J458" s="9">
        <f t="shared" si="7"/>
        <v>2889</v>
      </c>
    </row>
    <row r="459" spans="1:10" x14ac:dyDescent="0.45">
      <c r="A459" s="4" t="s">
        <v>7</v>
      </c>
      <c r="B459" s="4" t="s">
        <v>44</v>
      </c>
      <c r="C459" s="5">
        <v>43155</v>
      </c>
      <c r="D459" s="6">
        <v>528256</v>
      </c>
      <c r="E459" s="4" t="s">
        <v>433</v>
      </c>
      <c r="F459" s="7" t="s">
        <v>24</v>
      </c>
      <c r="G459" s="8">
        <v>4</v>
      </c>
      <c r="H459" s="4" t="s">
        <v>11</v>
      </c>
      <c r="I459" s="9">
        <v>2189</v>
      </c>
      <c r="J459" s="9">
        <f t="shared" si="7"/>
        <v>8756</v>
      </c>
    </row>
    <row r="460" spans="1:10" x14ac:dyDescent="0.45">
      <c r="A460" s="4" t="s">
        <v>7</v>
      </c>
      <c r="B460" s="4" t="s">
        <v>44</v>
      </c>
      <c r="C460" s="5">
        <v>43155</v>
      </c>
      <c r="D460" s="6">
        <v>528255</v>
      </c>
      <c r="E460" s="4" t="s">
        <v>434</v>
      </c>
      <c r="F460" s="7" t="s">
        <v>24</v>
      </c>
      <c r="G460" s="8">
        <v>4</v>
      </c>
      <c r="H460" s="4" t="s">
        <v>11</v>
      </c>
      <c r="I460" s="9">
        <v>2650</v>
      </c>
      <c r="J460" s="9">
        <f t="shared" si="7"/>
        <v>10600</v>
      </c>
    </row>
    <row r="461" spans="1:10" x14ac:dyDescent="0.45">
      <c r="A461" s="4" t="s">
        <v>19</v>
      </c>
      <c r="B461" s="4" t="s">
        <v>8</v>
      </c>
      <c r="C461" s="5">
        <v>43154</v>
      </c>
      <c r="D461" s="6">
        <v>528254</v>
      </c>
      <c r="E461" s="4" t="s">
        <v>435</v>
      </c>
      <c r="F461" s="7" t="s">
        <v>2272</v>
      </c>
      <c r="G461" s="8">
        <v>5</v>
      </c>
      <c r="H461" s="4" t="s">
        <v>11</v>
      </c>
      <c r="I461" s="9">
        <v>1062</v>
      </c>
      <c r="J461" s="9">
        <f t="shared" si="7"/>
        <v>5310</v>
      </c>
    </row>
    <row r="462" spans="1:10" x14ac:dyDescent="0.45">
      <c r="A462" s="4" t="s">
        <v>19</v>
      </c>
      <c r="B462" s="4" t="s">
        <v>8</v>
      </c>
      <c r="C462" s="5">
        <v>43154</v>
      </c>
      <c r="D462" s="6">
        <v>528254</v>
      </c>
      <c r="E462" s="4" t="s">
        <v>435</v>
      </c>
      <c r="F462" s="7" t="s">
        <v>140</v>
      </c>
      <c r="G462" s="8">
        <v>5</v>
      </c>
      <c r="H462" s="4" t="s">
        <v>11</v>
      </c>
      <c r="I462" s="9">
        <v>1952</v>
      </c>
      <c r="J462" s="9">
        <f t="shared" si="7"/>
        <v>9760</v>
      </c>
    </row>
    <row r="463" spans="1:10" x14ac:dyDescent="0.45">
      <c r="A463" s="4" t="s">
        <v>7</v>
      </c>
      <c r="B463" s="4" t="s">
        <v>44</v>
      </c>
      <c r="C463" s="5">
        <v>43152</v>
      </c>
      <c r="D463" s="6">
        <v>528253</v>
      </c>
      <c r="E463" s="4" t="s">
        <v>436</v>
      </c>
      <c r="F463" s="7" t="s">
        <v>14</v>
      </c>
      <c r="G463" s="8">
        <v>1</v>
      </c>
      <c r="H463" s="4" t="s">
        <v>11</v>
      </c>
      <c r="I463" s="9">
        <v>2540</v>
      </c>
      <c r="J463" s="9">
        <f t="shared" si="7"/>
        <v>2540</v>
      </c>
    </row>
    <row r="464" spans="1:10" x14ac:dyDescent="0.45">
      <c r="A464" s="4" t="s">
        <v>19</v>
      </c>
      <c r="B464" s="4" t="s">
        <v>8</v>
      </c>
      <c r="C464" s="5">
        <v>43152</v>
      </c>
      <c r="D464" s="6">
        <v>528252</v>
      </c>
      <c r="E464" s="4" t="s">
        <v>437</v>
      </c>
      <c r="F464" s="7" t="s">
        <v>2272</v>
      </c>
      <c r="G464" s="8">
        <v>4</v>
      </c>
      <c r="H464" s="4" t="s">
        <v>11</v>
      </c>
      <c r="I464" s="9">
        <v>2732</v>
      </c>
      <c r="J464" s="9">
        <f t="shared" si="7"/>
        <v>10928</v>
      </c>
    </row>
    <row r="465" spans="1:10" x14ac:dyDescent="0.45">
      <c r="A465" s="4" t="s">
        <v>7</v>
      </c>
      <c r="B465" s="4" t="s">
        <v>44</v>
      </c>
      <c r="C465" s="5">
        <v>43152</v>
      </c>
      <c r="D465" s="6">
        <v>528251</v>
      </c>
      <c r="E465" s="4" t="s">
        <v>438</v>
      </c>
      <c r="F465" s="7" t="s">
        <v>24</v>
      </c>
      <c r="G465" s="8">
        <v>5</v>
      </c>
      <c r="H465" s="4" t="s">
        <v>11</v>
      </c>
      <c r="I465" s="9">
        <v>2904</v>
      </c>
      <c r="J465" s="9">
        <f t="shared" si="7"/>
        <v>14520</v>
      </c>
    </row>
    <row r="466" spans="1:10" x14ac:dyDescent="0.45">
      <c r="A466" s="4" t="s">
        <v>19</v>
      </c>
      <c r="B466" s="4" t="s">
        <v>8</v>
      </c>
      <c r="C466" s="5">
        <v>43151</v>
      </c>
      <c r="D466" s="6">
        <v>528242</v>
      </c>
      <c r="E466" s="4" t="s">
        <v>184</v>
      </c>
      <c r="F466" s="7" t="s">
        <v>392</v>
      </c>
      <c r="G466" s="8">
        <v>3</v>
      </c>
      <c r="H466" s="4" t="s">
        <v>11</v>
      </c>
      <c r="I466" s="9">
        <v>2274</v>
      </c>
      <c r="J466" s="9">
        <f t="shared" si="7"/>
        <v>6822</v>
      </c>
    </row>
    <row r="467" spans="1:10" x14ac:dyDescent="0.45">
      <c r="A467" s="4" t="s">
        <v>7</v>
      </c>
      <c r="B467" s="4" t="s">
        <v>44</v>
      </c>
      <c r="C467" s="5">
        <v>43149</v>
      </c>
      <c r="D467" s="6">
        <v>528250</v>
      </c>
      <c r="E467" s="4" t="s">
        <v>439</v>
      </c>
      <c r="F467" s="7" t="s">
        <v>14</v>
      </c>
      <c r="G467" s="8">
        <v>3</v>
      </c>
      <c r="H467" s="4" t="s">
        <v>11</v>
      </c>
      <c r="I467" s="9">
        <v>1491</v>
      </c>
      <c r="J467" s="9">
        <f t="shared" si="7"/>
        <v>4473</v>
      </c>
    </row>
    <row r="468" spans="1:10" x14ac:dyDescent="0.45">
      <c r="A468" s="4" t="s">
        <v>19</v>
      </c>
      <c r="B468" s="4" t="s">
        <v>8</v>
      </c>
      <c r="C468" s="5">
        <v>43148</v>
      </c>
      <c r="D468" s="6">
        <v>528242</v>
      </c>
      <c r="E468" s="4" t="s">
        <v>104</v>
      </c>
      <c r="F468" s="7" t="s">
        <v>240</v>
      </c>
      <c r="G468" s="8">
        <v>3</v>
      </c>
      <c r="H468" s="4" t="s">
        <v>11</v>
      </c>
      <c r="I468" s="9">
        <v>1093</v>
      </c>
      <c r="J468" s="9">
        <f t="shared" si="7"/>
        <v>3279</v>
      </c>
    </row>
    <row r="469" spans="1:10" x14ac:dyDescent="0.45">
      <c r="A469" s="4" t="s">
        <v>19</v>
      </c>
      <c r="B469" s="4" t="s">
        <v>421</v>
      </c>
      <c r="C469" s="5">
        <v>43148</v>
      </c>
      <c r="D469" s="4"/>
      <c r="E469" s="4" t="s">
        <v>440</v>
      </c>
      <c r="F469" s="7" t="s">
        <v>392</v>
      </c>
      <c r="G469" s="8">
        <v>3</v>
      </c>
      <c r="H469" s="4" t="s">
        <v>11</v>
      </c>
      <c r="I469" s="9">
        <v>1567</v>
      </c>
      <c r="J469" s="9">
        <f t="shared" si="7"/>
        <v>4701</v>
      </c>
    </row>
    <row r="470" spans="1:10" x14ac:dyDescent="0.45">
      <c r="A470" s="4" t="s">
        <v>7</v>
      </c>
      <c r="B470" s="4" t="s">
        <v>44</v>
      </c>
      <c r="C470" s="5">
        <v>43147</v>
      </c>
      <c r="D470" s="4" t="s">
        <v>377</v>
      </c>
      <c r="E470" s="4" t="s">
        <v>441</v>
      </c>
      <c r="F470" s="7" t="s">
        <v>14</v>
      </c>
      <c r="G470" s="8">
        <v>3</v>
      </c>
      <c r="H470" s="4" t="s">
        <v>11</v>
      </c>
      <c r="I470" s="9">
        <v>2917</v>
      </c>
      <c r="J470" s="9">
        <f t="shared" si="7"/>
        <v>8751</v>
      </c>
    </row>
    <row r="471" spans="1:10" x14ac:dyDescent="0.45">
      <c r="A471" s="4" t="s">
        <v>7</v>
      </c>
      <c r="B471" s="4" t="s">
        <v>44</v>
      </c>
      <c r="C471" s="5">
        <v>43146</v>
      </c>
      <c r="D471" s="4" t="s">
        <v>377</v>
      </c>
      <c r="E471" s="4" t="s">
        <v>442</v>
      </c>
      <c r="F471" s="7" t="s">
        <v>14</v>
      </c>
      <c r="G471" s="8">
        <v>5</v>
      </c>
      <c r="H471" s="4" t="s">
        <v>11</v>
      </c>
      <c r="I471" s="9">
        <v>1536</v>
      </c>
      <c r="J471" s="9">
        <f t="shared" si="7"/>
        <v>7680</v>
      </c>
    </row>
    <row r="472" spans="1:10" x14ac:dyDescent="0.45">
      <c r="A472" s="4" t="s">
        <v>19</v>
      </c>
      <c r="B472" s="4" t="s">
        <v>8</v>
      </c>
      <c r="C472" s="5">
        <v>43144</v>
      </c>
      <c r="D472" s="4" t="s">
        <v>379</v>
      </c>
      <c r="E472" s="4" t="s">
        <v>443</v>
      </c>
      <c r="F472" s="7" t="s">
        <v>2272</v>
      </c>
      <c r="G472" s="8">
        <v>5</v>
      </c>
      <c r="H472" s="4" t="s">
        <v>11</v>
      </c>
      <c r="I472" s="9">
        <v>2721</v>
      </c>
      <c r="J472" s="9">
        <f t="shared" si="7"/>
        <v>13605</v>
      </c>
    </row>
    <row r="473" spans="1:10" ht="26.25" x14ac:dyDescent="0.45">
      <c r="A473" s="4" t="s">
        <v>19</v>
      </c>
      <c r="B473" s="4" t="s">
        <v>8</v>
      </c>
      <c r="C473" s="5">
        <v>43143</v>
      </c>
      <c r="D473" s="4" t="s">
        <v>386</v>
      </c>
      <c r="E473" s="4" t="s">
        <v>184</v>
      </c>
      <c r="F473" s="7" t="s">
        <v>444</v>
      </c>
      <c r="G473" s="8">
        <v>3</v>
      </c>
      <c r="H473" s="4" t="s">
        <v>11</v>
      </c>
      <c r="I473" s="9">
        <v>2618</v>
      </c>
      <c r="J473" s="9">
        <f t="shared" si="7"/>
        <v>7854</v>
      </c>
    </row>
    <row r="474" spans="1:10" x14ac:dyDescent="0.45">
      <c r="A474" s="4" t="s">
        <v>7</v>
      </c>
      <c r="B474" s="4" t="s">
        <v>44</v>
      </c>
      <c r="C474" s="5">
        <v>43141</v>
      </c>
      <c r="D474" s="4" t="s">
        <v>386</v>
      </c>
      <c r="E474" s="4" t="s">
        <v>77</v>
      </c>
      <c r="F474" s="7" t="s">
        <v>46</v>
      </c>
      <c r="G474" s="8">
        <v>1</v>
      </c>
      <c r="H474" s="4" t="s">
        <v>11</v>
      </c>
      <c r="I474" s="9">
        <v>2058</v>
      </c>
      <c r="J474" s="9">
        <f t="shared" si="7"/>
        <v>2058</v>
      </c>
    </row>
    <row r="475" spans="1:10" x14ac:dyDescent="0.45">
      <c r="A475" s="4" t="s">
        <v>19</v>
      </c>
      <c r="B475" s="4" t="s">
        <v>8</v>
      </c>
      <c r="C475" s="5">
        <v>43141</v>
      </c>
      <c r="D475" s="4" t="s">
        <v>393</v>
      </c>
      <c r="E475" s="4" t="s">
        <v>104</v>
      </c>
      <c r="F475" s="7" t="s">
        <v>273</v>
      </c>
      <c r="G475" s="8">
        <v>5</v>
      </c>
      <c r="H475" s="4" t="s">
        <v>11</v>
      </c>
      <c r="I475" s="9">
        <v>2614</v>
      </c>
      <c r="J475" s="9">
        <f t="shared" si="7"/>
        <v>13070</v>
      </c>
    </row>
    <row r="476" spans="1:10" x14ac:dyDescent="0.45">
      <c r="A476" s="4" t="s">
        <v>7</v>
      </c>
      <c r="B476" s="4" t="s">
        <v>8</v>
      </c>
      <c r="C476" s="5">
        <v>43141</v>
      </c>
      <c r="D476" s="4" t="s">
        <v>393</v>
      </c>
      <c r="E476" s="4" t="s">
        <v>104</v>
      </c>
      <c r="F476" s="7" t="s">
        <v>319</v>
      </c>
      <c r="G476" s="8">
        <v>4</v>
      </c>
      <c r="H476" s="4" t="s">
        <v>11</v>
      </c>
      <c r="I476" s="9">
        <v>1786</v>
      </c>
      <c r="J476" s="9">
        <f t="shared" si="7"/>
        <v>7144</v>
      </c>
    </row>
    <row r="477" spans="1:10" x14ac:dyDescent="0.45">
      <c r="A477" s="4" t="s">
        <v>7</v>
      </c>
      <c r="B477" s="4" t="s">
        <v>44</v>
      </c>
      <c r="C477" s="5">
        <v>43140</v>
      </c>
      <c r="D477" s="4" t="s">
        <v>381</v>
      </c>
      <c r="E477" s="4" t="s">
        <v>445</v>
      </c>
      <c r="F477" s="7" t="s">
        <v>14</v>
      </c>
      <c r="G477" s="8">
        <v>5</v>
      </c>
      <c r="H477" s="4" t="s">
        <v>11</v>
      </c>
      <c r="I477" s="9">
        <v>2809</v>
      </c>
      <c r="J477" s="9">
        <f t="shared" si="7"/>
        <v>14045</v>
      </c>
    </row>
    <row r="478" spans="1:10" x14ac:dyDescent="0.45">
      <c r="A478" s="4" t="s">
        <v>7</v>
      </c>
      <c r="B478" s="4" t="s">
        <v>44</v>
      </c>
      <c r="C478" s="5">
        <v>43139</v>
      </c>
      <c r="D478" s="4" t="s">
        <v>380</v>
      </c>
      <c r="E478" s="4" t="s">
        <v>446</v>
      </c>
      <c r="F478" s="7" t="s">
        <v>14</v>
      </c>
      <c r="G478" s="8">
        <v>3</v>
      </c>
      <c r="H478" s="4" t="s">
        <v>11</v>
      </c>
      <c r="I478" s="9">
        <v>1973</v>
      </c>
      <c r="J478" s="9">
        <f t="shared" si="7"/>
        <v>5919</v>
      </c>
    </row>
    <row r="479" spans="1:10" x14ac:dyDescent="0.45">
      <c r="A479" s="4" t="s">
        <v>7</v>
      </c>
      <c r="B479" s="4" t="s">
        <v>44</v>
      </c>
      <c r="C479" s="5">
        <v>43138</v>
      </c>
      <c r="D479" s="4" t="s">
        <v>394</v>
      </c>
      <c r="E479" s="4" t="s">
        <v>447</v>
      </c>
      <c r="F479" s="7" t="s">
        <v>24</v>
      </c>
      <c r="G479" s="8">
        <v>4</v>
      </c>
      <c r="H479" s="4" t="s">
        <v>11</v>
      </c>
      <c r="I479" s="9">
        <v>2938</v>
      </c>
      <c r="J479" s="9">
        <f t="shared" si="7"/>
        <v>11752</v>
      </c>
    </row>
    <row r="480" spans="1:10" x14ac:dyDescent="0.45">
      <c r="A480" s="4" t="s">
        <v>7</v>
      </c>
      <c r="B480" s="4" t="s">
        <v>44</v>
      </c>
      <c r="C480" s="5">
        <v>43138</v>
      </c>
      <c r="D480" s="4" t="s">
        <v>400</v>
      </c>
      <c r="E480" s="4" t="s">
        <v>448</v>
      </c>
      <c r="F480" s="7" t="s">
        <v>34</v>
      </c>
      <c r="G480" s="8">
        <v>4</v>
      </c>
      <c r="H480" s="4" t="s">
        <v>11</v>
      </c>
      <c r="I480" s="9">
        <v>2533</v>
      </c>
      <c r="J480" s="9">
        <f t="shared" si="7"/>
        <v>10132</v>
      </c>
    </row>
    <row r="481" spans="1:10" ht="26.25" x14ac:dyDescent="0.45">
      <c r="A481" s="4" t="s">
        <v>19</v>
      </c>
      <c r="B481" s="4" t="s">
        <v>8</v>
      </c>
      <c r="C481" s="5">
        <v>43137</v>
      </c>
      <c r="D481" s="4" t="s">
        <v>407</v>
      </c>
      <c r="E481" s="4" t="s">
        <v>104</v>
      </c>
      <c r="F481" s="7" t="s">
        <v>449</v>
      </c>
      <c r="G481" s="8">
        <v>5</v>
      </c>
      <c r="H481" s="4" t="s">
        <v>11</v>
      </c>
      <c r="I481" s="9">
        <v>2326</v>
      </c>
      <c r="J481" s="9">
        <f t="shared" si="7"/>
        <v>11630</v>
      </c>
    </row>
    <row r="482" spans="1:10" x14ac:dyDescent="0.45">
      <c r="A482" s="4" t="s">
        <v>7</v>
      </c>
      <c r="B482" s="4" t="s">
        <v>44</v>
      </c>
      <c r="C482" s="5">
        <v>43136</v>
      </c>
      <c r="D482" s="4" t="s">
        <v>450</v>
      </c>
      <c r="E482" s="4" t="s">
        <v>451</v>
      </c>
      <c r="F482" s="7" t="s">
        <v>24</v>
      </c>
      <c r="G482" s="8">
        <v>4</v>
      </c>
      <c r="H482" s="4" t="s">
        <v>11</v>
      </c>
      <c r="I482" s="9">
        <v>1617</v>
      </c>
      <c r="J482" s="9">
        <f t="shared" si="7"/>
        <v>6468</v>
      </c>
    </row>
    <row r="483" spans="1:10" x14ac:dyDescent="0.45">
      <c r="A483" s="4" t="s">
        <v>19</v>
      </c>
      <c r="B483" s="4" t="s">
        <v>8</v>
      </c>
      <c r="C483" s="5">
        <v>43136</v>
      </c>
      <c r="D483" s="4" t="s">
        <v>371</v>
      </c>
      <c r="E483" s="4" t="s">
        <v>452</v>
      </c>
      <c r="F483" s="7" t="s">
        <v>429</v>
      </c>
      <c r="G483" s="8">
        <v>2</v>
      </c>
      <c r="H483" s="4" t="s">
        <v>11</v>
      </c>
      <c r="I483" s="9">
        <v>2007</v>
      </c>
      <c r="J483" s="9">
        <f t="shared" si="7"/>
        <v>4014</v>
      </c>
    </row>
    <row r="484" spans="1:10" x14ac:dyDescent="0.45">
      <c r="A484" s="4" t="s">
        <v>19</v>
      </c>
      <c r="B484" s="4" t="s">
        <v>8</v>
      </c>
      <c r="C484" s="5">
        <v>43136</v>
      </c>
      <c r="D484" s="4" t="s">
        <v>371</v>
      </c>
      <c r="E484" s="4" t="s">
        <v>452</v>
      </c>
      <c r="F484" s="7" t="s">
        <v>253</v>
      </c>
      <c r="G484" s="8">
        <v>1</v>
      </c>
      <c r="H484" s="4" t="s">
        <v>11</v>
      </c>
      <c r="I484" s="9">
        <v>2741</v>
      </c>
      <c r="J484" s="9">
        <f t="shared" si="7"/>
        <v>2741</v>
      </c>
    </row>
    <row r="485" spans="1:10" x14ac:dyDescent="0.45">
      <c r="A485" s="4" t="s">
        <v>19</v>
      </c>
      <c r="B485" s="4" t="s">
        <v>8</v>
      </c>
      <c r="C485" s="5">
        <v>43136</v>
      </c>
      <c r="D485" s="4" t="s">
        <v>371</v>
      </c>
      <c r="E485" s="4" t="s">
        <v>452</v>
      </c>
      <c r="F485" s="7" t="s">
        <v>453</v>
      </c>
      <c r="G485" s="8">
        <v>1</v>
      </c>
      <c r="H485" s="4" t="s">
        <v>11</v>
      </c>
      <c r="I485" s="9">
        <v>1514</v>
      </c>
      <c r="J485" s="9">
        <f t="shared" si="7"/>
        <v>1514</v>
      </c>
    </row>
    <row r="486" spans="1:10" x14ac:dyDescent="0.45">
      <c r="A486" s="4" t="s">
        <v>7</v>
      </c>
      <c r="B486" s="4" t="s">
        <v>44</v>
      </c>
      <c r="C486" s="5">
        <v>43136</v>
      </c>
      <c r="D486" s="4" t="s">
        <v>398</v>
      </c>
      <c r="E486" s="4" t="s">
        <v>454</v>
      </c>
      <c r="F486" s="7" t="s">
        <v>17</v>
      </c>
      <c r="G486" s="8">
        <v>3</v>
      </c>
      <c r="H486" s="4" t="s">
        <v>11</v>
      </c>
      <c r="I486" s="9">
        <v>1578</v>
      </c>
      <c r="J486" s="9">
        <f t="shared" si="7"/>
        <v>4734</v>
      </c>
    </row>
    <row r="487" spans="1:10" x14ac:dyDescent="0.45">
      <c r="A487" s="4" t="s">
        <v>19</v>
      </c>
      <c r="B487" s="4" t="s">
        <v>8</v>
      </c>
      <c r="C487" s="5">
        <v>43136</v>
      </c>
      <c r="D487" s="4" t="s">
        <v>399</v>
      </c>
      <c r="E487" s="4" t="s">
        <v>455</v>
      </c>
      <c r="F487" s="7" t="s">
        <v>456</v>
      </c>
      <c r="G487" s="8">
        <v>2</v>
      </c>
      <c r="H487" s="4" t="s">
        <v>11</v>
      </c>
      <c r="I487" s="9">
        <v>2046</v>
      </c>
      <c r="J487" s="9">
        <f t="shared" si="7"/>
        <v>4092</v>
      </c>
    </row>
    <row r="488" spans="1:10" x14ac:dyDescent="0.45">
      <c r="A488" s="4" t="s">
        <v>19</v>
      </c>
      <c r="B488" s="4" t="s">
        <v>8</v>
      </c>
      <c r="C488" s="5">
        <v>43136</v>
      </c>
      <c r="D488" s="4" t="s">
        <v>399</v>
      </c>
      <c r="E488" s="4" t="s">
        <v>455</v>
      </c>
      <c r="F488" s="7" t="s">
        <v>457</v>
      </c>
      <c r="G488" s="8">
        <v>1</v>
      </c>
      <c r="H488" s="4" t="s">
        <v>11</v>
      </c>
      <c r="I488" s="9">
        <v>2550</v>
      </c>
      <c r="J488" s="9">
        <f t="shared" si="7"/>
        <v>2550</v>
      </c>
    </row>
    <row r="489" spans="1:10" x14ac:dyDescent="0.45">
      <c r="A489" s="4" t="s">
        <v>19</v>
      </c>
      <c r="B489" s="4" t="s">
        <v>8</v>
      </c>
      <c r="C489" s="5">
        <v>43136</v>
      </c>
      <c r="D489" s="4" t="s">
        <v>399</v>
      </c>
      <c r="E489" s="4" t="s">
        <v>455</v>
      </c>
      <c r="F489" s="7" t="s">
        <v>458</v>
      </c>
      <c r="G489" s="8">
        <v>2</v>
      </c>
      <c r="H489" s="4" t="s">
        <v>11</v>
      </c>
      <c r="I489" s="9">
        <v>2656</v>
      </c>
      <c r="J489" s="9">
        <f t="shared" si="7"/>
        <v>5312</v>
      </c>
    </row>
    <row r="490" spans="1:10" x14ac:dyDescent="0.45">
      <c r="A490" s="4" t="s">
        <v>19</v>
      </c>
      <c r="B490" s="4" t="s">
        <v>8</v>
      </c>
      <c r="C490" s="5">
        <v>43136</v>
      </c>
      <c r="D490" s="4" t="s">
        <v>399</v>
      </c>
      <c r="E490" s="4" t="s">
        <v>455</v>
      </c>
      <c r="F490" s="7" t="s">
        <v>459</v>
      </c>
      <c r="G490" s="8">
        <v>1</v>
      </c>
      <c r="H490" s="4" t="s">
        <v>11</v>
      </c>
      <c r="I490" s="9">
        <v>1053</v>
      </c>
      <c r="J490" s="9">
        <f t="shared" si="7"/>
        <v>1053</v>
      </c>
    </row>
    <row r="491" spans="1:10" x14ac:dyDescent="0.45">
      <c r="A491" s="4" t="s">
        <v>19</v>
      </c>
      <c r="B491" s="4" t="s">
        <v>8</v>
      </c>
      <c r="C491" s="5">
        <v>43136</v>
      </c>
      <c r="D491" s="4" t="s">
        <v>409</v>
      </c>
      <c r="E491" s="4" t="s">
        <v>182</v>
      </c>
      <c r="F491" s="7" t="s">
        <v>80</v>
      </c>
      <c r="G491" s="8">
        <v>1</v>
      </c>
      <c r="H491" s="4" t="s">
        <v>11</v>
      </c>
      <c r="I491" s="9">
        <v>2940</v>
      </c>
      <c r="J491" s="9">
        <f t="shared" si="7"/>
        <v>2940</v>
      </c>
    </row>
    <row r="492" spans="1:10" x14ac:dyDescent="0.45">
      <c r="A492" s="4" t="s">
        <v>19</v>
      </c>
      <c r="B492" s="4" t="s">
        <v>8</v>
      </c>
      <c r="C492" s="5">
        <v>43136</v>
      </c>
      <c r="D492" s="4" t="s">
        <v>409</v>
      </c>
      <c r="E492" s="4" t="s">
        <v>182</v>
      </c>
      <c r="F492" s="7" t="s">
        <v>78</v>
      </c>
      <c r="G492" s="8">
        <v>1</v>
      </c>
      <c r="H492" s="4" t="s">
        <v>11</v>
      </c>
      <c r="I492" s="9">
        <v>1034</v>
      </c>
      <c r="J492" s="9">
        <f t="shared" si="7"/>
        <v>1034</v>
      </c>
    </row>
    <row r="493" spans="1:10" x14ac:dyDescent="0.45">
      <c r="A493" s="4" t="s">
        <v>19</v>
      </c>
      <c r="B493" s="4" t="s">
        <v>8</v>
      </c>
      <c r="C493" s="5">
        <v>43136</v>
      </c>
      <c r="D493" s="4" t="s">
        <v>419</v>
      </c>
      <c r="E493" s="4" t="s">
        <v>460</v>
      </c>
      <c r="F493" s="7" t="s">
        <v>21</v>
      </c>
      <c r="G493" s="8">
        <v>5</v>
      </c>
      <c r="H493" s="4" t="s">
        <v>11</v>
      </c>
      <c r="I493" s="9">
        <v>2882</v>
      </c>
      <c r="J493" s="9">
        <f t="shared" si="7"/>
        <v>14410</v>
      </c>
    </row>
    <row r="494" spans="1:10" x14ac:dyDescent="0.45">
      <c r="A494" s="4" t="s">
        <v>19</v>
      </c>
      <c r="B494" s="4" t="s">
        <v>8</v>
      </c>
      <c r="C494" s="5">
        <v>43136</v>
      </c>
      <c r="D494" s="4" t="s">
        <v>440</v>
      </c>
      <c r="E494" s="4" t="s">
        <v>104</v>
      </c>
      <c r="F494" s="7" t="s">
        <v>461</v>
      </c>
      <c r="G494" s="8">
        <v>4</v>
      </c>
      <c r="H494" s="4" t="s">
        <v>11</v>
      </c>
      <c r="I494" s="9">
        <v>1667</v>
      </c>
      <c r="J494" s="9">
        <f t="shared" si="7"/>
        <v>6668</v>
      </c>
    </row>
    <row r="495" spans="1:10" x14ac:dyDescent="0.45">
      <c r="A495" s="4" t="s">
        <v>7</v>
      </c>
      <c r="B495" s="4" t="s">
        <v>44</v>
      </c>
      <c r="C495" s="5">
        <v>43135</v>
      </c>
      <c r="D495" s="4" t="s">
        <v>408</v>
      </c>
      <c r="E495" s="4" t="s">
        <v>447</v>
      </c>
      <c r="F495" s="7" t="s">
        <v>24</v>
      </c>
      <c r="G495" s="8">
        <v>2</v>
      </c>
      <c r="H495" s="4" t="s">
        <v>11</v>
      </c>
      <c r="I495" s="9">
        <v>2182</v>
      </c>
      <c r="J495" s="9">
        <f t="shared" si="7"/>
        <v>4364</v>
      </c>
    </row>
    <row r="496" spans="1:10" x14ac:dyDescent="0.45">
      <c r="A496" s="4" t="s">
        <v>7</v>
      </c>
      <c r="B496" s="4" t="s">
        <v>44</v>
      </c>
      <c r="C496" s="5">
        <v>43135</v>
      </c>
      <c r="D496" s="4" t="s">
        <v>402</v>
      </c>
      <c r="E496" s="4" t="s">
        <v>462</v>
      </c>
      <c r="F496" s="7" t="s">
        <v>34</v>
      </c>
      <c r="G496" s="8">
        <v>4</v>
      </c>
      <c r="H496" s="4" t="s">
        <v>11</v>
      </c>
      <c r="I496" s="9">
        <v>1688</v>
      </c>
      <c r="J496" s="9">
        <f t="shared" si="7"/>
        <v>6752</v>
      </c>
    </row>
    <row r="497" spans="1:10" x14ac:dyDescent="0.45">
      <c r="A497" s="4" t="s">
        <v>7</v>
      </c>
      <c r="B497" s="4" t="s">
        <v>44</v>
      </c>
      <c r="C497" s="5">
        <v>43135</v>
      </c>
      <c r="D497" s="4" t="s">
        <v>403</v>
      </c>
      <c r="E497" s="4" t="s">
        <v>463</v>
      </c>
      <c r="F497" s="7" t="s">
        <v>14</v>
      </c>
      <c r="G497" s="8">
        <v>4</v>
      </c>
      <c r="H497" s="4" t="s">
        <v>11</v>
      </c>
      <c r="I497" s="9">
        <v>2736</v>
      </c>
      <c r="J497" s="9">
        <f t="shared" si="7"/>
        <v>10944</v>
      </c>
    </row>
    <row r="498" spans="1:10" x14ac:dyDescent="0.45">
      <c r="A498" s="4" t="s">
        <v>7</v>
      </c>
      <c r="B498" s="4" t="s">
        <v>44</v>
      </c>
      <c r="C498" s="5">
        <v>43134</v>
      </c>
      <c r="D498" s="4" t="s">
        <v>367</v>
      </c>
      <c r="E498" s="4" t="s">
        <v>464</v>
      </c>
      <c r="F498" s="7" t="s">
        <v>14</v>
      </c>
      <c r="G498" s="8">
        <v>4</v>
      </c>
      <c r="H498" s="4" t="s">
        <v>11</v>
      </c>
      <c r="I498" s="9">
        <v>2905</v>
      </c>
      <c r="J498" s="9">
        <f t="shared" si="7"/>
        <v>11620</v>
      </c>
    </row>
    <row r="499" spans="1:10" x14ac:dyDescent="0.45">
      <c r="A499" s="4" t="s">
        <v>7</v>
      </c>
      <c r="B499" s="4" t="s">
        <v>44</v>
      </c>
      <c r="C499" s="5">
        <v>43134</v>
      </c>
      <c r="D499" s="4" t="s">
        <v>406</v>
      </c>
      <c r="E499" s="4" t="s">
        <v>465</v>
      </c>
      <c r="F499" s="7" t="s">
        <v>34</v>
      </c>
      <c r="G499" s="8">
        <v>3</v>
      </c>
      <c r="H499" s="4" t="s">
        <v>11</v>
      </c>
      <c r="I499" s="9">
        <v>2585</v>
      </c>
      <c r="J499" s="9">
        <f t="shared" si="7"/>
        <v>7755</v>
      </c>
    </row>
    <row r="500" spans="1:10" x14ac:dyDescent="0.45">
      <c r="A500" s="4" t="s">
        <v>19</v>
      </c>
      <c r="B500" s="4" t="s">
        <v>421</v>
      </c>
      <c r="C500" s="5">
        <v>43132</v>
      </c>
      <c r="D500" s="4"/>
      <c r="E500" s="4" t="s">
        <v>466</v>
      </c>
      <c r="F500" s="7" t="s">
        <v>459</v>
      </c>
      <c r="G500" s="8">
        <v>2</v>
      </c>
      <c r="H500" s="4" t="s">
        <v>11</v>
      </c>
      <c r="I500" s="9">
        <v>2202</v>
      </c>
      <c r="J500" s="9">
        <f t="shared" si="7"/>
        <v>4404</v>
      </c>
    </row>
    <row r="501" spans="1:10" x14ac:dyDescent="0.45">
      <c r="A501" s="4" t="s">
        <v>7</v>
      </c>
      <c r="B501" s="4" t="s">
        <v>44</v>
      </c>
      <c r="C501" s="5">
        <v>43128</v>
      </c>
      <c r="D501" s="4" t="s">
        <v>252</v>
      </c>
      <c r="E501" s="4" t="s">
        <v>467</v>
      </c>
      <c r="F501" s="7" t="s">
        <v>24</v>
      </c>
      <c r="G501" s="8">
        <v>4</v>
      </c>
      <c r="H501" s="4" t="s">
        <v>11</v>
      </c>
      <c r="I501" s="9">
        <v>1541</v>
      </c>
      <c r="J501" s="9">
        <f t="shared" si="7"/>
        <v>6164</v>
      </c>
    </row>
    <row r="502" spans="1:10" x14ac:dyDescent="0.45">
      <c r="A502" s="4" t="s">
        <v>7</v>
      </c>
      <c r="B502" s="4" t="s">
        <v>44</v>
      </c>
      <c r="C502" s="5">
        <v>43128</v>
      </c>
      <c r="D502" s="4" t="s">
        <v>420</v>
      </c>
      <c r="E502" s="4" t="s">
        <v>468</v>
      </c>
      <c r="F502" s="7" t="s">
        <v>24</v>
      </c>
      <c r="G502" s="8">
        <v>5</v>
      </c>
      <c r="H502" s="4" t="s">
        <v>11</v>
      </c>
      <c r="I502" s="9">
        <v>2192</v>
      </c>
      <c r="J502" s="9">
        <f t="shared" si="7"/>
        <v>10960</v>
      </c>
    </row>
    <row r="503" spans="1:10" x14ac:dyDescent="0.45">
      <c r="A503" s="4" t="s">
        <v>7</v>
      </c>
      <c r="B503" s="4" t="s">
        <v>44</v>
      </c>
      <c r="C503" s="5">
        <v>43128</v>
      </c>
      <c r="D503" s="4" t="s">
        <v>418</v>
      </c>
      <c r="E503" s="4" t="s">
        <v>469</v>
      </c>
      <c r="F503" s="7" t="s">
        <v>14</v>
      </c>
      <c r="G503" s="8">
        <v>4</v>
      </c>
      <c r="H503" s="4" t="s">
        <v>11</v>
      </c>
      <c r="I503" s="9">
        <v>2459</v>
      </c>
      <c r="J503" s="9">
        <f t="shared" si="7"/>
        <v>9836</v>
      </c>
    </row>
    <row r="504" spans="1:10" x14ac:dyDescent="0.45">
      <c r="A504" s="4" t="s">
        <v>7</v>
      </c>
      <c r="B504" s="4" t="s">
        <v>44</v>
      </c>
      <c r="C504" s="5">
        <v>43128</v>
      </c>
      <c r="D504" s="4" t="s">
        <v>423</v>
      </c>
      <c r="E504" s="4" t="s">
        <v>470</v>
      </c>
      <c r="F504" s="7" t="s">
        <v>14</v>
      </c>
      <c r="G504" s="8">
        <v>3</v>
      </c>
      <c r="H504" s="4" t="s">
        <v>11</v>
      </c>
      <c r="I504" s="9">
        <v>1558</v>
      </c>
      <c r="J504" s="9">
        <f t="shared" si="7"/>
        <v>4674</v>
      </c>
    </row>
    <row r="505" spans="1:10" x14ac:dyDescent="0.45">
      <c r="A505" s="4" t="s">
        <v>7</v>
      </c>
      <c r="B505" s="4" t="s">
        <v>44</v>
      </c>
      <c r="C505" s="5">
        <v>43128</v>
      </c>
      <c r="D505" s="4" t="s">
        <v>424</v>
      </c>
      <c r="E505" s="4" t="s">
        <v>471</v>
      </c>
      <c r="F505" s="7" t="s">
        <v>34</v>
      </c>
      <c r="G505" s="8">
        <v>5</v>
      </c>
      <c r="H505" s="4" t="s">
        <v>11</v>
      </c>
      <c r="I505" s="9">
        <v>1295</v>
      </c>
      <c r="J505" s="9">
        <f t="shared" si="7"/>
        <v>6475</v>
      </c>
    </row>
    <row r="506" spans="1:10" x14ac:dyDescent="0.45">
      <c r="A506" s="4" t="s">
        <v>7</v>
      </c>
      <c r="B506" s="4" t="s">
        <v>44</v>
      </c>
      <c r="C506" s="5">
        <v>43128</v>
      </c>
      <c r="D506" s="4" t="s">
        <v>425</v>
      </c>
      <c r="E506" s="4" t="s">
        <v>472</v>
      </c>
      <c r="F506" s="7" t="s">
        <v>34</v>
      </c>
      <c r="G506" s="8">
        <v>1</v>
      </c>
      <c r="H506" s="4" t="s">
        <v>11</v>
      </c>
      <c r="I506" s="9">
        <v>2285</v>
      </c>
      <c r="J506" s="9">
        <f t="shared" si="7"/>
        <v>2285</v>
      </c>
    </row>
    <row r="507" spans="1:10" x14ac:dyDescent="0.45">
      <c r="A507" s="4" t="s">
        <v>7</v>
      </c>
      <c r="B507" s="4" t="s">
        <v>44</v>
      </c>
      <c r="C507" s="5">
        <v>43128</v>
      </c>
      <c r="D507" s="4" t="s">
        <v>464</v>
      </c>
      <c r="E507" s="4" t="s">
        <v>473</v>
      </c>
      <c r="F507" s="7" t="s">
        <v>24</v>
      </c>
      <c r="G507" s="8">
        <v>1</v>
      </c>
      <c r="H507" s="4" t="s">
        <v>11</v>
      </c>
      <c r="I507" s="9">
        <v>1556</v>
      </c>
      <c r="J507" s="9">
        <f t="shared" si="7"/>
        <v>1556</v>
      </c>
    </row>
    <row r="508" spans="1:10" x14ac:dyDescent="0.45">
      <c r="A508" s="4" t="s">
        <v>7</v>
      </c>
      <c r="B508" s="4" t="s">
        <v>44</v>
      </c>
      <c r="C508" s="5">
        <v>43128</v>
      </c>
      <c r="D508" s="4" t="s">
        <v>432</v>
      </c>
      <c r="E508" s="4" t="s">
        <v>474</v>
      </c>
      <c r="F508" s="7" t="s">
        <v>34</v>
      </c>
      <c r="G508" s="8">
        <v>3</v>
      </c>
      <c r="H508" s="4" t="s">
        <v>11</v>
      </c>
      <c r="I508" s="9">
        <v>1030</v>
      </c>
      <c r="J508" s="9">
        <f t="shared" si="7"/>
        <v>3090</v>
      </c>
    </row>
    <row r="509" spans="1:10" x14ac:dyDescent="0.45">
      <c r="A509" s="4" t="s">
        <v>7</v>
      </c>
      <c r="B509" s="4" t="s">
        <v>44</v>
      </c>
      <c r="C509" s="5">
        <v>43128</v>
      </c>
      <c r="D509" s="4" t="s">
        <v>433</v>
      </c>
      <c r="E509" s="4" t="s">
        <v>475</v>
      </c>
      <c r="F509" s="7" t="s">
        <v>34</v>
      </c>
      <c r="G509" s="8">
        <v>5</v>
      </c>
      <c r="H509" s="4" t="s">
        <v>11</v>
      </c>
      <c r="I509" s="9">
        <v>2898</v>
      </c>
      <c r="J509" s="9">
        <f t="shared" si="7"/>
        <v>14490</v>
      </c>
    </row>
    <row r="510" spans="1:10" x14ac:dyDescent="0.45">
      <c r="A510" s="4" t="s">
        <v>7</v>
      </c>
      <c r="B510" s="4" t="s">
        <v>44</v>
      </c>
      <c r="C510" s="5">
        <v>43128</v>
      </c>
      <c r="D510" s="4" t="s">
        <v>434</v>
      </c>
      <c r="E510" s="4" t="s">
        <v>476</v>
      </c>
      <c r="F510" s="7" t="s">
        <v>14</v>
      </c>
      <c r="G510" s="8">
        <v>5</v>
      </c>
      <c r="H510" s="4" t="s">
        <v>11</v>
      </c>
      <c r="I510" s="9">
        <v>2614</v>
      </c>
      <c r="J510" s="9">
        <f t="shared" si="7"/>
        <v>13070</v>
      </c>
    </row>
    <row r="511" spans="1:10" x14ac:dyDescent="0.45">
      <c r="A511" s="4" t="s">
        <v>19</v>
      </c>
      <c r="B511" s="4" t="s">
        <v>8</v>
      </c>
      <c r="C511" s="5">
        <v>43128</v>
      </c>
      <c r="D511" s="4" t="s">
        <v>435</v>
      </c>
      <c r="E511" s="4" t="s">
        <v>477</v>
      </c>
      <c r="F511" s="7" t="s">
        <v>478</v>
      </c>
      <c r="G511" s="8">
        <v>1</v>
      </c>
      <c r="H511" s="4" t="s">
        <v>11</v>
      </c>
      <c r="I511" s="9">
        <v>2686</v>
      </c>
      <c r="J511" s="9">
        <f t="shared" si="7"/>
        <v>2686</v>
      </c>
    </row>
    <row r="512" spans="1:10" x14ac:dyDescent="0.45">
      <c r="A512" s="4" t="s">
        <v>19</v>
      </c>
      <c r="B512" s="4" t="s">
        <v>8</v>
      </c>
      <c r="C512" s="5">
        <v>43128</v>
      </c>
      <c r="D512" s="4" t="s">
        <v>435</v>
      </c>
      <c r="E512" s="4" t="s">
        <v>477</v>
      </c>
      <c r="F512" s="7" t="s">
        <v>2272</v>
      </c>
      <c r="G512" s="8">
        <v>2</v>
      </c>
      <c r="H512" s="4" t="s">
        <v>11</v>
      </c>
      <c r="I512" s="9">
        <v>1476</v>
      </c>
      <c r="J512" s="9">
        <f t="shared" si="7"/>
        <v>2952</v>
      </c>
    </row>
    <row r="513" spans="1:10" x14ac:dyDescent="0.45">
      <c r="A513" s="4" t="s">
        <v>19</v>
      </c>
      <c r="B513" s="4" t="s">
        <v>8</v>
      </c>
      <c r="C513" s="5">
        <v>43128</v>
      </c>
      <c r="D513" s="4" t="s">
        <v>436</v>
      </c>
      <c r="E513" s="4" t="s">
        <v>479</v>
      </c>
      <c r="F513" s="7" t="s">
        <v>478</v>
      </c>
      <c r="G513" s="8">
        <v>2</v>
      </c>
      <c r="H513" s="4" t="s">
        <v>11</v>
      </c>
      <c r="I513" s="9">
        <v>1697</v>
      </c>
      <c r="J513" s="9">
        <f t="shared" si="7"/>
        <v>3394</v>
      </c>
    </row>
    <row r="514" spans="1:10" x14ac:dyDescent="0.45">
      <c r="A514" s="4" t="s">
        <v>19</v>
      </c>
      <c r="B514" s="4" t="s">
        <v>8</v>
      </c>
      <c r="C514" s="5">
        <v>43128</v>
      </c>
      <c r="D514" s="4" t="s">
        <v>436</v>
      </c>
      <c r="E514" s="4" t="s">
        <v>479</v>
      </c>
      <c r="F514" s="7" t="s">
        <v>2272</v>
      </c>
      <c r="G514" s="8">
        <v>4</v>
      </c>
      <c r="H514" s="4" t="s">
        <v>11</v>
      </c>
      <c r="I514" s="9">
        <v>2473</v>
      </c>
      <c r="J514" s="9">
        <f t="shared" si="7"/>
        <v>9892</v>
      </c>
    </row>
    <row r="515" spans="1:10" x14ac:dyDescent="0.45">
      <c r="A515" s="4" t="s">
        <v>19</v>
      </c>
      <c r="B515" s="4" t="s">
        <v>8</v>
      </c>
      <c r="C515" s="5">
        <v>43128</v>
      </c>
      <c r="D515" s="4" t="s">
        <v>436</v>
      </c>
      <c r="E515" s="4" t="s">
        <v>479</v>
      </c>
      <c r="F515" s="7" t="s">
        <v>140</v>
      </c>
      <c r="G515" s="8">
        <v>4</v>
      </c>
      <c r="H515" s="4" t="s">
        <v>11</v>
      </c>
      <c r="I515" s="9">
        <v>2159</v>
      </c>
      <c r="J515" s="9">
        <f t="shared" si="7"/>
        <v>8636</v>
      </c>
    </row>
    <row r="516" spans="1:10" x14ac:dyDescent="0.45">
      <c r="A516" s="4" t="s">
        <v>7</v>
      </c>
      <c r="B516" s="4" t="s">
        <v>44</v>
      </c>
      <c r="C516" s="5">
        <v>43128</v>
      </c>
      <c r="D516" s="4" t="s">
        <v>437</v>
      </c>
      <c r="E516" s="4" t="s">
        <v>480</v>
      </c>
      <c r="F516" s="7" t="s">
        <v>34</v>
      </c>
      <c r="G516" s="8">
        <v>2</v>
      </c>
      <c r="H516" s="4" t="s">
        <v>11</v>
      </c>
      <c r="I516" s="9">
        <v>1725</v>
      </c>
      <c r="J516" s="9">
        <f t="shared" si="7"/>
        <v>3450</v>
      </c>
    </row>
    <row r="517" spans="1:10" x14ac:dyDescent="0.45">
      <c r="A517" s="4" t="s">
        <v>7</v>
      </c>
      <c r="B517" s="4" t="s">
        <v>44</v>
      </c>
      <c r="C517" s="5">
        <v>43127</v>
      </c>
      <c r="D517" s="4" t="s">
        <v>438</v>
      </c>
      <c r="E517" s="4" t="s">
        <v>481</v>
      </c>
      <c r="F517" s="7" t="s">
        <v>24</v>
      </c>
      <c r="G517" s="8">
        <v>3</v>
      </c>
      <c r="H517" s="4" t="s">
        <v>11</v>
      </c>
      <c r="I517" s="9">
        <v>2495</v>
      </c>
      <c r="J517" s="9">
        <f t="shared" si="7"/>
        <v>7485</v>
      </c>
    </row>
    <row r="518" spans="1:10" x14ac:dyDescent="0.45">
      <c r="A518" s="4" t="s">
        <v>7</v>
      </c>
      <c r="B518" s="4" t="s">
        <v>44</v>
      </c>
      <c r="C518" s="5">
        <v>43127</v>
      </c>
      <c r="D518" s="4" t="s">
        <v>439</v>
      </c>
      <c r="E518" s="4" t="s">
        <v>482</v>
      </c>
      <c r="F518" s="7" t="s">
        <v>34</v>
      </c>
      <c r="G518" s="8">
        <v>4</v>
      </c>
      <c r="H518" s="4" t="s">
        <v>11</v>
      </c>
      <c r="I518" s="9">
        <v>1796</v>
      </c>
      <c r="J518" s="9">
        <f t="shared" ref="J518:J581" si="8">G518*I518</f>
        <v>7184</v>
      </c>
    </row>
    <row r="519" spans="1:10" x14ac:dyDescent="0.45">
      <c r="A519" s="4" t="s">
        <v>7</v>
      </c>
      <c r="B519" s="4" t="s">
        <v>44</v>
      </c>
      <c r="C519" s="5">
        <v>43127</v>
      </c>
      <c r="D519" s="4" t="s">
        <v>441</v>
      </c>
      <c r="E519" s="4" t="s">
        <v>483</v>
      </c>
      <c r="F519" s="7" t="s">
        <v>34</v>
      </c>
      <c r="G519" s="8">
        <v>2</v>
      </c>
      <c r="H519" s="4" t="s">
        <v>11</v>
      </c>
      <c r="I519" s="9">
        <v>1828</v>
      </c>
      <c r="J519" s="9">
        <f t="shared" si="8"/>
        <v>3656</v>
      </c>
    </row>
    <row r="520" spans="1:10" x14ac:dyDescent="0.45">
      <c r="A520" s="4" t="s">
        <v>7</v>
      </c>
      <c r="B520" s="4" t="s">
        <v>44</v>
      </c>
      <c r="C520" s="5">
        <v>43127</v>
      </c>
      <c r="D520" s="4" t="s">
        <v>442</v>
      </c>
      <c r="E520" s="4" t="s">
        <v>484</v>
      </c>
      <c r="F520" s="7" t="s">
        <v>34</v>
      </c>
      <c r="G520" s="8">
        <v>1</v>
      </c>
      <c r="H520" s="4" t="s">
        <v>11</v>
      </c>
      <c r="I520" s="9">
        <v>2601</v>
      </c>
      <c r="J520" s="9">
        <f t="shared" si="8"/>
        <v>2601</v>
      </c>
    </row>
    <row r="521" spans="1:10" x14ac:dyDescent="0.45">
      <c r="A521" s="4" t="s">
        <v>7</v>
      </c>
      <c r="B521" s="4" t="s">
        <v>44</v>
      </c>
      <c r="C521" s="5">
        <v>43127</v>
      </c>
      <c r="D521" s="4" t="s">
        <v>443</v>
      </c>
      <c r="E521" s="4" t="s">
        <v>485</v>
      </c>
      <c r="F521" s="7" t="s">
        <v>34</v>
      </c>
      <c r="G521" s="8">
        <v>1</v>
      </c>
      <c r="H521" s="4" t="s">
        <v>11</v>
      </c>
      <c r="I521" s="9">
        <v>2321</v>
      </c>
      <c r="J521" s="9">
        <f t="shared" si="8"/>
        <v>2321</v>
      </c>
    </row>
    <row r="522" spans="1:10" ht="26.25" x14ac:dyDescent="0.45">
      <c r="A522" s="4" t="s">
        <v>19</v>
      </c>
      <c r="B522" s="4" t="s">
        <v>8</v>
      </c>
      <c r="C522" s="5">
        <v>43127</v>
      </c>
      <c r="D522" s="4" t="s">
        <v>446</v>
      </c>
      <c r="E522" s="4" t="s">
        <v>182</v>
      </c>
      <c r="F522" s="7" t="s">
        <v>486</v>
      </c>
      <c r="G522" s="8">
        <v>3</v>
      </c>
      <c r="H522" s="4" t="s">
        <v>11</v>
      </c>
      <c r="I522" s="9">
        <v>2798</v>
      </c>
      <c r="J522" s="9">
        <f t="shared" si="8"/>
        <v>8394</v>
      </c>
    </row>
    <row r="523" spans="1:10" ht="26.25" x14ac:dyDescent="0.45">
      <c r="A523" s="4" t="s">
        <v>19</v>
      </c>
      <c r="B523" s="4" t="s">
        <v>8</v>
      </c>
      <c r="C523" s="5">
        <v>43127</v>
      </c>
      <c r="D523" s="4" t="s">
        <v>446</v>
      </c>
      <c r="E523" s="4" t="s">
        <v>182</v>
      </c>
      <c r="F523" s="7" t="s">
        <v>395</v>
      </c>
      <c r="G523" s="8">
        <v>5</v>
      </c>
      <c r="H523" s="4" t="s">
        <v>11</v>
      </c>
      <c r="I523" s="9">
        <v>1821</v>
      </c>
      <c r="J523" s="9">
        <f t="shared" si="8"/>
        <v>9105</v>
      </c>
    </row>
    <row r="524" spans="1:10" x14ac:dyDescent="0.45">
      <c r="A524" s="4" t="s">
        <v>7</v>
      </c>
      <c r="B524" s="4" t="s">
        <v>44</v>
      </c>
      <c r="C524" s="5">
        <v>43127</v>
      </c>
      <c r="D524" s="4" t="s">
        <v>445</v>
      </c>
      <c r="E524" s="4" t="s">
        <v>487</v>
      </c>
      <c r="F524" s="7" t="s">
        <v>34</v>
      </c>
      <c r="G524" s="8">
        <v>4</v>
      </c>
      <c r="H524" s="4" t="s">
        <v>11</v>
      </c>
      <c r="I524" s="9">
        <v>2471</v>
      </c>
      <c r="J524" s="9">
        <f t="shared" si="8"/>
        <v>9884</v>
      </c>
    </row>
    <row r="525" spans="1:10" x14ac:dyDescent="0.45">
      <c r="A525" s="4" t="s">
        <v>7</v>
      </c>
      <c r="B525" s="4" t="s">
        <v>44</v>
      </c>
      <c r="C525" s="5">
        <v>43127</v>
      </c>
      <c r="D525" s="4" t="s">
        <v>426</v>
      </c>
      <c r="E525" s="4" t="s">
        <v>488</v>
      </c>
      <c r="F525" s="7" t="s">
        <v>14</v>
      </c>
      <c r="G525" s="8">
        <v>3</v>
      </c>
      <c r="H525" s="4" t="s">
        <v>11</v>
      </c>
      <c r="I525" s="9">
        <v>2947</v>
      </c>
      <c r="J525" s="9">
        <f t="shared" si="8"/>
        <v>8841</v>
      </c>
    </row>
    <row r="526" spans="1:10" x14ac:dyDescent="0.45">
      <c r="A526" s="4" t="s">
        <v>19</v>
      </c>
      <c r="B526" s="4" t="s">
        <v>8</v>
      </c>
      <c r="C526" s="5">
        <v>43125</v>
      </c>
      <c r="D526" s="4" t="s">
        <v>448</v>
      </c>
      <c r="E526" s="4" t="s">
        <v>489</v>
      </c>
      <c r="F526" s="7" t="s">
        <v>2272</v>
      </c>
      <c r="G526" s="8">
        <v>2</v>
      </c>
      <c r="H526" s="4" t="s">
        <v>11</v>
      </c>
      <c r="I526" s="9">
        <v>2315</v>
      </c>
      <c r="J526" s="9">
        <f t="shared" si="8"/>
        <v>4630</v>
      </c>
    </row>
    <row r="527" spans="1:10" x14ac:dyDescent="0.45">
      <c r="A527" s="4" t="s">
        <v>19</v>
      </c>
      <c r="B527" s="4" t="s">
        <v>8</v>
      </c>
      <c r="C527" s="5">
        <v>43125</v>
      </c>
      <c r="D527" s="4" t="s">
        <v>448</v>
      </c>
      <c r="E527" s="4" t="s">
        <v>489</v>
      </c>
      <c r="F527" s="7" t="s">
        <v>478</v>
      </c>
      <c r="G527" s="8">
        <v>4</v>
      </c>
      <c r="H527" s="4" t="s">
        <v>11</v>
      </c>
      <c r="I527" s="9">
        <v>2880</v>
      </c>
      <c r="J527" s="9">
        <f t="shared" si="8"/>
        <v>11520</v>
      </c>
    </row>
    <row r="528" spans="1:10" x14ac:dyDescent="0.45">
      <c r="A528" s="4" t="s">
        <v>19</v>
      </c>
      <c r="B528" s="4" t="s">
        <v>8</v>
      </c>
      <c r="C528" s="5">
        <v>43125</v>
      </c>
      <c r="D528" s="4" t="s">
        <v>490</v>
      </c>
      <c r="E528" s="4" t="s">
        <v>451</v>
      </c>
      <c r="F528" s="7" t="s">
        <v>2272</v>
      </c>
      <c r="G528" s="8">
        <v>4</v>
      </c>
      <c r="H528" s="4" t="s">
        <v>11</v>
      </c>
      <c r="I528" s="9">
        <v>2708</v>
      </c>
      <c r="J528" s="9">
        <f t="shared" si="8"/>
        <v>10832</v>
      </c>
    </row>
    <row r="529" spans="1:10" x14ac:dyDescent="0.45">
      <c r="A529" s="4" t="s">
        <v>19</v>
      </c>
      <c r="B529" s="4" t="s">
        <v>8</v>
      </c>
      <c r="C529" s="5">
        <v>43125</v>
      </c>
      <c r="D529" s="4" t="s">
        <v>490</v>
      </c>
      <c r="E529" s="4" t="s">
        <v>451</v>
      </c>
      <c r="F529" s="7" t="s">
        <v>478</v>
      </c>
      <c r="G529" s="8">
        <v>5</v>
      </c>
      <c r="H529" s="4" t="s">
        <v>11</v>
      </c>
      <c r="I529" s="9">
        <v>1200</v>
      </c>
      <c r="J529" s="9">
        <f t="shared" si="8"/>
        <v>6000</v>
      </c>
    </row>
    <row r="530" spans="1:10" x14ac:dyDescent="0.45">
      <c r="A530" s="4" t="s">
        <v>19</v>
      </c>
      <c r="B530" s="4" t="s">
        <v>8</v>
      </c>
      <c r="C530" s="5">
        <v>43125</v>
      </c>
      <c r="D530" s="4" t="s">
        <v>491</v>
      </c>
      <c r="E530" s="4" t="s">
        <v>492</v>
      </c>
      <c r="F530" s="7" t="s">
        <v>2272</v>
      </c>
      <c r="G530" s="8">
        <v>2</v>
      </c>
      <c r="H530" s="4" t="s">
        <v>11</v>
      </c>
      <c r="I530" s="9">
        <v>2514</v>
      </c>
      <c r="J530" s="9">
        <f t="shared" si="8"/>
        <v>5028</v>
      </c>
    </row>
    <row r="531" spans="1:10" x14ac:dyDescent="0.45">
      <c r="A531" s="4" t="s">
        <v>19</v>
      </c>
      <c r="B531" s="4" t="s">
        <v>8</v>
      </c>
      <c r="C531" s="5">
        <v>43125</v>
      </c>
      <c r="D531" s="4" t="s">
        <v>491</v>
      </c>
      <c r="E531" s="4" t="s">
        <v>492</v>
      </c>
      <c r="F531" s="7" t="s">
        <v>140</v>
      </c>
      <c r="G531" s="8">
        <v>3</v>
      </c>
      <c r="H531" s="4" t="s">
        <v>11</v>
      </c>
      <c r="I531" s="9">
        <v>2824</v>
      </c>
      <c r="J531" s="9">
        <f t="shared" si="8"/>
        <v>8472</v>
      </c>
    </row>
    <row r="532" spans="1:10" x14ac:dyDescent="0.45">
      <c r="A532" s="4" t="s">
        <v>19</v>
      </c>
      <c r="B532" s="4" t="s">
        <v>8</v>
      </c>
      <c r="C532" s="5">
        <v>43125</v>
      </c>
      <c r="D532" s="4" t="s">
        <v>491</v>
      </c>
      <c r="E532" s="4" t="s">
        <v>492</v>
      </c>
      <c r="F532" s="7" t="s">
        <v>478</v>
      </c>
      <c r="G532" s="8">
        <v>4</v>
      </c>
      <c r="H532" s="4" t="s">
        <v>11</v>
      </c>
      <c r="I532" s="9">
        <v>2540</v>
      </c>
      <c r="J532" s="9">
        <f t="shared" si="8"/>
        <v>10160</v>
      </c>
    </row>
    <row r="533" spans="1:10" x14ac:dyDescent="0.45">
      <c r="A533" s="4" t="s">
        <v>19</v>
      </c>
      <c r="B533" s="4" t="s">
        <v>8</v>
      </c>
      <c r="C533" s="5">
        <v>43124</v>
      </c>
      <c r="D533" s="4" t="s">
        <v>493</v>
      </c>
      <c r="E533" s="4" t="s">
        <v>182</v>
      </c>
      <c r="F533" s="7" t="s">
        <v>78</v>
      </c>
      <c r="G533" s="8">
        <v>1</v>
      </c>
      <c r="H533" s="4" t="s">
        <v>11</v>
      </c>
      <c r="I533" s="9">
        <v>1804</v>
      </c>
      <c r="J533" s="9">
        <f t="shared" si="8"/>
        <v>1804</v>
      </c>
    </row>
    <row r="534" spans="1:10" x14ac:dyDescent="0.45">
      <c r="A534" s="4" t="s">
        <v>19</v>
      </c>
      <c r="B534" s="4" t="s">
        <v>8</v>
      </c>
      <c r="C534" s="5">
        <v>43124</v>
      </c>
      <c r="D534" s="4" t="s">
        <v>493</v>
      </c>
      <c r="E534" s="4" t="s">
        <v>182</v>
      </c>
      <c r="F534" s="7" t="s">
        <v>494</v>
      </c>
      <c r="G534" s="8">
        <v>3</v>
      </c>
      <c r="H534" s="4" t="s">
        <v>11</v>
      </c>
      <c r="I534" s="9">
        <v>2880</v>
      </c>
      <c r="J534" s="9">
        <f t="shared" si="8"/>
        <v>8640</v>
      </c>
    </row>
    <row r="535" spans="1:10" x14ac:dyDescent="0.45">
      <c r="A535" s="4" t="s">
        <v>7</v>
      </c>
      <c r="B535" s="4" t="s">
        <v>8</v>
      </c>
      <c r="C535" s="5">
        <v>43124</v>
      </c>
      <c r="D535" s="4" t="s">
        <v>493</v>
      </c>
      <c r="E535" s="4" t="s">
        <v>182</v>
      </c>
      <c r="F535" s="7" t="s">
        <v>319</v>
      </c>
      <c r="G535" s="8">
        <v>3</v>
      </c>
      <c r="H535" s="4" t="s">
        <v>11</v>
      </c>
      <c r="I535" s="9">
        <v>1274</v>
      </c>
      <c r="J535" s="9">
        <f t="shared" si="8"/>
        <v>3822</v>
      </c>
    </row>
    <row r="536" spans="1:10" x14ac:dyDescent="0.45">
      <c r="A536" s="4" t="s">
        <v>19</v>
      </c>
      <c r="B536" s="4" t="s">
        <v>8</v>
      </c>
      <c r="C536" s="5">
        <v>43124</v>
      </c>
      <c r="D536" s="4" t="s">
        <v>493</v>
      </c>
      <c r="E536" s="4" t="s">
        <v>182</v>
      </c>
      <c r="F536" s="7" t="s">
        <v>495</v>
      </c>
      <c r="G536" s="8">
        <v>4</v>
      </c>
      <c r="H536" s="4" t="s">
        <v>11</v>
      </c>
      <c r="I536" s="9">
        <v>2735</v>
      </c>
      <c r="J536" s="9">
        <f t="shared" si="8"/>
        <v>10940</v>
      </c>
    </row>
    <row r="537" spans="1:10" x14ac:dyDescent="0.45">
      <c r="A537" s="4" t="s">
        <v>7</v>
      </c>
      <c r="B537" s="4" t="s">
        <v>44</v>
      </c>
      <c r="C537" s="5">
        <v>43116</v>
      </c>
      <c r="D537" s="4" t="s">
        <v>435</v>
      </c>
      <c r="E537" s="4" t="s">
        <v>496</v>
      </c>
      <c r="F537" s="7" t="s">
        <v>319</v>
      </c>
      <c r="G537" s="8">
        <v>4</v>
      </c>
      <c r="H537" s="4" t="s">
        <v>11</v>
      </c>
      <c r="I537" s="9">
        <v>2215</v>
      </c>
      <c r="J537" s="9">
        <f t="shared" si="8"/>
        <v>8860</v>
      </c>
    </row>
    <row r="538" spans="1:10" x14ac:dyDescent="0.45">
      <c r="A538" s="4" t="s">
        <v>7</v>
      </c>
      <c r="B538" s="4" t="s">
        <v>44</v>
      </c>
      <c r="C538" s="5">
        <v>43116</v>
      </c>
      <c r="D538" s="4" t="s">
        <v>436</v>
      </c>
      <c r="E538" s="4" t="s">
        <v>452</v>
      </c>
      <c r="F538" s="7" t="s">
        <v>319</v>
      </c>
      <c r="G538" s="8">
        <v>3</v>
      </c>
      <c r="H538" s="4" t="s">
        <v>11</v>
      </c>
      <c r="I538" s="9">
        <v>1568</v>
      </c>
      <c r="J538" s="9">
        <f t="shared" si="8"/>
        <v>4704</v>
      </c>
    </row>
    <row r="539" spans="1:10" x14ac:dyDescent="0.45">
      <c r="A539" s="4" t="s">
        <v>7</v>
      </c>
      <c r="B539" s="4" t="s">
        <v>44</v>
      </c>
      <c r="C539" s="5">
        <v>43116</v>
      </c>
      <c r="D539" s="4" t="s">
        <v>437</v>
      </c>
      <c r="E539" s="4" t="s">
        <v>388</v>
      </c>
      <c r="F539" s="7" t="s">
        <v>319</v>
      </c>
      <c r="G539" s="8">
        <v>3</v>
      </c>
      <c r="H539" s="4" t="s">
        <v>11</v>
      </c>
      <c r="I539" s="9">
        <v>2568</v>
      </c>
      <c r="J539" s="9">
        <f t="shared" si="8"/>
        <v>7704</v>
      </c>
    </row>
    <row r="540" spans="1:10" x14ac:dyDescent="0.45">
      <c r="A540" s="4" t="s">
        <v>19</v>
      </c>
      <c r="B540" s="4" t="s">
        <v>8</v>
      </c>
      <c r="C540" s="5">
        <v>43116</v>
      </c>
      <c r="D540" s="4" t="s">
        <v>438</v>
      </c>
      <c r="E540" s="4" t="s">
        <v>497</v>
      </c>
      <c r="F540" s="7" t="s">
        <v>456</v>
      </c>
      <c r="G540" s="8">
        <v>3</v>
      </c>
      <c r="H540" s="4" t="s">
        <v>11</v>
      </c>
      <c r="I540" s="9">
        <v>1467</v>
      </c>
      <c r="J540" s="9">
        <f t="shared" si="8"/>
        <v>4401</v>
      </c>
    </row>
    <row r="541" spans="1:10" x14ac:dyDescent="0.45">
      <c r="A541" s="4" t="s">
        <v>19</v>
      </c>
      <c r="B541" s="4" t="s">
        <v>8</v>
      </c>
      <c r="C541" s="5">
        <v>43114</v>
      </c>
      <c r="D541" s="4" t="s">
        <v>462</v>
      </c>
      <c r="E541" s="4" t="s">
        <v>49</v>
      </c>
      <c r="F541" s="7" t="s">
        <v>253</v>
      </c>
      <c r="G541" s="8">
        <v>3</v>
      </c>
      <c r="H541" s="4" t="s">
        <v>11</v>
      </c>
      <c r="I541" s="9">
        <v>1044</v>
      </c>
      <c r="J541" s="9">
        <f t="shared" si="8"/>
        <v>3132</v>
      </c>
    </row>
    <row r="542" spans="1:10" x14ac:dyDescent="0.45">
      <c r="A542" s="4" t="s">
        <v>19</v>
      </c>
      <c r="B542" s="4" t="s">
        <v>8</v>
      </c>
      <c r="C542" s="5">
        <v>43114</v>
      </c>
      <c r="D542" s="4" t="s">
        <v>462</v>
      </c>
      <c r="E542" s="4" t="s">
        <v>49</v>
      </c>
      <c r="F542" s="7" t="s">
        <v>185</v>
      </c>
      <c r="G542" s="8">
        <v>5</v>
      </c>
      <c r="H542" s="4" t="s">
        <v>11</v>
      </c>
      <c r="I542" s="9">
        <v>1353</v>
      </c>
      <c r="J542" s="9">
        <f t="shared" si="8"/>
        <v>6765</v>
      </c>
    </row>
    <row r="543" spans="1:10" x14ac:dyDescent="0.45">
      <c r="A543" s="4" t="s">
        <v>7</v>
      </c>
      <c r="B543" s="4" t="s">
        <v>44</v>
      </c>
      <c r="C543" s="5">
        <v>43113</v>
      </c>
      <c r="D543" s="4" t="s">
        <v>439</v>
      </c>
      <c r="E543" s="4" t="s">
        <v>184</v>
      </c>
      <c r="F543" s="7" t="s">
        <v>319</v>
      </c>
      <c r="G543" s="8">
        <v>4</v>
      </c>
      <c r="H543" s="4" t="s">
        <v>11</v>
      </c>
      <c r="I543" s="9">
        <v>2091</v>
      </c>
      <c r="J543" s="9">
        <f t="shared" si="8"/>
        <v>8364</v>
      </c>
    </row>
    <row r="544" spans="1:10" x14ac:dyDescent="0.45">
      <c r="A544" s="4" t="s">
        <v>7</v>
      </c>
      <c r="B544" s="4" t="s">
        <v>44</v>
      </c>
      <c r="C544" s="5">
        <v>43113</v>
      </c>
      <c r="D544" s="4" t="s">
        <v>441</v>
      </c>
      <c r="E544" s="4" t="s">
        <v>184</v>
      </c>
      <c r="F544" s="7" t="s">
        <v>24</v>
      </c>
      <c r="G544" s="8">
        <v>3</v>
      </c>
      <c r="H544" s="4" t="s">
        <v>11</v>
      </c>
      <c r="I544" s="9">
        <v>2375</v>
      </c>
      <c r="J544" s="9">
        <f t="shared" si="8"/>
        <v>7125</v>
      </c>
    </row>
    <row r="545" spans="1:10" x14ac:dyDescent="0.45">
      <c r="A545" s="4" t="s">
        <v>19</v>
      </c>
      <c r="B545" s="4" t="s">
        <v>8</v>
      </c>
      <c r="C545" s="5">
        <v>43102</v>
      </c>
      <c r="D545" s="4" t="s">
        <v>432</v>
      </c>
      <c r="E545" s="4" t="s">
        <v>498</v>
      </c>
      <c r="F545" s="7" t="s">
        <v>21</v>
      </c>
      <c r="G545" s="8">
        <v>2</v>
      </c>
      <c r="H545" s="4" t="s">
        <v>11</v>
      </c>
      <c r="I545" s="9">
        <v>1261</v>
      </c>
      <c r="J545" s="9">
        <f t="shared" si="8"/>
        <v>2522</v>
      </c>
    </row>
    <row r="546" spans="1:10" x14ac:dyDescent="0.45">
      <c r="A546" s="4" t="s">
        <v>19</v>
      </c>
      <c r="B546" s="4" t="s">
        <v>8</v>
      </c>
      <c r="C546" s="5">
        <v>43102</v>
      </c>
      <c r="D546" s="4" t="s">
        <v>433</v>
      </c>
      <c r="E546" s="4" t="s">
        <v>499</v>
      </c>
      <c r="F546" s="7" t="s">
        <v>21</v>
      </c>
      <c r="G546" s="8">
        <v>4</v>
      </c>
      <c r="H546" s="4" t="s">
        <v>11</v>
      </c>
      <c r="I546" s="9">
        <v>1704</v>
      </c>
      <c r="J546" s="9">
        <f t="shared" si="8"/>
        <v>6816</v>
      </c>
    </row>
    <row r="547" spans="1:10" x14ac:dyDescent="0.45">
      <c r="A547" s="4" t="s">
        <v>19</v>
      </c>
      <c r="B547" s="4" t="s">
        <v>8</v>
      </c>
      <c r="C547" s="5">
        <v>43101</v>
      </c>
      <c r="D547" s="4" t="s">
        <v>442</v>
      </c>
      <c r="E547" s="4" t="s">
        <v>104</v>
      </c>
      <c r="F547" s="7" t="s">
        <v>273</v>
      </c>
      <c r="G547" s="8">
        <v>2</v>
      </c>
      <c r="H547" s="4" t="s">
        <v>11</v>
      </c>
      <c r="I547" s="9">
        <v>1642</v>
      </c>
      <c r="J547" s="9">
        <f t="shared" si="8"/>
        <v>3284</v>
      </c>
    </row>
    <row r="548" spans="1:10" x14ac:dyDescent="0.45">
      <c r="A548" s="4" t="s">
        <v>7</v>
      </c>
      <c r="B548" s="4" t="s">
        <v>8</v>
      </c>
      <c r="C548" s="5">
        <v>43101</v>
      </c>
      <c r="D548" s="4" t="s">
        <v>442</v>
      </c>
      <c r="E548" s="4" t="s">
        <v>104</v>
      </c>
      <c r="F548" s="7" t="s">
        <v>319</v>
      </c>
      <c r="G548" s="8">
        <v>4</v>
      </c>
      <c r="H548" s="4" t="s">
        <v>11</v>
      </c>
      <c r="I548" s="9">
        <v>2213</v>
      </c>
      <c r="J548" s="9">
        <f t="shared" si="8"/>
        <v>8852</v>
      </c>
    </row>
    <row r="549" spans="1:10" x14ac:dyDescent="0.45">
      <c r="A549" s="4" t="s">
        <v>19</v>
      </c>
      <c r="B549" s="4" t="s">
        <v>8</v>
      </c>
      <c r="C549" s="5">
        <v>43101</v>
      </c>
      <c r="D549" s="4" t="s">
        <v>442</v>
      </c>
      <c r="E549" s="4" t="s">
        <v>104</v>
      </c>
      <c r="F549" s="7" t="s">
        <v>500</v>
      </c>
      <c r="G549" s="8">
        <v>4</v>
      </c>
      <c r="H549" s="4" t="s">
        <v>11</v>
      </c>
      <c r="I549" s="9">
        <v>2556</v>
      </c>
      <c r="J549" s="9">
        <f t="shared" si="8"/>
        <v>10224</v>
      </c>
    </row>
    <row r="550" spans="1:10" x14ac:dyDescent="0.45">
      <c r="A550" s="4" t="s">
        <v>19</v>
      </c>
      <c r="B550" s="4" t="s">
        <v>8</v>
      </c>
      <c r="C550" s="5">
        <v>43101</v>
      </c>
      <c r="D550" s="4" t="s">
        <v>443</v>
      </c>
      <c r="E550" s="4" t="s">
        <v>501</v>
      </c>
      <c r="F550" s="7" t="s">
        <v>396</v>
      </c>
      <c r="G550" s="8">
        <v>5</v>
      </c>
      <c r="H550" s="4" t="s">
        <v>11</v>
      </c>
      <c r="I550" s="9">
        <v>2723</v>
      </c>
      <c r="J550" s="9">
        <f t="shared" si="8"/>
        <v>13615</v>
      </c>
    </row>
    <row r="551" spans="1:10" x14ac:dyDescent="0.45">
      <c r="A551" s="4" t="s">
        <v>7</v>
      </c>
      <c r="B551" s="4" t="s">
        <v>8</v>
      </c>
      <c r="C551" s="5">
        <v>43101</v>
      </c>
      <c r="D551" s="4" t="s">
        <v>443</v>
      </c>
      <c r="E551" s="4" t="s">
        <v>501</v>
      </c>
      <c r="F551" s="7" t="s">
        <v>319</v>
      </c>
      <c r="G551" s="8">
        <v>2</v>
      </c>
      <c r="H551" s="4" t="s">
        <v>11</v>
      </c>
      <c r="I551" s="9">
        <v>1703</v>
      </c>
      <c r="J551" s="9">
        <f t="shared" si="8"/>
        <v>3406</v>
      </c>
    </row>
    <row r="552" spans="1:10" x14ac:dyDescent="0.45">
      <c r="A552" s="4" t="s">
        <v>19</v>
      </c>
      <c r="B552" s="4" t="s">
        <v>421</v>
      </c>
      <c r="C552" s="5">
        <v>43101</v>
      </c>
      <c r="D552" s="4"/>
      <c r="E552" s="4" t="s">
        <v>502</v>
      </c>
      <c r="F552" s="7" t="s">
        <v>2272</v>
      </c>
      <c r="G552" s="8">
        <v>2</v>
      </c>
      <c r="H552" s="4" t="s">
        <v>11</v>
      </c>
      <c r="I552" s="9">
        <v>1852</v>
      </c>
      <c r="J552" s="9">
        <f t="shared" si="8"/>
        <v>3704</v>
      </c>
    </row>
    <row r="553" spans="1:10" x14ac:dyDescent="0.45">
      <c r="A553" s="4" t="s">
        <v>7</v>
      </c>
      <c r="B553" s="4" t="s">
        <v>8</v>
      </c>
      <c r="C553" s="5">
        <v>43830</v>
      </c>
      <c r="D553" s="4" t="s">
        <v>446</v>
      </c>
      <c r="E553" s="4" t="s">
        <v>496</v>
      </c>
      <c r="F553" s="7" t="s">
        <v>46</v>
      </c>
      <c r="G553" s="8">
        <v>4</v>
      </c>
      <c r="H553" s="4" t="s">
        <v>11</v>
      </c>
      <c r="I553" s="9">
        <v>1744</v>
      </c>
      <c r="J553" s="9">
        <f t="shared" si="8"/>
        <v>6976</v>
      </c>
    </row>
    <row r="554" spans="1:10" x14ac:dyDescent="0.45">
      <c r="A554" s="4" t="s">
        <v>19</v>
      </c>
      <c r="B554" s="4" t="s">
        <v>8</v>
      </c>
      <c r="C554" s="5">
        <v>43830</v>
      </c>
      <c r="D554" s="4" t="s">
        <v>445</v>
      </c>
      <c r="E554" s="4" t="s">
        <v>503</v>
      </c>
      <c r="F554" s="7" t="s">
        <v>273</v>
      </c>
      <c r="G554" s="8">
        <v>3</v>
      </c>
      <c r="H554" s="4" t="s">
        <v>11</v>
      </c>
      <c r="I554" s="9">
        <v>1692</v>
      </c>
      <c r="J554" s="9">
        <f t="shared" si="8"/>
        <v>5076</v>
      </c>
    </row>
    <row r="555" spans="1:10" x14ac:dyDescent="0.45">
      <c r="A555" s="4" t="s">
        <v>19</v>
      </c>
      <c r="B555" s="4" t="s">
        <v>8</v>
      </c>
      <c r="C555" s="5">
        <v>43830</v>
      </c>
      <c r="D555" s="4" t="s">
        <v>445</v>
      </c>
      <c r="E555" s="4" t="s">
        <v>503</v>
      </c>
      <c r="F555" s="7" t="s">
        <v>504</v>
      </c>
      <c r="G555" s="8">
        <v>1</v>
      </c>
      <c r="H555" s="4" t="s">
        <v>11</v>
      </c>
      <c r="I555" s="9">
        <v>1401</v>
      </c>
      <c r="J555" s="9">
        <f t="shared" si="8"/>
        <v>1401</v>
      </c>
    </row>
    <row r="556" spans="1:10" x14ac:dyDescent="0.45">
      <c r="A556" s="4" t="s">
        <v>19</v>
      </c>
      <c r="B556" s="4" t="s">
        <v>8</v>
      </c>
      <c r="C556" s="5">
        <v>43830</v>
      </c>
      <c r="D556" s="4" t="s">
        <v>476</v>
      </c>
      <c r="E556" s="4" t="s">
        <v>505</v>
      </c>
      <c r="F556" s="7" t="s">
        <v>2272</v>
      </c>
      <c r="G556" s="8">
        <v>3</v>
      </c>
      <c r="H556" s="4" t="s">
        <v>11</v>
      </c>
      <c r="I556" s="9">
        <v>2407</v>
      </c>
      <c r="J556" s="9">
        <f t="shared" si="8"/>
        <v>7221</v>
      </c>
    </row>
    <row r="557" spans="1:10" x14ac:dyDescent="0.45">
      <c r="A557" s="4" t="s">
        <v>19</v>
      </c>
      <c r="B557" s="4" t="s">
        <v>8</v>
      </c>
      <c r="C557" s="5">
        <v>43830</v>
      </c>
      <c r="D557" s="4" t="s">
        <v>476</v>
      </c>
      <c r="E557" s="4" t="s">
        <v>505</v>
      </c>
      <c r="F557" s="7" t="s">
        <v>478</v>
      </c>
      <c r="G557" s="8">
        <v>1</v>
      </c>
      <c r="H557" s="4" t="s">
        <v>11</v>
      </c>
      <c r="I557" s="9">
        <v>1710</v>
      </c>
      <c r="J557" s="9">
        <f t="shared" si="8"/>
        <v>1710</v>
      </c>
    </row>
    <row r="558" spans="1:10" x14ac:dyDescent="0.45">
      <c r="A558" s="4" t="s">
        <v>7</v>
      </c>
      <c r="B558" s="4" t="s">
        <v>8</v>
      </c>
      <c r="C558" s="5">
        <v>43830</v>
      </c>
      <c r="D558" s="4" t="s">
        <v>476</v>
      </c>
      <c r="E558" s="4" t="s">
        <v>505</v>
      </c>
      <c r="F558" s="7" t="s">
        <v>24</v>
      </c>
      <c r="G558" s="8">
        <v>5</v>
      </c>
      <c r="H558" s="4" t="s">
        <v>11</v>
      </c>
      <c r="I558" s="9">
        <v>1962</v>
      </c>
      <c r="J558" s="9">
        <f t="shared" si="8"/>
        <v>9810</v>
      </c>
    </row>
    <row r="559" spans="1:10" ht="26.25" x14ac:dyDescent="0.45">
      <c r="A559" s="4" t="s">
        <v>19</v>
      </c>
      <c r="B559" s="4" t="s">
        <v>8</v>
      </c>
      <c r="C559" s="5">
        <v>43830</v>
      </c>
      <c r="D559" s="4" t="s">
        <v>468</v>
      </c>
      <c r="E559" s="4" t="s">
        <v>198</v>
      </c>
      <c r="F559" s="7" t="s">
        <v>506</v>
      </c>
      <c r="G559" s="8">
        <v>3</v>
      </c>
      <c r="H559" s="4" t="s">
        <v>11</v>
      </c>
      <c r="I559" s="9">
        <v>2925</v>
      </c>
      <c r="J559" s="9">
        <f t="shared" si="8"/>
        <v>8775</v>
      </c>
    </row>
    <row r="560" spans="1:10" x14ac:dyDescent="0.45">
      <c r="A560" s="4" t="s">
        <v>19</v>
      </c>
      <c r="B560" s="4" t="s">
        <v>8</v>
      </c>
      <c r="C560" s="5">
        <v>43830</v>
      </c>
      <c r="D560" s="4" t="s">
        <v>468</v>
      </c>
      <c r="E560" s="4" t="s">
        <v>198</v>
      </c>
      <c r="F560" s="7" t="s">
        <v>21</v>
      </c>
      <c r="G560" s="8">
        <v>2</v>
      </c>
      <c r="H560" s="4" t="s">
        <v>11</v>
      </c>
      <c r="I560" s="9">
        <v>2840</v>
      </c>
      <c r="J560" s="9">
        <f t="shared" si="8"/>
        <v>5680</v>
      </c>
    </row>
    <row r="561" spans="1:10" ht="26.25" x14ac:dyDescent="0.45">
      <c r="A561" s="4" t="s">
        <v>19</v>
      </c>
      <c r="B561" s="4" t="s">
        <v>8</v>
      </c>
      <c r="C561" s="5">
        <v>43830</v>
      </c>
      <c r="D561" s="4" t="s">
        <v>468</v>
      </c>
      <c r="E561" s="4" t="s">
        <v>198</v>
      </c>
      <c r="F561" s="7" t="s">
        <v>430</v>
      </c>
      <c r="G561" s="8">
        <v>4</v>
      </c>
      <c r="H561" s="4" t="s">
        <v>11</v>
      </c>
      <c r="I561" s="9">
        <v>1828</v>
      </c>
      <c r="J561" s="9">
        <f t="shared" si="8"/>
        <v>7312</v>
      </c>
    </row>
    <row r="562" spans="1:10" x14ac:dyDescent="0.45">
      <c r="A562" s="4" t="s">
        <v>19</v>
      </c>
      <c r="B562" s="4" t="s">
        <v>8</v>
      </c>
      <c r="C562" s="5">
        <v>43830</v>
      </c>
      <c r="D562" s="4" t="s">
        <v>468</v>
      </c>
      <c r="E562" s="4" t="s">
        <v>507</v>
      </c>
      <c r="F562" s="7" t="s">
        <v>21</v>
      </c>
      <c r="G562" s="8">
        <v>3</v>
      </c>
      <c r="H562" s="4" t="s">
        <v>11</v>
      </c>
      <c r="I562" s="9">
        <v>1342</v>
      </c>
      <c r="J562" s="9">
        <f t="shared" si="8"/>
        <v>4026</v>
      </c>
    </row>
    <row r="563" spans="1:10" ht="26.25" x14ac:dyDescent="0.45">
      <c r="A563" s="4" t="s">
        <v>19</v>
      </c>
      <c r="B563" s="4" t="s">
        <v>8</v>
      </c>
      <c r="C563" s="5">
        <v>43830</v>
      </c>
      <c r="D563" s="4" t="s">
        <v>468</v>
      </c>
      <c r="E563" s="4" t="s">
        <v>507</v>
      </c>
      <c r="F563" s="7" t="s">
        <v>506</v>
      </c>
      <c r="G563" s="8">
        <v>3</v>
      </c>
      <c r="H563" s="4" t="s">
        <v>11</v>
      </c>
      <c r="I563" s="9">
        <v>2566</v>
      </c>
      <c r="J563" s="9">
        <f t="shared" si="8"/>
        <v>7698</v>
      </c>
    </row>
    <row r="564" spans="1:10" x14ac:dyDescent="0.45">
      <c r="A564" s="4" t="s">
        <v>19</v>
      </c>
      <c r="B564" s="4" t="s">
        <v>8</v>
      </c>
      <c r="C564" s="5">
        <v>43830</v>
      </c>
      <c r="D564" s="4" t="s">
        <v>468</v>
      </c>
      <c r="E564" s="4" t="s">
        <v>507</v>
      </c>
      <c r="F564" s="7" t="s">
        <v>495</v>
      </c>
      <c r="G564" s="8">
        <v>3</v>
      </c>
      <c r="H564" s="4" t="s">
        <v>11</v>
      </c>
      <c r="I564" s="9">
        <v>1915</v>
      </c>
      <c r="J564" s="9">
        <f t="shared" si="8"/>
        <v>5745</v>
      </c>
    </row>
    <row r="565" spans="1:10" x14ac:dyDescent="0.45">
      <c r="A565" s="4" t="s">
        <v>19</v>
      </c>
      <c r="B565" s="4" t="s">
        <v>8</v>
      </c>
      <c r="C565" s="5">
        <v>43830</v>
      </c>
      <c r="D565" s="4" t="s">
        <v>468</v>
      </c>
      <c r="E565" s="4" t="s">
        <v>507</v>
      </c>
      <c r="F565" s="7" t="s">
        <v>80</v>
      </c>
      <c r="G565" s="8">
        <v>5</v>
      </c>
      <c r="H565" s="4" t="s">
        <v>11</v>
      </c>
      <c r="I565" s="9">
        <v>2879</v>
      </c>
      <c r="J565" s="9">
        <f t="shared" si="8"/>
        <v>14395</v>
      </c>
    </row>
    <row r="566" spans="1:10" x14ac:dyDescent="0.45">
      <c r="A566" s="4" t="s">
        <v>19</v>
      </c>
      <c r="B566" s="4" t="s">
        <v>8</v>
      </c>
      <c r="C566" s="5">
        <v>43830</v>
      </c>
      <c r="D566" s="4" t="s">
        <v>468</v>
      </c>
      <c r="E566" s="4" t="s">
        <v>507</v>
      </c>
      <c r="F566" s="7" t="s">
        <v>78</v>
      </c>
      <c r="G566" s="8">
        <v>1</v>
      </c>
      <c r="H566" s="4" t="s">
        <v>11</v>
      </c>
      <c r="I566" s="9">
        <v>2126</v>
      </c>
      <c r="J566" s="9">
        <f t="shared" si="8"/>
        <v>2126</v>
      </c>
    </row>
    <row r="567" spans="1:10" x14ac:dyDescent="0.45">
      <c r="A567" s="4" t="s">
        <v>7</v>
      </c>
      <c r="B567" s="4" t="s">
        <v>44</v>
      </c>
      <c r="C567" s="5">
        <v>43830</v>
      </c>
      <c r="D567" s="4" t="s">
        <v>470</v>
      </c>
      <c r="E567" s="4" t="s">
        <v>508</v>
      </c>
      <c r="F567" s="7" t="s">
        <v>24</v>
      </c>
      <c r="G567" s="8">
        <v>5</v>
      </c>
      <c r="H567" s="4" t="s">
        <v>11</v>
      </c>
      <c r="I567" s="9">
        <v>2249</v>
      </c>
      <c r="J567" s="9">
        <f t="shared" si="8"/>
        <v>11245</v>
      </c>
    </row>
    <row r="568" spans="1:10" x14ac:dyDescent="0.45">
      <c r="A568" s="4" t="s">
        <v>7</v>
      </c>
      <c r="B568" s="4" t="s">
        <v>44</v>
      </c>
      <c r="C568" s="5">
        <v>43830</v>
      </c>
      <c r="D568" s="4" t="s">
        <v>471</v>
      </c>
      <c r="E568" s="4" t="s">
        <v>509</v>
      </c>
      <c r="F568" s="7" t="s">
        <v>24</v>
      </c>
      <c r="G568" s="8">
        <v>5</v>
      </c>
      <c r="H568" s="4" t="s">
        <v>11</v>
      </c>
      <c r="I568" s="9">
        <v>1277</v>
      </c>
      <c r="J568" s="9">
        <f t="shared" si="8"/>
        <v>6385</v>
      </c>
    </row>
    <row r="569" spans="1:10" x14ac:dyDescent="0.45">
      <c r="A569" s="4" t="s">
        <v>7</v>
      </c>
      <c r="B569" s="4" t="s">
        <v>44</v>
      </c>
      <c r="C569" s="5">
        <v>43830</v>
      </c>
      <c r="D569" s="4" t="s">
        <v>472</v>
      </c>
      <c r="E569" s="4" t="s">
        <v>510</v>
      </c>
      <c r="F569" s="7" t="s">
        <v>14</v>
      </c>
      <c r="G569" s="8">
        <v>5</v>
      </c>
      <c r="H569" s="4" t="s">
        <v>11</v>
      </c>
      <c r="I569" s="9">
        <v>1887</v>
      </c>
      <c r="J569" s="9">
        <f t="shared" si="8"/>
        <v>9435</v>
      </c>
    </row>
    <row r="570" spans="1:10" x14ac:dyDescent="0.45">
      <c r="A570" s="4" t="s">
        <v>19</v>
      </c>
      <c r="B570" s="4" t="s">
        <v>8</v>
      </c>
      <c r="C570" s="5">
        <v>43830</v>
      </c>
      <c r="D570" s="4" t="s">
        <v>448</v>
      </c>
      <c r="E570" s="4" t="s">
        <v>511</v>
      </c>
      <c r="F570" s="7" t="s">
        <v>21</v>
      </c>
      <c r="G570" s="8">
        <v>3</v>
      </c>
      <c r="H570" s="4" t="s">
        <v>11</v>
      </c>
      <c r="I570" s="9">
        <v>2652</v>
      </c>
      <c r="J570" s="9">
        <f t="shared" si="8"/>
        <v>7956</v>
      </c>
    </row>
    <row r="571" spans="1:10" x14ac:dyDescent="0.45">
      <c r="A571" s="4" t="s">
        <v>7</v>
      </c>
      <c r="B571" s="4" t="s">
        <v>44</v>
      </c>
      <c r="C571" s="5">
        <v>43830</v>
      </c>
      <c r="D571" s="4" t="s">
        <v>473</v>
      </c>
      <c r="E571" s="4" t="s">
        <v>512</v>
      </c>
      <c r="F571" s="7" t="s">
        <v>14</v>
      </c>
      <c r="G571" s="8">
        <v>3</v>
      </c>
      <c r="H571" s="4" t="s">
        <v>11</v>
      </c>
      <c r="I571" s="9">
        <v>2868</v>
      </c>
      <c r="J571" s="9">
        <f t="shared" si="8"/>
        <v>8604</v>
      </c>
    </row>
    <row r="572" spans="1:10" x14ac:dyDescent="0.45">
      <c r="A572" s="4" t="s">
        <v>7</v>
      </c>
      <c r="B572" s="4" t="s">
        <v>44</v>
      </c>
      <c r="C572" s="5">
        <v>43830</v>
      </c>
      <c r="D572" s="4" t="s">
        <v>474</v>
      </c>
      <c r="E572" s="4" t="s">
        <v>513</v>
      </c>
      <c r="F572" s="7" t="s">
        <v>14</v>
      </c>
      <c r="G572" s="8">
        <v>5</v>
      </c>
      <c r="H572" s="4" t="s">
        <v>11</v>
      </c>
      <c r="I572" s="9">
        <v>2987</v>
      </c>
      <c r="J572" s="9">
        <f t="shared" si="8"/>
        <v>14935</v>
      </c>
    </row>
    <row r="573" spans="1:10" x14ac:dyDescent="0.45">
      <c r="A573" s="4" t="s">
        <v>7</v>
      </c>
      <c r="B573" s="4" t="s">
        <v>44</v>
      </c>
      <c r="C573" s="5">
        <v>43830</v>
      </c>
      <c r="D573" s="4" t="s">
        <v>475</v>
      </c>
      <c r="E573" s="4" t="s">
        <v>514</v>
      </c>
      <c r="F573" s="7" t="s">
        <v>14</v>
      </c>
      <c r="G573" s="8">
        <v>4</v>
      </c>
      <c r="H573" s="4" t="s">
        <v>11</v>
      </c>
      <c r="I573" s="9">
        <v>2562</v>
      </c>
      <c r="J573" s="9">
        <f t="shared" si="8"/>
        <v>10248</v>
      </c>
    </row>
    <row r="574" spans="1:10" x14ac:dyDescent="0.45">
      <c r="A574" s="4" t="s">
        <v>7</v>
      </c>
      <c r="B574" s="4" t="s">
        <v>8</v>
      </c>
      <c r="C574" s="5">
        <v>43830</v>
      </c>
      <c r="D574" s="4" t="s">
        <v>476</v>
      </c>
      <c r="E574" s="4" t="s">
        <v>515</v>
      </c>
      <c r="F574" s="7" t="s">
        <v>24</v>
      </c>
      <c r="G574" s="8">
        <v>2</v>
      </c>
      <c r="H574" s="4" t="s">
        <v>11</v>
      </c>
      <c r="I574" s="9">
        <v>2482</v>
      </c>
      <c r="J574" s="9">
        <f t="shared" si="8"/>
        <v>4964</v>
      </c>
    </row>
    <row r="575" spans="1:10" x14ac:dyDescent="0.45">
      <c r="A575" s="4" t="s">
        <v>19</v>
      </c>
      <c r="B575" s="4" t="s">
        <v>8</v>
      </c>
      <c r="C575" s="5">
        <v>43830</v>
      </c>
      <c r="D575" s="4" t="s">
        <v>477</v>
      </c>
      <c r="E575" s="4" t="s">
        <v>516</v>
      </c>
      <c r="F575" s="7" t="s">
        <v>2272</v>
      </c>
      <c r="G575" s="8">
        <v>1</v>
      </c>
      <c r="H575" s="4" t="s">
        <v>11</v>
      </c>
      <c r="I575" s="9">
        <v>1823</v>
      </c>
      <c r="J575" s="9">
        <f t="shared" si="8"/>
        <v>1823</v>
      </c>
    </row>
    <row r="576" spans="1:10" x14ac:dyDescent="0.45">
      <c r="A576" s="4" t="s">
        <v>19</v>
      </c>
      <c r="B576" s="4" t="s">
        <v>8</v>
      </c>
      <c r="C576" s="5">
        <v>43830</v>
      </c>
      <c r="D576" s="4" t="s">
        <v>477</v>
      </c>
      <c r="E576" s="4" t="s">
        <v>516</v>
      </c>
      <c r="F576" s="7" t="s">
        <v>478</v>
      </c>
      <c r="G576" s="8">
        <v>2</v>
      </c>
      <c r="H576" s="4" t="s">
        <v>11</v>
      </c>
      <c r="I576" s="9">
        <v>1342</v>
      </c>
      <c r="J576" s="9">
        <f t="shared" si="8"/>
        <v>2684</v>
      </c>
    </row>
    <row r="577" spans="1:10" x14ac:dyDescent="0.45">
      <c r="A577" s="4" t="s">
        <v>19</v>
      </c>
      <c r="B577" s="4" t="s">
        <v>8</v>
      </c>
      <c r="C577" s="5">
        <v>43830</v>
      </c>
      <c r="D577" s="4" t="s">
        <v>484</v>
      </c>
      <c r="E577" s="4" t="s">
        <v>517</v>
      </c>
      <c r="F577" s="7" t="s">
        <v>478</v>
      </c>
      <c r="G577" s="8">
        <v>3</v>
      </c>
      <c r="H577" s="4" t="s">
        <v>11</v>
      </c>
      <c r="I577" s="9">
        <v>1072</v>
      </c>
      <c r="J577" s="9">
        <f t="shared" si="8"/>
        <v>3216</v>
      </c>
    </row>
    <row r="578" spans="1:10" x14ac:dyDescent="0.45">
      <c r="A578" s="4" t="s">
        <v>19</v>
      </c>
      <c r="B578" s="4" t="s">
        <v>8</v>
      </c>
      <c r="C578" s="5">
        <v>43830</v>
      </c>
      <c r="D578" s="4" t="s">
        <v>484</v>
      </c>
      <c r="E578" s="4" t="s">
        <v>517</v>
      </c>
      <c r="F578" s="7" t="s">
        <v>2272</v>
      </c>
      <c r="G578" s="8">
        <v>1</v>
      </c>
      <c r="H578" s="4" t="s">
        <v>11</v>
      </c>
      <c r="I578" s="9">
        <v>2718</v>
      </c>
      <c r="J578" s="9">
        <f t="shared" si="8"/>
        <v>2718</v>
      </c>
    </row>
    <row r="579" spans="1:10" x14ac:dyDescent="0.45">
      <c r="A579" s="4" t="s">
        <v>19</v>
      </c>
      <c r="B579" s="4" t="s">
        <v>8</v>
      </c>
      <c r="C579" s="5">
        <v>43830</v>
      </c>
      <c r="D579" s="4" t="s">
        <v>479</v>
      </c>
      <c r="E579" s="4" t="s">
        <v>518</v>
      </c>
      <c r="F579" s="7" t="s">
        <v>2272</v>
      </c>
      <c r="G579" s="8">
        <v>2</v>
      </c>
      <c r="H579" s="4" t="s">
        <v>11</v>
      </c>
      <c r="I579" s="9">
        <v>2396</v>
      </c>
      <c r="J579" s="9">
        <f t="shared" si="8"/>
        <v>4792</v>
      </c>
    </row>
    <row r="580" spans="1:10" x14ac:dyDescent="0.45">
      <c r="A580" s="4" t="s">
        <v>19</v>
      </c>
      <c r="B580" s="4" t="s">
        <v>8</v>
      </c>
      <c r="C580" s="5">
        <v>43830</v>
      </c>
      <c r="D580" s="4" t="s">
        <v>479</v>
      </c>
      <c r="E580" s="4" t="s">
        <v>518</v>
      </c>
      <c r="F580" s="7" t="s">
        <v>478</v>
      </c>
      <c r="G580" s="8">
        <v>2</v>
      </c>
      <c r="H580" s="4" t="s">
        <v>11</v>
      </c>
      <c r="I580" s="9">
        <v>2897</v>
      </c>
      <c r="J580" s="9">
        <f t="shared" si="8"/>
        <v>5794</v>
      </c>
    </row>
    <row r="581" spans="1:10" x14ac:dyDescent="0.45">
      <c r="A581" s="4" t="s">
        <v>19</v>
      </c>
      <c r="B581" s="4" t="s">
        <v>8</v>
      </c>
      <c r="C581" s="5">
        <v>43830</v>
      </c>
      <c r="D581" s="4" t="s">
        <v>480</v>
      </c>
      <c r="E581" s="4" t="s">
        <v>519</v>
      </c>
      <c r="F581" s="7" t="s">
        <v>478</v>
      </c>
      <c r="G581" s="8">
        <v>1</v>
      </c>
      <c r="H581" s="4" t="s">
        <v>11</v>
      </c>
      <c r="I581" s="9">
        <v>1340</v>
      </c>
      <c r="J581" s="9">
        <f t="shared" si="8"/>
        <v>1340</v>
      </c>
    </row>
    <row r="582" spans="1:10" x14ac:dyDescent="0.45">
      <c r="A582" s="4" t="s">
        <v>19</v>
      </c>
      <c r="B582" s="4" t="s">
        <v>8</v>
      </c>
      <c r="C582" s="5">
        <v>43830</v>
      </c>
      <c r="D582" s="4" t="s">
        <v>480</v>
      </c>
      <c r="E582" s="4" t="s">
        <v>519</v>
      </c>
      <c r="F582" s="7" t="s">
        <v>2272</v>
      </c>
      <c r="G582" s="8">
        <v>2</v>
      </c>
      <c r="H582" s="4" t="s">
        <v>11</v>
      </c>
      <c r="I582" s="9">
        <v>2173</v>
      </c>
      <c r="J582" s="9">
        <f t="shared" ref="J582:J645" si="9">G582*I582</f>
        <v>4346</v>
      </c>
    </row>
    <row r="583" spans="1:10" x14ac:dyDescent="0.45">
      <c r="A583" s="4" t="s">
        <v>7</v>
      </c>
      <c r="B583" s="4" t="s">
        <v>8</v>
      </c>
      <c r="C583" s="5">
        <v>43830</v>
      </c>
      <c r="D583" s="4" t="s">
        <v>480</v>
      </c>
      <c r="E583" s="4" t="s">
        <v>519</v>
      </c>
      <c r="F583" s="7" t="s">
        <v>14</v>
      </c>
      <c r="G583" s="8">
        <v>4</v>
      </c>
      <c r="H583" s="4" t="s">
        <v>11</v>
      </c>
      <c r="I583" s="9">
        <v>2551</v>
      </c>
      <c r="J583" s="9">
        <f t="shared" si="9"/>
        <v>10204</v>
      </c>
    </row>
    <row r="584" spans="1:10" x14ac:dyDescent="0.45">
      <c r="A584" s="4" t="s">
        <v>19</v>
      </c>
      <c r="B584" s="4" t="s">
        <v>8</v>
      </c>
      <c r="C584" s="5">
        <v>43829</v>
      </c>
      <c r="D584" s="4" t="s">
        <v>491</v>
      </c>
      <c r="E584" s="4" t="s">
        <v>422</v>
      </c>
      <c r="F584" s="7" t="s">
        <v>459</v>
      </c>
      <c r="G584" s="8">
        <v>1</v>
      </c>
      <c r="H584" s="4" t="s">
        <v>11</v>
      </c>
      <c r="I584" s="9">
        <v>1665</v>
      </c>
      <c r="J584" s="9">
        <f t="shared" si="9"/>
        <v>1665</v>
      </c>
    </row>
    <row r="585" spans="1:10" x14ac:dyDescent="0.45">
      <c r="A585" s="4" t="s">
        <v>19</v>
      </c>
      <c r="B585" s="4" t="s">
        <v>421</v>
      </c>
      <c r="C585" s="5">
        <v>43829</v>
      </c>
      <c r="D585" s="4" t="s">
        <v>487</v>
      </c>
      <c r="E585" s="4" t="s">
        <v>422</v>
      </c>
      <c r="F585" s="7" t="s">
        <v>520</v>
      </c>
      <c r="G585" s="8">
        <v>3</v>
      </c>
      <c r="H585" s="4" t="s">
        <v>11</v>
      </c>
      <c r="I585" s="9">
        <v>2034</v>
      </c>
      <c r="J585" s="9">
        <f t="shared" si="9"/>
        <v>6102</v>
      </c>
    </row>
    <row r="586" spans="1:10" x14ac:dyDescent="0.45">
      <c r="A586" s="4" t="s">
        <v>19</v>
      </c>
      <c r="B586" s="4" t="s">
        <v>421</v>
      </c>
      <c r="C586" s="5">
        <v>43829</v>
      </c>
      <c r="D586" s="4" t="s">
        <v>487</v>
      </c>
      <c r="E586" s="4" t="s">
        <v>422</v>
      </c>
      <c r="F586" s="7" t="s">
        <v>521</v>
      </c>
      <c r="G586" s="8">
        <v>4</v>
      </c>
      <c r="H586" s="4" t="s">
        <v>11</v>
      </c>
      <c r="I586" s="9">
        <v>2880</v>
      </c>
      <c r="J586" s="9">
        <f t="shared" si="9"/>
        <v>11520</v>
      </c>
    </row>
    <row r="587" spans="1:10" x14ac:dyDescent="0.45">
      <c r="A587" s="4" t="s">
        <v>19</v>
      </c>
      <c r="B587" s="4" t="s">
        <v>294</v>
      </c>
      <c r="C587" s="5">
        <v>43829</v>
      </c>
      <c r="D587" s="4"/>
      <c r="E587" s="4" t="s">
        <v>422</v>
      </c>
      <c r="F587" s="7" t="s">
        <v>521</v>
      </c>
      <c r="G587" s="8">
        <v>5</v>
      </c>
      <c r="H587" s="4" t="s">
        <v>11</v>
      </c>
      <c r="I587" s="9">
        <v>1646</v>
      </c>
      <c r="J587" s="9">
        <f t="shared" si="9"/>
        <v>8230</v>
      </c>
    </row>
    <row r="588" spans="1:10" x14ac:dyDescent="0.45">
      <c r="A588" s="4" t="s">
        <v>19</v>
      </c>
      <c r="B588" s="4" t="s">
        <v>294</v>
      </c>
      <c r="C588" s="5">
        <v>43829</v>
      </c>
      <c r="D588" s="4"/>
      <c r="E588" s="4" t="s">
        <v>422</v>
      </c>
      <c r="F588" s="7" t="s">
        <v>520</v>
      </c>
      <c r="G588" s="8">
        <v>3</v>
      </c>
      <c r="H588" s="4" t="s">
        <v>11</v>
      </c>
      <c r="I588" s="9">
        <v>1100</v>
      </c>
      <c r="J588" s="9">
        <f t="shared" si="9"/>
        <v>3300</v>
      </c>
    </row>
    <row r="589" spans="1:10" x14ac:dyDescent="0.45">
      <c r="A589" s="4" t="s">
        <v>19</v>
      </c>
      <c r="B589" s="4" t="s">
        <v>8</v>
      </c>
      <c r="C589" s="5">
        <v>43827</v>
      </c>
      <c r="D589" s="4" t="s">
        <v>493</v>
      </c>
      <c r="E589" s="4" t="s">
        <v>522</v>
      </c>
      <c r="F589" s="7" t="s">
        <v>523</v>
      </c>
      <c r="G589" s="8">
        <v>2</v>
      </c>
      <c r="H589" s="4" t="s">
        <v>11</v>
      </c>
      <c r="I589" s="9">
        <v>1277</v>
      </c>
      <c r="J589" s="9">
        <f t="shared" si="9"/>
        <v>2554</v>
      </c>
    </row>
    <row r="590" spans="1:10" x14ac:dyDescent="0.45">
      <c r="A590" s="4" t="s">
        <v>19</v>
      </c>
      <c r="B590" s="4" t="s">
        <v>8</v>
      </c>
      <c r="C590" s="5">
        <v>43827</v>
      </c>
      <c r="D590" s="4" t="s">
        <v>462</v>
      </c>
      <c r="E590" s="4" t="s">
        <v>522</v>
      </c>
      <c r="F590" s="7" t="s">
        <v>524</v>
      </c>
      <c r="G590" s="8">
        <v>4</v>
      </c>
      <c r="H590" s="4" t="s">
        <v>11</v>
      </c>
      <c r="I590" s="9">
        <v>1334</v>
      </c>
      <c r="J590" s="9">
        <f t="shared" si="9"/>
        <v>5336</v>
      </c>
    </row>
    <row r="591" spans="1:10" x14ac:dyDescent="0.45">
      <c r="A591" s="4" t="s">
        <v>19</v>
      </c>
      <c r="B591" s="4" t="s">
        <v>8</v>
      </c>
      <c r="C591" s="5">
        <v>43825</v>
      </c>
      <c r="D591" s="4" t="s">
        <v>463</v>
      </c>
      <c r="E591" s="4" t="s">
        <v>525</v>
      </c>
      <c r="F591" s="7" t="s">
        <v>526</v>
      </c>
      <c r="G591" s="8">
        <v>4</v>
      </c>
      <c r="H591" s="4" t="s">
        <v>11</v>
      </c>
      <c r="I591" s="9">
        <v>1657</v>
      </c>
      <c r="J591" s="9">
        <f t="shared" si="9"/>
        <v>6628</v>
      </c>
    </row>
    <row r="592" spans="1:10" x14ac:dyDescent="0.45">
      <c r="A592" s="4" t="s">
        <v>19</v>
      </c>
      <c r="B592" s="4" t="s">
        <v>8</v>
      </c>
      <c r="C592" s="5">
        <v>43822</v>
      </c>
      <c r="D592" s="4" t="s">
        <v>451</v>
      </c>
      <c r="E592" s="4" t="s">
        <v>527</v>
      </c>
      <c r="F592" s="7" t="s">
        <v>478</v>
      </c>
      <c r="G592" s="8">
        <v>1</v>
      </c>
      <c r="H592" s="4" t="s">
        <v>11</v>
      </c>
      <c r="I592" s="9">
        <v>1424</v>
      </c>
      <c r="J592" s="9">
        <f t="shared" si="9"/>
        <v>1424</v>
      </c>
    </row>
    <row r="593" spans="1:10" x14ac:dyDescent="0.45">
      <c r="A593" s="4" t="s">
        <v>19</v>
      </c>
      <c r="B593" s="4" t="s">
        <v>8</v>
      </c>
      <c r="C593" s="5">
        <v>43822</v>
      </c>
      <c r="D593" s="4" t="s">
        <v>451</v>
      </c>
      <c r="E593" s="4" t="s">
        <v>527</v>
      </c>
      <c r="F593" s="7" t="s">
        <v>2272</v>
      </c>
      <c r="G593" s="8">
        <v>1</v>
      </c>
      <c r="H593" s="4" t="s">
        <v>11</v>
      </c>
      <c r="I593" s="9">
        <v>1714</v>
      </c>
      <c r="J593" s="9">
        <f t="shared" si="9"/>
        <v>1714</v>
      </c>
    </row>
    <row r="594" spans="1:10" x14ac:dyDescent="0.45">
      <c r="A594" s="4" t="s">
        <v>19</v>
      </c>
      <c r="B594" s="4" t="s">
        <v>8</v>
      </c>
      <c r="C594" s="5">
        <v>43822</v>
      </c>
      <c r="D594" s="4" t="s">
        <v>426</v>
      </c>
      <c r="E594" s="4" t="s">
        <v>77</v>
      </c>
      <c r="F594" s="7" t="s">
        <v>528</v>
      </c>
      <c r="G594" s="8">
        <v>3</v>
      </c>
      <c r="H594" s="4" t="s">
        <v>11</v>
      </c>
      <c r="I594" s="9">
        <v>2995</v>
      </c>
      <c r="J594" s="9">
        <f t="shared" si="9"/>
        <v>8985</v>
      </c>
    </row>
    <row r="595" spans="1:10" x14ac:dyDescent="0.45">
      <c r="A595" s="4" t="s">
        <v>19</v>
      </c>
      <c r="B595" s="4" t="s">
        <v>8</v>
      </c>
      <c r="C595" s="5">
        <v>43819</v>
      </c>
      <c r="D595" s="4" t="s">
        <v>428</v>
      </c>
      <c r="E595" s="4" t="s">
        <v>182</v>
      </c>
      <c r="F595" s="7" t="s">
        <v>396</v>
      </c>
      <c r="G595" s="8">
        <v>2</v>
      </c>
      <c r="H595" s="4" t="s">
        <v>11</v>
      </c>
      <c r="I595" s="9">
        <v>2244</v>
      </c>
      <c r="J595" s="9">
        <f t="shared" si="9"/>
        <v>4488</v>
      </c>
    </row>
    <row r="596" spans="1:10" x14ac:dyDescent="0.45">
      <c r="A596" s="4" t="s">
        <v>19</v>
      </c>
      <c r="B596" s="4" t="s">
        <v>8</v>
      </c>
      <c r="C596" s="5">
        <v>43819</v>
      </c>
      <c r="D596" s="4" t="s">
        <v>454</v>
      </c>
      <c r="E596" s="4" t="s">
        <v>184</v>
      </c>
      <c r="F596" s="7" t="s">
        <v>185</v>
      </c>
      <c r="G596" s="8">
        <v>2</v>
      </c>
      <c r="H596" s="4" t="s">
        <v>11</v>
      </c>
      <c r="I596" s="9">
        <v>2760</v>
      </c>
      <c r="J596" s="9">
        <f t="shared" si="9"/>
        <v>5520</v>
      </c>
    </row>
    <row r="597" spans="1:10" x14ac:dyDescent="0.45">
      <c r="A597" s="4" t="s">
        <v>19</v>
      </c>
      <c r="B597" s="4" t="s">
        <v>8</v>
      </c>
      <c r="C597" s="5">
        <v>43819</v>
      </c>
      <c r="D597" s="4" t="s">
        <v>467</v>
      </c>
      <c r="E597" s="4" t="s">
        <v>405</v>
      </c>
      <c r="F597" s="7" t="s">
        <v>529</v>
      </c>
      <c r="G597" s="8">
        <v>2</v>
      </c>
      <c r="H597" s="4" t="s">
        <v>11</v>
      </c>
      <c r="I597" s="9">
        <v>1069</v>
      </c>
      <c r="J597" s="9">
        <f t="shared" si="9"/>
        <v>2138</v>
      </c>
    </row>
    <row r="598" spans="1:10" x14ac:dyDescent="0.45">
      <c r="A598" s="4" t="s">
        <v>19</v>
      </c>
      <c r="B598" s="4" t="s">
        <v>8</v>
      </c>
      <c r="C598" s="5">
        <v>43819</v>
      </c>
      <c r="D598" s="4" t="s">
        <v>468</v>
      </c>
      <c r="E598" s="4" t="s">
        <v>394</v>
      </c>
      <c r="F598" s="7" t="s">
        <v>494</v>
      </c>
      <c r="G598" s="8">
        <v>2</v>
      </c>
      <c r="H598" s="4" t="s">
        <v>11</v>
      </c>
      <c r="I598" s="9">
        <v>2350</v>
      </c>
      <c r="J598" s="9">
        <f t="shared" si="9"/>
        <v>4700</v>
      </c>
    </row>
    <row r="599" spans="1:10" x14ac:dyDescent="0.45">
      <c r="A599" s="4" t="s">
        <v>19</v>
      </c>
      <c r="B599" s="4" t="s">
        <v>8</v>
      </c>
      <c r="C599" s="5">
        <v>43818</v>
      </c>
      <c r="D599" s="4" t="s">
        <v>469</v>
      </c>
      <c r="E599" s="4" t="s">
        <v>497</v>
      </c>
      <c r="F599" s="7" t="s">
        <v>456</v>
      </c>
      <c r="G599" s="8">
        <v>2</v>
      </c>
      <c r="H599" s="4" t="s">
        <v>11</v>
      </c>
      <c r="I599" s="9">
        <v>2575</v>
      </c>
      <c r="J599" s="9">
        <f t="shared" si="9"/>
        <v>5150</v>
      </c>
    </row>
    <row r="600" spans="1:10" x14ac:dyDescent="0.45">
      <c r="A600" s="4" t="s">
        <v>7</v>
      </c>
      <c r="B600" s="4" t="s">
        <v>8</v>
      </c>
      <c r="C600" s="5">
        <v>43818</v>
      </c>
      <c r="D600" s="4" t="s">
        <v>470</v>
      </c>
      <c r="E600" s="4" t="s">
        <v>530</v>
      </c>
      <c r="F600" s="7" t="s">
        <v>24</v>
      </c>
      <c r="G600" s="8">
        <v>2</v>
      </c>
      <c r="H600" s="4" t="s">
        <v>11</v>
      </c>
      <c r="I600" s="9">
        <v>1681</v>
      </c>
      <c r="J600" s="9">
        <f t="shared" si="9"/>
        <v>3362</v>
      </c>
    </row>
    <row r="601" spans="1:10" x14ac:dyDescent="0.45">
      <c r="A601" s="4" t="s">
        <v>19</v>
      </c>
      <c r="B601" s="4" t="s">
        <v>8</v>
      </c>
      <c r="C601" s="5">
        <v>43818</v>
      </c>
      <c r="D601" s="4" t="s">
        <v>470</v>
      </c>
      <c r="E601" s="4" t="s">
        <v>530</v>
      </c>
      <c r="F601" s="7" t="s">
        <v>478</v>
      </c>
      <c r="G601" s="8">
        <v>1</v>
      </c>
      <c r="H601" s="4" t="s">
        <v>11</v>
      </c>
      <c r="I601" s="9">
        <v>2263</v>
      </c>
      <c r="J601" s="9">
        <f t="shared" si="9"/>
        <v>2263</v>
      </c>
    </row>
    <row r="602" spans="1:10" x14ac:dyDescent="0.45">
      <c r="A602" s="4" t="s">
        <v>19</v>
      </c>
      <c r="B602" s="4" t="s">
        <v>8</v>
      </c>
      <c r="C602" s="5">
        <v>43818</v>
      </c>
      <c r="D602" s="4" t="s">
        <v>470</v>
      </c>
      <c r="E602" s="4" t="s">
        <v>530</v>
      </c>
      <c r="F602" s="7" t="s">
        <v>2272</v>
      </c>
      <c r="G602" s="8">
        <v>1</v>
      </c>
      <c r="H602" s="4" t="s">
        <v>11</v>
      </c>
      <c r="I602" s="9">
        <v>2996</v>
      </c>
      <c r="J602" s="9">
        <f t="shared" si="9"/>
        <v>2996</v>
      </c>
    </row>
    <row r="603" spans="1:10" x14ac:dyDescent="0.45">
      <c r="A603" s="4" t="s">
        <v>19</v>
      </c>
      <c r="B603" s="4" t="s">
        <v>8</v>
      </c>
      <c r="C603" s="5">
        <v>43808</v>
      </c>
      <c r="D603" s="4" t="s">
        <v>471</v>
      </c>
      <c r="E603" s="4" t="s">
        <v>104</v>
      </c>
      <c r="F603" s="7" t="s">
        <v>531</v>
      </c>
      <c r="G603" s="8">
        <v>3</v>
      </c>
      <c r="H603" s="4" t="s">
        <v>11</v>
      </c>
      <c r="I603" s="9">
        <v>2356</v>
      </c>
      <c r="J603" s="9">
        <f t="shared" si="9"/>
        <v>7068</v>
      </c>
    </row>
    <row r="604" spans="1:10" x14ac:dyDescent="0.45">
      <c r="A604" s="4" t="s">
        <v>19</v>
      </c>
      <c r="B604" s="4" t="s">
        <v>8</v>
      </c>
      <c r="C604" s="5">
        <v>43808</v>
      </c>
      <c r="D604" s="4" t="s">
        <v>471</v>
      </c>
      <c r="E604" s="4" t="s">
        <v>104</v>
      </c>
      <c r="F604" s="7" t="s">
        <v>273</v>
      </c>
      <c r="G604" s="8">
        <v>4</v>
      </c>
      <c r="H604" s="4" t="s">
        <v>11</v>
      </c>
      <c r="I604" s="9">
        <v>1503</v>
      </c>
      <c r="J604" s="9">
        <f t="shared" si="9"/>
        <v>6012</v>
      </c>
    </row>
    <row r="605" spans="1:10" x14ac:dyDescent="0.45">
      <c r="A605" s="4" t="s">
        <v>19</v>
      </c>
      <c r="B605" s="4" t="s">
        <v>8</v>
      </c>
      <c r="C605" s="5">
        <v>43808</v>
      </c>
      <c r="D605" s="4" t="s">
        <v>471</v>
      </c>
      <c r="E605" s="4" t="s">
        <v>104</v>
      </c>
      <c r="F605" s="7" t="s">
        <v>73</v>
      </c>
      <c r="G605" s="8">
        <v>4</v>
      </c>
      <c r="H605" s="4" t="s">
        <v>11</v>
      </c>
      <c r="I605" s="9">
        <v>2471</v>
      </c>
      <c r="J605" s="9">
        <f t="shared" si="9"/>
        <v>9884</v>
      </c>
    </row>
    <row r="606" spans="1:10" x14ac:dyDescent="0.45">
      <c r="A606" s="4" t="s">
        <v>7</v>
      </c>
      <c r="B606" s="4" t="s">
        <v>44</v>
      </c>
      <c r="C606" s="5">
        <v>43805</v>
      </c>
      <c r="D606" s="4" t="s">
        <v>472</v>
      </c>
      <c r="E606" s="4" t="s">
        <v>77</v>
      </c>
      <c r="F606" s="7" t="s">
        <v>46</v>
      </c>
      <c r="G606" s="8">
        <v>2</v>
      </c>
      <c r="H606" s="4" t="s">
        <v>11</v>
      </c>
      <c r="I606" s="9">
        <v>1717</v>
      </c>
      <c r="J606" s="9">
        <f t="shared" si="9"/>
        <v>3434</v>
      </c>
    </row>
    <row r="607" spans="1:10" x14ac:dyDescent="0.45">
      <c r="A607" s="4" t="s">
        <v>7</v>
      </c>
      <c r="B607" s="4" t="s">
        <v>8</v>
      </c>
      <c r="C607" s="5">
        <v>43805</v>
      </c>
      <c r="D607" s="4" t="s">
        <v>473</v>
      </c>
      <c r="E607" s="4" t="s">
        <v>104</v>
      </c>
      <c r="F607" s="7" t="s">
        <v>46</v>
      </c>
      <c r="G607" s="8">
        <v>5</v>
      </c>
      <c r="H607" s="4" t="s">
        <v>11</v>
      </c>
      <c r="I607" s="9">
        <v>2830</v>
      </c>
      <c r="J607" s="9">
        <f t="shared" si="9"/>
        <v>14150</v>
      </c>
    </row>
    <row r="608" spans="1:10" x14ac:dyDescent="0.45">
      <c r="A608" s="4" t="s">
        <v>7</v>
      </c>
      <c r="B608" s="4" t="s">
        <v>8</v>
      </c>
      <c r="C608" s="5">
        <v>43805</v>
      </c>
      <c r="D608" s="4" t="s">
        <v>473</v>
      </c>
      <c r="E608" s="4" t="s">
        <v>104</v>
      </c>
      <c r="F608" s="7" t="s">
        <v>319</v>
      </c>
      <c r="G608" s="8">
        <v>3</v>
      </c>
      <c r="H608" s="4" t="s">
        <v>11</v>
      </c>
      <c r="I608" s="9">
        <v>2075</v>
      </c>
      <c r="J608" s="9">
        <f t="shared" si="9"/>
        <v>6225</v>
      </c>
    </row>
    <row r="609" spans="1:10" x14ac:dyDescent="0.45">
      <c r="A609" s="4" t="s">
        <v>19</v>
      </c>
      <c r="B609" s="4" t="s">
        <v>8</v>
      </c>
      <c r="C609" s="5">
        <v>43804</v>
      </c>
      <c r="D609" s="4" t="s">
        <v>474</v>
      </c>
      <c r="E609" s="4" t="s">
        <v>184</v>
      </c>
      <c r="F609" s="7" t="s">
        <v>532</v>
      </c>
      <c r="G609" s="8">
        <v>2</v>
      </c>
      <c r="H609" s="4" t="s">
        <v>11</v>
      </c>
      <c r="I609" s="9">
        <v>1017</v>
      </c>
      <c r="J609" s="9">
        <f t="shared" si="9"/>
        <v>2034</v>
      </c>
    </row>
    <row r="610" spans="1:10" x14ac:dyDescent="0.45">
      <c r="A610" s="4" t="s">
        <v>19</v>
      </c>
      <c r="B610" s="4" t="s">
        <v>8</v>
      </c>
      <c r="C610" s="5">
        <v>43804</v>
      </c>
      <c r="D610" s="4" t="s">
        <v>474</v>
      </c>
      <c r="E610" s="4" t="s">
        <v>184</v>
      </c>
      <c r="F610" s="7" t="s">
        <v>533</v>
      </c>
      <c r="G610" s="8">
        <v>2</v>
      </c>
      <c r="H610" s="4" t="s">
        <v>11</v>
      </c>
      <c r="I610" s="9">
        <v>1218</v>
      </c>
      <c r="J610" s="9">
        <f t="shared" si="9"/>
        <v>2436</v>
      </c>
    </row>
    <row r="611" spans="1:10" x14ac:dyDescent="0.45">
      <c r="A611" s="4" t="s">
        <v>19</v>
      </c>
      <c r="B611" s="4" t="s">
        <v>8</v>
      </c>
      <c r="C611" s="5">
        <v>43803</v>
      </c>
      <c r="D611" s="4" t="s">
        <v>475</v>
      </c>
      <c r="E611" s="4" t="s">
        <v>534</v>
      </c>
      <c r="F611" s="7" t="s">
        <v>478</v>
      </c>
      <c r="G611" s="8">
        <v>3</v>
      </c>
      <c r="H611" s="4" t="s">
        <v>11</v>
      </c>
      <c r="I611" s="9">
        <v>2131</v>
      </c>
      <c r="J611" s="9">
        <f t="shared" si="9"/>
        <v>6393</v>
      </c>
    </row>
    <row r="612" spans="1:10" x14ac:dyDescent="0.45">
      <c r="A612" s="4" t="s">
        <v>19</v>
      </c>
      <c r="B612" s="4" t="s">
        <v>8</v>
      </c>
      <c r="C612" s="5">
        <v>43803</v>
      </c>
      <c r="D612" s="4" t="s">
        <v>475</v>
      </c>
      <c r="E612" s="4" t="s">
        <v>534</v>
      </c>
      <c r="F612" s="7" t="s">
        <v>2272</v>
      </c>
      <c r="G612" s="8">
        <v>1</v>
      </c>
      <c r="H612" s="4" t="s">
        <v>11</v>
      </c>
      <c r="I612" s="9">
        <v>1569</v>
      </c>
      <c r="J612" s="9">
        <f t="shared" si="9"/>
        <v>1569</v>
      </c>
    </row>
    <row r="613" spans="1:10" x14ac:dyDescent="0.45">
      <c r="A613" s="4" t="s">
        <v>7</v>
      </c>
      <c r="B613" s="4" t="s">
        <v>44</v>
      </c>
      <c r="C613" s="5">
        <v>43801</v>
      </c>
      <c r="D613" s="4" t="s">
        <v>477</v>
      </c>
      <c r="E613" s="4" t="s">
        <v>535</v>
      </c>
      <c r="F613" s="7" t="s">
        <v>34</v>
      </c>
      <c r="G613" s="8">
        <v>5</v>
      </c>
      <c r="H613" s="4" t="s">
        <v>11</v>
      </c>
      <c r="I613" s="9">
        <v>2558</v>
      </c>
      <c r="J613" s="9">
        <f t="shared" si="9"/>
        <v>12790</v>
      </c>
    </row>
    <row r="614" spans="1:10" x14ac:dyDescent="0.45">
      <c r="A614" s="4" t="s">
        <v>19</v>
      </c>
      <c r="B614" s="4" t="s">
        <v>8</v>
      </c>
      <c r="C614" s="5">
        <v>43801</v>
      </c>
      <c r="D614" s="4" t="s">
        <v>479</v>
      </c>
      <c r="E614" s="4" t="s">
        <v>536</v>
      </c>
      <c r="F614" s="7" t="s">
        <v>2272</v>
      </c>
      <c r="G614" s="8">
        <v>2</v>
      </c>
      <c r="H614" s="4" t="s">
        <v>11</v>
      </c>
      <c r="I614" s="9">
        <v>2927</v>
      </c>
      <c r="J614" s="9">
        <f t="shared" si="9"/>
        <v>5854</v>
      </c>
    </row>
    <row r="615" spans="1:10" x14ac:dyDescent="0.45">
      <c r="A615" s="4" t="s">
        <v>19</v>
      </c>
      <c r="B615" s="4" t="s">
        <v>8</v>
      </c>
      <c r="C615" s="5">
        <v>43801</v>
      </c>
      <c r="D615" s="4" t="s">
        <v>479</v>
      </c>
      <c r="E615" s="4" t="s">
        <v>536</v>
      </c>
      <c r="F615" s="7" t="s">
        <v>478</v>
      </c>
      <c r="G615" s="8">
        <v>2</v>
      </c>
      <c r="H615" s="4" t="s">
        <v>11</v>
      </c>
      <c r="I615" s="9">
        <v>2894</v>
      </c>
      <c r="J615" s="9">
        <f t="shared" si="9"/>
        <v>5788</v>
      </c>
    </row>
    <row r="616" spans="1:10" x14ac:dyDescent="0.45">
      <c r="A616" s="4" t="s">
        <v>7</v>
      </c>
      <c r="B616" s="4" t="s">
        <v>8</v>
      </c>
      <c r="C616" s="5">
        <v>43801</v>
      </c>
      <c r="D616" s="4" t="s">
        <v>479</v>
      </c>
      <c r="E616" s="4" t="s">
        <v>536</v>
      </c>
      <c r="F616" s="7" t="s">
        <v>24</v>
      </c>
      <c r="G616" s="8">
        <v>2</v>
      </c>
      <c r="H616" s="4" t="s">
        <v>11</v>
      </c>
      <c r="I616" s="9">
        <v>2503</v>
      </c>
      <c r="J616" s="9">
        <f t="shared" si="9"/>
        <v>5006</v>
      </c>
    </row>
    <row r="617" spans="1:10" x14ac:dyDescent="0.45">
      <c r="A617" s="4" t="s">
        <v>7</v>
      </c>
      <c r="B617" s="4" t="s">
        <v>44</v>
      </c>
      <c r="C617" s="5">
        <v>43801</v>
      </c>
      <c r="D617" s="4" t="s">
        <v>480</v>
      </c>
      <c r="E617" s="4" t="s">
        <v>537</v>
      </c>
      <c r="F617" s="7" t="s">
        <v>24</v>
      </c>
      <c r="G617" s="8">
        <v>5</v>
      </c>
      <c r="H617" s="4" t="s">
        <v>11</v>
      </c>
      <c r="I617" s="9">
        <v>2799</v>
      </c>
      <c r="J617" s="9">
        <f t="shared" si="9"/>
        <v>13995</v>
      </c>
    </row>
    <row r="618" spans="1:10" x14ac:dyDescent="0.45">
      <c r="A618" s="4" t="s">
        <v>19</v>
      </c>
      <c r="B618" s="4" t="s">
        <v>8</v>
      </c>
      <c r="C618" s="5">
        <v>43801</v>
      </c>
      <c r="D618" s="4" t="s">
        <v>481</v>
      </c>
      <c r="E618" s="4" t="s">
        <v>182</v>
      </c>
      <c r="F618" s="7" t="s">
        <v>538</v>
      </c>
      <c r="G618" s="8">
        <v>1</v>
      </c>
      <c r="H618" s="4" t="s">
        <v>11</v>
      </c>
      <c r="I618" s="9">
        <v>2428</v>
      </c>
      <c r="J618" s="9">
        <f t="shared" si="9"/>
        <v>2428</v>
      </c>
    </row>
    <row r="619" spans="1:10" x14ac:dyDescent="0.45">
      <c r="A619" s="4" t="s">
        <v>19</v>
      </c>
      <c r="B619" s="4" t="s">
        <v>181</v>
      </c>
      <c r="C619" s="5">
        <v>43798</v>
      </c>
      <c r="D619" s="4" t="s">
        <v>482</v>
      </c>
      <c r="E619" s="4" t="s">
        <v>184</v>
      </c>
      <c r="F619" s="7" t="s">
        <v>539</v>
      </c>
      <c r="G619" s="8">
        <v>5</v>
      </c>
      <c r="H619" s="4" t="s">
        <v>11</v>
      </c>
      <c r="I619" s="9">
        <v>2153</v>
      </c>
      <c r="J619" s="9">
        <f t="shared" si="9"/>
        <v>10765</v>
      </c>
    </row>
    <row r="620" spans="1:10" ht="26.25" x14ac:dyDescent="0.45">
      <c r="A620" s="4" t="s">
        <v>19</v>
      </c>
      <c r="B620" s="4" t="s">
        <v>181</v>
      </c>
      <c r="C620" s="5">
        <v>43798</v>
      </c>
      <c r="D620" s="4" t="s">
        <v>482</v>
      </c>
      <c r="E620" s="4" t="s">
        <v>184</v>
      </c>
      <c r="F620" s="7" t="s">
        <v>540</v>
      </c>
      <c r="G620" s="8">
        <v>1</v>
      </c>
      <c r="H620" s="4" t="s">
        <v>11</v>
      </c>
      <c r="I620" s="9">
        <v>2573</v>
      </c>
      <c r="J620" s="9">
        <f t="shared" si="9"/>
        <v>2573</v>
      </c>
    </row>
    <row r="621" spans="1:10" x14ac:dyDescent="0.45">
      <c r="A621" s="4" t="s">
        <v>19</v>
      </c>
      <c r="B621" s="4" t="s">
        <v>8</v>
      </c>
      <c r="C621" s="5">
        <v>43798</v>
      </c>
      <c r="D621" s="4" t="s">
        <v>525</v>
      </c>
      <c r="E621" s="4" t="s">
        <v>239</v>
      </c>
      <c r="F621" s="7" t="s">
        <v>240</v>
      </c>
      <c r="G621" s="8">
        <v>1</v>
      </c>
      <c r="H621" s="4" t="s">
        <v>11</v>
      </c>
      <c r="I621" s="9">
        <v>1008</v>
      </c>
      <c r="J621" s="9">
        <f t="shared" si="9"/>
        <v>1008</v>
      </c>
    </row>
    <row r="622" spans="1:10" x14ac:dyDescent="0.45">
      <c r="A622" s="4" t="s">
        <v>19</v>
      </c>
      <c r="B622" s="4" t="s">
        <v>8</v>
      </c>
      <c r="C622" s="5">
        <v>43794</v>
      </c>
      <c r="D622" s="4" t="s">
        <v>483</v>
      </c>
      <c r="E622" s="4" t="s">
        <v>541</v>
      </c>
      <c r="F622" s="7" t="s">
        <v>2272</v>
      </c>
      <c r="G622" s="8">
        <v>5</v>
      </c>
      <c r="H622" s="4" t="s">
        <v>11</v>
      </c>
      <c r="I622" s="9">
        <v>1247</v>
      </c>
      <c r="J622" s="9">
        <f t="shared" si="9"/>
        <v>6235</v>
      </c>
    </row>
    <row r="623" spans="1:10" x14ac:dyDescent="0.45">
      <c r="A623" s="4" t="s">
        <v>7</v>
      </c>
      <c r="B623" s="4" t="s">
        <v>8</v>
      </c>
      <c r="C623" s="5">
        <v>43794</v>
      </c>
      <c r="D623" s="4" t="s">
        <v>483</v>
      </c>
      <c r="E623" s="4" t="s">
        <v>541</v>
      </c>
      <c r="F623" s="7" t="s">
        <v>24</v>
      </c>
      <c r="G623" s="8">
        <v>4</v>
      </c>
      <c r="H623" s="4" t="s">
        <v>11</v>
      </c>
      <c r="I623" s="9">
        <v>2591</v>
      </c>
      <c r="J623" s="9">
        <f t="shared" si="9"/>
        <v>10364</v>
      </c>
    </row>
    <row r="624" spans="1:10" x14ac:dyDescent="0.45">
      <c r="A624" s="4" t="s">
        <v>19</v>
      </c>
      <c r="B624" s="4" t="s">
        <v>8</v>
      </c>
      <c r="C624" s="5">
        <v>43794</v>
      </c>
      <c r="D624" s="4" t="s">
        <v>483</v>
      </c>
      <c r="E624" s="4" t="s">
        <v>541</v>
      </c>
      <c r="F624" s="7" t="s">
        <v>478</v>
      </c>
      <c r="G624" s="8">
        <v>1</v>
      </c>
      <c r="H624" s="4" t="s">
        <v>11</v>
      </c>
      <c r="I624" s="9">
        <v>2960</v>
      </c>
      <c r="J624" s="9">
        <f t="shared" si="9"/>
        <v>2960</v>
      </c>
    </row>
    <row r="625" spans="1:10" x14ac:dyDescent="0.45">
      <c r="A625" s="4" t="s">
        <v>19</v>
      </c>
      <c r="B625" s="4" t="s">
        <v>8</v>
      </c>
      <c r="C625" s="5">
        <v>43794</v>
      </c>
      <c r="D625" s="4" t="s">
        <v>484</v>
      </c>
      <c r="E625" s="4" t="s">
        <v>542</v>
      </c>
      <c r="F625" s="7" t="s">
        <v>2272</v>
      </c>
      <c r="G625" s="8">
        <v>5</v>
      </c>
      <c r="H625" s="4" t="s">
        <v>11</v>
      </c>
      <c r="I625" s="9">
        <v>1581</v>
      </c>
      <c r="J625" s="9">
        <f t="shared" si="9"/>
        <v>7905</v>
      </c>
    </row>
    <row r="626" spans="1:10" x14ac:dyDescent="0.45">
      <c r="A626" s="4" t="s">
        <v>19</v>
      </c>
      <c r="B626" s="4" t="s">
        <v>8</v>
      </c>
      <c r="C626" s="5">
        <v>43794</v>
      </c>
      <c r="D626" s="4" t="s">
        <v>484</v>
      </c>
      <c r="E626" s="4" t="s">
        <v>542</v>
      </c>
      <c r="F626" s="7" t="s">
        <v>478</v>
      </c>
      <c r="G626" s="8">
        <v>2</v>
      </c>
      <c r="H626" s="4" t="s">
        <v>11</v>
      </c>
      <c r="I626" s="9">
        <v>2844</v>
      </c>
      <c r="J626" s="9">
        <f t="shared" si="9"/>
        <v>5688</v>
      </c>
    </row>
    <row r="627" spans="1:10" ht="26.25" x14ac:dyDescent="0.45">
      <c r="A627" s="4" t="s">
        <v>19</v>
      </c>
      <c r="B627" s="4" t="s">
        <v>8</v>
      </c>
      <c r="C627" s="5">
        <v>43792</v>
      </c>
      <c r="D627" s="4" t="s">
        <v>485</v>
      </c>
      <c r="E627" s="4" t="s">
        <v>182</v>
      </c>
      <c r="F627" s="7" t="s">
        <v>506</v>
      </c>
      <c r="G627" s="8">
        <v>5</v>
      </c>
      <c r="H627" s="4" t="s">
        <v>11</v>
      </c>
      <c r="I627" s="9">
        <v>1263</v>
      </c>
      <c r="J627" s="9">
        <f t="shared" si="9"/>
        <v>6315</v>
      </c>
    </row>
    <row r="628" spans="1:10" x14ac:dyDescent="0.45">
      <c r="A628" s="4" t="s">
        <v>19</v>
      </c>
      <c r="B628" s="4" t="s">
        <v>8</v>
      </c>
      <c r="C628" s="5">
        <v>43791</v>
      </c>
      <c r="D628" s="4" t="s">
        <v>487</v>
      </c>
      <c r="E628" s="4" t="s">
        <v>543</v>
      </c>
      <c r="F628" s="7" t="s">
        <v>2272</v>
      </c>
      <c r="G628" s="8">
        <v>3</v>
      </c>
      <c r="H628" s="4" t="s">
        <v>11</v>
      </c>
      <c r="I628" s="9">
        <v>1202</v>
      </c>
      <c r="J628" s="9">
        <f t="shared" si="9"/>
        <v>3606</v>
      </c>
    </row>
    <row r="629" spans="1:10" x14ac:dyDescent="0.45">
      <c r="A629" s="4" t="s">
        <v>19</v>
      </c>
      <c r="B629" s="4" t="s">
        <v>8</v>
      </c>
      <c r="C629" s="5">
        <v>43791</v>
      </c>
      <c r="D629" s="4" t="s">
        <v>487</v>
      </c>
      <c r="E629" s="4" t="s">
        <v>543</v>
      </c>
      <c r="F629" s="7" t="s">
        <v>478</v>
      </c>
      <c r="G629" s="8">
        <v>2</v>
      </c>
      <c r="H629" s="4" t="s">
        <v>11</v>
      </c>
      <c r="I629" s="9">
        <v>2380</v>
      </c>
      <c r="J629" s="9">
        <f t="shared" si="9"/>
        <v>4760</v>
      </c>
    </row>
    <row r="630" spans="1:10" x14ac:dyDescent="0.45">
      <c r="A630" s="4" t="s">
        <v>19</v>
      </c>
      <c r="B630" s="4" t="s">
        <v>8</v>
      </c>
      <c r="C630" s="5">
        <v>43790</v>
      </c>
      <c r="D630" s="4" t="s">
        <v>488</v>
      </c>
      <c r="E630" s="4" t="s">
        <v>244</v>
      </c>
      <c r="F630" s="7" t="s">
        <v>2272</v>
      </c>
      <c r="G630" s="8">
        <v>3</v>
      </c>
      <c r="H630" s="4" t="s">
        <v>11</v>
      </c>
      <c r="I630" s="9">
        <v>1395</v>
      </c>
      <c r="J630" s="9">
        <f t="shared" si="9"/>
        <v>4185</v>
      </c>
    </row>
    <row r="631" spans="1:10" x14ac:dyDescent="0.45">
      <c r="A631" s="4" t="s">
        <v>7</v>
      </c>
      <c r="B631" s="4" t="s">
        <v>8</v>
      </c>
      <c r="C631" s="5">
        <v>43790</v>
      </c>
      <c r="D631" s="4" t="s">
        <v>488</v>
      </c>
      <c r="E631" s="4" t="s">
        <v>244</v>
      </c>
      <c r="F631" s="7" t="s">
        <v>24</v>
      </c>
      <c r="G631" s="8">
        <v>5</v>
      </c>
      <c r="H631" s="4" t="s">
        <v>11</v>
      </c>
      <c r="I631" s="9">
        <v>1987</v>
      </c>
      <c r="J631" s="9">
        <f t="shared" si="9"/>
        <v>9935</v>
      </c>
    </row>
    <row r="632" spans="1:10" x14ac:dyDescent="0.45">
      <c r="A632" s="4" t="s">
        <v>7</v>
      </c>
      <c r="B632" s="4" t="s">
        <v>44</v>
      </c>
      <c r="C632" s="5">
        <v>43790</v>
      </c>
      <c r="D632" s="4" t="s">
        <v>544</v>
      </c>
      <c r="E632" s="4" t="s">
        <v>295</v>
      </c>
      <c r="F632" s="7" t="s">
        <v>46</v>
      </c>
      <c r="G632" s="8">
        <v>3</v>
      </c>
      <c r="H632" s="4" t="s">
        <v>11</v>
      </c>
      <c r="I632" s="9">
        <v>1805</v>
      </c>
      <c r="J632" s="9">
        <f t="shared" si="9"/>
        <v>5415</v>
      </c>
    </row>
    <row r="633" spans="1:10" x14ac:dyDescent="0.45">
      <c r="A633" s="4" t="s">
        <v>19</v>
      </c>
      <c r="B633" s="4" t="s">
        <v>8</v>
      </c>
      <c r="C633" s="5">
        <v>43787</v>
      </c>
      <c r="D633" s="4" t="s">
        <v>447</v>
      </c>
      <c r="E633" s="4" t="s">
        <v>152</v>
      </c>
      <c r="F633" s="7" t="s">
        <v>351</v>
      </c>
      <c r="G633" s="8">
        <v>2</v>
      </c>
      <c r="H633" s="4" t="s">
        <v>11</v>
      </c>
      <c r="I633" s="9">
        <v>1961</v>
      </c>
      <c r="J633" s="9">
        <f t="shared" si="9"/>
        <v>3922</v>
      </c>
    </row>
    <row r="634" spans="1:10" x14ac:dyDescent="0.45">
      <c r="A634" s="4" t="s">
        <v>7</v>
      </c>
      <c r="B634" s="4" t="s">
        <v>8</v>
      </c>
      <c r="C634" s="5">
        <v>43787</v>
      </c>
      <c r="D634" s="4" t="s">
        <v>447</v>
      </c>
      <c r="E634" s="4" t="s">
        <v>152</v>
      </c>
      <c r="F634" s="7" t="s">
        <v>46</v>
      </c>
      <c r="G634" s="8">
        <v>2</v>
      </c>
      <c r="H634" s="4" t="s">
        <v>11</v>
      </c>
      <c r="I634" s="9">
        <v>2090</v>
      </c>
      <c r="J634" s="9">
        <f t="shared" si="9"/>
        <v>4180</v>
      </c>
    </row>
    <row r="635" spans="1:10" x14ac:dyDescent="0.45">
      <c r="A635" s="4" t="s">
        <v>7</v>
      </c>
      <c r="B635" s="4" t="s">
        <v>8</v>
      </c>
      <c r="C635" s="5">
        <v>43787</v>
      </c>
      <c r="D635" s="4" t="s">
        <v>447</v>
      </c>
      <c r="E635" s="4" t="s">
        <v>152</v>
      </c>
      <c r="F635" s="7" t="s">
        <v>46</v>
      </c>
      <c r="G635" s="8">
        <v>1</v>
      </c>
      <c r="H635" s="4" t="s">
        <v>11</v>
      </c>
      <c r="I635" s="9">
        <v>1865</v>
      </c>
      <c r="J635" s="9">
        <f t="shared" si="9"/>
        <v>1865</v>
      </c>
    </row>
    <row r="636" spans="1:10" x14ac:dyDescent="0.45">
      <c r="A636" s="4" t="s">
        <v>19</v>
      </c>
      <c r="B636" s="4" t="s">
        <v>8</v>
      </c>
      <c r="C636" s="5">
        <v>43787</v>
      </c>
      <c r="D636" s="4" t="s">
        <v>545</v>
      </c>
      <c r="E636" s="4" t="s">
        <v>72</v>
      </c>
      <c r="F636" s="7" t="s">
        <v>546</v>
      </c>
      <c r="G636" s="8">
        <v>3</v>
      </c>
      <c r="H636" s="4" t="s">
        <v>11</v>
      </c>
      <c r="I636" s="9">
        <v>2157</v>
      </c>
      <c r="J636" s="9">
        <f t="shared" si="9"/>
        <v>6471</v>
      </c>
    </row>
    <row r="637" spans="1:10" x14ac:dyDescent="0.45">
      <c r="A637" s="4" t="s">
        <v>19</v>
      </c>
      <c r="B637" s="4" t="s">
        <v>8</v>
      </c>
      <c r="C637" s="5">
        <v>43784</v>
      </c>
      <c r="D637" s="4" t="s">
        <v>543</v>
      </c>
      <c r="E637" s="4" t="s">
        <v>239</v>
      </c>
      <c r="F637" s="7" t="s">
        <v>459</v>
      </c>
      <c r="G637" s="8">
        <v>3</v>
      </c>
      <c r="H637" s="4" t="s">
        <v>11</v>
      </c>
      <c r="I637" s="9">
        <v>2172</v>
      </c>
      <c r="J637" s="9">
        <f t="shared" si="9"/>
        <v>6516</v>
      </c>
    </row>
    <row r="638" spans="1:10" x14ac:dyDescent="0.45">
      <c r="A638" s="4" t="s">
        <v>19</v>
      </c>
      <c r="B638" s="4" t="s">
        <v>8</v>
      </c>
      <c r="C638" s="5">
        <v>43784</v>
      </c>
      <c r="D638" s="4" t="s">
        <v>498</v>
      </c>
      <c r="E638" s="4" t="s">
        <v>394</v>
      </c>
      <c r="F638" s="7" t="s">
        <v>396</v>
      </c>
      <c r="G638" s="8">
        <v>1</v>
      </c>
      <c r="H638" s="4" t="s">
        <v>11</v>
      </c>
      <c r="I638" s="9">
        <v>1400</v>
      </c>
      <c r="J638" s="9">
        <f t="shared" si="9"/>
        <v>1400</v>
      </c>
    </row>
    <row r="639" spans="1:10" x14ac:dyDescent="0.45">
      <c r="A639" s="4" t="s">
        <v>19</v>
      </c>
      <c r="B639" s="4" t="s">
        <v>8</v>
      </c>
      <c r="C639" s="5">
        <v>43781</v>
      </c>
      <c r="D639" s="4" t="s">
        <v>451</v>
      </c>
      <c r="E639" s="4" t="s">
        <v>547</v>
      </c>
      <c r="F639" s="7" t="s">
        <v>478</v>
      </c>
      <c r="G639" s="8">
        <v>1</v>
      </c>
      <c r="H639" s="4" t="s">
        <v>11</v>
      </c>
      <c r="I639" s="9">
        <v>2160</v>
      </c>
      <c r="J639" s="9">
        <f t="shared" si="9"/>
        <v>2160</v>
      </c>
    </row>
    <row r="640" spans="1:10" x14ac:dyDescent="0.45">
      <c r="A640" s="4" t="s">
        <v>19</v>
      </c>
      <c r="B640" s="4" t="s">
        <v>8</v>
      </c>
      <c r="C640" s="5">
        <v>43781</v>
      </c>
      <c r="D640" s="4" t="s">
        <v>451</v>
      </c>
      <c r="E640" s="4" t="s">
        <v>547</v>
      </c>
      <c r="F640" s="7" t="s">
        <v>2272</v>
      </c>
      <c r="G640" s="8">
        <v>2</v>
      </c>
      <c r="H640" s="4" t="s">
        <v>11</v>
      </c>
      <c r="I640" s="9">
        <v>2084</v>
      </c>
      <c r="J640" s="9">
        <f t="shared" si="9"/>
        <v>4168</v>
      </c>
    </row>
    <row r="641" spans="1:10" x14ac:dyDescent="0.45">
      <c r="A641" s="4" t="s">
        <v>19</v>
      </c>
      <c r="B641" s="4" t="s">
        <v>8</v>
      </c>
      <c r="C641" s="5">
        <v>43780</v>
      </c>
      <c r="D641" s="4" t="s">
        <v>492</v>
      </c>
      <c r="E641" s="4" t="s">
        <v>239</v>
      </c>
      <c r="F641" s="7" t="s">
        <v>548</v>
      </c>
      <c r="G641" s="8">
        <v>2</v>
      </c>
      <c r="H641" s="4" t="s">
        <v>11</v>
      </c>
      <c r="I641" s="9">
        <v>2573</v>
      </c>
      <c r="J641" s="9">
        <f t="shared" si="9"/>
        <v>5146</v>
      </c>
    </row>
    <row r="642" spans="1:10" x14ac:dyDescent="0.45">
      <c r="A642" s="4" t="s">
        <v>19</v>
      </c>
      <c r="B642" s="4" t="s">
        <v>8</v>
      </c>
      <c r="C642" s="5">
        <v>43777</v>
      </c>
      <c r="D642" s="4" t="s">
        <v>508</v>
      </c>
      <c r="E642" s="4" t="s">
        <v>549</v>
      </c>
      <c r="F642" s="7" t="s">
        <v>478</v>
      </c>
      <c r="G642" s="8">
        <v>5</v>
      </c>
      <c r="H642" s="4" t="s">
        <v>11</v>
      </c>
      <c r="I642" s="9">
        <v>1309</v>
      </c>
      <c r="J642" s="9">
        <f t="shared" si="9"/>
        <v>6545</v>
      </c>
    </row>
    <row r="643" spans="1:10" x14ac:dyDescent="0.45">
      <c r="A643" s="4" t="s">
        <v>19</v>
      </c>
      <c r="B643" s="4" t="s">
        <v>8</v>
      </c>
      <c r="C643" s="5">
        <v>43777</v>
      </c>
      <c r="D643" s="4" t="s">
        <v>508</v>
      </c>
      <c r="E643" s="4" t="s">
        <v>549</v>
      </c>
      <c r="F643" s="7" t="s">
        <v>2272</v>
      </c>
      <c r="G643" s="8">
        <v>1</v>
      </c>
      <c r="H643" s="4" t="s">
        <v>11</v>
      </c>
      <c r="I643" s="9">
        <v>1438</v>
      </c>
      <c r="J643" s="9">
        <f t="shared" si="9"/>
        <v>1438</v>
      </c>
    </row>
    <row r="644" spans="1:10" x14ac:dyDescent="0.45">
      <c r="A644" s="4" t="s">
        <v>7</v>
      </c>
      <c r="B644" s="4" t="s">
        <v>8</v>
      </c>
      <c r="C644" s="5">
        <v>43777</v>
      </c>
      <c r="D644" s="4" t="s">
        <v>510</v>
      </c>
      <c r="E644" s="4" t="s">
        <v>550</v>
      </c>
      <c r="F644" s="7" t="s">
        <v>34</v>
      </c>
      <c r="G644" s="8">
        <v>4</v>
      </c>
      <c r="H644" s="4" t="s">
        <v>11</v>
      </c>
      <c r="I644" s="9">
        <v>2554</v>
      </c>
      <c r="J644" s="9">
        <f t="shared" si="9"/>
        <v>10216</v>
      </c>
    </row>
    <row r="645" spans="1:10" x14ac:dyDescent="0.45">
      <c r="A645" s="4" t="s">
        <v>19</v>
      </c>
      <c r="B645" s="4" t="s">
        <v>8</v>
      </c>
      <c r="C645" s="5">
        <v>43777</v>
      </c>
      <c r="D645" s="4" t="s">
        <v>512</v>
      </c>
      <c r="E645" s="4" t="s">
        <v>551</v>
      </c>
      <c r="F645" s="7" t="s">
        <v>2272</v>
      </c>
      <c r="G645" s="8">
        <v>5</v>
      </c>
      <c r="H645" s="4" t="s">
        <v>11</v>
      </c>
      <c r="I645" s="9">
        <v>1502</v>
      </c>
      <c r="J645" s="9">
        <f t="shared" si="9"/>
        <v>7510</v>
      </c>
    </row>
    <row r="646" spans="1:10" x14ac:dyDescent="0.45">
      <c r="A646" s="4" t="s">
        <v>19</v>
      </c>
      <c r="B646" s="4" t="s">
        <v>8</v>
      </c>
      <c r="C646" s="5">
        <v>43777</v>
      </c>
      <c r="D646" s="4" t="s">
        <v>512</v>
      </c>
      <c r="E646" s="4" t="s">
        <v>551</v>
      </c>
      <c r="F646" s="7" t="s">
        <v>478</v>
      </c>
      <c r="G646" s="8">
        <v>1</v>
      </c>
      <c r="H646" s="4" t="s">
        <v>11</v>
      </c>
      <c r="I646" s="9">
        <v>1032</v>
      </c>
      <c r="J646" s="9">
        <f t="shared" ref="J646:J709" si="10">G646*I646</f>
        <v>1032</v>
      </c>
    </row>
    <row r="647" spans="1:10" x14ac:dyDescent="0.45">
      <c r="A647" s="4" t="s">
        <v>19</v>
      </c>
      <c r="B647" s="4" t="s">
        <v>552</v>
      </c>
      <c r="C647" s="5">
        <v>43777</v>
      </c>
      <c r="D647" s="4" t="s">
        <v>513</v>
      </c>
      <c r="E647" s="4" t="s">
        <v>553</v>
      </c>
      <c r="F647" s="7" t="s">
        <v>554</v>
      </c>
      <c r="G647" s="8">
        <v>1</v>
      </c>
      <c r="H647" s="4" t="s">
        <v>11</v>
      </c>
      <c r="I647" s="9">
        <v>1726</v>
      </c>
      <c r="J647" s="9">
        <f t="shared" si="10"/>
        <v>1726</v>
      </c>
    </row>
    <row r="648" spans="1:10" x14ac:dyDescent="0.45">
      <c r="A648" s="4" t="s">
        <v>19</v>
      </c>
      <c r="B648" s="4" t="s">
        <v>8</v>
      </c>
      <c r="C648" s="5">
        <v>43776</v>
      </c>
      <c r="D648" s="4" t="s">
        <v>514</v>
      </c>
      <c r="E648" s="4" t="s">
        <v>104</v>
      </c>
      <c r="F648" s="7" t="s">
        <v>319</v>
      </c>
      <c r="G648" s="8">
        <v>3</v>
      </c>
      <c r="H648" s="4" t="s">
        <v>11</v>
      </c>
      <c r="I648" s="9">
        <v>1167</v>
      </c>
      <c r="J648" s="9">
        <f t="shared" si="10"/>
        <v>3501</v>
      </c>
    </row>
    <row r="649" spans="1:10" x14ac:dyDescent="0.45">
      <c r="A649" s="4" t="s">
        <v>19</v>
      </c>
      <c r="B649" s="4" t="s">
        <v>8</v>
      </c>
      <c r="C649" s="5">
        <v>43776</v>
      </c>
      <c r="D649" s="4" t="s">
        <v>514</v>
      </c>
      <c r="E649" s="4" t="s">
        <v>104</v>
      </c>
      <c r="F649" s="7" t="s">
        <v>273</v>
      </c>
      <c r="G649" s="8">
        <v>2</v>
      </c>
      <c r="H649" s="4" t="s">
        <v>11</v>
      </c>
      <c r="I649" s="9">
        <v>1962</v>
      </c>
      <c r="J649" s="9">
        <f t="shared" si="10"/>
        <v>3924</v>
      </c>
    </row>
    <row r="650" spans="1:10" x14ac:dyDescent="0.45">
      <c r="A650" s="4" t="s">
        <v>19</v>
      </c>
      <c r="B650" s="4" t="s">
        <v>8</v>
      </c>
      <c r="C650" s="5">
        <v>43776</v>
      </c>
      <c r="D650" s="4" t="s">
        <v>514</v>
      </c>
      <c r="E650" s="4" t="s">
        <v>104</v>
      </c>
      <c r="F650" s="7" t="s">
        <v>538</v>
      </c>
      <c r="G650" s="8">
        <v>4</v>
      </c>
      <c r="H650" s="4" t="s">
        <v>11</v>
      </c>
      <c r="I650" s="9">
        <v>2670</v>
      </c>
      <c r="J650" s="9">
        <f t="shared" si="10"/>
        <v>10680</v>
      </c>
    </row>
    <row r="651" spans="1:10" x14ac:dyDescent="0.45">
      <c r="A651" s="4" t="s">
        <v>19</v>
      </c>
      <c r="B651" s="4" t="s">
        <v>8</v>
      </c>
      <c r="C651" s="5">
        <v>43770</v>
      </c>
      <c r="D651" s="4" t="s">
        <v>518</v>
      </c>
      <c r="E651" s="4" t="s">
        <v>555</v>
      </c>
      <c r="F651" s="7" t="s">
        <v>2272</v>
      </c>
      <c r="G651" s="8">
        <v>3</v>
      </c>
      <c r="H651" s="4" t="s">
        <v>11</v>
      </c>
      <c r="I651" s="9">
        <v>2808</v>
      </c>
      <c r="J651" s="9">
        <f t="shared" si="10"/>
        <v>8424</v>
      </c>
    </row>
    <row r="652" spans="1:10" x14ac:dyDescent="0.45">
      <c r="A652" s="4" t="s">
        <v>19</v>
      </c>
      <c r="B652" s="4" t="s">
        <v>8</v>
      </c>
      <c r="C652" s="5">
        <v>43770</v>
      </c>
      <c r="D652" s="4" t="s">
        <v>519</v>
      </c>
      <c r="E652" s="4" t="s">
        <v>556</v>
      </c>
      <c r="F652" s="7" t="s">
        <v>478</v>
      </c>
      <c r="G652" s="8">
        <v>4</v>
      </c>
      <c r="H652" s="4" t="s">
        <v>11</v>
      </c>
      <c r="I652" s="9">
        <v>1777</v>
      </c>
      <c r="J652" s="9">
        <f t="shared" si="10"/>
        <v>7108</v>
      </c>
    </row>
    <row r="653" spans="1:10" x14ac:dyDescent="0.45">
      <c r="A653" s="4" t="s">
        <v>19</v>
      </c>
      <c r="B653" s="4" t="s">
        <v>8</v>
      </c>
      <c r="C653" s="5">
        <v>43770</v>
      </c>
      <c r="D653" s="4" t="s">
        <v>519</v>
      </c>
      <c r="E653" s="4" t="s">
        <v>556</v>
      </c>
      <c r="F653" s="7" t="s">
        <v>2272</v>
      </c>
      <c r="G653" s="8">
        <v>4</v>
      </c>
      <c r="H653" s="4" t="s">
        <v>11</v>
      </c>
      <c r="I653" s="9">
        <v>1348</v>
      </c>
      <c r="J653" s="9">
        <f t="shared" si="10"/>
        <v>5392</v>
      </c>
    </row>
    <row r="654" spans="1:10" x14ac:dyDescent="0.45">
      <c r="A654" s="4" t="s">
        <v>19</v>
      </c>
      <c r="B654" s="4" t="s">
        <v>8</v>
      </c>
      <c r="C654" s="5">
        <v>43766</v>
      </c>
      <c r="D654" s="4" t="s">
        <v>511</v>
      </c>
      <c r="E654" s="4" t="s">
        <v>557</v>
      </c>
      <c r="F654" s="7" t="s">
        <v>2272</v>
      </c>
      <c r="G654" s="8">
        <v>4</v>
      </c>
      <c r="H654" s="4" t="s">
        <v>11</v>
      </c>
      <c r="I654" s="9">
        <v>2705</v>
      </c>
      <c r="J654" s="9">
        <f t="shared" si="10"/>
        <v>10820</v>
      </c>
    </row>
    <row r="655" spans="1:10" x14ac:dyDescent="0.45">
      <c r="A655" s="4" t="s">
        <v>19</v>
      </c>
      <c r="B655" s="4" t="s">
        <v>8</v>
      </c>
      <c r="C655" s="5">
        <v>43766</v>
      </c>
      <c r="D655" s="4" t="s">
        <v>511</v>
      </c>
      <c r="E655" s="4" t="s">
        <v>557</v>
      </c>
      <c r="F655" s="7" t="s">
        <v>478</v>
      </c>
      <c r="G655" s="8">
        <v>4</v>
      </c>
      <c r="H655" s="4" t="s">
        <v>11</v>
      </c>
      <c r="I655" s="9">
        <v>2628</v>
      </c>
      <c r="J655" s="9">
        <f t="shared" si="10"/>
        <v>10512</v>
      </c>
    </row>
    <row r="656" spans="1:10" x14ac:dyDescent="0.45">
      <c r="A656" s="4" t="s">
        <v>7</v>
      </c>
      <c r="B656" s="4" t="s">
        <v>8</v>
      </c>
      <c r="C656" s="5">
        <v>43761</v>
      </c>
      <c r="D656" s="4" t="s">
        <v>517</v>
      </c>
      <c r="E656" s="4" t="s">
        <v>160</v>
      </c>
      <c r="F656" s="7" t="s">
        <v>24</v>
      </c>
      <c r="G656" s="8">
        <v>4</v>
      </c>
      <c r="H656" s="4" t="s">
        <v>11</v>
      </c>
      <c r="I656" s="9">
        <v>2489</v>
      </c>
      <c r="J656" s="9">
        <f t="shared" si="10"/>
        <v>9956</v>
      </c>
    </row>
    <row r="657" spans="1:10" x14ac:dyDescent="0.45">
      <c r="A657" s="4" t="s">
        <v>7</v>
      </c>
      <c r="B657" s="4" t="s">
        <v>8</v>
      </c>
      <c r="C657" s="5">
        <v>43761</v>
      </c>
      <c r="D657" s="4" t="s">
        <v>522</v>
      </c>
      <c r="E657" s="4" t="s">
        <v>558</v>
      </c>
      <c r="F657" s="7" t="s">
        <v>24</v>
      </c>
      <c r="G657" s="8">
        <v>5</v>
      </c>
      <c r="H657" s="4" t="s">
        <v>11</v>
      </c>
      <c r="I657" s="9">
        <v>1062</v>
      </c>
      <c r="J657" s="9">
        <f t="shared" si="10"/>
        <v>5310</v>
      </c>
    </row>
    <row r="658" spans="1:10" x14ac:dyDescent="0.45">
      <c r="A658" s="4" t="s">
        <v>7</v>
      </c>
      <c r="B658" s="4" t="s">
        <v>8</v>
      </c>
      <c r="C658" s="5">
        <v>43761</v>
      </c>
      <c r="D658" s="4" t="s">
        <v>525</v>
      </c>
      <c r="E658" s="4" t="s">
        <v>559</v>
      </c>
      <c r="F658" s="7" t="s">
        <v>24</v>
      </c>
      <c r="G658" s="8">
        <v>4</v>
      </c>
      <c r="H658" s="4" t="s">
        <v>11</v>
      </c>
      <c r="I658" s="9">
        <v>2390</v>
      </c>
      <c r="J658" s="9">
        <f t="shared" si="10"/>
        <v>9560</v>
      </c>
    </row>
    <row r="659" spans="1:10" x14ac:dyDescent="0.45">
      <c r="A659" s="4" t="s">
        <v>19</v>
      </c>
      <c r="B659" s="4" t="s">
        <v>8</v>
      </c>
      <c r="C659" s="5">
        <v>43761</v>
      </c>
      <c r="D659" s="4" t="s">
        <v>527</v>
      </c>
      <c r="E659" s="4" t="s">
        <v>560</v>
      </c>
      <c r="F659" s="7" t="s">
        <v>478</v>
      </c>
      <c r="G659" s="8">
        <v>3</v>
      </c>
      <c r="H659" s="4" t="s">
        <v>11</v>
      </c>
      <c r="I659" s="9">
        <v>2187</v>
      </c>
      <c r="J659" s="9">
        <f t="shared" si="10"/>
        <v>6561</v>
      </c>
    </row>
    <row r="660" spans="1:10" x14ac:dyDescent="0.45">
      <c r="A660" s="4" t="s">
        <v>19</v>
      </c>
      <c r="B660" s="4" t="s">
        <v>8</v>
      </c>
      <c r="C660" s="5">
        <v>43761</v>
      </c>
      <c r="D660" s="4" t="s">
        <v>527</v>
      </c>
      <c r="E660" s="4" t="s">
        <v>560</v>
      </c>
      <c r="F660" s="7" t="s">
        <v>2272</v>
      </c>
      <c r="G660" s="8">
        <v>5</v>
      </c>
      <c r="H660" s="4" t="s">
        <v>11</v>
      </c>
      <c r="I660" s="9">
        <v>2952</v>
      </c>
      <c r="J660" s="9">
        <f t="shared" si="10"/>
        <v>14760</v>
      </c>
    </row>
    <row r="661" spans="1:10" x14ac:dyDescent="0.45">
      <c r="A661" s="4" t="s">
        <v>7</v>
      </c>
      <c r="B661" s="4" t="s">
        <v>44</v>
      </c>
      <c r="C661" s="5">
        <v>43760</v>
      </c>
      <c r="D661" s="4" t="s">
        <v>530</v>
      </c>
      <c r="E661" s="4" t="s">
        <v>405</v>
      </c>
      <c r="F661" s="7" t="s">
        <v>319</v>
      </c>
      <c r="G661" s="8">
        <v>5</v>
      </c>
      <c r="H661" s="4" t="s">
        <v>11</v>
      </c>
      <c r="I661" s="9">
        <v>2454</v>
      </c>
      <c r="J661" s="9">
        <f t="shared" si="10"/>
        <v>12270</v>
      </c>
    </row>
    <row r="662" spans="1:10" x14ac:dyDescent="0.45">
      <c r="A662" s="4" t="s">
        <v>19</v>
      </c>
      <c r="B662" s="4" t="s">
        <v>8</v>
      </c>
      <c r="C662" s="5">
        <v>43760</v>
      </c>
      <c r="D662" s="4" t="s">
        <v>534</v>
      </c>
      <c r="E662" s="4" t="s">
        <v>561</v>
      </c>
      <c r="F662" s="7" t="s">
        <v>2272</v>
      </c>
      <c r="G662" s="8">
        <v>5</v>
      </c>
      <c r="H662" s="4" t="s">
        <v>11</v>
      </c>
      <c r="I662" s="9">
        <v>2086</v>
      </c>
      <c r="J662" s="9">
        <f t="shared" si="10"/>
        <v>10430</v>
      </c>
    </row>
    <row r="663" spans="1:10" x14ac:dyDescent="0.45">
      <c r="A663" s="4" t="s">
        <v>7</v>
      </c>
      <c r="B663" s="4" t="s">
        <v>8</v>
      </c>
      <c r="C663" s="5">
        <v>43760</v>
      </c>
      <c r="D663" s="4" t="s">
        <v>534</v>
      </c>
      <c r="E663" s="4" t="s">
        <v>561</v>
      </c>
      <c r="F663" s="7" t="s">
        <v>24</v>
      </c>
      <c r="G663" s="8">
        <v>4</v>
      </c>
      <c r="H663" s="4" t="s">
        <v>11</v>
      </c>
      <c r="I663" s="9">
        <v>1899</v>
      </c>
      <c r="J663" s="9">
        <f t="shared" si="10"/>
        <v>7596</v>
      </c>
    </row>
    <row r="664" spans="1:10" x14ac:dyDescent="0.45">
      <c r="A664" s="4" t="s">
        <v>19</v>
      </c>
      <c r="B664" s="4" t="s">
        <v>181</v>
      </c>
      <c r="C664" s="5">
        <v>43759</v>
      </c>
      <c r="D664" s="4" t="s">
        <v>505</v>
      </c>
      <c r="E664" s="4" t="s">
        <v>562</v>
      </c>
      <c r="F664" s="7" t="s">
        <v>2272</v>
      </c>
      <c r="G664" s="8">
        <v>3</v>
      </c>
      <c r="H664" s="4" t="s">
        <v>11</v>
      </c>
      <c r="I664" s="9">
        <v>2714</v>
      </c>
      <c r="J664" s="9">
        <f t="shared" si="10"/>
        <v>8142</v>
      </c>
    </row>
    <row r="665" spans="1:10" x14ac:dyDescent="0.45">
      <c r="A665" s="4" t="s">
        <v>7</v>
      </c>
      <c r="B665" s="4" t="s">
        <v>181</v>
      </c>
      <c r="C665" s="5">
        <v>43759</v>
      </c>
      <c r="D665" s="4" t="s">
        <v>505</v>
      </c>
      <c r="E665" s="4" t="s">
        <v>562</v>
      </c>
      <c r="F665" s="7" t="s">
        <v>24</v>
      </c>
      <c r="G665" s="8">
        <v>5</v>
      </c>
      <c r="H665" s="4" t="s">
        <v>11</v>
      </c>
      <c r="I665" s="9">
        <v>2170</v>
      </c>
      <c r="J665" s="9">
        <f t="shared" si="10"/>
        <v>10850</v>
      </c>
    </row>
    <row r="666" spans="1:10" x14ac:dyDescent="0.45">
      <c r="A666" s="4" t="s">
        <v>7</v>
      </c>
      <c r="B666" s="4" t="s">
        <v>44</v>
      </c>
      <c r="C666" s="5">
        <v>43759</v>
      </c>
      <c r="D666" s="4" t="s">
        <v>535</v>
      </c>
      <c r="E666" s="4" t="s">
        <v>563</v>
      </c>
      <c r="F666" s="7" t="s">
        <v>24</v>
      </c>
      <c r="G666" s="8">
        <v>1</v>
      </c>
      <c r="H666" s="4" t="s">
        <v>11</v>
      </c>
      <c r="I666" s="9">
        <v>1836</v>
      </c>
      <c r="J666" s="9">
        <f t="shared" si="10"/>
        <v>1836</v>
      </c>
    </row>
    <row r="667" spans="1:10" x14ac:dyDescent="0.45">
      <c r="A667" s="4" t="s">
        <v>19</v>
      </c>
      <c r="B667" s="4" t="s">
        <v>8</v>
      </c>
      <c r="C667" s="5">
        <v>43757</v>
      </c>
      <c r="D667" s="4" t="s">
        <v>536</v>
      </c>
      <c r="E667" s="4" t="s">
        <v>564</v>
      </c>
      <c r="F667" s="7" t="s">
        <v>2272</v>
      </c>
      <c r="G667" s="8">
        <v>3</v>
      </c>
      <c r="H667" s="4" t="s">
        <v>11</v>
      </c>
      <c r="I667" s="9">
        <v>1003</v>
      </c>
      <c r="J667" s="9">
        <f t="shared" si="10"/>
        <v>3009</v>
      </c>
    </row>
    <row r="668" spans="1:10" x14ac:dyDescent="0.45">
      <c r="A668" s="4" t="s">
        <v>7</v>
      </c>
      <c r="B668" s="4" t="s">
        <v>44</v>
      </c>
      <c r="C668" s="5">
        <v>43757</v>
      </c>
      <c r="D668" s="4" t="s">
        <v>541</v>
      </c>
      <c r="E668" s="4" t="s">
        <v>564</v>
      </c>
      <c r="F668" s="7" t="s">
        <v>24</v>
      </c>
      <c r="G668" s="8">
        <v>2</v>
      </c>
      <c r="H668" s="4" t="s">
        <v>11</v>
      </c>
      <c r="I668" s="9">
        <v>2814</v>
      </c>
      <c r="J668" s="9">
        <f t="shared" si="10"/>
        <v>5628</v>
      </c>
    </row>
    <row r="669" spans="1:10" x14ac:dyDescent="0.45">
      <c r="A669" s="4" t="s">
        <v>7</v>
      </c>
      <c r="B669" s="4" t="s">
        <v>44</v>
      </c>
      <c r="C669" s="5">
        <v>43757</v>
      </c>
      <c r="D669" s="4" t="s">
        <v>542</v>
      </c>
      <c r="E669" s="4" t="s">
        <v>565</v>
      </c>
      <c r="F669" s="7" t="s">
        <v>24</v>
      </c>
      <c r="G669" s="8">
        <v>4</v>
      </c>
      <c r="H669" s="4" t="s">
        <v>11</v>
      </c>
      <c r="I669" s="9">
        <v>2046</v>
      </c>
      <c r="J669" s="9">
        <f t="shared" si="10"/>
        <v>8184</v>
      </c>
    </row>
    <row r="670" spans="1:10" x14ac:dyDescent="0.45">
      <c r="A670" s="4" t="s">
        <v>7</v>
      </c>
      <c r="B670" s="4" t="s">
        <v>8</v>
      </c>
      <c r="C670" s="5">
        <v>43749</v>
      </c>
      <c r="D670" s="4" t="s">
        <v>543</v>
      </c>
      <c r="E670" s="4" t="s">
        <v>566</v>
      </c>
      <c r="F670" s="7" t="s">
        <v>46</v>
      </c>
      <c r="G670" s="8">
        <v>3</v>
      </c>
      <c r="H670" s="4" t="s">
        <v>11</v>
      </c>
      <c r="I670" s="9">
        <v>2577</v>
      </c>
      <c r="J670" s="9">
        <f t="shared" si="10"/>
        <v>7731</v>
      </c>
    </row>
    <row r="671" spans="1:10" x14ac:dyDescent="0.45">
      <c r="A671" s="4" t="s">
        <v>19</v>
      </c>
      <c r="B671" s="4" t="s">
        <v>8</v>
      </c>
      <c r="C671" s="5">
        <v>43749</v>
      </c>
      <c r="D671" s="4" t="s">
        <v>543</v>
      </c>
      <c r="E671" s="4" t="s">
        <v>566</v>
      </c>
      <c r="F671" s="7" t="s">
        <v>457</v>
      </c>
      <c r="G671" s="8">
        <v>5</v>
      </c>
      <c r="H671" s="4" t="s">
        <v>11</v>
      </c>
      <c r="I671" s="9">
        <v>2026</v>
      </c>
      <c r="J671" s="9">
        <f t="shared" si="10"/>
        <v>10130</v>
      </c>
    </row>
    <row r="672" spans="1:10" x14ac:dyDescent="0.45">
      <c r="A672" s="4" t="s">
        <v>19</v>
      </c>
      <c r="B672" s="4" t="s">
        <v>8</v>
      </c>
      <c r="C672" s="5">
        <v>43749</v>
      </c>
      <c r="D672" s="4" t="s">
        <v>543</v>
      </c>
      <c r="E672" s="4" t="s">
        <v>566</v>
      </c>
      <c r="F672" s="7" t="s">
        <v>456</v>
      </c>
      <c r="G672" s="8">
        <v>3</v>
      </c>
      <c r="H672" s="4" t="s">
        <v>11</v>
      </c>
      <c r="I672" s="9">
        <v>2815</v>
      </c>
      <c r="J672" s="9">
        <f t="shared" si="10"/>
        <v>8445</v>
      </c>
    </row>
    <row r="673" spans="1:10" x14ac:dyDescent="0.45">
      <c r="A673" s="4" t="s">
        <v>7</v>
      </c>
      <c r="B673" s="4" t="s">
        <v>8</v>
      </c>
      <c r="C673" s="5">
        <v>43749</v>
      </c>
      <c r="D673" s="4" t="s">
        <v>72</v>
      </c>
      <c r="E673" s="4" t="s">
        <v>567</v>
      </c>
      <c r="F673" s="7" t="s">
        <v>319</v>
      </c>
      <c r="G673" s="8">
        <v>5</v>
      </c>
      <c r="H673" s="4" t="s">
        <v>11</v>
      </c>
      <c r="I673" s="9">
        <v>1282</v>
      </c>
      <c r="J673" s="9">
        <f t="shared" si="10"/>
        <v>6410</v>
      </c>
    </row>
    <row r="674" spans="1:10" x14ac:dyDescent="0.45">
      <c r="A674" s="4" t="s">
        <v>19</v>
      </c>
      <c r="B674" s="4" t="s">
        <v>8</v>
      </c>
      <c r="C674" s="5">
        <v>43749</v>
      </c>
      <c r="D674" s="4" t="s">
        <v>549</v>
      </c>
      <c r="E674" s="4" t="s">
        <v>184</v>
      </c>
      <c r="F674" s="7" t="s">
        <v>253</v>
      </c>
      <c r="G674" s="8">
        <v>1</v>
      </c>
      <c r="H674" s="4" t="s">
        <v>11</v>
      </c>
      <c r="I674" s="9">
        <v>2766</v>
      </c>
      <c r="J674" s="9">
        <f t="shared" si="10"/>
        <v>2766</v>
      </c>
    </row>
    <row r="675" spans="1:10" ht="26.25" x14ac:dyDescent="0.45">
      <c r="A675" s="4" t="s">
        <v>19</v>
      </c>
      <c r="B675" s="4" t="s">
        <v>8</v>
      </c>
      <c r="C675" s="5">
        <v>43749</v>
      </c>
      <c r="D675" s="4" t="s">
        <v>550</v>
      </c>
      <c r="E675" s="4" t="s">
        <v>184</v>
      </c>
      <c r="F675" s="7" t="s">
        <v>568</v>
      </c>
      <c r="G675" s="8">
        <v>1</v>
      </c>
      <c r="H675" s="4" t="s">
        <v>11</v>
      </c>
      <c r="I675" s="9">
        <v>1249</v>
      </c>
      <c r="J675" s="9">
        <f t="shared" si="10"/>
        <v>1249</v>
      </c>
    </row>
    <row r="676" spans="1:10" x14ac:dyDescent="0.45">
      <c r="A676" s="4" t="s">
        <v>19</v>
      </c>
      <c r="B676" s="4" t="s">
        <v>8</v>
      </c>
      <c r="C676" s="5">
        <v>43749</v>
      </c>
      <c r="D676" s="4" t="s">
        <v>550</v>
      </c>
      <c r="E676" s="4" t="s">
        <v>184</v>
      </c>
      <c r="F676" s="7" t="s">
        <v>569</v>
      </c>
      <c r="G676" s="8">
        <v>2</v>
      </c>
      <c r="H676" s="4" t="s">
        <v>11</v>
      </c>
      <c r="I676" s="9">
        <v>1330</v>
      </c>
      <c r="J676" s="9">
        <f t="shared" si="10"/>
        <v>2660</v>
      </c>
    </row>
    <row r="677" spans="1:10" ht="26.25" x14ac:dyDescent="0.45">
      <c r="A677" s="4" t="s">
        <v>19</v>
      </c>
      <c r="B677" s="4" t="s">
        <v>8</v>
      </c>
      <c r="C677" s="5">
        <v>43749</v>
      </c>
      <c r="D677" s="4" t="s">
        <v>550</v>
      </c>
      <c r="E677" s="4" t="s">
        <v>184</v>
      </c>
      <c r="F677" s="7" t="s">
        <v>570</v>
      </c>
      <c r="G677" s="8">
        <v>3</v>
      </c>
      <c r="H677" s="4" t="s">
        <v>11</v>
      </c>
      <c r="I677" s="9">
        <v>2293</v>
      </c>
      <c r="J677" s="9">
        <f t="shared" si="10"/>
        <v>6879</v>
      </c>
    </row>
    <row r="678" spans="1:10" x14ac:dyDescent="0.45">
      <c r="A678" s="4" t="s">
        <v>19</v>
      </c>
      <c r="B678" s="4" t="s">
        <v>181</v>
      </c>
      <c r="C678" s="5">
        <v>43745</v>
      </c>
      <c r="D678" s="4" t="s">
        <v>551</v>
      </c>
      <c r="E678" s="4" t="s">
        <v>571</v>
      </c>
      <c r="F678" s="7" t="s">
        <v>478</v>
      </c>
      <c r="G678" s="8">
        <v>2</v>
      </c>
      <c r="H678" s="4" t="s">
        <v>11</v>
      </c>
      <c r="I678" s="9">
        <v>1871</v>
      </c>
      <c r="J678" s="9">
        <f t="shared" si="10"/>
        <v>3742</v>
      </c>
    </row>
    <row r="679" spans="1:10" x14ac:dyDescent="0.45">
      <c r="A679" s="4" t="s">
        <v>19</v>
      </c>
      <c r="B679" s="4" t="s">
        <v>181</v>
      </c>
      <c r="C679" s="5">
        <v>43745</v>
      </c>
      <c r="D679" s="4" t="s">
        <v>551</v>
      </c>
      <c r="E679" s="4" t="s">
        <v>571</v>
      </c>
      <c r="F679" s="7" t="s">
        <v>2272</v>
      </c>
      <c r="G679" s="8">
        <v>4</v>
      </c>
      <c r="H679" s="4" t="s">
        <v>11</v>
      </c>
      <c r="I679" s="9">
        <v>1906</v>
      </c>
      <c r="J679" s="9">
        <f t="shared" si="10"/>
        <v>7624</v>
      </c>
    </row>
    <row r="680" spans="1:10" x14ac:dyDescent="0.45">
      <c r="A680" s="4" t="s">
        <v>7</v>
      </c>
      <c r="B680" s="4" t="s">
        <v>44</v>
      </c>
      <c r="C680" s="5">
        <v>43745</v>
      </c>
      <c r="D680" s="4" t="s">
        <v>555</v>
      </c>
      <c r="E680" s="4" t="s">
        <v>572</v>
      </c>
      <c r="F680" s="7" t="s">
        <v>46</v>
      </c>
      <c r="G680" s="8">
        <v>3</v>
      </c>
      <c r="H680" s="4" t="s">
        <v>11</v>
      </c>
      <c r="I680" s="9">
        <v>2714</v>
      </c>
      <c r="J680" s="9">
        <f t="shared" si="10"/>
        <v>8142</v>
      </c>
    </row>
    <row r="681" spans="1:10" x14ac:dyDescent="0.45">
      <c r="A681" s="4" t="s">
        <v>19</v>
      </c>
      <c r="B681" s="4" t="s">
        <v>8</v>
      </c>
      <c r="C681" s="5">
        <v>43745</v>
      </c>
      <c r="D681" s="4" t="s">
        <v>556</v>
      </c>
      <c r="E681" s="4" t="s">
        <v>573</v>
      </c>
      <c r="F681" s="7" t="s">
        <v>520</v>
      </c>
      <c r="G681" s="8">
        <v>3</v>
      </c>
      <c r="H681" s="4" t="s">
        <v>11</v>
      </c>
      <c r="I681" s="9">
        <v>1359</v>
      </c>
      <c r="J681" s="9">
        <f t="shared" si="10"/>
        <v>4077</v>
      </c>
    </row>
    <row r="682" spans="1:10" x14ac:dyDescent="0.45">
      <c r="A682" s="4" t="s">
        <v>19</v>
      </c>
      <c r="B682" s="4" t="s">
        <v>8</v>
      </c>
      <c r="C682" s="5">
        <v>43745</v>
      </c>
      <c r="D682" s="4" t="s">
        <v>556</v>
      </c>
      <c r="E682" s="4" t="s">
        <v>573</v>
      </c>
      <c r="F682" s="7" t="s">
        <v>574</v>
      </c>
      <c r="G682" s="8">
        <v>5</v>
      </c>
      <c r="H682" s="4" t="s">
        <v>11</v>
      </c>
      <c r="I682" s="9">
        <v>1446</v>
      </c>
      <c r="J682" s="9">
        <f t="shared" si="10"/>
        <v>7230</v>
      </c>
    </row>
    <row r="683" spans="1:10" x14ac:dyDescent="0.45">
      <c r="A683" s="4" t="s">
        <v>19</v>
      </c>
      <c r="B683" s="4" t="s">
        <v>8</v>
      </c>
      <c r="C683" s="5">
        <v>43745</v>
      </c>
      <c r="D683" s="4" t="s">
        <v>556</v>
      </c>
      <c r="E683" s="4" t="s">
        <v>573</v>
      </c>
      <c r="F683" s="7" t="s">
        <v>548</v>
      </c>
      <c r="G683" s="8">
        <v>5</v>
      </c>
      <c r="H683" s="4" t="s">
        <v>11</v>
      </c>
      <c r="I683" s="9">
        <v>1408</v>
      </c>
      <c r="J683" s="9">
        <f t="shared" si="10"/>
        <v>7040</v>
      </c>
    </row>
    <row r="684" spans="1:10" x14ac:dyDescent="0.45">
      <c r="A684" s="4" t="s">
        <v>19</v>
      </c>
      <c r="B684" s="4" t="s">
        <v>8</v>
      </c>
      <c r="C684" s="5">
        <v>43745</v>
      </c>
      <c r="D684" s="4" t="s">
        <v>556</v>
      </c>
      <c r="E684" s="4" t="s">
        <v>573</v>
      </c>
      <c r="F684" s="7" t="s">
        <v>414</v>
      </c>
      <c r="G684" s="8">
        <v>2</v>
      </c>
      <c r="H684" s="4" t="s">
        <v>11</v>
      </c>
      <c r="I684" s="9">
        <v>1167</v>
      </c>
      <c r="J684" s="9">
        <f t="shared" si="10"/>
        <v>2334</v>
      </c>
    </row>
    <row r="685" spans="1:10" x14ac:dyDescent="0.45">
      <c r="A685" s="4" t="s">
        <v>19</v>
      </c>
      <c r="B685" s="4" t="s">
        <v>421</v>
      </c>
      <c r="C685" s="5">
        <v>43745</v>
      </c>
      <c r="D685" s="4" t="s">
        <v>575</v>
      </c>
      <c r="E685" s="4" t="s">
        <v>422</v>
      </c>
      <c r="F685" s="7" t="s">
        <v>548</v>
      </c>
      <c r="G685" s="8">
        <v>2</v>
      </c>
      <c r="H685" s="4" t="s">
        <v>11</v>
      </c>
      <c r="I685" s="9">
        <v>2671</v>
      </c>
      <c r="J685" s="9">
        <f t="shared" si="10"/>
        <v>5342</v>
      </c>
    </row>
    <row r="686" spans="1:10" x14ac:dyDescent="0.45">
      <c r="A686" s="4" t="s">
        <v>19</v>
      </c>
      <c r="B686" s="4" t="s">
        <v>421</v>
      </c>
      <c r="C686" s="5">
        <v>43745</v>
      </c>
      <c r="D686" s="4" t="s">
        <v>575</v>
      </c>
      <c r="E686" s="4" t="s">
        <v>422</v>
      </c>
      <c r="F686" s="7" t="s">
        <v>520</v>
      </c>
      <c r="G686" s="8">
        <v>3</v>
      </c>
      <c r="H686" s="4" t="s">
        <v>11</v>
      </c>
      <c r="I686" s="9">
        <v>1734</v>
      </c>
      <c r="J686" s="9">
        <f t="shared" si="10"/>
        <v>5202</v>
      </c>
    </row>
    <row r="687" spans="1:10" x14ac:dyDescent="0.45">
      <c r="A687" s="4" t="s">
        <v>19</v>
      </c>
      <c r="B687" s="4" t="s">
        <v>421</v>
      </c>
      <c r="C687" s="5">
        <v>43745</v>
      </c>
      <c r="D687" s="4" t="s">
        <v>575</v>
      </c>
      <c r="E687" s="4" t="s">
        <v>422</v>
      </c>
      <c r="F687" s="7" t="s">
        <v>414</v>
      </c>
      <c r="G687" s="8">
        <v>2</v>
      </c>
      <c r="H687" s="4" t="s">
        <v>11</v>
      </c>
      <c r="I687" s="9">
        <v>2455</v>
      </c>
      <c r="J687" s="9">
        <f t="shared" si="10"/>
        <v>4910</v>
      </c>
    </row>
    <row r="688" spans="1:10" x14ac:dyDescent="0.45">
      <c r="A688" s="4" t="s">
        <v>19</v>
      </c>
      <c r="B688" s="4" t="s">
        <v>421</v>
      </c>
      <c r="C688" s="5">
        <v>43744</v>
      </c>
      <c r="D688" s="4"/>
      <c r="E688" s="4" t="s">
        <v>576</v>
      </c>
      <c r="F688" s="7" t="s">
        <v>574</v>
      </c>
      <c r="G688" s="8">
        <v>2</v>
      </c>
      <c r="H688" s="4" t="s">
        <v>11</v>
      </c>
      <c r="I688" s="9">
        <v>1422</v>
      </c>
      <c r="J688" s="9">
        <f t="shared" si="10"/>
        <v>2844</v>
      </c>
    </row>
    <row r="689" spans="1:10" x14ac:dyDescent="0.45">
      <c r="A689" s="4" t="s">
        <v>19</v>
      </c>
      <c r="B689" s="4" t="s">
        <v>421</v>
      </c>
      <c r="C689" s="5">
        <v>43743</v>
      </c>
      <c r="D689" s="4"/>
      <c r="E689" s="4" t="s">
        <v>577</v>
      </c>
      <c r="F689" s="7" t="s">
        <v>456</v>
      </c>
      <c r="G689" s="8">
        <v>3</v>
      </c>
      <c r="H689" s="4" t="s">
        <v>11</v>
      </c>
      <c r="I689" s="9">
        <v>2534</v>
      </c>
      <c r="J689" s="9">
        <f t="shared" si="10"/>
        <v>7602</v>
      </c>
    </row>
    <row r="690" spans="1:10" x14ac:dyDescent="0.45">
      <c r="A690" s="4" t="s">
        <v>19</v>
      </c>
      <c r="B690" s="4" t="s">
        <v>8</v>
      </c>
      <c r="C690" s="5">
        <v>43742</v>
      </c>
      <c r="D690" s="4" t="s">
        <v>557</v>
      </c>
      <c r="E690" s="4" t="s">
        <v>578</v>
      </c>
      <c r="F690" s="7" t="s">
        <v>2272</v>
      </c>
      <c r="G690" s="8">
        <v>2</v>
      </c>
      <c r="H690" s="4" t="s">
        <v>11</v>
      </c>
      <c r="I690" s="9">
        <v>2182</v>
      </c>
      <c r="J690" s="9">
        <f t="shared" si="10"/>
        <v>4364</v>
      </c>
    </row>
    <row r="691" spans="1:10" x14ac:dyDescent="0.45">
      <c r="A691" s="4" t="s">
        <v>19</v>
      </c>
      <c r="B691" s="4" t="s">
        <v>8</v>
      </c>
      <c r="C691" s="5">
        <v>43742</v>
      </c>
      <c r="D691" s="4" t="s">
        <v>557</v>
      </c>
      <c r="E691" s="4" t="s">
        <v>578</v>
      </c>
      <c r="F691" s="7" t="s">
        <v>478</v>
      </c>
      <c r="G691" s="8">
        <v>2</v>
      </c>
      <c r="H691" s="4" t="s">
        <v>11</v>
      </c>
      <c r="I691" s="9">
        <v>1334</v>
      </c>
      <c r="J691" s="9">
        <f t="shared" si="10"/>
        <v>2668</v>
      </c>
    </row>
    <row r="692" spans="1:10" x14ac:dyDescent="0.45">
      <c r="A692" s="4" t="s">
        <v>19</v>
      </c>
      <c r="B692" s="4" t="s">
        <v>8</v>
      </c>
      <c r="C692" s="5">
        <v>43741</v>
      </c>
      <c r="D692" s="4" t="s">
        <v>160</v>
      </c>
      <c r="E692" s="4" t="s">
        <v>106</v>
      </c>
      <c r="F692" s="7" t="s">
        <v>478</v>
      </c>
      <c r="G692" s="8">
        <v>3</v>
      </c>
      <c r="H692" s="4" t="s">
        <v>11</v>
      </c>
      <c r="I692" s="9">
        <v>2640</v>
      </c>
      <c r="J692" s="9">
        <f t="shared" si="10"/>
        <v>7920</v>
      </c>
    </row>
    <row r="693" spans="1:10" x14ac:dyDescent="0.45">
      <c r="A693" s="4" t="s">
        <v>7</v>
      </c>
      <c r="B693" s="4" t="s">
        <v>8</v>
      </c>
      <c r="C693" s="5">
        <v>43741</v>
      </c>
      <c r="D693" s="4" t="s">
        <v>160</v>
      </c>
      <c r="E693" s="4" t="s">
        <v>106</v>
      </c>
      <c r="F693" s="7" t="s">
        <v>14</v>
      </c>
      <c r="G693" s="8">
        <v>2</v>
      </c>
      <c r="H693" s="4" t="s">
        <v>11</v>
      </c>
      <c r="I693" s="9">
        <v>2436</v>
      </c>
      <c r="J693" s="9">
        <f t="shared" si="10"/>
        <v>4872</v>
      </c>
    </row>
    <row r="694" spans="1:10" x14ac:dyDescent="0.45">
      <c r="A694" s="4" t="s">
        <v>19</v>
      </c>
      <c r="B694" s="4" t="s">
        <v>8</v>
      </c>
      <c r="C694" s="5">
        <v>43741</v>
      </c>
      <c r="D694" s="4" t="s">
        <v>160</v>
      </c>
      <c r="E694" s="4" t="s">
        <v>106</v>
      </c>
      <c r="F694" s="7" t="s">
        <v>2272</v>
      </c>
      <c r="G694" s="8">
        <v>3</v>
      </c>
      <c r="H694" s="4" t="s">
        <v>11</v>
      </c>
      <c r="I694" s="9">
        <v>1428</v>
      </c>
      <c r="J694" s="9">
        <f t="shared" si="10"/>
        <v>4284</v>
      </c>
    </row>
    <row r="695" spans="1:10" x14ac:dyDescent="0.45">
      <c r="A695" s="4" t="s">
        <v>19</v>
      </c>
      <c r="B695" s="4" t="s">
        <v>8</v>
      </c>
      <c r="C695" s="5">
        <v>43741</v>
      </c>
      <c r="D695" s="4" t="s">
        <v>559</v>
      </c>
      <c r="E695" s="4" t="s">
        <v>579</v>
      </c>
      <c r="F695" s="7" t="s">
        <v>2272</v>
      </c>
      <c r="G695" s="8">
        <v>4</v>
      </c>
      <c r="H695" s="4" t="s">
        <v>11</v>
      </c>
      <c r="I695" s="9">
        <v>2440</v>
      </c>
      <c r="J695" s="9">
        <f t="shared" si="10"/>
        <v>9760</v>
      </c>
    </row>
    <row r="696" spans="1:10" x14ac:dyDescent="0.45">
      <c r="A696" s="4" t="s">
        <v>19</v>
      </c>
      <c r="B696" s="4" t="s">
        <v>8</v>
      </c>
      <c r="C696" s="5">
        <v>43741</v>
      </c>
      <c r="D696" s="4" t="s">
        <v>559</v>
      </c>
      <c r="E696" s="4" t="s">
        <v>579</v>
      </c>
      <c r="F696" s="7" t="s">
        <v>478</v>
      </c>
      <c r="G696" s="8">
        <v>3</v>
      </c>
      <c r="H696" s="4" t="s">
        <v>11</v>
      </c>
      <c r="I696" s="9">
        <v>1094</v>
      </c>
      <c r="J696" s="9">
        <f t="shared" si="10"/>
        <v>3282</v>
      </c>
    </row>
    <row r="697" spans="1:10" x14ac:dyDescent="0.45">
      <c r="A697" s="4" t="s">
        <v>7</v>
      </c>
      <c r="B697" s="4" t="s">
        <v>8</v>
      </c>
      <c r="C697" s="5">
        <v>43741</v>
      </c>
      <c r="D697" s="4" t="s">
        <v>559</v>
      </c>
      <c r="E697" s="4" t="s">
        <v>579</v>
      </c>
      <c r="F697" s="7" t="s">
        <v>14</v>
      </c>
      <c r="G697" s="8">
        <v>5</v>
      </c>
      <c r="H697" s="4" t="s">
        <v>11</v>
      </c>
      <c r="I697" s="9">
        <v>1400</v>
      </c>
      <c r="J697" s="9">
        <f t="shared" si="10"/>
        <v>7000</v>
      </c>
    </row>
    <row r="698" spans="1:10" x14ac:dyDescent="0.45">
      <c r="A698" s="4" t="s">
        <v>19</v>
      </c>
      <c r="B698" s="4" t="s">
        <v>421</v>
      </c>
      <c r="C698" s="5">
        <v>43741</v>
      </c>
      <c r="D698" s="4"/>
      <c r="E698" s="4" t="s">
        <v>580</v>
      </c>
      <c r="F698" s="7" t="s">
        <v>581</v>
      </c>
      <c r="G698" s="8">
        <v>4</v>
      </c>
      <c r="H698" s="4" t="s">
        <v>11</v>
      </c>
      <c r="I698" s="9">
        <v>2931</v>
      </c>
      <c r="J698" s="9">
        <f t="shared" si="10"/>
        <v>11724</v>
      </c>
    </row>
    <row r="699" spans="1:10" x14ac:dyDescent="0.45">
      <c r="A699" s="4" t="s">
        <v>19</v>
      </c>
      <c r="B699" s="4" t="s">
        <v>8</v>
      </c>
      <c r="C699" s="5">
        <v>43740</v>
      </c>
      <c r="D699" s="4" t="s">
        <v>560</v>
      </c>
      <c r="E699" s="4" t="s">
        <v>582</v>
      </c>
      <c r="F699" s="7" t="s">
        <v>478</v>
      </c>
      <c r="G699" s="8">
        <v>3</v>
      </c>
      <c r="H699" s="4" t="s">
        <v>11</v>
      </c>
      <c r="I699" s="9">
        <v>1927</v>
      </c>
      <c r="J699" s="9">
        <f t="shared" si="10"/>
        <v>5781</v>
      </c>
    </row>
    <row r="700" spans="1:10" x14ac:dyDescent="0.45">
      <c r="A700" s="4" t="s">
        <v>19</v>
      </c>
      <c r="B700" s="4" t="s">
        <v>8</v>
      </c>
      <c r="C700" s="5">
        <v>43740</v>
      </c>
      <c r="D700" s="4" t="s">
        <v>560</v>
      </c>
      <c r="E700" s="4" t="s">
        <v>582</v>
      </c>
      <c r="F700" s="7" t="s">
        <v>2272</v>
      </c>
      <c r="G700" s="8">
        <v>2</v>
      </c>
      <c r="H700" s="4" t="s">
        <v>11</v>
      </c>
      <c r="I700" s="9">
        <v>1554</v>
      </c>
      <c r="J700" s="9">
        <f t="shared" si="10"/>
        <v>3108</v>
      </c>
    </row>
    <row r="701" spans="1:10" x14ac:dyDescent="0.45">
      <c r="A701" s="4" t="s">
        <v>7</v>
      </c>
      <c r="B701" s="4" t="s">
        <v>44</v>
      </c>
      <c r="C701" s="5">
        <v>43740</v>
      </c>
      <c r="D701" s="4" t="s">
        <v>561</v>
      </c>
      <c r="E701" s="4" t="s">
        <v>583</v>
      </c>
      <c r="F701" s="7" t="s">
        <v>584</v>
      </c>
      <c r="G701" s="8">
        <v>1</v>
      </c>
      <c r="H701" s="4" t="s">
        <v>11</v>
      </c>
      <c r="I701" s="9">
        <v>1272</v>
      </c>
      <c r="J701" s="9">
        <f t="shared" si="10"/>
        <v>1272</v>
      </c>
    </row>
    <row r="702" spans="1:10" x14ac:dyDescent="0.45">
      <c r="A702" s="4" t="s">
        <v>7</v>
      </c>
      <c r="B702" s="4" t="s">
        <v>44</v>
      </c>
      <c r="C702" s="5">
        <v>43740</v>
      </c>
      <c r="D702" s="4" t="s">
        <v>585</v>
      </c>
      <c r="E702" s="4" t="s">
        <v>104</v>
      </c>
      <c r="F702" s="7" t="s">
        <v>319</v>
      </c>
      <c r="G702" s="8">
        <v>1</v>
      </c>
      <c r="H702" s="4" t="s">
        <v>11</v>
      </c>
      <c r="I702" s="9">
        <v>2028</v>
      </c>
      <c r="J702" s="9">
        <f t="shared" si="10"/>
        <v>2028</v>
      </c>
    </row>
    <row r="703" spans="1:10" x14ac:dyDescent="0.45">
      <c r="A703" s="4" t="s">
        <v>7</v>
      </c>
      <c r="B703" s="4" t="s">
        <v>44</v>
      </c>
      <c r="C703" s="5">
        <v>43738</v>
      </c>
      <c r="D703" s="4" t="s">
        <v>562</v>
      </c>
      <c r="E703" s="4" t="s">
        <v>586</v>
      </c>
      <c r="F703" s="7" t="s">
        <v>46</v>
      </c>
      <c r="G703" s="8">
        <v>5</v>
      </c>
      <c r="H703" s="4" t="s">
        <v>11</v>
      </c>
      <c r="I703" s="9">
        <v>2705</v>
      </c>
      <c r="J703" s="9">
        <f t="shared" si="10"/>
        <v>13525</v>
      </c>
    </row>
    <row r="704" spans="1:10" x14ac:dyDescent="0.45">
      <c r="A704" s="4" t="s">
        <v>19</v>
      </c>
      <c r="B704" s="4" t="s">
        <v>8</v>
      </c>
      <c r="C704" s="5">
        <v>43738</v>
      </c>
      <c r="D704" s="4" t="s">
        <v>563</v>
      </c>
      <c r="E704" s="4" t="s">
        <v>587</v>
      </c>
      <c r="F704" s="7" t="s">
        <v>588</v>
      </c>
      <c r="G704" s="8">
        <v>5</v>
      </c>
      <c r="H704" s="4" t="s">
        <v>11</v>
      </c>
      <c r="I704" s="9">
        <v>1461</v>
      </c>
      <c r="J704" s="9">
        <f t="shared" si="10"/>
        <v>7305</v>
      </c>
    </row>
    <row r="705" spans="1:10" x14ac:dyDescent="0.45">
      <c r="A705" s="4" t="s">
        <v>19</v>
      </c>
      <c r="B705" s="4" t="s">
        <v>421</v>
      </c>
      <c r="C705" s="5">
        <v>43738</v>
      </c>
      <c r="D705" s="4"/>
      <c r="E705" s="4" t="s">
        <v>422</v>
      </c>
      <c r="F705" s="7" t="s">
        <v>588</v>
      </c>
      <c r="G705" s="8">
        <v>5</v>
      </c>
      <c r="H705" s="4" t="s">
        <v>11</v>
      </c>
      <c r="I705" s="9">
        <v>1904</v>
      </c>
      <c r="J705" s="9">
        <f t="shared" si="10"/>
        <v>9520</v>
      </c>
    </row>
    <row r="706" spans="1:10" x14ac:dyDescent="0.45">
      <c r="A706" s="4" t="s">
        <v>7</v>
      </c>
      <c r="B706" s="4" t="s">
        <v>8</v>
      </c>
      <c r="C706" s="5">
        <v>43738</v>
      </c>
      <c r="D706" s="4" t="s">
        <v>564</v>
      </c>
      <c r="E706" s="4" t="s">
        <v>585</v>
      </c>
      <c r="F706" s="7" t="s">
        <v>14</v>
      </c>
      <c r="G706" s="8">
        <v>2</v>
      </c>
      <c r="H706" s="4" t="s">
        <v>11</v>
      </c>
      <c r="I706" s="9">
        <v>1933</v>
      </c>
      <c r="J706" s="9">
        <f t="shared" si="10"/>
        <v>3866</v>
      </c>
    </row>
    <row r="707" spans="1:10" x14ac:dyDescent="0.45">
      <c r="A707" s="4" t="s">
        <v>19</v>
      </c>
      <c r="B707" s="4" t="s">
        <v>8</v>
      </c>
      <c r="C707" s="5">
        <v>43738</v>
      </c>
      <c r="D707" s="4" t="s">
        <v>564</v>
      </c>
      <c r="E707" s="4" t="s">
        <v>585</v>
      </c>
      <c r="F707" s="7" t="s">
        <v>478</v>
      </c>
      <c r="G707" s="8">
        <v>2</v>
      </c>
      <c r="H707" s="4" t="s">
        <v>11</v>
      </c>
      <c r="I707" s="9">
        <v>1886</v>
      </c>
      <c r="J707" s="9">
        <f t="shared" si="10"/>
        <v>3772</v>
      </c>
    </row>
    <row r="708" spans="1:10" x14ac:dyDescent="0.45">
      <c r="A708" s="4" t="s">
        <v>19</v>
      </c>
      <c r="B708" s="4" t="s">
        <v>8</v>
      </c>
      <c r="C708" s="5">
        <v>43738</v>
      </c>
      <c r="D708" s="4" t="s">
        <v>564</v>
      </c>
      <c r="E708" s="4" t="s">
        <v>585</v>
      </c>
      <c r="F708" s="7" t="s">
        <v>2272</v>
      </c>
      <c r="G708" s="8">
        <v>5</v>
      </c>
      <c r="H708" s="4" t="s">
        <v>11</v>
      </c>
      <c r="I708" s="9">
        <v>1289</v>
      </c>
      <c r="J708" s="9">
        <f t="shared" si="10"/>
        <v>6445</v>
      </c>
    </row>
    <row r="709" spans="1:10" x14ac:dyDescent="0.45">
      <c r="A709" s="4" t="s">
        <v>19</v>
      </c>
      <c r="B709" s="4" t="s">
        <v>8</v>
      </c>
      <c r="C709" s="5">
        <v>43738</v>
      </c>
      <c r="D709" s="4" t="s">
        <v>566</v>
      </c>
      <c r="E709" s="4" t="s">
        <v>182</v>
      </c>
      <c r="F709" s="7" t="s">
        <v>581</v>
      </c>
      <c r="G709" s="8">
        <v>2</v>
      </c>
      <c r="H709" s="4" t="s">
        <v>11</v>
      </c>
      <c r="I709" s="9">
        <v>2320</v>
      </c>
      <c r="J709" s="9">
        <f t="shared" si="10"/>
        <v>4640</v>
      </c>
    </row>
    <row r="710" spans="1:10" x14ac:dyDescent="0.45">
      <c r="A710" s="4" t="s">
        <v>19</v>
      </c>
      <c r="B710" s="4" t="s">
        <v>8</v>
      </c>
      <c r="C710" s="5">
        <v>43738</v>
      </c>
      <c r="D710" s="4" t="s">
        <v>566</v>
      </c>
      <c r="E710" s="4" t="s">
        <v>182</v>
      </c>
      <c r="F710" s="7" t="s">
        <v>581</v>
      </c>
      <c r="G710" s="8">
        <v>1</v>
      </c>
      <c r="H710" s="4" t="s">
        <v>11</v>
      </c>
      <c r="I710" s="9">
        <v>2087</v>
      </c>
      <c r="J710" s="9">
        <f t="shared" ref="J710:J773" si="11">G710*I710</f>
        <v>2087</v>
      </c>
    </row>
    <row r="711" spans="1:10" x14ac:dyDescent="0.45">
      <c r="A711" s="4" t="s">
        <v>19</v>
      </c>
      <c r="B711" s="4" t="s">
        <v>421</v>
      </c>
      <c r="C711" s="5">
        <v>43738</v>
      </c>
      <c r="D711" s="4"/>
      <c r="E711" s="4" t="s">
        <v>580</v>
      </c>
      <c r="F711" s="7" t="s">
        <v>581</v>
      </c>
      <c r="G711" s="8">
        <v>4</v>
      </c>
      <c r="H711" s="4" t="s">
        <v>11</v>
      </c>
      <c r="I711" s="9">
        <v>2942</v>
      </c>
      <c r="J711" s="9">
        <f t="shared" si="11"/>
        <v>11768</v>
      </c>
    </row>
    <row r="712" spans="1:10" x14ac:dyDescent="0.45">
      <c r="A712" s="4" t="s">
        <v>19</v>
      </c>
      <c r="B712" s="4" t="s">
        <v>8</v>
      </c>
      <c r="C712" s="5">
        <v>43738</v>
      </c>
      <c r="D712" s="4" t="s">
        <v>589</v>
      </c>
      <c r="E712" s="4" t="s">
        <v>590</v>
      </c>
      <c r="F712" s="7" t="s">
        <v>2272</v>
      </c>
      <c r="G712" s="8">
        <v>5</v>
      </c>
      <c r="H712" s="4" t="s">
        <v>11</v>
      </c>
      <c r="I712" s="9">
        <v>2701</v>
      </c>
      <c r="J712" s="9">
        <f t="shared" si="11"/>
        <v>13505</v>
      </c>
    </row>
    <row r="713" spans="1:10" x14ac:dyDescent="0.45">
      <c r="A713" s="4" t="s">
        <v>19</v>
      </c>
      <c r="B713" s="4" t="s">
        <v>8</v>
      </c>
      <c r="C713" s="5">
        <v>43738</v>
      </c>
      <c r="D713" s="4" t="s">
        <v>589</v>
      </c>
      <c r="E713" s="4" t="s">
        <v>590</v>
      </c>
      <c r="F713" s="7" t="s">
        <v>478</v>
      </c>
      <c r="G713" s="8">
        <v>3</v>
      </c>
      <c r="H713" s="4" t="s">
        <v>11</v>
      </c>
      <c r="I713" s="9">
        <v>2393</v>
      </c>
      <c r="J713" s="9">
        <f t="shared" si="11"/>
        <v>7179</v>
      </c>
    </row>
    <row r="714" spans="1:10" x14ac:dyDescent="0.45">
      <c r="A714" s="4" t="s">
        <v>7</v>
      </c>
      <c r="B714" s="4" t="s">
        <v>8</v>
      </c>
      <c r="C714" s="5">
        <v>43736</v>
      </c>
      <c r="D714" s="4" t="s">
        <v>571</v>
      </c>
      <c r="E714" s="4" t="s">
        <v>591</v>
      </c>
      <c r="F714" s="7" t="s">
        <v>34</v>
      </c>
      <c r="G714" s="8">
        <v>3</v>
      </c>
      <c r="H714" s="4" t="s">
        <v>11</v>
      </c>
      <c r="I714" s="9">
        <v>2083</v>
      </c>
      <c r="J714" s="9">
        <f t="shared" si="11"/>
        <v>6249</v>
      </c>
    </row>
    <row r="715" spans="1:10" x14ac:dyDescent="0.45">
      <c r="A715" s="4" t="s">
        <v>19</v>
      </c>
      <c r="B715" s="4" t="s">
        <v>421</v>
      </c>
      <c r="C715" s="5">
        <v>43735</v>
      </c>
      <c r="D715" s="4"/>
      <c r="E715" s="4" t="s">
        <v>502</v>
      </c>
      <c r="F715" s="7" t="s">
        <v>2272</v>
      </c>
      <c r="G715" s="8">
        <v>4</v>
      </c>
      <c r="H715" s="4" t="s">
        <v>11</v>
      </c>
      <c r="I715" s="9">
        <v>1328</v>
      </c>
      <c r="J715" s="9">
        <f t="shared" si="11"/>
        <v>5312</v>
      </c>
    </row>
    <row r="716" spans="1:10" x14ac:dyDescent="0.45">
      <c r="A716" s="4" t="s">
        <v>19</v>
      </c>
      <c r="B716" s="4" t="s">
        <v>8</v>
      </c>
      <c r="C716" s="5">
        <v>43735</v>
      </c>
      <c r="D716" s="4" t="s">
        <v>573</v>
      </c>
      <c r="E716" s="4" t="s">
        <v>592</v>
      </c>
      <c r="F716" s="7" t="s">
        <v>2272</v>
      </c>
      <c r="G716" s="8">
        <v>4</v>
      </c>
      <c r="H716" s="4" t="s">
        <v>11</v>
      </c>
      <c r="I716" s="9">
        <v>1878</v>
      </c>
      <c r="J716" s="9">
        <f t="shared" si="11"/>
        <v>7512</v>
      </c>
    </row>
    <row r="717" spans="1:10" x14ac:dyDescent="0.45">
      <c r="A717" s="4" t="s">
        <v>19</v>
      </c>
      <c r="B717" s="4" t="s">
        <v>8</v>
      </c>
      <c r="C717" s="5">
        <v>43735</v>
      </c>
      <c r="D717" s="4" t="s">
        <v>578</v>
      </c>
      <c r="E717" s="4" t="s">
        <v>593</v>
      </c>
      <c r="F717" s="7" t="s">
        <v>457</v>
      </c>
      <c r="G717" s="8">
        <v>4</v>
      </c>
      <c r="H717" s="4" t="s">
        <v>11</v>
      </c>
      <c r="I717" s="9">
        <v>2800</v>
      </c>
      <c r="J717" s="9">
        <f t="shared" si="11"/>
        <v>11200</v>
      </c>
    </row>
    <row r="718" spans="1:10" x14ac:dyDescent="0.45">
      <c r="A718" s="4" t="s">
        <v>19</v>
      </c>
      <c r="B718" s="4" t="s">
        <v>421</v>
      </c>
      <c r="C718" s="5">
        <v>43735</v>
      </c>
      <c r="D718" s="4"/>
      <c r="E718" s="4" t="s">
        <v>594</v>
      </c>
      <c r="F718" s="7" t="s">
        <v>457</v>
      </c>
      <c r="G718" s="8">
        <v>5</v>
      </c>
      <c r="H718" s="4" t="s">
        <v>11</v>
      </c>
      <c r="I718" s="9">
        <v>2898</v>
      </c>
      <c r="J718" s="9">
        <f t="shared" si="11"/>
        <v>14490</v>
      </c>
    </row>
    <row r="719" spans="1:10" x14ac:dyDescent="0.45">
      <c r="A719" s="4" t="s">
        <v>19</v>
      </c>
      <c r="B719" s="4" t="s">
        <v>181</v>
      </c>
      <c r="C719" s="5">
        <v>43735</v>
      </c>
      <c r="D719" s="4" t="s">
        <v>106</v>
      </c>
      <c r="E719" s="4" t="s">
        <v>595</v>
      </c>
      <c r="F719" s="7" t="s">
        <v>478</v>
      </c>
      <c r="G719" s="8">
        <v>3</v>
      </c>
      <c r="H719" s="4" t="s">
        <v>11</v>
      </c>
      <c r="I719" s="9">
        <v>2576</v>
      </c>
      <c r="J719" s="9">
        <f t="shared" si="11"/>
        <v>7728</v>
      </c>
    </row>
    <row r="720" spans="1:10" x14ac:dyDescent="0.45">
      <c r="A720" s="4" t="s">
        <v>19</v>
      </c>
      <c r="B720" s="4" t="s">
        <v>181</v>
      </c>
      <c r="C720" s="5">
        <v>43735</v>
      </c>
      <c r="D720" s="4" t="s">
        <v>106</v>
      </c>
      <c r="E720" s="4" t="s">
        <v>595</v>
      </c>
      <c r="F720" s="7" t="s">
        <v>2272</v>
      </c>
      <c r="G720" s="8">
        <v>4</v>
      </c>
      <c r="H720" s="4" t="s">
        <v>11</v>
      </c>
      <c r="I720" s="9">
        <v>2515</v>
      </c>
      <c r="J720" s="9">
        <f t="shared" si="11"/>
        <v>10060</v>
      </c>
    </row>
    <row r="721" spans="1:10" x14ac:dyDescent="0.45">
      <c r="A721" s="4" t="s">
        <v>19</v>
      </c>
      <c r="B721" s="4" t="s">
        <v>8</v>
      </c>
      <c r="C721" s="5">
        <v>43734</v>
      </c>
      <c r="D721" s="4" t="s">
        <v>596</v>
      </c>
      <c r="E721" s="4" t="s">
        <v>596</v>
      </c>
      <c r="F721" s="7" t="s">
        <v>2272</v>
      </c>
      <c r="G721" s="8">
        <v>3</v>
      </c>
      <c r="H721" s="4" t="s">
        <v>11</v>
      </c>
      <c r="I721" s="9">
        <v>1463</v>
      </c>
      <c r="J721" s="9">
        <f t="shared" si="11"/>
        <v>4389</v>
      </c>
    </row>
    <row r="722" spans="1:10" x14ac:dyDescent="0.45">
      <c r="A722" s="4" t="s">
        <v>19</v>
      </c>
      <c r="B722" s="4" t="s">
        <v>8</v>
      </c>
      <c r="C722" s="5">
        <v>43734</v>
      </c>
      <c r="D722" s="4" t="s">
        <v>596</v>
      </c>
      <c r="E722" s="4" t="s">
        <v>596</v>
      </c>
      <c r="F722" s="7" t="s">
        <v>478</v>
      </c>
      <c r="G722" s="8">
        <v>2</v>
      </c>
      <c r="H722" s="4" t="s">
        <v>11</v>
      </c>
      <c r="I722" s="9">
        <v>2061</v>
      </c>
      <c r="J722" s="9">
        <f t="shared" si="11"/>
        <v>4122</v>
      </c>
    </row>
    <row r="723" spans="1:10" x14ac:dyDescent="0.45">
      <c r="A723" s="4" t="s">
        <v>7</v>
      </c>
      <c r="B723" s="4" t="s">
        <v>8</v>
      </c>
      <c r="C723" s="5">
        <v>43734</v>
      </c>
      <c r="D723" s="4" t="s">
        <v>592</v>
      </c>
      <c r="E723" s="4" t="s">
        <v>596</v>
      </c>
      <c r="F723" s="7" t="s">
        <v>34</v>
      </c>
      <c r="G723" s="8">
        <v>1</v>
      </c>
      <c r="H723" s="4" t="s">
        <v>11</v>
      </c>
      <c r="I723" s="9">
        <v>2595</v>
      </c>
      <c r="J723" s="9">
        <f t="shared" si="11"/>
        <v>2595</v>
      </c>
    </row>
    <row r="724" spans="1:10" x14ac:dyDescent="0.45">
      <c r="A724" s="4" t="s">
        <v>19</v>
      </c>
      <c r="B724" s="4" t="s">
        <v>8</v>
      </c>
      <c r="C724" s="5">
        <v>43734</v>
      </c>
      <c r="D724" s="4" t="s">
        <v>579</v>
      </c>
      <c r="E724" s="4" t="s">
        <v>182</v>
      </c>
      <c r="F724" s="7" t="s">
        <v>597</v>
      </c>
      <c r="G724" s="8">
        <v>1</v>
      </c>
      <c r="H724" s="4" t="s">
        <v>11</v>
      </c>
      <c r="I724" s="9">
        <v>2537</v>
      </c>
      <c r="J724" s="9">
        <f t="shared" si="11"/>
        <v>2537</v>
      </c>
    </row>
    <row r="725" spans="1:10" x14ac:dyDescent="0.45">
      <c r="A725" s="4" t="s">
        <v>19</v>
      </c>
      <c r="B725" s="4" t="s">
        <v>421</v>
      </c>
      <c r="C725" s="5">
        <v>43733</v>
      </c>
      <c r="D725" s="4"/>
      <c r="E725" s="4" t="s">
        <v>598</v>
      </c>
      <c r="F725" s="7" t="s">
        <v>597</v>
      </c>
      <c r="G725" s="8">
        <v>4</v>
      </c>
      <c r="H725" s="4" t="s">
        <v>11</v>
      </c>
      <c r="I725" s="9">
        <v>1950</v>
      </c>
      <c r="J725" s="9">
        <f t="shared" si="11"/>
        <v>7800</v>
      </c>
    </row>
    <row r="726" spans="1:10" x14ac:dyDescent="0.45">
      <c r="A726" s="4" t="s">
        <v>19</v>
      </c>
      <c r="B726" s="4" t="s">
        <v>8</v>
      </c>
      <c r="C726" s="5">
        <v>43732</v>
      </c>
      <c r="D726" s="4" t="s">
        <v>582</v>
      </c>
      <c r="E726" s="4" t="s">
        <v>599</v>
      </c>
      <c r="F726" s="7" t="s">
        <v>478</v>
      </c>
      <c r="G726" s="8">
        <v>2</v>
      </c>
      <c r="H726" s="4" t="s">
        <v>11</v>
      </c>
      <c r="I726" s="9">
        <v>1788</v>
      </c>
      <c r="J726" s="9">
        <f t="shared" si="11"/>
        <v>3576</v>
      </c>
    </row>
    <row r="727" spans="1:10" x14ac:dyDescent="0.45">
      <c r="A727" s="4" t="s">
        <v>19</v>
      </c>
      <c r="B727" s="4" t="s">
        <v>8</v>
      </c>
      <c r="C727" s="5">
        <v>43732</v>
      </c>
      <c r="D727" s="4" t="s">
        <v>582</v>
      </c>
      <c r="E727" s="4" t="s">
        <v>599</v>
      </c>
      <c r="F727" s="7" t="s">
        <v>2272</v>
      </c>
      <c r="G727" s="8">
        <v>4</v>
      </c>
      <c r="H727" s="4" t="s">
        <v>11</v>
      </c>
      <c r="I727" s="9">
        <v>1586</v>
      </c>
      <c r="J727" s="9">
        <f t="shared" si="11"/>
        <v>6344</v>
      </c>
    </row>
    <row r="728" spans="1:10" x14ac:dyDescent="0.45">
      <c r="A728" s="4" t="s">
        <v>19</v>
      </c>
      <c r="B728" s="4" t="s">
        <v>8</v>
      </c>
      <c r="C728" s="5">
        <v>43731</v>
      </c>
      <c r="D728" s="4" t="s">
        <v>587</v>
      </c>
      <c r="E728" s="4" t="s">
        <v>600</v>
      </c>
      <c r="F728" s="7" t="s">
        <v>2272</v>
      </c>
      <c r="G728" s="8">
        <v>1</v>
      </c>
      <c r="H728" s="4" t="s">
        <v>11</v>
      </c>
      <c r="I728" s="9">
        <v>1305</v>
      </c>
      <c r="J728" s="9">
        <f t="shared" si="11"/>
        <v>1305</v>
      </c>
    </row>
    <row r="729" spans="1:10" x14ac:dyDescent="0.45">
      <c r="A729" s="4" t="s">
        <v>19</v>
      </c>
      <c r="B729" s="4" t="s">
        <v>8</v>
      </c>
      <c r="C729" s="5">
        <v>43731</v>
      </c>
      <c r="D729" s="4" t="s">
        <v>587</v>
      </c>
      <c r="E729" s="4" t="s">
        <v>600</v>
      </c>
      <c r="F729" s="7" t="s">
        <v>478</v>
      </c>
      <c r="G729" s="8">
        <v>2</v>
      </c>
      <c r="H729" s="4" t="s">
        <v>11</v>
      </c>
      <c r="I729" s="9">
        <v>1924</v>
      </c>
      <c r="J729" s="9">
        <f t="shared" si="11"/>
        <v>3848</v>
      </c>
    </row>
    <row r="730" spans="1:10" x14ac:dyDescent="0.45">
      <c r="A730" s="4" t="s">
        <v>19</v>
      </c>
      <c r="B730" s="4" t="s">
        <v>8</v>
      </c>
      <c r="C730" s="5">
        <v>43731</v>
      </c>
      <c r="D730" s="4" t="s">
        <v>585</v>
      </c>
      <c r="E730" s="4" t="s">
        <v>601</v>
      </c>
      <c r="F730" s="7" t="s">
        <v>2272</v>
      </c>
      <c r="G730" s="8">
        <v>2</v>
      </c>
      <c r="H730" s="4" t="s">
        <v>11</v>
      </c>
      <c r="I730" s="9">
        <v>2553</v>
      </c>
      <c r="J730" s="9">
        <f t="shared" si="11"/>
        <v>5106</v>
      </c>
    </row>
    <row r="731" spans="1:10" x14ac:dyDescent="0.45">
      <c r="A731" s="4" t="s">
        <v>19</v>
      </c>
      <c r="B731" s="4" t="s">
        <v>8</v>
      </c>
      <c r="C731" s="5">
        <v>43731</v>
      </c>
      <c r="D731" s="4" t="s">
        <v>585</v>
      </c>
      <c r="E731" s="4" t="s">
        <v>601</v>
      </c>
      <c r="F731" s="7" t="s">
        <v>478</v>
      </c>
      <c r="G731" s="8">
        <v>3</v>
      </c>
      <c r="H731" s="4" t="s">
        <v>11</v>
      </c>
      <c r="I731" s="9">
        <v>1611</v>
      </c>
      <c r="J731" s="9">
        <f t="shared" si="11"/>
        <v>4833</v>
      </c>
    </row>
    <row r="732" spans="1:10" x14ac:dyDescent="0.45">
      <c r="A732" s="4" t="s">
        <v>19</v>
      </c>
      <c r="B732" s="4" t="s">
        <v>8</v>
      </c>
      <c r="C732" s="5">
        <v>43731</v>
      </c>
      <c r="D732" s="4" t="s">
        <v>590</v>
      </c>
      <c r="E732" s="4" t="s">
        <v>602</v>
      </c>
      <c r="F732" s="7" t="s">
        <v>478</v>
      </c>
      <c r="G732" s="8">
        <v>5</v>
      </c>
      <c r="H732" s="4" t="s">
        <v>11</v>
      </c>
      <c r="I732" s="9">
        <v>2977</v>
      </c>
      <c r="J732" s="9">
        <f t="shared" si="11"/>
        <v>14885</v>
      </c>
    </row>
    <row r="733" spans="1:10" x14ac:dyDescent="0.45">
      <c r="A733" s="4" t="s">
        <v>19</v>
      </c>
      <c r="B733" s="4" t="s">
        <v>8</v>
      </c>
      <c r="C733" s="5">
        <v>43731</v>
      </c>
      <c r="D733" s="4" t="s">
        <v>590</v>
      </c>
      <c r="E733" s="4" t="s">
        <v>602</v>
      </c>
      <c r="F733" s="7" t="s">
        <v>2272</v>
      </c>
      <c r="G733" s="8">
        <v>5</v>
      </c>
      <c r="H733" s="4" t="s">
        <v>11</v>
      </c>
      <c r="I733" s="9">
        <v>2728</v>
      </c>
      <c r="J733" s="9">
        <f t="shared" si="11"/>
        <v>13640</v>
      </c>
    </row>
    <row r="734" spans="1:10" x14ac:dyDescent="0.45">
      <c r="A734" s="4" t="s">
        <v>19</v>
      </c>
      <c r="B734" s="4" t="s">
        <v>8</v>
      </c>
      <c r="C734" s="5">
        <v>43727</v>
      </c>
      <c r="D734" s="4" t="s">
        <v>591</v>
      </c>
      <c r="E734" s="4" t="s">
        <v>603</v>
      </c>
      <c r="F734" s="7" t="s">
        <v>478</v>
      </c>
      <c r="G734" s="8">
        <v>2</v>
      </c>
      <c r="H734" s="4" t="s">
        <v>11</v>
      </c>
      <c r="I734" s="9">
        <v>1109</v>
      </c>
      <c r="J734" s="9">
        <f t="shared" si="11"/>
        <v>2218</v>
      </c>
    </row>
    <row r="735" spans="1:10" x14ac:dyDescent="0.45">
      <c r="A735" s="4" t="s">
        <v>19</v>
      </c>
      <c r="B735" s="4" t="s">
        <v>8</v>
      </c>
      <c r="C735" s="5">
        <v>43727</v>
      </c>
      <c r="D735" s="4" t="s">
        <v>591</v>
      </c>
      <c r="E735" s="4" t="s">
        <v>603</v>
      </c>
      <c r="F735" s="7" t="s">
        <v>2272</v>
      </c>
      <c r="G735" s="8">
        <v>5</v>
      </c>
      <c r="H735" s="4" t="s">
        <v>11</v>
      </c>
      <c r="I735" s="9">
        <v>2654</v>
      </c>
      <c r="J735" s="9">
        <f t="shared" si="11"/>
        <v>13270</v>
      </c>
    </row>
    <row r="736" spans="1:10" x14ac:dyDescent="0.45">
      <c r="A736" s="4" t="s">
        <v>19</v>
      </c>
      <c r="B736" s="4" t="s">
        <v>8</v>
      </c>
      <c r="C736" s="5">
        <v>43727</v>
      </c>
      <c r="D736" s="4" t="s">
        <v>502</v>
      </c>
      <c r="E736" s="4" t="s">
        <v>604</v>
      </c>
      <c r="F736" s="7" t="s">
        <v>478</v>
      </c>
      <c r="G736" s="8">
        <v>2</v>
      </c>
      <c r="H736" s="4" t="s">
        <v>11</v>
      </c>
      <c r="I736" s="9">
        <v>2128</v>
      </c>
      <c r="J736" s="9">
        <f t="shared" si="11"/>
        <v>4256</v>
      </c>
    </row>
    <row r="737" spans="1:10" x14ac:dyDescent="0.45">
      <c r="A737" s="4" t="s">
        <v>7</v>
      </c>
      <c r="B737" s="4" t="s">
        <v>8</v>
      </c>
      <c r="C737" s="5">
        <v>43727</v>
      </c>
      <c r="D737" s="4" t="s">
        <v>502</v>
      </c>
      <c r="E737" s="4" t="s">
        <v>604</v>
      </c>
      <c r="F737" s="7" t="s">
        <v>14</v>
      </c>
      <c r="G737" s="8">
        <v>3</v>
      </c>
      <c r="H737" s="4" t="s">
        <v>11</v>
      </c>
      <c r="I737" s="9">
        <v>1826</v>
      </c>
      <c r="J737" s="9">
        <f t="shared" si="11"/>
        <v>5478</v>
      </c>
    </row>
    <row r="738" spans="1:10" x14ac:dyDescent="0.45">
      <c r="A738" s="4" t="s">
        <v>19</v>
      </c>
      <c r="B738" s="4" t="s">
        <v>8</v>
      </c>
      <c r="C738" s="5">
        <v>43727</v>
      </c>
      <c r="D738" s="4" t="s">
        <v>502</v>
      </c>
      <c r="E738" s="4" t="s">
        <v>604</v>
      </c>
      <c r="F738" s="7" t="s">
        <v>2272</v>
      </c>
      <c r="G738" s="8">
        <v>4</v>
      </c>
      <c r="H738" s="4" t="s">
        <v>11</v>
      </c>
      <c r="I738" s="9">
        <v>1697</v>
      </c>
      <c r="J738" s="9">
        <f t="shared" si="11"/>
        <v>6788</v>
      </c>
    </row>
    <row r="739" spans="1:10" x14ac:dyDescent="0.45">
      <c r="A739" s="4" t="s">
        <v>19</v>
      </c>
      <c r="B739" s="4" t="s">
        <v>8</v>
      </c>
      <c r="C739" s="5">
        <v>43727</v>
      </c>
      <c r="D739" s="4" t="s">
        <v>592</v>
      </c>
      <c r="E739" s="4" t="s">
        <v>605</v>
      </c>
      <c r="F739" s="7" t="s">
        <v>478</v>
      </c>
      <c r="G739" s="8">
        <v>4</v>
      </c>
      <c r="H739" s="4" t="s">
        <v>11</v>
      </c>
      <c r="I739" s="9">
        <v>1211</v>
      </c>
      <c r="J739" s="9">
        <f t="shared" si="11"/>
        <v>4844</v>
      </c>
    </row>
    <row r="740" spans="1:10" x14ac:dyDescent="0.45">
      <c r="A740" s="4" t="s">
        <v>19</v>
      </c>
      <c r="B740" s="4" t="s">
        <v>8</v>
      </c>
      <c r="C740" s="5">
        <v>43727</v>
      </c>
      <c r="D740" s="4" t="s">
        <v>592</v>
      </c>
      <c r="E740" s="4" t="s">
        <v>605</v>
      </c>
      <c r="F740" s="7" t="s">
        <v>2272</v>
      </c>
      <c r="G740" s="8">
        <v>5</v>
      </c>
      <c r="H740" s="4" t="s">
        <v>11</v>
      </c>
      <c r="I740" s="9">
        <v>2166</v>
      </c>
      <c r="J740" s="9">
        <f t="shared" si="11"/>
        <v>10830</v>
      </c>
    </row>
    <row r="741" spans="1:10" x14ac:dyDescent="0.45">
      <c r="A741" s="4" t="s">
        <v>19</v>
      </c>
      <c r="B741" s="4" t="s">
        <v>8</v>
      </c>
      <c r="C741" s="5">
        <v>43726</v>
      </c>
      <c r="D741" s="4" t="s">
        <v>606</v>
      </c>
      <c r="E741" s="4" t="s">
        <v>606</v>
      </c>
      <c r="F741" s="7" t="s">
        <v>2272</v>
      </c>
      <c r="G741" s="8">
        <v>5</v>
      </c>
      <c r="H741" s="4" t="s">
        <v>11</v>
      </c>
      <c r="I741" s="9">
        <v>2129</v>
      </c>
      <c r="J741" s="9">
        <f t="shared" si="11"/>
        <v>10645</v>
      </c>
    </row>
    <row r="742" spans="1:10" x14ac:dyDescent="0.45">
      <c r="A742" s="4" t="s">
        <v>7</v>
      </c>
      <c r="B742" s="4" t="s">
        <v>8</v>
      </c>
      <c r="C742" s="5">
        <v>43726</v>
      </c>
      <c r="D742" s="4" t="s">
        <v>606</v>
      </c>
      <c r="E742" s="4" t="s">
        <v>606</v>
      </c>
      <c r="F742" s="7" t="s">
        <v>14</v>
      </c>
      <c r="G742" s="8">
        <v>1</v>
      </c>
      <c r="H742" s="4" t="s">
        <v>11</v>
      </c>
      <c r="I742" s="9">
        <v>1678</v>
      </c>
      <c r="J742" s="9">
        <f t="shared" si="11"/>
        <v>1678</v>
      </c>
    </row>
    <row r="743" spans="1:10" x14ac:dyDescent="0.45">
      <c r="A743" s="4" t="s">
        <v>19</v>
      </c>
      <c r="B743" s="4" t="s">
        <v>8</v>
      </c>
      <c r="C743" s="5">
        <v>43726</v>
      </c>
      <c r="D743" s="4" t="s">
        <v>606</v>
      </c>
      <c r="E743" s="4" t="s">
        <v>606</v>
      </c>
      <c r="F743" s="7" t="s">
        <v>478</v>
      </c>
      <c r="G743" s="8">
        <v>4</v>
      </c>
      <c r="H743" s="4" t="s">
        <v>11</v>
      </c>
      <c r="I743" s="9">
        <v>2780</v>
      </c>
      <c r="J743" s="9">
        <f t="shared" si="11"/>
        <v>11120</v>
      </c>
    </row>
    <row r="744" spans="1:10" x14ac:dyDescent="0.45">
      <c r="A744" s="4" t="s">
        <v>19</v>
      </c>
      <c r="B744" s="4" t="s">
        <v>8</v>
      </c>
      <c r="C744" s="5">
        <v>43726</v>
      </c>
      <c r="D744" s="4" t="s">
        <v>595</v>
      </c>
      <c r="E744" s="4" t="s">
        <v>607</v>
      </c>
      <c r="F744" s="7" t="s">
        <v>2272</v>
      </c>
      <c r="G744" s="8">
        <v>1</v>
      </c>
      <c r="H744" s="4" t="s">
        <v>11</v>
      </c>
      <c r="I744" s="9">
        <v>1424</v>
      </c>
      <c r="J744" s="9">
        <f t="shared" si="11"/>
        <v>1424</v>
      </c>
    </row>
    <row r="745" spans="1:10" x14ac:dyDescent="0.45">
      <c r="A745" s="4" t="s">
        <v>19</v>
      </c>
      <c r="B745" s="4" t="s">
        <v>8</v>
      </c>
      <c r="C745" s="5">
        <v>43726</v>
      </c>
      <c r="D745" s="4" t="s">
        <v>595</v>
      </c>
      <c r="E745" s="4" t="s">
        <v>607</v>
      </c>
      <c r="F745" s="7" t="s">
        <v>478</v>
      </c>
      <c r="G745" s="8">
        <v>1</v>
      </c>
      <c r="H745" s="4" t="s">
        <v>11</v>
      </c>
      <c r="I745" s="9">
        <v>2451</v>
      </c>
      <c r="J745" s="9">
        <f t="shared" si="11"/>
        <v>2451</v>
      </c>
    </row>
    <row r="746" spans="1:10" x14ac:dyDescent="0.45">
      <c r="A746" s="4" t="s">
        <v>19</v>
      </c>
      <c r="B746" s="4" t="s">
        <v>8</v>
      </c>
      <c r="C746" s="5">
        <v>43726</v>
      </c>
      <c r="D746" s="4" t="s">
        <v>596</v>
      </c>
      <c r="E746" s="4" t="s">
        <v>608</v>
      </c>
      <c r="F746" s="7" t="s">
        <v>478</v>
      </c>
      <c r="G746" s="8">
        <v>4</v>
      </c>
      <c r="H746" s="4" t="s">
        <v>11</v>
      </c>
      <c r="I746" s="9">
        <v>2674</v>
      </c>
      <c r="J746" s="9">
        <f t="shared" si="11"/>
        <v>10696</v>
      </c>
    </row>
    <row r="747" spans="1:10" x14ac:dyDescent="0.45">
      <c r="A747" s="4" t="s">
        <v>19</v>
      </c>
      <c r="B747" s="4" t="s">
        <v>8</v>
      </c>
      <c r="C747" s="5">
        <v>43726</v>
      </c>
      <c r="D747" s="4" t="s">
        <v>596</v>
      </c>
      <c r="E747" s="4" t="s">
        <v>608</v>
      </c>
      <c r="F747" s="7" t="s">
        <v>2272</v>
      </c>
      <c r="G747" s="8">
        <v>5</v>
      </c>
      <c r="H747" s="4" t="s">
        <v>11</v>
      </c>
      <c r="I747" s="9">
        <v>2612</v>
      </c>
      <c r="J747" s="9">
        <f t="shared" si="11"/>
        <v>13060</v>
      </c>
    </row>
    <row r="748" spans="1:10" x14ac:dyDescent="0.45">
      <c r="A748" s="4" t="s">
        <v>19</v>
      </c>
      <c r="B748" s="4" t="s">
        <v>8</v>
      </c>
      <c r="C748" s="5">
        <v>43726</v>
      </c>
      <c r="D748" s="4" t="s">
        <v>599</v>
      </c>
      <c r="E748" s="4" t="s">
        <v>609</v>
      </c>
      <c r="F748" s="7" t="s">
        <v>2272</v>
      </c>
      <c r="G748" s="8">
        <v>1</v>
      </c>
      <c r="H748" s="4" t="s">
        <v>11</v>
      </c>
      <c r="I748" s="9">
        <v>2761</v>
      </c>
      <c r="J748" s="9">
        <f t="shared" si="11"/>
        <v>2761</v>
      </c>
    </row>
    <row r="749" spans="1:10" x14ac:dyDescent="0.45">
      <c r="A749" s="4" t="s">
        <v>7</v>
      </c>
      <c r="B749" s="4" t="s">
        <v>8</v>
      </c>
      <c r="C749" s="5">
        <v>43726</v>
      </c>
      <c r="D749" s="4" t="s">
        <v>599</v>
      </c>
      <c r="E749" s="4" t="s">
        <v>609</v>
      </c>
      <c r="F749" s="7" t="s">
        <v>14</v>
      </c>
      <c r="G749" s="8">
        <v>5</v>
      </c>
      <c r="H749" s="4" t="s">
        <v>11</v>
      </c>
      <c r="I749" s="9">
        <v>1316</v>
      </c>
      <c r="J749" s="9">
        <f t="shared" si="11"/>
        <v>6580</v>
      </c>
    </row>
    <row r="750" spans="1:10" x14ac:dyDescent="0.45">
      <c r="A750" s="4" t="s">
        <v>19</v>
      </c>
      <c r="B750" s="4" t="s">
        <v>8</v>
      </c>
      <c r="C750" s="5">
        <v>43726</v>
      </c>
      <c r="D750" s="4" t="s">
        <v>599</v>
      </c>
      <c r="E750" s="4" t="s">
        <v>609</v>
      </c>
      <c r="F750" s="7" t="s">
        <v>478</v>
      </c>
      <c r="G750" s="8">
        <v>2</v>
      </c>
      <c r="H750" s="4" t="s">
        <v>11</v>
      </c>
      <c r="I750" s="9">
        <v>1747</v>
      </c>
      <c r="J750" s="9">
        <f t="shared" si="11"/>
        <v>3494</v>
      </c>
    </row>
    <row r="751" spans="1:10" x14ac:dyDescent="0.45">
      <c r="A751" s="4" t="s">
        <v>19</v>
      </c>
      <c r="B751" s="4" t="s">
        <v>8</v>
      </c>
      <c r="C751" s="5">
        <v>43726</v>
      </c>
      <c r="D751" s="4" t="s">
        <v>600</v>
      </c>
      <c r="E751" s="4" t="s">
        <v>610</v>
      </c>
      <c r="F751" s="7" t="s">
        <v>2272</v>
      </c>
      <c r="G751" s="8">
        <v>5</v>
      </c>
      <c r="H751" s="4" t="s">
        <v>11</v>
      </c>
      <c r="I751" s="9">
        <v>2780</v>
      </c>
      <c r="J751" s="9">
        <f t="shared" si="11"/>
        <v>13900</v>
      </c>
    </row>
    <row r="752" spans="1:10" x14ac:dyDescent="0.45">
      <c r="A752" s="4" t="s">
        <v>19</v>
      </c>
      <c r="B752" s="4" t="s">
        <v>8</v>
      </c>
      <c r="C752" s="5">
        <v>43726</v>
      </c>
      <c r="D752" s="4" t="s">
        <v>600</v>
      </c>
      <c r="E752" s="4" t="s">
        <v>610</v>
      </c>
      <c r="F752" s="7" t="s">
        <v>478</v>
      </c>
      <c r="G752" s="8">
        <v>2</v>
      </c>
      <c r="H752" s="4" t="s">
        <v>11</v>
      </c>
      <c r="I752" s="9">
        <v>1521</v>
      </c>
      <c r="J752" s="9">
        <f t="shared" si="11"/>
        <v>3042</v>
      </c>
    </row>
    <row r="753" spans="1:10" x14ac:dyDescent="0.45">
      <c r="A753" s="4" t="s">
        <v>7</v>
      </c>
      <c r="B753" s="4" t="s">
        <v>8</v>
      </c>
      <c r="C753" s="5">
        <v>43726</v>
      </c>
      <c r="D753" s="4" t="s">
        <v>600</v>
      </c>
      <c r="E753" s="4" t="s">
        <v>610</v>
      </c>
      <c r="F753" s="7" t="s">
        <v>14</v>
      </c>
      <c r="G753" s="8">
        <v>3</v>
      </c>
      <c r="H753" s="4" t="s">
        <v>11</v>
      </c>
      <c r="I753" s="9">
        <v>1734</v>
      </c>
      <c r="J753" s="9">
        <f t="shared" si="11"/>
        <v>5202</v>
      </c>
    </row>
    <row r="754" spans="1:10" x14ac:dyDescent="0.45">
      <c r="A754" s="4" t="s">
        <v>19</v>
      </c>
      <c r="B754" s="4" t="s">
        <v>181</v>
      </c>
      <c r="C754" s="5">
        <v>43725</v>
      </c>
      <c r="D754" s="4" t="s">
        <v>601</v>
      </c>
      <c r="E754" s="4" t="s">
        <v>611</v>
      </c>
      <c r="F754" s="7" t="s">
        <v>478</v>
      </c>
      <c r="G754" s="8">
        <v>1</v>
      </c>
      <c r="H754" s="4" t="s">
        <v>11</v>
      </c>
      <c r="I754" s="9">
        <v>1144</v>
      </c>
      <c r="J754" s="9">
        <f t="shared" si="11"/>
        <v>1144</v>
      </c>
    </row>
    <row r="755" spans="1:10" x14ac:dyDescent="0.45">
      <c r="A755" s="4" t="s">
        <v>19</v>
      </c>
      <c r="B755" s="4" t="s">
        <v>181</v>
      </c>
      <c r="C755" s="5">
        <v>43725</v>
      </c>
      <c r="D755" s="4" t="s">
        <v>601</v>
      </c>
      <c r="E755" s="4" t="s">
        <v>611</v>
      </c>
      <c r="F755" s="7" t="s">
        <v>2272</v>
      </c>
      <c r="G755" s="8">
        <v>5</v>
      </c>
      <c r="H755" s="4" t="s">
        <v>11</v>
      </c>
      <c r="I755" s="9">
        <v>1101</v>
      </c>
      <c r="J755" s="9">
        <f t="shared" si="11"/>
        <v>5505</v>
      </c>
    </row>
    <row r="756" spans="1:10" x14ac:dyDescent="0.45">
      <c r="A756" s="4" t="s">
        <v>19</v>
      </c>
      <c r="B756" s="4" t="s">
        <v>181</v>
      </c>
      <c r="C756" s="5">
        <v>43725</v>
      </c>
      <c r="D756" s="4" t="s">
        <v>602</v>
      </c>
      <c r="E756" s="4" t="s">
        <v>612</v>
      </c>
      <c r="F756" s="7" t="s">
        <v>2272</v>
      </c>
      <c r="G756" s="8">
        <v>3</v>
      </c>
      <c r="H756" s="4" t="s">
        <v>11</v>
      </c>
      <c r="I756" s="9">
        <v>2477</v>
      </c>
      <c r="J756" s="9">
        <f t="shared" si="11"/>
        <v>7431</v>
      </c>
    </row>
    <row r="757" spans="1:10" x14ac:dyDescent="0.45">
      <c r="A757" s="4" t="s">
        <v>19</v>
      </c>
      <c r="B757" s="4" t="s">
        <v>181</v>
      </c>
      <c r="C757" s="5">
        <v>43725</v>
      </c>
      <c r="D757" s="4" t="s">
        <v>602</v>
      </c>
      <c r="E757" s="4" t="s">
        <v>612</v>
      </c>
      <c r="F757" s="7" t="s">
        <v>478</v>
      </c>
      <c r="G757" s="8">
        <v>1</v>
      </c>
      <c r="H757" s="4" t="s">
        <v>11</v>
      </c>
      <c r="I757" s="9">
        <v>1502</v>
      </c>
      <c r="J757" s="9">
        <f t="shared" si="11"/>
        <v>1502</v>
      </c>
    </row>
    <row r="758" spans="1:10" x14ac:dyDescent="0.45">
      <c r="A758" s="4" t="s">
        <v>7</v>
      </c>
      <c r="B758" s="4" t="s">
        <v>44</v>
      </c>
      <c r="C758" s="5">
        <v>43721</v>
      </c>
      <c r="D758" s="4" t="s">
        <v>603</v>
      </c>
      <c r="E758" s="4" t="s">
        <v>593</v>
      </c>
      <c r="F758" s="7" t="s">
        <v>319</v>
      </c>
      <c r="G758" s="8">
        <v>1</v>
      </c>
      <c r="H758" s="4" t="s">
        <v>11</v>
      </c>
      <c r="I758" s="9">
        <v>2405</v>
      </c>
      <c r="J758" s="9">
        <f t="shared" si="11"/>
        <v>2405</v>
      </c>
    </row>
    <row r="759" spans="1:10" x14ac:dyDescent="0.45">
      <c r="A759" s="4" t="s">
        <v>19</v>
      </c>
      <c r="B759" s="4" t="s">
        <v>181</v>
      </c>
      <c r="C759" s="5">
        <v>43721</v>
      </c>
      <c r="D759" s="4" t="s">
        <v>613</v>
      </c>
      <c r="E759" s="4" t="s">
        <v>614</v>
      </c>
      <c r="F759" s="7" t="s">
        <v>140</v>
      </c>
      <c r="G759" s="8">
        <v>4</v>
      </c>
      <c r="H759" s="4" t="s">
        <v>11</v>
      </c>
      <c r="I759" s="9">
        <v>2006</v>
      </c>
      <c r="J759" s="9">
        <f t="shared" si="11"/>
        <v>8024</v>
      </c>
    </row>
    <row r="760" spans="1:10" x14ac:dyDescent="0.45">
      <c r="A760" s="4" t="s">
        <v>7</v>
      </c>
      <c r="B760" s="4" t="s">
        <v>44</v>
      </c>
      <c r="C760" s="5">
        <v>43721</v>
      </c>
      <c r="D760" s="4" t="s">
        <v>604</v>
      </c>
      <c r="E760" s="4" t="s">
        <v>615</v>
      </c>
      <c r="F760" s="7" t="s">
        <v>616</v>
      </c>
      <c r="G760" s="8">
        <v>4</v>
      </c>
      <c r="H760" s="4" t="s">
        <v>11</v>
      </c>
      <c r="I760" s="9">
        <v>1879</v>
      </c>
      <c r="J760" s="9">
        <f t="shared" si="11"/>
        <v>7516</v>
      </c>
    </row>
    <row r="761" spans="1:10" x14ac:dyDescent="0.45">
      <c r="A761" s="4" t="s">
        <v>19</v>
      </c>
      <c r="B761" s="4" t="s">
        <v>8</v>
      </c>
      <c r="C761" s="5">
        <v>43721</v>
      </c>
      <c r="D761" s="4" t="s">
        <v>605</v>
      </c>
      <c r="E761" s="4" t="s">
        <v>617</v>
      </c>
      <c r="F761" s="7" t="s">
        <v>2272</v>
      </c>
      <c r="G761" s="8">
        <v>2</v>
      </c>
      <c r="H761" s="4" t="s">
        <v>11</v>
      </c>
      <c r="I761" s="9">
        <v>1501</v>
      </c>
      <c r="J761" s="9">
        <f t="shared" si="11"/>
        <v>3002</v>
      </c>
    </row>
    <row r="762" spans="1:10" x14ac:dyDescent="0.45">
      <c r="A762" s="4" t="s">
        <v>19</v>
      </c>
      <c r="B762" s="4" t="s">
        <v>8</v>
      </c>
      <c r="C762" s="5">
        <v>43721</v>
      </c>
      <c r="D762" s="4" t="s">
        <v>605</v>
      </c>
      <c r="E762" s="4" t="s">
        <v>617</v>
      </c>
      <c r="F762" s="7" t="s">
        <v>478</v>
      </c>
      <c r="G762" s="8">
        <v>5</v>
      </c>
      <c r="H762" s="4" t="s">
        <v>11</v>
      </c>
      <c r="I762" s="9">
        <v>2297</v>
      </c>
      <c r="J762" s="9">
        <f t="shared" si="11"/>
        <v>11485</v>
      </c>
    </row>
    <row r="763" spans="1:10" x14ac:dyDescent="0.45">
      <c r="A763" s="4" t="s">
        <v>19</v>
      </c>
      <c r="B763" s="4" t="s">
        <v>8</v>
      </c>
      <c r="C763" s="5">
        <v>43719</v>
      </c>
      <c r="D763" s="4" t="s">
        <v>606</v>
      </c>
      <c r="E763" s="4" t="s">
        <v>184</v>
      </c>
      <c r="F763" s="7" t="s">
        <v>618</v>
      </c>
      <c r="G763" s="8">
        <v>5</v>
      </c>
      <c r="H763" s="4" t="s">
        <v>11</v>
      </c>
      <c r="I763" s="9">
        <v>1661</v>
      </c>
      <c r="J763" s="9">
        <f t="shared" si="11"/>
        <v>8305</v>
      </c>
    </row>
    <row r="764" spans="1:10" ht="26.25" x14ac:dyDescent="0.45">
      <c r="A764" s="4" t="s">
        <v>19</v>
      </c>
      <c r="B764" s="4" t="s">
        <v>8</v>
      </c>
      <c r="C764" s="5">
        <v>43719</v>
      </c>
      <c r="D764" s="4" t="s">
        <v>606</v>
      </c>
      <c r="E764" s="4" t="s">
        <v>184</v>
      </c>
      <c r="F764" s="7" t="s">
        <v>486</v>
      </c>
      <c r="G764" s="8">
        <v>2</v>
      </c>
      <c r="H764" s="4" t="s">
        <v>11</v>
      </c>
      <c r="I764" s="9">
        <v>2993</v>
      </c>
      <c r="J764" s="9">
        <f t="shared" si="11"/>
        <v>5986</v>
      </c>
    </row>
    <row r="765" spans="1:10" ht="26.25" x14ac:dyDescent="0.45">
      <c r="A765" s="4" t="s">
        <v>19</v>
      </c>
      <c r="B765" s="4" t="s">
        <v>421</v>
      </c>
      <c r="C765" s="5">
        <v>43719</v>
      </c>
      <c r="D765" s="4"/>
      <c r="E765" s="4" t="s">
        <v>619</v>
      </c>
      <c r="F765" s="7" t="s">
        <v>486</v>
      </c>
      <c r="G765" s="8">
        <v>3</v>
      </c>
      <c r="H765" s="4" t="s">
        <v>11</v>
      </c>
      <c r="I765" s="9">
        <v>1972</v>
      </c>
      <c r="J765" s="9">
        <f t="shared" si="11"/>
        <v>5916</v>
      </c>
    </row>
    <row r="766" spans="1:10" x14ac:dyDescent="0.45">
      <c r="A766" s="4" t="s">
        <v>19</v>
      </c>
      <c r="B766" s="4" t="s">
        <v>421</v>
      </c>
      <c r="C766" s="5">
        <v>43719</v>
      </c>
      <c r="D766" s="4"/>
      <c r="E766" s="4" t="s">
        <v>619</v>
      </c>
      <c r="F766" s="7" t="s">
        <v>618</v>
      </c>
      <c r="G766" s="8">
        <v>4</v>
      </c>
      <c r="H766" s="4" t="s">
        <v>11</v>
      </c>
      <c r="I766" s="9">
        <v>2291</v>
      </c>
      <c r="J766" s="9">
        <f t="shared" si="11"/>
        <v>9164</v>
      </c>
    </row>
    <row r="767" spans="1:10" x14ac:dyDescent="0.45">
      <c r="A767" s="4" t="s">
        <v>7</v>
      </c>
      <c r="B767" s="4" t="s">
        <v>44</v>
      </c>
      <c r="C767" s="5">
        <v>43719</v>
      </c>
      <c r="D767" s="4" t="s">
        <v>607</v>
      </c>
      <c r="E767" s="4" t="s">
        <v>620</v>
      </c>
      <c r="F767" s="7" t="s">
        <v>319</v>
      </c>
      <c r="G767" s="8">
        <v>4</v>
      </c>
      <c r="H767" s="4" t="s">
        <v>11</v>
      </c>
      <c r="I767" s="9">
        <v>2826</v>
      </c>
      <c r="J767" s="9">
        <f t="shared" si="11"/>
        <v>11304</v>
      </c>
    </row>
    <row r="768" spans="1:10" x14ac:dyDescent="0.45">
      <c r="A768" s="4" t="s">
        <v>19</v>
      </c>
      <c r="B768" s="4" t="s">
        <v>181</v>
      </c>
      <c r="C768" s="5">
        <v>43719</v>
      </c>
      <c r="D768" s="4" t="s">
        <v>621</v>
      </c>
      <c r="E768" s="4" t="s">
        <v>622</v>
      </c>
      <c r="F768" s="7" t="s">
        <v>2272</v>
      </c>
      <c r="G768" s="8">
        <v>1</v>
      </c>
      <c r="H768" s="4" t="s">
        <v>11</v>
      </c>
      <c r="I768" s="9">
        <v>2351</v>
      </c>
      <c r="J768" s="9">
        <f t="shared" si="11"/>
        <v>2351</v>
      </c>
    </row>
    <row r="769" spans="1:10" x14ac:dyDescent="0.45">
      <c r="A769" s="4" t="s">
        <v>19</v>
      </c>
      <c r="B769" s="4" t="s">
        <v>181</v>
      </c>
      <c r="C769" s="5">
        <v>43719</v>
      </c>
      <c r="D769" s="4" t="s">
        <v>621</v>
      </c>
      <c r="E769" s="4" t="s">
        <v>622</v>
      </c>
      <c r="F769" s="7" t="s">
        <v>478</v>
      </c>
      <c r="G769" s="8">
        <v>5</v>
      </c>
      <c r="H769" s="4" t="s">
        <v>11</v>
      </c>
      <c r="I769" s="9">
        <v>1629</v>
      </c>
      <c r="J769" s="9">
        <f t="shared" si="11"/>
        <v>8145</v>
      </c>
    </row>
    <row r="770" spans="1:10" x14ac:dyDescent="0.45">
      <c r="A770" s="4" t="s">
        <v>19</v>
      </c>
      <c r="B770" s="4" t="s">
        <v>421</v>
      </c>
      <c r="C770" s="5">
        <v>43718</v>
      </c>
      <c r="D770" s="4"/>
      <c r="E770" s="4" t="s">
        <v>594</v>
      </c>
      <c r="F770" s="7" t="s">
        <v>458</v>
      </c>
      <c r="G770" s="8">
        <v>4</v>
      </c>
      <c r="H770" s="4" t="s">
        <v>11</v>
      </c>
      <c r="I770" s="9">
        <v>2800</v>
      </c>
      <c r="J770" s="9">
        <f t="shared" si="11"/>
        <v>11200</v>
      </c>
    </row>
    <row r="771" spans="1:10" x14ac:dyDescent="0.45">
      <c r="A771" s="4" t="s">
        <v>19</v>
      </c>
      <c r="B771" s="4" t="s">
        <v>8</v>
      </c>
      <c r="C771" s="5">
        <v>43718</v>
      </c>
      <c r="D771" s="4" t="s">
        <v>608</v>
      </c>
      <c r="E771" s="4" t="s">
        <v>239</v>
      </c>
      <c r="F771" s="7" t="s">
        <v>458</v>
      </c>
      <c r="G771" s="8">
        <v>3</v>
      </c>
      <c r="H771" s="4" t="s">
        <v>11</v>
      </c>
      <c r="I771" s="9">
        <v>1588</v>
      </c>
      <c r="J771" s="9">
        <f t="shared" si="11"/>
        <v>4764</v>
      </c>
    </row>
    <row r="772" spans="1:10" x14ac:dyDescent="0.45">
      <c r="A772" s="4" t="s">
        <v>19</v>
      </c>
      <c r="B772" s="4" t="s">
        <v>8</v>
      </c>
      <c r="C772" s="5">
        <v>43718</v>
      </c>
      <c r="D772" s="4" t="s">
        <v>623</v>
      </c>
      <c r="E772" s="4" t="s">
        <v>624</v>
      </c>
      <c r="F772" s="7" t="s">
        <v>2272</v>
      </c>
      <c r="G772" s="8">
        <v>3</v>
      </c>
      <c r="H772" s="4" t="s">
        <v>11</v>
      </c>
      <c r="I772" s="9">
        <v>2745</v>
      </c>
      <c r="J772" s="9">
        <f t="shared" si="11"/>
        <v>8235</v>
      </c>
    </row>
    <row r="773" spans="1:10" x14ac:dyDescent="0.45">
      <c r="A773" s="4" t="s">
        <v>19</v>
      </c>
      <c r="B773" s="4" t="s">
        <v>8</v>
      </c>
      <c r="C773" s="5">
        <v>43718</v>
      </c>
      <c r="D773" s="4" t="s">
        <v>623</v>
      </c>
      <c r="E773" s="4" t="s">
        <v>624</v>
      </c>
      <c r="F773" s="7" t="s">
        <v>478</v>
      </c>
      <c r="G773" s="8">
        <v>5</v>
      </c>
      <c r="H773" s="4" t="s">
        <v>11</v>
      </c>
      <c r="I773" s="9">
        <v>2995</v>
      </c>
      <c r="J773" s="9">
        <f t="shared" si="11"/>
        <v>14975</v>
      </c>
    </row>
    <row r="774" spans="1:10" x14ac:dyDescent="0.45">
      <c r="A774" s="4" t="s">
        <v>19</v>
      </c>
      <c r="B774" s="4" t="s">
        <v>181</v>
      </c>
      <c r="C774" s="5">
        <v>43718</v>
      </c>
      <c r="D774" s="4" t="s">
        <v>625</v>
      </c>
      <c r="E774" s="4" t="s">
        <v>626</v>
      </c>
      <c r="F774" s="7" t="s">
        <v>2272</v>
      </c>
      <c r="G774" s="8">
        <v>4</v>
      </c>
      <c r="H774" s="4" t="s">
        <v>11</v>
      </c>
      <c r="I774" s="9">
        <v>2463</v>
      </c>
      <c r="J774" s="9">
        <f t="shared" ref="J774:J837" si="12">G774*I774</f>
        <v>9852</v>
      </c>
    </row>
    <row r="775" spans="1:10" x14ac:dyDescent="0.45">
      <c r="A775" s="4" t="s">
        <v>19</v>
      </c>
      <c r="B775" s="4" t="s">
        <v>181</v>
      </c>
      <c r="C775" s="5">
        <v>43718</v>
      </c>
      <c r="D775" s="4" t="s">
        <v>625</v>
      </c>
      <c r="E775" s="4" t="s">
        <v>626</v>
      </c>
      <c r="F775" s="7" t="s">
        <v>140</v>
      </c>
      <c r="G775" s="8">
        <v>1</v>
      </c>
      <c r="H775" s="4" t="s">
        <v>11</v>
      </c>
      <c r="I775" s="9">
        <v>1684</v>
      </c>
      <c r="J775" s="9">
        <f t="shared" si="12"/>
        <v>1684</v>
      </c>
    </row>
    <row r="776" spans="1:10" x14ac:dyDescent="0.45">
      <c r="A776" s="4" t="s">
        <v>7</v>
      </c>
      <c r="B776" s="4" t="s">
        <v>181</v>
      </c>
      <c r="C776" s="5">
        <v>43718</v>
      </c>
      <c r="D776" s="4" t="s">
        <v>625</v>
      </c>
      <c r="E776" s="4" t="s">
        <v>626</v>
      </c>
      <c r="F776" s="7" t="s">
        <v>24</v>
      </c>
      <c r="G776" s="8">
        <v>1</v>
      </c>
      <c r="H776" s="4" t="s">
        <v>11</v>
      </c>
      <c r="I776" s="9">
        <v>1653</v>
      </c>
      <c r="J776" s="9">
        <f t="shared" si="12"/>
        <v>1653</v>
      </c>
    </row>
    <row r="777" spans="1:10" x14ac:dyDescent="0.45">
      <c r="A777" s="4" t="s">
        <v>7</v>
      </c>
      <c r="B777" s="4" t="s">
        <v>44</v>
      </c>
      <c r="C777" s="5">
        <v>43717</v>
      </c>
      <c r="D777" s="4" t="s">
        <v>609</v>
      </c>
      <c r="E777" s="4" t="s">
        <v>627</v>
      </c>
      <c r="F777" s="7" t="s">
        <v>34</v>
      </c>
      <c r="G777" s="8">
        <v>1</v>
      </c>
      <c r="H777" s="4" t="s">
        <v>11</v>
      </c>
      <c r="I777" s="9">
        <v>2703</v>
      </c>
      <c r="J777" s="9">
        <f t="shared" si="12"/>
        <v>2703</v>
      </c>
    </row>
    <row r="778" spans="1:10" x14ac:dyDescent="0.45">
      <c r="A778" s="4" t="s">
        <v>7</v>
      </c>
      <c r="B778" s="4" t="s">
        <v>28</v>
      </c>
      <c r="C778" s="5">
        <v>43715</v>
      </c>
      <c r="D778" s="4"/>
      <c r="E778" s="4"/>
      <c r="F778" s="7" t="s">
        <v>628</v>
      </c>
      <c r="G778" s="8">
        <v>2</v>
      </c>
      <c r="H778" s="4" t="s">
        <v>11</v>
      </c>
      <c r="I778" s="9">
        <v>1074</v>
      </c>
      <c r="J778" s="9">
        <f t="shared" si="12"/>
        <v>2148</v>
      </c>
    </row>
    <row r="779" spans="1:10" x14ac:dyDescent="0.45">
      <c r="A779" s="4" t="s">
        <v>7</v>
      </c>
      <c r="B779" s="4" t="s">
        <v>28</v>
      </c>
      <c r="C779" s="5">
        <v>43715</v>
      </c>
      <c r="D779" s="4"/>
      <c r="E779" s="4"/>
      <c r="F779" s="7" t="s">
        <v>629</v>
      </c>
      <c r="G779" s="8">
        <v>1</v>
      </c>
      <c r="H779" s="4" t="s">
        <v>11</v>
      </c>
      <c r="I779" s="9">
        <v>1646</v>
      </c>
      <c r="J779" s="9">
        <f t="shared" si="12"/>
        <v>1646</v>
      </c>
    </row>
    <row r="780" spans="1:10" x14ac:dyDescent="0.45">
      <c r="A780" s="4" t="s">
        <v>7</v>
      </c>
      <c r="B780" s="4" t="s">
        <v>28</v>
      </c>
      <c r="C780" s="5">
        <v>43715</v>
      </c>
      <c r="D780" s="4"/>
      <c r="E780" s="4"/>
      <c r="F780" s="7" t="s">
        <v>630</v>
      </c>
      <c r="G780" s="8">
        <v>2</v>
      </c>
      <c r="H780" s="4" t="s">
        <v>11</v>
      </c>
      <c r="I780" s="9">
        <v>1735</v>
      </c>
      <c r="J780" s="9">
        <f t="shared" si="12"/>
        <v>3470</v>
      </c>
    </row>
    <row r="781" spans="1:10" x14ac:dyDescent="0.45">
      <c r="A781" s="4" t="s">
        <v>19</v>
      </c>
      <c r="B781" s="4" t="s">
        <v>8</v>
      </c>
      <c r="C781" s="5">
        <v>43715</v>
      </c>
      <c r="D781" s="4" t="s">
        <v>621</v>
      </c>
      <c r="E781" s="4" t="s">
        <v>104</v>
      </c>
      <c r="F781" s="7" t="s">
        <v>273</v>
      </c>
      <c r="G781" s="8">
        <v>1</v>
      </c>
      <c r="H781" s="4" t="s">
        <v>11</v>
      </c>
      <c r="I781" s="9">
        <v>1460</v>
      </c>
      <c r="J781" s="9">
        <f t="shared" si="12"/>
        <v>1460</v>
      </c>
    </row>
    <row r="782" spans="1:10" x14ac:dyDescent="0.45">
      <c r="A782" s="4" t="s">
        <v>19</v>
      </c>
      <c r="B782" s="4" t="s">
        <v>8</v>
      </c>
      <c r="C782" s="5">
        <v>43715</v>
      </c>
      <c r="D782" s="4" t="s">
        <v>621</v>
      </c>
      <c r="E782" s="4" t="s">
        <v>104</v>
      </c>
      <c r="F782" s="7" t="s">
        <v>531</v>
      </c>
      <c r="G782" s="8">
        <v>1</v>
      </c>
      <c r="H782" s="4" t="s">
        <v>11</v>
      </c>
      <c r="I782" s="9">
        <v>1324</v>
      </c>
      <c r="J782" s="9">
        <f t="shared" si="12"/>
        <v>1324</v>
      </c>
    </row>
    <row r="783" spans="1:10" x14ac:dyDescent="0.45">
      <c r="A783" s="4" t="s">
        <v>7</v>
      </c>
      <c r="B783" s="4" t="s">
        <v>44</v>
      </c>
      <c r="C783" s="5">
        <v>43714</v>
      </c>
      <c r="D783" s="4" t="s">
        <v>631</v>
      </c>
      <c r="E783" s="4" t="s">
        <v>632</v>
      </c>
      <c r="F783" s="7" t="s">
        <v>319</v>
      </c>
      <c r="G783" s="8">
        <v>3</v>
      </c>
      <c r="H783" s="4" t="s">
        <v>11</v>
      </c>
      <c r="I783" s="9">
        <v>2748</v>
      </c>
      <c r="J783" s="9">
        <f t="shared" si="12"/>
        <v>8244</v>
      </c>
    </row>
    <row r="784" spans="1:10" x14ac:dyDescent="0.45">
      <c r="A784" s="4" t="s">
        <v>19</v>
      </c>
      <c r="B784" s="4" t="s">
        <v>8</v>
      </c>
      <c r="C784" s="5">
        <v>43714</v>
      </c>
      <c r="D784" s="4" t="s">
        <v>633</v>
      </c>
      <c r="E784" s="4" t="s">
        <v>634</v>
      </c>
      <c r="F784" s="7" t="s">
        <v>2272</v>
      </c>
      <c r="G784" s="8">
        <v>2</v>
      </c>
      <c r="H784" s="4" t="s">
        <v>11</v>
      </c>
      <c r="I784" s="9">
        <v>1669</v>
      </c>
      <c r="J784" s="9">
        <f t="shared" si="12"/>
        <v>3338</v>
      </c>
    </row>
    <row r="785" spans="1:10" x14ac:dyDescent="0.45">
      <c r="A785" s="4" t="s">
        <v>19</v>
      </c>
      <c r="B785" s="4" t="s">
        <v>8</v>
      </c>
      <c r="C785" s="5">
        <v>43714</v>
      </c>
      <c r="D785" s="4" t="s">
        <v>633</v>
      </c>
      <c r="E785" s="4" t="s">
        <v>634</v>
      </c>
      <c r="F785" s="7" t="s">
        <v>478</v>
      </c>
      <c r="G785" s="8">
        <v>5</v>
      </c>
      <c r="H785" s="4" t="s">
        <v>11</v>
      </c>
      <c r="I785" s="9">
        <v>2230</v>
      </c>
      <c r="J785" s="9">
        <f t="shared" si="12"/>
        <v>11150</v>
      </c>
    </row>
    <row r="786" spans="1:10" x14ac:dyDescent="0.45">
      <c r="A786" s="4" t="s">
        <v>7</v>
      </c>
      <c r="B786" s="4" t="s">
        <v>44</v>
      </c>
      <c r="C786" s="5">
        <v>43713</v>
      </c>
      <c r="D786" s="4" t="s">
        <v>635</v>
      </c>
      <c r="E786" s="4" t="s">
        <v>497</v>
      </c>
      <c r="F786" s="7" t="s">
        <v>319</v>
      </c>
      <c r="G786" s="8">
        <v>1</v>
      </c>
      <c r="H786" s="4" t="s">
        <v>11</v>
      </c>
      <c r="I786" s="9">
        <v>2873</v>
      </c>
      <c r="J786" s="9">
        <f t="shared" si="12"/>
        <v>2873</v>
      </c>
    </row>
    <row r="787" spans="1:10" x14ac:dyDescent="0.45">
      <c r="A787" s="4" t="s">
        <v>7</v>
      </c>
      <c r="B787" s="4" t="s">
        <v>8</v>
      </c>
      <c r="C787" s="5">
        <v>43712</v>
      </c>
      <c r="D787" s="4" t="s">
        <v>636</v>
      </c>
      <c r="E787" s="4" t="s">
        <v>455</v>
      </c>
      <c r="F787" s="7" t="s">
        <v>319</v>
      </c>
      <c r="G787" s="8">
        <v>1</v>
      </c>
      <c r="H787" s="4" t="s">
        <v>11</v>
      </c>
      <c r="I787" s="9">
        <v>2056</v>
      </c>
      <c r="J787" s="9">
        <f t="shared" si="12"/>
        <v>2056</v>
      </c>
    </row>
    <row r="788" spans="1:10" x14ac:dyDescent="0.45">
      <c r="A788" s="4" t="s">
        <v>19</v>
      </c>
      <c r="B788" s="4" t="s">
        <v>421</v>
      </c>
      <c r="C788" s="5">
        <v>43711</v>
      </c>
      <c r="D788" s="4"/>
      <c r="E788" s="4" t="s">
        <v>637</v>
      </c>
      <c r="F788" s="7" t="s">
        <v>185</v>
      </c>
      <c r="G788" s="8">
        <v>1</v>
      </c>
      <c r="H788" s="4" t="s">
        <v>11</v>
      </c>
      <c r="I788" s="9">
        <v>1332</v>
      </c>
      <c r="J788" s="9">
        <f t="shared" si="12"/>
        <v>1332</v>
      </c>
    </row>
    <row r="789" spans="1:10" x14ac:dyDescent="0.45">
      <c r="A789" s="4" t="s">
        <v>19</v>
      </c>
      <c r="B789" s="4" t="s">
        <v>8</v>
      </c>
      <c r="C789" s="5">
        <v>43711</v>
      </c>
      <c r="D789" s="4" t="s">
        <v>638</v>
      </c>
      <c r="E789" s="4" t="s">
        <v>639</v>
      </c>
      <c r="F789" s="7" t="s">
        <v>185</v>
      </c>
      <c r="G789" s="8">
        <v>2</v>
      </c>
      <c r="H789" s="4" t="s">
        <v>11</v>
      </c>
      <c r="I789" s="9">
        <v>2507</v>
      </c>
      <c r="J789" s="9">
        <f t="shared" si="12"/>
        <v>5014</v>
      </c>
    </row>
    <row r="790" spans="1:10" x14ac:dyDescent="0.45">
      <c r="A790" s="4" t="s">
        <v>19</v>
      </c>
      <c r="B790" s="4" t="s">
        <v>8</v>
      </c>
      <c r="C790" s="5">
        <v>43711</v>
      </c>
      <c r="D790" s="4" t="s">
        <v>640</v>
      </c>
      <c r="E790" s="4" t="s">
        <v>641</v>
      </c>
      <c r="F790" s="7" t="s">
        <v>140</v>
      </c>
      <c r="G790" s="8">
        <v>2</v>
      </c>
      <c r="H790" s="4" t="s">
        <v>11</v>
      </c>
      <c r="I790" s="9">
        <v>1669</v>
      </c>
      <c r="J790" s="9">
        <f t="shared" si="12"/>
        <v>3338</v>
      </c>
    </row>
    <row r="791" spans="1:10" x14ac:dyDescent="0.45">
      <c r="A791" s="4" t="s">
        <v>7</v>
      </c>
      <c r="B791" s="4" t="s">
        <v>8</v>
      </c>
      <c r="C791" s="5">
        <v>43711</v>
      </c>
      <c r="D791" s="4" t="s">
        <v>640</v>
      </c>
      <c r="E791" s="4" t="s">
        <v>641</v>
      </c>
      <c r="F791" s="7" t="s">
        <v>24</v>
      </c>
      <c r="G791" s="8">
        <v>5</v>
      </c>
      <c r="H791" s="4" t="s">
        <v>11</v>
      </c>
      <c r="I791" s="9">
        <v>2664</v>
      </c>
      <c r="J791" s="9">
        <f t="shared" si="12"/>
        <v>13320</v>
      </c>
    </row>
    <row r="792" spans="1:10" x14ac:dyDescent="0.45">
      <c r="A792" s="4" t="s">
        <v>19</v>
      </c>
      <c r="B792" s="4" t="s">
        <v>8</v>
      </c>
      <c r="C792" s="5">
        <v>43711</v>
      </c>
      <c r="D792" s="4" t="s">
        <v>642</v>
      </c>
      <c r="E792" s="4" t="s">
        <v>643</v>
      </c>
      <c r="F792" s="7" t="s">
        <v>478</v>
      </c>
      <c r="G792" s="8">
        <v>2</v>
      </c>
      <c r="H792" s="4" t="s">
        <v>11</v>
      </c>
      <c r="I792" s="9">
        <v>2113</v>
      </c>
      <c r="J792" s="9">
        <f t="shared" si="12"/>
        <v>4226</v>
      </c>
    </row>
    <row r="793" spans="1:10" x14ac:dyDescent="0.45">
      <c r="A793" s="4" t="s">
        <v>19</v>
      </c>
      <c r="B793" s="4" t="s">
        <v>8</v>
      </c>
      <c r="C793" s="5">
        <v>43711</v>
      </c>
      <c r="D793" s="4" t="s">
        <v>642</v>
      </c>
      <c r="E793" s="4" t="s">
        <v>643</v>
      </c>
      <c r="F793" s="7" t="s">
        <v>2272</v>
      </c>
      <c r="G793" s="8">
        <v>2</v>
      </c>
      <c r="H793" s="4" t="s">
        <v>11</v>
      </c>
      <c r="I793" s="9">
        <v>1653</v>
      </c>
      <c r="J793" s="9">
        <f t="shared" si="12"/>
        <v>3306</v>
      </c>
    </row>
    <row r="794" spans="1:10" x14ac:dyDescent="0.45">
      <c r="A794" s="4" t="s">
        <v>7</v>
      </c>
      <c r="B794" s="4" t="s">
        <v>28</v>
      </c>
      <c r="C794" s="5">
        <v>43710</v>
      </c>
      <c r="D794" s="4"/>
      <c r="E794" s="4"/>
      <c r="F794" s="7" t="s">
        <v>629</v>
      </c>
      <c r="G794" s="8">
        <v>2</v>
      </c>
      <c r="H794" s="4" t="s">
        <v>11</v>
      </c>
      <c r="I794" s="9">
        <v>2903</v>
      </c>
      <c r="J794" s="9">
        <f t="shared" si="12"/>
        <v>5806</v>
      </c>
    </row>
    <row r="795" spans="1:10" x14ac:dyDescent="0.45">
      <c r="A795" s="4" t="s">
        <v>7</v>
      </c>
      <c r="B795" s="4" t="s">
        <v>28</v>
      </c>
      <c r="C795" s="5">
        <v>43710</v>
      </c>
      <c r="D795" s="4"/>
      <c r="E795" s="4"/>
      <c r="F795" s="7" t="s">
        <v>644</v>
      </c>
      <c r="G795" s="8">
        <v>2</v>
      </c>
      <c r="H795" s="4" t="s">
        <v>11</v>
      </c>
      <c r="I795" s="9">
        <v>2350</v>
      </c>
      <c r="J795" s="9">
        <f t="shared" si="12"/>
        <v>4700</v>
      </c>
    </row>
    <row r="796" spans="1:10" x14ac:dyDescent="0.45">
      <c r="A796" s="4" t="s">
        <v>7</v>
      </c>
      <c r="B796" s="4" t="s">
        <v>28</v>
      </c>
      <c r="C796" s="5">
        <v>43710</v>
      </c>
      <c r="D796" s="4"/>
      <c r="E796" s="4"/>
      <c r="F796" s="7" t="s">
        <v>629</v>
      </c>
      <c r="G796" s="8">
        <v>2</v>
      </c>
      <c r="H796" s="4" t="s">
        <v>11</v>
      </c>
      <c r="I796" s="9">
        <v>1122</v>
      </c>
      <c r="J796" s="9">
        <f t="shared" si="12"/>
        <v>2244</v>
      </c>
    </row>
    <row r="797" spans="1:10" x14ac:dyDescent="0.45">
      <c r="A797" s="4" t="s">
        <v>7</v>
      </c>
      <c r="B797" s="4" t="s">
        <v>28</v>
      </c>
      <c r="C797" s="5">
        <v>43710</v>
      </c>
      <c r="D797" s="4"/>
      <c r="E797" s="4"/>
      <c r="F797" s="7" t="s">
        <v>478</v>
      </c>
      <c r="G797" s="8">
        <v>1</v>
      </c>
      <c r="H797" s="4" t="s">
        <v>11</v>
      </c>
      <c r="I797" s="9">
        <v>1953</v>
      </c>
      <c r="J797" s="9">
        <f t="shared" si="12"/>
        <v>1953</v>
      </c>
    </row>
    <row r="798" spans="1:10" x14ac:dyDescent="0.45">
      <c r="A798" s="4" t="s">
        <v>19</v>
      </c>
      <c r="B798" s="4" t="s">
        <v>8</v>
      </c>
      <c r="C798" s="5">
        <v>43710</v>
      </c>
      <c r="D798" s="4" t="s">
        <v>623</v>
      </c>
      <c r="E798" s="4" t="s">
        <v>104</v>
      </c>
      <c r="F798" s="7" t="s">
        <v>273</v>
      </c>
      <c r="G798" s="8">
        <v>2</v>
      </c>
      <c r="H798" s="4" t="s">
        <v>11</v>
      </c>
      <c r="I798" s="9">
        <v>2185</v>
      </c>
      <c r="J798" s="9">
        <f t="shared" si="12"/>
        <v>4370</v>
      </c>
    </row>
    <row r="799" spans="1:10" x14ac:dyDescent="0.45">
      <c r="A799" s="4" t="s">
        <v>7</v>
      </c>
      <c r="B799" s="4" t="s">
        <v>8</v>
      </c>
      <c r="C799" s="5">
        <v>43710</v>
      </c>
      <c r="D799" s="4" t="s">
        <v>623</v>
      </c>
      <c r="E799" s="4" t="s">
        <v>104</v>
      </c>
      <c r="F799" s="7" t="s">
        <v>46</v>
      </c>
      <c r="G799" s="8">
        <v>2</v>
      </c>
      <c r="H799" s="4" t="s">
        <v>11</v>
      </c>
      <c r="I799" s="9">
        <v>1743</v>
      </c>
      <c r="J799" s="9">
        <f t="shared" si="12"/>
        <v>3486</v>
      </c>
    </row>
    <row r="800" spans="1:10" x14ac:dyDescent="0.45">
      <c r="A800" s="4" t="s">
        <v>19</v>
      </c>
      <c r="B800" s="4" t="s">
        <v>8</v>
      </c>
      <c r="C800" s="5">
        <v>43710</v>
      </c>
      <c r="D800" s="4" t="s">
        <v>623</v>
      </c>
      <c r="E800" s="4" t="s">
        <v>104</v>
      </c>
      <c r="F800" s="7" t="s">
        <v>416</v>
      </c>
      <c r="G800" s="8">
        <v>4</v>
      </c>
      <c r="H800" s="4" t="s">
        <v>11</v>
      </c>
      <c r="I800" s="9">
        <v>2392</v>
      </c>
      <c r="J800" s="9">
        <f t="shared" si="12"/>
        <v>9568</v>
      </c>
    </row>
    <row r="801" spans="1:10" x14ac:dyDescent="0.45">
      <c r="A801" s="4" t="s">
        <v>19</v>
      </c>
      <c r="B801" s="4" t="s">
        <v>8</v>
      </c>
      <c r="C801" s="5">
        <v>43710</v>
      </c>
      <c r="D801" s="4" t="s">
        <v>623</v>
      </c>
      <c r="E801" s="4" t="s">
        <v>104</v>
      </c>
      <c r="F801" s="7" t="s">
        <v>273</v>
      </c>
      <c r="G801" s="8">
        <v>1</v>
      </c>
      <c r="H801" s="4" t="s">
        <v>11</v>
      </c>
      <c r="I801" s="9">
        <v>2402</v>
      </c>
      <c r="J801" s="9">
        <f t="shared" si="12"/>
        <v>2402</v>
      </c>
    </row>
    <row r="802" spans="1:10" x14ac:dyDescent="0.45">
      <c r="A802" s="4" t="s">
        <v>19</v>
      </c>
      <c r="B802" s="4" t="s">
        <v>8</v>
      </c>
      <c r="C802" s="5">
        <v>43708</v>
      </c>
      <c r="D802" s="4" t="s">
        <v>613</v>
      </c>
      <c r="E802" s="4" t="s">
        <v>645</v>
      </c>
      <c r="F802" s="7" t="s">
        <v>2272</v>
      </c>
      <c r="G802" s="8">
        <v>3</v>
      </c>
      <c r="H802" s="4" t="s">
        <v>11</v>
      </c>
      <c r="I802" s="9">
        <v>1241</v>
      </c>
      <c r="J802" s="9">
        <f t="shared" si="12"/>
        <v>3723</v>
      </c>
    </row>
    <row r="803" spans="1:10" x14ac:dyDescent="0.45">
      <c r="A803" s="4" t="s">
        <v>19</v>
      </c>
      <c r="B803" s="4" t="s">
        <v>8</v>
      </c>
      <c r="C803" s="5">
        <v>43708</v>
      </c>
      <c r="D803" s="4" t="s">
        <v>613</v>
      </c>
      <c r="E803" s="4" t="s">
        <v>645</v>
      </c>
      <c r="F803" s="7" t="s">
        <v>478</v>
      </c>
      <c r="G803" s="8">
        <v>2</v>
      </c>
      <c r="H803" s="4" t="s">
        <v>11</v>
      </c>
      <c r="I803" s="9">
        <v>2710</v>
      </c>
      <c r="J803" s="9">
        <f t="shared" si="12"/>
        <v>5420</v>
      </c>
    </row>
    <row r="804" spans="1:10" x14ac:dyDescent="0.45">
      <c r="A804" s="4" t="s">
        <v>19</v>
      </c>
      <c r="B804" s="4" t="s">
        <v>8</v>
      </c>
      <c r="C804" s="5">
        <v>43708</v>
      </c>
      <c r="D804" s="4" t="s">
        <v>625</v>
      </c>
      <c r="E804" s="4" t="s">
        <v>646</v>
      </c>
      <c r="F804" s="7" t="s">
        <v>478</v>
      </c>
      <c r="G804" s="8">
        <v>2</v>
      </c>
      <c r="H804" s="4" t="s">
        <v>11</v>
      </c>
      <c r="I804" s="9">
        <v>1048</v>
      </c>
      <c r="J804" s="9">
        <f t="shared" si="12"/>
        <v>2096</v>
      </c>
    </row>
    <row r="805" spans="1:10" x14ac:dyDescent="0.45">
      <c r="A805" s="4" t="s">
        <v>19</v>
      </c>
      <c r="B805" s="4" t="s">
        <v>8</v>
      </c>
      <c r="C805" s="5">
        <v>43708</v>
      </c>
      <c r="D805" s="4" t="s">
        <v>625</v>
      </c>
      <c r="E805" s="4" t="s">
        <v>646</v>
      </c>
      <c r="F805" s="7" t="s">
        <v>2272</v>
      </c>
      <c r="G805" s="8">
        <v>3</v>
      </c>
      <c r="H805" s="4" t="s">
        <v>11</v>
      </c>
      <c r="I805" s="9">
        <v>2652</v>
      </c>
      <c r="J805" s="9">
        <f t="shared" si="12"/>
        <v>7956</v>
      </c>
    </row>
    <row r="806" spans="1:10" x14ac:dyDescent="0.45">
      <c r="A806" s="4" t="s">
        <v>7</v>
      </c>
      <c r="B806" s="4" t="s">
        <v>44</v>
      </c>
      <c r="C806" s="5">
        <v>43708</v>
      </c>
      <c r="D806" s="4" t="s">
        <v>647</v>
      </c>
      <c r="E806" s="4" t="s">
        <v>77</v>
      </c>
      <c r="F806" s="7" t="s">
        <v>46</v>
      </c>
      <c r="G806" s="8">
        <v>2</v>
      </c>
      <c r="H806" s="4" t="s">
        <v>11</v>
      </c>
      <c r="I806" s="9">
        <v>1618</v>
      </c>
      <c r="J806" s="9">
        <f t="shared" si="12"/>
        <v>3236</v>
      </c>
    </row>
    <row r="807" spans="1:10" x14ac:dyDescent="0.45">
      <c r="A807" s="4" t="s">
        <v>7</v>
      </c>
      <c r="B807" s="4" t="s">
        <v>44</v>
      </c>
      <c r="C807" s="5">
        <v>43708</v>
      </c>
      <c r="D807" s="4" t="s">
        <v>648</v>
      </c>
      <c r="E807" s="4" t="s">
        <v>586</v>
      </c>
      <c r="F807" s="7" t="s">
        <v>46</v>
      </c>
      <c r="G807" s="8">
        <v>2</v>
      </c>
      <c r="H807" s="4" t="s">
        <v>11</v>
      </c>
      <c r="I807" s="9">
        <v>1094</v>
      </c>
      <c r="J807" s="9">
        <f t="shared" si="12"/>
        <v>2188</v>
      </c>
    </row>
    <row r="808" spans="1:10" x14ac:dyDescent="0.45">
      <c r="A808" s="4" t="s">
        <v>19</v>
      </c>
      <c r="B808" s="4" t="s">
        <v>8</v>
      </c>
      <c r="C808" s="5">
        <v>43706</v>
      </c>
      <c r="D808" s="4" t="s">
        <v>649</v>
      </c>
      <c r="E808" s="4" t="s">
        <v>239</v>
      </c>
      <c r="F808" s="7" t="s">
        <v>272</v>
      </c>
      <c r="G808" s="8">
        <v>1</v>
      </c>
      <c r="H808" s="4" t="s">
        <v>11</v>
      </c>
      <c r="I808" s="9">
        <v>1873</v>
      </c>
      <c r="J808" s="9">
        <f t="shared" si="12"/>
        <v>1873</v>
      </c>
    </row>
    <row r="809" spans="1:10" x14ac:dyDescent="0.45">
      <c r="A809" s="4" t="s">
        <v>19</v>
      </c>
      <c r="B809" s="4" t="s">
        <v>421</v>
      </c>
      <c r="C809" s="5">
        <v>43706</v>
      </c>
      <c r="D809" s="4"/>
      <c r="E809" s="4" t="s">
        <v>553</v>
      </c>
      <c r="F809" s="7" t="s">
        <v>495</v>
      </c>
      <c r="G809" s="8">
        <v>2</v>
      </c>
      <c r="H809" s="4" t="s">
        <v>11</v>
      </c>
      <c r="I809" s="9">
        <v>1366</v>
      </c>
      <c r="J809" s="9">
        <f t="shared" si="12"/>
        <v>2732</v>
      </c>
    </row>
    <row r="810" spans="1:10" x14ac:dyDescent="0.45">
      <c r="A810" s="4" t="s">
        <v>19</v>
      </c>
      <c r="B810" s="4" t="s">
        <v>421</v>
      </c>
      <c r="C810" s="5">
        <v>43706</v>
      </c>
      <c r="D810" s="4"/>
      <c r="E810" s="4" t="s">
        <v>553</v>
      </c>
      <c r="F810" s="7" t="s">
        <v>431</v>
      </c>
      <c r="G810" s="8">
        <v>3</v>
      </c>
      <c r="H810" s="4" t="s">
        <v>11</v>
      </c>
      <c r="I810" s="9">
        <v>2396</v>
      </c>
      <c r="J810" s="9">
        <f t="shared" si="12"/>
        <v>7188</v>
      </c>
    </row>
    <row r="811" spans="1:10" x14ac:dyDescent="0.45">
      <c r="A811" s="4" t="s">
        <v>19</v>
      </c>
      <c r="B811" s="4" t="s">
        <v>421</v>
      </c>
      <c r="C811" s="5">
        <v>43706</v>
      </c>
      <c r="D811" s="4"/>
      <c r="E811" s="4" t="s">
        <v>553</v>
      </c>
      <c r="F811" s="7" t="s">
        <v>650</v>
      </c>
      <c r="G811" s="8">
        <v>5</v>
      </c>
      <c r="H811" s="4" t="s">
        <v>11</v>
      </c>
      <c r="I811" s="9">
        <v>2074</v>
      </c>
      <c r="J811" s="9">
        <f t="shared" si="12"/>
        <v>10370</v>
      </c>
    </row>
    <row r="812" spans="1:10" x14ac:dyDescent="0.45">
      <c r="A812" s="4" t="s">
        <v>19</v>
      </c>
      <c r="B812" s="4" t="s">
        <v>421</v>
      </c>
      <c r="C812" s="5">
        <v>43706</v>
      </c>
      <c r="D812" s="4"/>
      <c r="E812" s="4" t="s">
        <v>553</v>
      </c>
      <c r="F812" s="7" t="s">
        <v>272</v>
      </c>
      <c r="G812" s="8">
        <v>5</v>
      </c>
      <c r="H812" s="4" t="s">
        <v>11</v>
      </c>
      <c r="I812" s="9">
        <v>1096</v>
      </c>
      <c r="J812" s="9">
        <f t="shared" si="12"/>
        <v>5480</v>
      </c>
    </row>
    <row r="813" spans="1:10" x14ac:dyDescent="0.45">
      <c r="A813" s="4" t="s">
        <v>7</v>
      </c>
      <c r="B813" s="4" t="s">
        <v>44</v>
      </c>
      <c r="C813" s="5">
        <v>43704</v>
      </c>
      <c r="D813" s="4" t="s">
        <v>640</v>
      </c>
      <c r="E813" s="4" t="s">
        <v>651</v>
      </c>
      <c r="F813" s="7" t="s">
        <v>34</v>
      </c>
      <c r="G813" s="8">
        <v>5</v>
      </c>
      <c r="H813" s="4" t="s">
        <v>11</v>
      </c>
      <c r="I813" s="9">
        <v>1619</v>
      </c>
      <c r="J813" s="9">
        <f t="shared" si="12"/>
        <v>8095</v>
      </c>
    </row>
    <row r="814" spans="1:10" x14ac:dyDescent="0.45">
      <c r="A814" s="4" t="s">
        <v>7</v>
      </c>
      <c r="B814" s="4" t="s">
        <v>44</v>
      </c>
      <c r="C814" s="5">
        <v>43704</v>
      </c>
      <c r="D814" s="4" t="s">
        <v>652</v>
      </c>
      <c r="E814" s="4" t="s">
        <v>653</v>
      </c>
      <c r="F814" s="7" t="s">
        <v>24</v>
      </c>
      <c r="G814" s="8">
        <v>5</v>
      </c>
      <c r="H814" s="4" t="s">
        <v>11</v>
      </c>
      <c r="I814" s="9">
        <v>2314</v>
      </c>
      <c r="J814" s="9">
        <f t="shared" si="12"/>
        <v>11570</v>
      </c>
    </row>
    <row r="815" spans="1:10" x14ac:dyDescent="0.45">
      <c r="A815" s="4" t="s">
        <v>7</v>
      </c>
      <c r="B815" s="4" t="s">
        <v>44</v>
      </c>
      <c r="C815" s="5">
        <v>43704</v>
      </c>
      <c r="D815" s="4" t="s">
        <v>654</v>
      </c>
      <c r="E815" s="4" t="s">
        <v>655</v>
      </c>
      <c r="F815" s="7" t="s">
        <v>17</v>
      </c>
      <c r="G815" s="8">
        <v>1</v>
      </c>
      <c r="H815" s="4" t="s">
        <v>11</v>
      </c>
      <c r="I815" s="9">
        <v>1784</v>
      </c>
      <c r="J815" s="9">
        <f t="shared" si="12"/>
        <v>1784</v>
      </c>
    </row>
    <row r="816" spans="1:10" x14ac:dyDescent="0.45">
      <c r="A816" s="4" t="s">
        <v>19</v>
      </c>
      <c r="B816" s="4" t="s">
        <v>421</v>
      </c>
      <c r="C816" s="5">
        <v>43704</v>
      </c>
      <c r="D816" s="4"/>
      <c r="E816" s="4" t="s">
        <v>576</v>
      </c>
      <c r="F816" s="7" t="s">
        <v>546</v>
      </c>
      <c r="G816" s="8">
        <v>3</v>
      </c>
      <c r="H816" s="4" t="s">
        <v>11</v>
      </c>
      <c r="I816" s="9">
        <v>1468</v>
      </c>
      <c r="J816" s="9">
        <f t="shared" si="12"/>
        <v>4404</v>
      </c>
    </row>
    <row r="817" spans="1:10" x14ac:dyDescent="0.45">
      <c r="A817" s="4" t="s">
        <v>19</v>
      </c>
      <c r="B817" s="4" t="s">
        <v>421</v>
      </c>
      <c r="C817" s="5">
        <v>43704</v>
      </c>
      <c r="D817" s="4"/>
      <c r="E817" s="4" t="s">
        <v>576</v>
      </c>
      <c r="F817" s="7" t="s">
        <v>656</v>
      </c>
      <c r="G817" s="8">
        <v>2</v>
      </c>
      <c r="H817" s="4" t="s">
        <v>11</v>
      </c>
      <c r="I817" s="9">
        <v>2032</v>
      </c>
      <c r="J817" s="9">
        <f t="shared" si="12"/>
        <v>4064</v>
      </c>
    </row>
    <row r="818" spans="1:10" x14ac:dyDescent="0.45">
      <c r="A818" s="4" t="s">
        <v>19</v>
      </c>
      <c r="B818" s="4" t="s">
        <v>181</v>
      </c>
      <c r="C818" s="5">
        <v>43704</v>
      </c>
      <c r="D818" s="4" t="s">
        <v>657</v>
      </c>
      <c r="E818" s="4" t="s">
        <v>658</v>
      </c>
      <c r="F818" s="7" t="s">
        <v>656</v>
      </c>
      <c r="G818" s="8">
        <v>5</v>
      </c>
      <c r="H818" s="4" t="s">
        <v>11</v>
      </c>
      <c r="I818" s="9">
        <v>1872</v>
      </c>
      <c r="J818" s="9">
        <f t="shared" si="12"/>
        <v>9360</v>
      </c>
    </row>
    <row r="819" spans="1:10" x14ac:dyDescent="0.45">
      <c r="A819" s="4" t="s">
        <v>7</v>
      </c>
      <c r="B819" s="4" t="s">
        <v>44</v>
      </c>
      <c r="C819" s="5">
        <v>43704</v>
      </c>
      <c r="D819" s="4" t="s">
        <v>659</v>
      </c>
      <c r="E819" s="4" t="s">
        <v>660</v>
      </c>
      <c r="F819" s="7" t="s">
        <v>46</v>
      </c>
      <c r="G819" s="8">
        <v>4</v>
      </c>
      <c r="H819" s="4" t="s">
        <v>11</v>
      </c>
      <c r="I819" s="9">
        <v>1884</v>
      </c>
      <c r="J819" s="9">
        <f t="shared" si="12"/>
        <v>7536</v>
      </c>
    </row>
    <row r="820" spans="1:10" x14ac:dyDescent="0.45">
      <c r="A820" s="4" t="s">
        <v>7</v>
      </c>
      <c r="B820" s="4" t="s">
        <v>8</v>
      </c>
      <c r="C820" s="5">
        <v>43697</v>
      </c>
      <c r="D820" s="4" t="s">
        <v>661</v>
      </c>
      <c r="E820" s="4" t="s">
        <v>182</v>
      </c>
      <c r="F820" s="7" t="s">
        <v>584</v>
      </c>
      <c r="G820" s="8">
        <v>4</v>
      </c>
      <c r="H820" s="4" t="s">
        <v>11</v>
      </c>
      <c r="I820" s="9">
        <v>1968</v>
      </c>
      <c r="J820" s="9">
        <f t="shared" si="12"/>
        <v>7872</v>
      </c>
    </row>
    <row r="821" spans="1:10" x14ac:dyDescent="0.45">
      <c r="A821" s="4" t="s">
        <v>19</v>
      </c>
      <c r="B821" s="4" t="s">
        <v>8</v>
      </c>
      <c r="C821" s="5">
        <v>43697</v>
      </c>
      <c r="D821" s="4" t="s">
        <v>661</v>
      </c>
      <c r="E821" s="4" t="s">
        <v>182</v>
      </c>
      <c r="F821" s="7" t="s">
        <v>662</v>
      </c>
      <c r="G821" s="8">
        <v>4</v>
      </c>
      <c r="H821" s="4" t="s">
        <v>11</v>
      </c>
      <c r="I821" s="9">
        <v>1310</v>
      </c>
      <c r="J821" s="9">
        <f t="shared" si="12"/>
        <v>5240</v>
      </c>
    </row>
    <row r="822" spans="1:10" x14ac:dyDescent="0.45">
      <c r="A822" s="4" t="s">
        <v>19</v>
      </c>
      <c r="B822" s="4" t="s">
        <v>8</v>
      </c>
      <c r="C822" s="5">
        <v>43697</v>
      </c>
      <c r="D822" s="4" t="s">
        <v>663</v>
      </c>
      <c r="E822" s="4" t="s">
        <v>664</v>
      </c>
      <c r="F822" s="7" t="s">
        <v>495</v>
      </c>
      <c r="G822" s="8">
        <v>1</v>
      </c>
      <c r="H822" s="4" t="s">
        <v>11</v>
      </c>
      <c r="I822" s="9">
        <v>2786</v>
      </c>
      <c r="J822" s="9">
        <f t="shared" si="12"/>
        <v>2786</v>
      </c>
    </row>
    <row r="823" spans="1:10" x14ac:dyDescent="0.45">
      <c r="A823" s="4" t="s">
        <v>19</v>
      </c>
      <c r="B823" s="4" t="s">
        <v>8</v>
      </c>
      <c r="C823" s="5">
        <v>43697</v>
      </c>
      <c r="D823" s="4" t="s">
        <v>663</v>
      </c>
      <c r="E823" s="4" t="s">
        <v>664</v>
      </c>
      <c r="F823" s="7" t="s">
        <v>500</v>
      </c>
      <c r="G823" s="8">
        <v>2</v>
      </c>
      <c r="H823" s="4" t="s">
        <v>11</v>
      </c>
      <c r="I823" s="9">
        <v>2627</v>
      </c>
      <c r="J823" s="9">
        <f t="shared" si="12"/>
        <v>5254</v>
      </c>
    </row>
    <row r="824" spans="1:10" x14ac:dyDescent="0.45">
      <c r="A824" s="4" t="s">
        <v>19</v>
      </c>
      <c r="B824" s="4" t="s">
        <v>181</v>
      </c>
      <c r="C824" s="5">
        <v>43697</v>
      </c>
      <c r="D824" s="4" t="s">
        <v>665</v>
      </c>
      <c r="E824" s="4" t="s">
        <v>405</v>
      </c>
      <c r="F824" s="7" t="s">
        <v>431</v>
      </c>
      <c r="G824" s="8">
        <v>5</v>
      </c>
      <c r="H824" s="4" t="s">
        <v>11</v>
      </c>
      <c r="I824" s="9">
        <v>1598</v>
      </c>
      <c r="J824" s="9">
        <f t="shared" si="12"/>
        <v>7990</v>
      </c>
    </row>
    <row r="825" spans="1:10" x14ac:dyDescent="0.45">
      <c r="A825" s="4" t="s">
        <v>19</v>
      </c>
      <c r="B825" s="4" t="s">
        <v>8</v>
      </c>
      <c r="C825" s="5">
        <v>43697</v>
      </c>
      <c r="D825" s="4" t="s">
        <v>666</v>
      </c>
      <c r="E825" s="4" t="s">
        <v>184</v>
      </c>
      <c r="F825" s="7" t="s">
        <v>667</v>
      </c>
      <c r="G825" s="8">
        <v>5</v>
      </c>
      <c r="H825" s="4" t="s">
        <v>11</v>
      </c>
      <c r="I825" s="9">
        <v>2987</v>
      </c>
      <c r="J825" s="9">
        <f t="shared" si="12"/>
        <v>14935</v>
      </c>
    </row>
    <row r="826" spans="1:10" x14ac:dyDescent="0.45">
      <c r="A826" s="4" t="s">
        <v>19</v>
      </c>
      <c r="B826" s="4" t="s">
        <v>8</v>
      </c>
      <c r="C826" s="5">
        <v>43697</v>
      </c>
      <c r="D826" s="4" t="s">
        <v>666</v>
      </c>
      <c r="E826" s="4" t="s">
        <v>184</v>
      </c>
      <c r="F826" s="7" t="s">
        <v>668</v>
      </c>
      <c r="G826" s="8">
        <v>4</v>
      </c>
      <c r="H826" s="4" t="s">
        <v>11</v>
      </c>
      <c r="I826" s="9">
        <v>1940</v>
      </c>
      <c r="J826" s="9">
        <f t="shared" si="12"/>
        <v>7760</v>
      </c>
    </row>
    <row r="827" spans="1:10" x14ac:dyDescent="0.45">
      <c r="A827" s="4" t="s">
        <v>19</v>
      </c>
      <c r="B827" s="4" t="s">
        <v>8</v>
      </c>
      <c r="C827" s="5">
        <v>43696</v>
      </c>
      <c r="D827" s="4" t="s">
        <v>669</v>
      </c>
      <c r="E827" s="4" t="s">
        <v>670</v>
      </c>
      <c r="F827" s="7" t="s">
        <v>2272</v>
      </c>
      <c r="G827" s="8">
        <v>4</v>
      </c>
      <c r="H827" s="4" t="s">
        <v>11</v>
      </c>
      <c r="I827" s="9">
        <v>2525</v>
      </c>
      <c r="J827" s="9">
        <f t="shared" si="12"/>
        <v>10100</v>
      </c>
    </row>
    <row r="828" spans="1:10" x14ac:dyDescent="0.45">
      <c r="A828" s="4" t="s">
        <v>19</v>
      </c>
      <c r="B828" s="4" t="s">
        <v>8</v>
      </c>
      <c r="C828" s="5">
        <v>43696</v>
      </c>
      <c r="D828" s="4" t="s">
        <v>669</v>
      </c>
      <c r="E828" s="4" t="s">
        <v>670</v>
      </c>
      <c r="F828" s="7" t="s">
        <v>478</v>
      </c>
      <c r="G828" s="8">
        <v>3</v>
      </c>
      <c r="H828" s="4" t="s">
        <v>11</v>
      </c>
      <c r="I828" s="9">
        <v>2510</v>
      </c>
      <c r="J828" s="9">
        <f t="shared" si="12"/>
        <v>7530</v>
      </c>
    </row>
    <row r="829" spans="1:10" x14ac:dyDescent="0.45">
      <c r="A829" s="4" t="s">
        <v>19</v>
      </c>
      <c r="B829" s="4" t="s">
        <v>8</v>
      </c>
      <c r="C829" s="5">
        <v>43692</v>
      </c>
      <c r="D829" s="4" t="s">
        <v>671</v>
      </c>
      <c r="E829" s="4" t="s">
        <v>672</v>
      </c>
      <c r="F829" s="7" t="s">
        <v>2272</v>
      </c>
      <c r="G829" s="8">
        <v>1</v>
      </c>
      <c r="H829" s="4" t="s">
        <v>11</v>
      </c>
      <c r="I829" s="9">
        <v>1676</v>
      </c>
      <c r="J829" s="9">
        <f t="shared" si="12"/>
        <v>1676</v>
      </c>
    </row>
    <row r="830" spans="1:10" x14ac:dyDescent="0.45">
      <c r="A830" s="4" t="s">
        <v>19</v>
      </c>
      <c r="B830" s="4" t="s">
        <v>8</v>
      </c>
      <c r="C830" s="5">
        <v>43684</v>
      </c>
      <c r="D830" s="4" t="s">
        <v>673</v>
      </c>
      <c r="E830" s="4" t="s">
        <v>674</v>
      </c>
      <c r="F830" s="7" t="s">
        <v>2272</v>
      </c>
      <c r="G830" s="8">
        <v>5</v>
      </c>
      <c r="H830" s="4" t="s">
        <v>11</v>
      </c>
      <c r="I830" s="9">
        <v>1501</v>
      </c>
      <c r="J830" s="9">
        <f t="shared" si="12"/>
        <v>7505</v>
      </c>
    </row>
    <row r="831" spans="1:10" x14ac:dyDescent="0.45">
      <c r="A831" s="4" t="s">
        <v>19</v>
      </c>
      <c r="B831" s="4" t="s">
        <v>8</v>
      </c>
      <c r="C831" s="5">
        <v>43684</v>
      </c>
      <c r="D831" s="4" t="s">
        <v>675</v>
      </c>
      <c r="E831" s="4" t="s">
        <v>676</v>
      </c>
      <c r="F831" s="7" t="s">
        <v>2272</v>
      </c>
      <c r="G831" s="8">
        <v>2</v>
      </c>
      <c r="H831" s="4" t="s">
        <v>11</v>
      </c>
      <c r="I831" s="9">
        <v>2535</v>
      </c>
      <c r="J831" s="9">
        <f t="shared" si="12"/>
        <v>5070</v>
      </c>
    </row>
    <row r="832" spans="1:10" x14ac:dyDescent="0.45">
      <c r="A832" s="4" t="s">
        <v>19</v>
      </c>
      <c r="B832" s="4" t="s">
        <v>8</v>
      </c>
      <c r="C832" s="5">
        <v>43684</v>
      </c>
      <c r="D832" s="4" t="s">
        <v>675</v>
      </c>
      <c r="E832" s="4" t="s">
        <v>676</v>
      </c>
      <c r="F832" s="7" t="s">
        <v>140</v>
      </c>
      <c r="G832" s="8">
        <v>1</v>
      </c>
      <c r="H832" s="4" t="s">
        <v>11</v>
      </c>
      <c r="I832" s="9">
        <v>1116</v>
      </c>
      <c r="J832" s="9">
        <f t="shared" si="12"/>
        <v>1116</v>
      </c>
    </row>
    <row r="833" spans="1:10" x14ac:dyDescent="0.45">
      <c r="A833" s="4" t="s">
        <v>7</v>
      </c>
      <c r="B833" s="4" t="s">
        <v>8</v>
      </c>
      <c r="C833" s="5">
        <v>43682</v>
      </c>
      <c r="D833" s="4" t="s">
        <v>677</v>
      </c>
      <c r="E833" s="4" t="s">
        <v>678</v>
      </c>
      <c r="F833" s="7" t="s">
        <v>24</v>
      </c>
      <c r="G833" s="8">
        <v>3</v>
      </c>
      <c r="H833" s="4" t="s">
        <v>11</v>
      </c>
      <c r="I833" s="9">
        <v>1745</v>
      </c>
      <c r="J833" s="9">
        <f t="shared" si="12"/>
        <v>5235</v>
      </c>
    </row>
    <row r="834" spans="1:10" x14ac:dyDescent="0.45">
      <c r="A834" s="4" t="s">
        <v>19</v>
      </c>
      <c r="B834" s="4" t="s">
        <v>8</v>
      </c>
      <c r="C834" s="5">
        <v>43682</v>
      </c>
      <c r="D834" s="4" t="s">
        <v>679</v>
      </c>
      <c r="E834" s="4" t="s">
        <v>680</v>
      </c>
      <c r="F834" s="7" t="s">
        <v>2272</v>
      </c>
      <c r="G834" s="8">
        <v>1</v>
      </c>
      <c r="H834" s="4" t="s">
        <v>11</v>
      </c>
      <c r="I834" s="9">
        <v>2782</v>
      </c>
      <c r="J834" s="9">
        <f t="shared" si="12"/>
        <v>2782</v>
      </c>
    </row>
    <row r="835" spans="1:10" x14ac:dyDescent="0.45">
      <c r="A835" s="4" t="s">
        <v>19</v>
      </c>
      <c r="B835" s="4" t="s">
        <v>8</v>
      </c>
      <c r="C835" s="5">
        <v>43682</v>
      </c>
      <c r="D835" s="4" t="s">
        <v>681</v>
      </c>
      <c r="E835" s="4" t="s">
        <v>682</v>
      </c>
      <c r="F835" s="7" t="s">
        <v>2272</v>
      </c>
      <c r="G835" s="8">
        <v>5</v>
      </c>
      <c r="H835" s="4" t="s">
        <v>11</v>
      </c>
      <c r="I835" s="9">
        <v>2973</v>
      </c>
      <c r="J835" s="9">
        <f t="shared" si="12"/>
        <v>14865</v>
      </c>
    </row>
    <row r="836" spans="1:10" x14ac:dyDescent="0.45">
      <c r="A836" s="4" t="s">
        <v>7</v>
      </c>
      <c r="B836" s="4" t="s">
        <v>44</v>
      </c>
      <c r="C836" s="5">
        <v>43680</v>
      </c>
      <c r="D836" s="4" t="s">
        <v>683</v>
      </c>
      <c r="E836" s="4" t="s">
        <v>104</v>
      </c>
      <c r="F836" s="7" t="s">
        <v>319</v>
      </c>
      <c r="G836" s="8">
        <v>3</v>
      </c>
      <c r="H836" s="4" t="s">
        <v>11</v>
      </c>
      <c r="I836" s="9">
        <v>2357</v>
      </c>
      <c r="J836" s="9">
        <f t="shared" si="12"/>
        <v>7071</v>
      </c>
    </row>
    <row r="837" spans="1:10" x14ac:dyDescent="0.45">
      <c r="A837" s="4" t="s">
        <v>19</v>
      </c>
      <c r="B837" s="4" t="s">
        <v>8</v>
      </c>
      <c r="C837" s="5">
        <v>43679</v>
      </c>
      <c r="D837" s="4" t="s">
        <v>684</v>
      </c>
      <c r="E837" s="4" t="s">
        <v>685</v>
      </c>
      <c r="F837" s="7" t="s">
        <v>2272</v>
      </c>
      <c r="G837" s="8">
        <v>1</v>
      </c>
      <c r="H837" s="4" t="s">
        <v>11</v>
      </c>
      <c r="I837" s="9">
        <v>2084</v>
      </c>
      <c r="J837" s="9">
        <f t="shared" si="12"/>
        <v>2084</v>
      </c>
    </row>
    <row r="838" spans="1:10" x14ac:dyDescent="0.45">
      <c r="A838" s="4" t="s">
        <v>19</v>
      </c>
      <c r="B838" s="4" t="s">
        <v>8</v>
      </c>
      <c r="C838" s="5">
        <v>43679</v>
      </c>
      <c r="D838" s="4" t="s">
        <v>686</v>
      </c>
      <c r="E838" s="4" t="s">
        <v>687</v>
      </c>
      <c r="F838" s="7" t="s">
        <v>2272</v>
      </c>
      <c r="G838" s="8">
        <v>1</v>
      </c>
      <c r="H838" s="4" t="s">
        <v>11</v>
      </c>
      <c r="I838" s="9">
        <v>2749</v>
      </c>
      <c r="J838" s="9">
        <f t="shared" ref="J838:J901" si="13">G838*I838</f>
        <v>2749</v>
      </c>
    </row>
    <row r="839" spans="1:10" x14ac:dyDescent="0.45">
      <c r="A839" s="4" t="s">
        <v>19</v>
      </c>
      <c r="B839" s="4" t="s">
        <v>8</v>
      </c>
      <c r="C839" s="5">
        <v>43679</v>
      </c>
      <c r="D839" s="4" t="s">
        <v>688</v>
      </c>
      <c r="E839" s="4" t="s">
        <v>689</v>
      </c>
      <c r="F839" s="7" t="s">
        <v>2272</v>
      </c>
      <c r="G839" s="8">
        <v>1</v>
      </c>
      <c r="H839" s="4" t="s">
        <v>11</v>
      </c>
      <c r="I839" s="9">
        <v>2433</v>
      </c>
      <c r="J839" s="9">
        <f t="shared" si="13"/>
        <v>2433</v>
      </c>
    </row>
    <row r="840" spans="1:10" x14ac:dyDescent="0.45">
      <c r="A840" s="4" t="s">
        <v>7</v>
      </c>
      <c r="B840" s="4" t="s">
        <v>44</v>
      </c>
      <c r="C840" s="5">
        <v>43679</v>
      </c>
      <c r="D840" s="4" t="s">
        <v>690</v>
      </c>
      <c r="E840" s="4" t="s">
        <v>691</v>
      </c>
      <c r="F840" s="7" t="s">
        <v>17</v>
      </c>
      <c r="G840" s="8">
        <v>3</v>
      </c>
      <c r="H840" s="4" t="s">
        <v>11</v>
      </c>
      <c r="I840" s="9">
        <v>1902</v>
      </c>
      <c r="J840" s="9">
        <f t="shared" si="13"/>
        <v>5706</v>
      </c>
    </row>
    <row r="841" spans="1:10" x14ac:dyDescent="0.45">
      <c r="A841" s="4" t="s">
        <v>19</v>
      </c>
      <c r="B841" s="4" t="s">
        <v>552</v>
      </c>
      <c r="C841" s="5">
        <v>43678</v>
      </c>
      <c r="D841" s="4" t="s">
        <v>692</v>
      </c>
      <c r="E841" s="4" t="s">
        <v>422</v>
      </c>
      <c r="F841" s="7" t="s">
        <v>344</v>
      </c>
      <c r="G841" s="8">
        <v>4</v>
      </c>
      <c r="H841" s="4" t="s">
        <v>11</v>
      </c>
      <c r="I841" s="9">
        <v>2353</v>
      </c>
      <c r="J841" s="9">
        <f t="shared" si="13"/>
        <v>9412</v>
      </c>
    </row>
    <row r="842" spans="1:10" x14ac:dyDescent="0.45">
      <c r="A842" s="4" t="s">
        <v>19</v>
      </c>
      <c r="B842" s="4" t="s">
        <v>8</v>
      </c>
      <c r="C842" s="5">
        <v>43678</v>
      </c>
      <c r="D842" s="4" t="s">
        <v>693</v>
      </c>
      <c r="E842" s="4" t="s">
        <v>694</v>
      </c>
      <c r="F842" s="7" t="s">
        <v>2272</v>
      </c>
      <c r="G842" s="8">
        <v>1</v>
      </c>
      <c r="H842" s="4" t="s">
        <v>11</v>
      </c>
      <c r="I842" s="9">
        <v>2576</v>
      </c>
      <c r="J842" s="9">
        <f t="shared" si="13"/>
        <v>2576</v>
      </c>
    </row>
    <row r="843" spans="1:10" x14ac:dyDescent="0.45">
      <c r="A843" s="4" t="s">
        <v>19</v>
      </c>
      <c r="B843" s="4" t="s">
        <v>421</v>
      </c>
      <c r="C843" s="5">
        <v>43677</v>
      </c>
      <c r="D843" s="4"/>
      <c r="E843" s="4" t="s">
        <v>422</v>
      </c>
      <c r="F843" s="7" t="s">
        <v>695</v>
      </c>
      <c r="G843" s="8">
        <v>3</v>
      </c>
      <c r="H843" s="4" t="s">
        <v>11</v>
      </c>
      <c r="I843" s="9">
        <v>2454</v>
      </c>
      <c r="J843" s="9">
        <f t="shared" si="13"/>
        <v>7362</v>
      </c>
    </row>
    <row r="844" spans="1:10" x14ac:dyDescent="0.45">
      <c r="A844" s="4" t="s">
        <v>19</v>
      </c>
      <c r="B844" s="4" t="s">
        <v>8</v>
      </c>
      <c r="C844" s="5">
        <v>43677</v>
      </c>
      <c r="D844" s="4" t="s">
        <v>696</v>
      </c>
      <c r="E844" s="4" t="s">
        <v>104</v>
      </c>
      <c r="F844" s="7" t="s">
        <v>344</v>
      </c>
      <c r="G844" s="8">
        <v>2</v>
      </c>
      <c r="H844" s="4" t="s">
        <v>11</v>
      </c>
      <c r="I844" s="9">
        <v>2466</v>
      </c>
      <c r="J844" s="9">
        <f t="shared" si="13"/>
        <v>4932</v>
      </c>
    </row>
    <row r="845" spans="1:10" x14ac:dyDescent="0.45">
      <c r="A845" s="4" t="s">
        <v>19</v>
      </c>
      <c r="B845" s="4" t="s">
        <v>8</v>
      </c>
      <c r="C845" s="5">
        <v>43676</v>
      </c>
      <c r="D845" s="4" t="s">
        <v>697</v>
      </c>
      <c r="E845" s="4" t="s">
        <v>388</v>
      </c>
      <c r="F845" s="7" t="s">
        <v>698</v>
      </c>
      <c r="G845" s="8">
        <v>1</v>
      </c>
      <c r="H845" s="4" t="s">
        <v>11</v>
      </c>
      <c r="I845" s="9">
        <v>1194</v>
      </c>
      <c r="J845" s="9">
        <f t="shared" si="13"/>
        <v>1194</v>
      </c>
    </row>
    <row r="846" spans="1:10" x14ac:dyDescent="0.45">
      <c r="A846" s="4" t="s">
        <v>19</v>
      </c>
      <c r="B846" s="4" t="s">
        <v>8</v>
      </c>
      <c r="C846" s="5">
        <v>43676</v>
      </c>
      <c r="D846" s="4" t="s">
        <v>697</v>
      </c>
      <c r="E846" s="4" t="s">
        <v>388</v>
      </c>
      <c r="F846" s="7" t="s">
        <v>344</v>
      </c>
      <c r="G846" s="8">
        <v>1</v>
      </c>
      <c r="H846" s="4" t="s">
        <v>11</v>
      </c>
      <c r="I846" s="9">
        <v>2820</v>
      </c>
      <c r="J846" s="9">
        <f t="shared" si="13"/>
        <v>2820</v>
      </c>
    </row>
    <row r="847" spans="1:10" x14ac:dyDescent="0.45">
      <c r="A847" s="4" t="s">
        <v>19</v>
      </c>
      <c r="B847" s="4" t="s">
        <v>8</v>
      </c>
      <c r="C847" s="5">
        <v>43676</v>
      </c>
      <c r="D847" s="4" t="s">
        <v>697</v>
      </c>
      <c r="E847" s="4" t="s">
        <v>388</v>
      </c>
      <c r="F847" s="7" t="s">
        <v>414</v>
      </c>
      <c r="G847" s="8">
        <v>5</v>
      </c>
      <c r="H847" s="4" t="s">
        <v>11</v>
      </c>
      <c r="I847" s="9">
        <v>1683</v>
      </c>
      <c r="J847" s="9">
        <f t="shared" si="13"/>
        <v>8415</v>
      </c>
    </row>
    <row r="848" spans="1:10" x14ac:dyDescent="0.45">
      <c r="A848" s="4" t="s">
        <v>19</v>
      </c>
      <c r="B848" s="4" t="s">
        <v>8</v>
      </c>
      <c r="C848" s="5">
        <v>43676</v>
      </c>
      <c r="D848" s="4" t="s">
        <v>699</v>
      </c>
      <c r="E848" s="4" t="s">
        <v>388</v>
      </c>
      <c r="F848" s="7" t="s">
        <v>2274</v>
      </c>
      <c r="G848" s="8">
        <v>4</v>
      </c>
      <c r="H848" s="4" t="s">
        <v>11</v>
      </c>
      <c r="I848" s="9">
        <v>2942</v>
      </c>
      <c r="J848" s="9">
        <f t="shared" si="13"/>
        <v>11768</v>
      </c>
    </row>
    <row r="849" spans="1:10" x14ac:dyDescent="0.45">
      <c r="A849" s="4" t="s">
        <v>19</v>
      </c>
      <c r="B849" s="4" t="s">
        <v>8</v>
      </c>
      <c r="C849" s="5">
        <v>43676</v>
      </c>
      <c r="D849" s="4" t="s">
        <v>699</v>
      </c>
      <c r="E849" s="4" t="s">
        <v>388</v>
      </c>
      <c r="F849" s="7" t="s">
        <v>344</v>
      </c>
      <c r="G849" s="8">
        <v>4</v>
      </c>
      <c r="H849" s="4" t="s">
        <v>11</v>
      </c>
      <c r="I849" s="9">
        <v>2792</v>
      </c>
      <c r="J849" s="9">
        <f t="shared" si="13"/>
        <v>11168</v>
      </c>
    </row>
    <row r="850" spans="1:10" x14ac:dyDescent="0.45">
      <c r="A850" s="4" t="s">
        <v>19</v>
      </c>
      <c r="B850" s="4" t="s">
        <v>8</v>
      </c>
      <c r="C850" s="5">
        <v>43676</v>
      </c>
      <c r="D850" s="4" t="s">
        <v>700</v>
      </c>
      <c r="E850" s="4" t="s">
        <v>701</v>
      </c>
      <c r="F850" s="7" t="s">
        <v>2272</v>
      </c>
      <c r="G850" s="8">
        <v>3</v>
      </c>
      <c r="H850" s="4" t="s">
        <v>11</v>
      </c>
      <c r="I850" s="9">
        <v>2717</v>
      </c>
      <c r="J850" s="9">
        <f t="shared" si="13"/>
        <v>8151</v>
      </c>
    </row>
    <row r="851" spans="1:10" x14ac:dyDescent="0.45">
      <c r="A851" s="4" t="s">
        <v>19</v>
      </c>
      <c r="B851" s="4" t="s">
        <v>421</v>
      </c>
      <c r="C851" s="5">
        <v>43676</v>
      </c>
      <c r="D851" s="4" t="s">
        <v>702</v>
      </c>
      <c r="E851" s="4" t="s">
        <v>422</v>
      </c>
      <c r="F851" s="7" t="s">
        <v>698</v>
      </c>
      <c r="G851" s="8">
        <v>3</v>
      </c>
      <c r="H851" s="4" t="s">
        <v>11</v>
      </c>
      <c r="I851" s="9">
        <v>1636</v>
      </c>
      <c r="J851" s="9">
        <f t="shared" si="13"/>
        <v>4908</v>
      </c>
    </row>
    <row r="852" spans="1:10" x14ac:dyDescent="0.45">
      <c r="A852" s="4" t="s">
        <v>19</v>
      </c>
      <c r="B852" s="4" t="s">
        <v>8</v>
      </c>
      <c r="C852" s="5">
        <v>43676</v>
      </c>
      <c r="D852" s="4" t="s">
        <v>703</v>
      </c>
      <c r="E852" s="4" t="s">
        <v>704</v>
      </c>
      <c r="F852" s="7" t="s">
        <v>705</v>
      </c>
      <c r="G852" s="8">
        <v>3</v>
      </c>
      <c r="H852" s="4" t="s">
        <v>11</v>
      </c>
      <c r="I852" s="9">
        <v>1289</v>
      </c>
      <c r="J852" s="9">
        <f t="shared" si="13"/>
        <v>3867</v>
      </c>
    </row>
    <row r="853" spans="1:10" x14ac:dyDescent="0.45">
      <c r="A853" s="4" t="s">
        <v>19</v>
      </c>
      <c r="B853" s="4" t="s">
        <v>421</v>
      </c>
      <c r="C853" s="5">
        <v>43676</v>
      </c>
      <c r="D853" s="4"/>
      <c r="E853" s="4" t="s">
        <v>553</v>
      </c>
      <c r="F853" s="7" t="s">
        <v>705</v>
      </c>
      <c r="G853" s="8">
        <v>3</v>
      </c>
      <c r="H853" s="4" t="s">
        <v>11</v>
      </c>
      <c r="I853" s="9">
        <v>1055</v>
      </c>
      <c r="J853" s="9">
        <f t="shared" si="13"/>
        <v>3165</v>
      </c>
    </row>
    <row r="854" spans="1:10" x14ac:dyDescent="0.45">
      <c r="A854" s="4" t="s">
        <v>19</v>
      </c>
      <c r="B854" s="4" t="s">
        <v>8</v>
      </c>
      <c r="C854" s="5">
        <v>43675</v>
      </c>
      <c r="D854" s="4" t="s">
        <v>706</v>
      </c>
      <c r="E854" s="4" t="s">
        <v>707</v>
      </c>
      <c r="F854" s="7" t="s">
        <v>2272</v>
      </c>
      <c r="G854" s="8">
        <v>5</v>
      </c>
      <c r="H854" s="4" t="s">
        <v>11</v>
      </c>
      <c r="I854" s="9">
        <v>2523</v>
      </c>
      <c r="J854" s="9">
        <f t="shared" si="13"/>
        <v>12615</v>
      </c>
    </row>
    <row r="855" spans="1:10" x14ac:dyDescent="0.45">
      <c r="A855" s="4" t="s">
        <v>19</v>
      </c>
      <c r="B855" s="4" t="s">
        <v>8</v>
      </c>
      <c r="C855" s="5">
        <v>43675</v>
      </c>
      <c r="D855" s="4" t="s">
        <v>708</v>
      </c>
      <c r="E855" s="4" t="s">
        <v>709</v>
      </c>
      <c r="F855" s="7" t="s">
        <v>140</v>
      </c>
      <c r="G855" s="8">
        <v>2</v>
      </c>
      <c r="H855" s="4" t="s">
        <v>11</v>
      </c>
      <c r="I855" s="9">
        <v>2966</v>
      </c>
      <c r="J855" s="9">
        <f t="shared" si="13"/>
        <v>5932</v>
      </c>
    </row>
    <row r="856" spans="1:10" x14ac:dyDescent="0.45">
      <c r="A856" s="4" t="s">
        <v>19</v>
      </c>
      <c r="B856" s="4" t="s">
        <v>8</v>
      </c>
      <c r="C856" s="5">
        <v>43675</v>
      </c>
      <c r="D856" s="4" t="s">
        <v>708</v>
      </c>
      <c r="E856" s="4" t="s">
        <v>709</v>
      </c>
      <c r="F856" s="7" t="s">
        <v>2272</v>
      </c>
      <c r="G856" s="8">
        <v>1</v>
      </c>
      <c r="H856" s="4" t="s">
        <v>11</v>
      </c>
      <c r="I856" s="9">
        <v>2537</v>
      </c>
      <c r="J856" s="9">
        <f t="shared" si="13"/>
        <v>2537</v>
      </c>
    </row>
    <row r="857" spans="1:10" x14ac:dyDescent="0.45">
      <c r="A857" s="4" t="s">
        <v>19</v>
      </c>
      <c r="B857" s="4" t="s">
        <v>8</v>
      </c>
      <c r="C857" s="5">
        <v>43673</v>
      </c>
      <c r="D857" s="4" t="s">
        <v>710</v>
      </c>
      <c r="E857" s="4" t="s">
        <v>711</v>
      </c>
      <c r="F857" s="7" t="s">
        <v>2272</v>
      </c>
      <c r="G857" s="8">
        <v>1</v>
      </c>
      <c r="H857" s="4" t="s">
        <v>11</v>
      </c>
      <c r="I857" s="9">
        <v>1479</v>
      </c>
      <c r="J857" s="9">
        <f t="shared" si="13"/>
        <v>1479</v>
      </c>
    </row>
    <row r="858" spans="1:10" x14ac:dyDescent="0.45">
      <c r="A858" s="4" t="s">
        <v>19</v>
      </c>
      <c r="B858" s="4" t="s">
        <v>8</v>
      </c>
      <c r="C858" s="5">
        <v>43673</v>
      </c>
      <c r="D858" s="4" t="s">
        <v>712</v>
      </c>
      <c r="E858" s="4" t="s">
        <v>713</v>
      </c>
      <c r="F858" s="7" t="s">
        <v>2272</v>
      </c>
      <c r="G858" s="8">
        <v>3</v>
      </c>
      <c r="H858" s="4" t="s">
        <v>11</v>
      </c>
      <c r="I858" s="9">
        <v>2008</v>
      </c>
      <c r="J858" s="9">
        <f t="shared" si="13"/>
        <v>6024</v>
      </c>
    </row>
    <row r="859" spans="1:10" x14ac:dyDescent="0.45">
      <c r="A859" s="4" t="s">
        <v>19</v>
      </c>
      <c r="B859" s="4" t="s">
        <v>8</v>
      </c>
      <c r="C859" s="5">
        <v>43673</v>
      </c>
      <c r="D859" s="4" t="s">
        <v>714</v>
      </c>
      <c r="E859" s="4" t="s">
        <v>203</v>
      </c>
      <c r="F859" s="7" t="s">
        <v>2272</v>
      </c>
      <c r="G859" s="8">
        <v>4</v>
      </c>
      <c r="H859" s="4" t="s">
        <v>11</v>
      </c>
      <c r="I859" s="9">
        <v>2258</v>
      </c>
      <c r="J859" s="9">
        <f t="shared" si="13"/>
        <v>9032</v>
      </c>
    </row>
    <row r="860" spans="1:10" x14ac:dyDescent="0.45">
      <c r="A860" s="4" t="s">
        <v>19</v>
      </c>
      <c r="B860" s="4" t="s">
        <v>8</v>
      </c>
      <c r="C860" s="5">
        <v>43673</v>
      </c>
      <c r="D860" s="4" t="s">
        <v>715</v>
      </c>
      <c r="E860" s="4" t="s">
        <v>716</v>
      </c>
      <c r="F860" s="7" t="s">
        <v>2272</v>
      </c>
      <c r="G860" s="8">
        <v>2</v>
      </c>
      <c r="H860" s="4" t="s">
        <v>11</v>
      </c>
      <c r="I860" s="9">
        <v>2292</v>
      </c>
      <c r="J860" s="9">
        <f t="shared" si="13"/>
        <v>4584</v>
      </c>
    </row>
    <row r="861" spans="1:10" x14ac:dyDescent="0.45">
      <c r="A861" s="4" t="s">
        <v>19</v>
      </c>
      <c r="B861" s="4" t="s">
        <v>8</v>
      </c>
      <c r="C861" s="5">
        <v>43673</v>
      </c>
      <c r="D861" s="4" t="s">
        <v>717</v>
      </c>
      <c r="E861" s="4" t="s">
        <v>718</v>
      </c>
      <c r="F861" s="7" t="s">
        <v>2272</v>
      </c>
      <c r="G861" s="8">
        <v>4</v>
      </c>
      <c r="H861" s="4" t="s">
        <v>11</v>
      </c>
      <c r="I861" s="9">
        <v>1234</v>
      </c>
      <c r="J861" s="9">
        <f t="shared" si="13"/>
        <v>4936</v>
      </c>
    </row>
    <row r="862" spans="1:10" x14ac:dyDescent="0.45">
      <c r="A862" s="4" t="s">
        <v>19</v>
      </c>
      <c r="B862" s="4" t="s">
        <v>8</v>
      </c>
      <c r="C862" s="5">
        <v>43673</v>
      </c>
      <c r="D862" s="4" t="s">
        <v>717</v>
      </c>
      <c r="E862" s="4" t="s">
        <v>718</v>
      </c>
      <c r="F862" s="7" t="s">
        <v>140</v>
      </c>
      <c r="G862" s="8">
        <v>1</v>
      </c>
      <c r="H862" s="4" t="s">
        <v>11</v>
      </c>
      <c r="I862" s="9">
        <v>2928</v>
      </c>
      <c r="J862" s="9">
        <f t="shared" si="13"/>
        <v>2928</v>
      </c>
    </row>
    <row r="863" spans="1:10" x14ac:dyDescent="0.45">
      <c r="A863" s="4" t="s">
        <v>7</v>
      </c>
      <c r="B863" s="4" t="s">
        <v>44</v>
      </c>
      <c r="C863" s="5">
        <v>43673</v>
      </c>
      <c r="D863" s="4" t="s">
        <v>719</v>
      </c>
      <c r="E863" s="4" t="s">
        <v>720</v>
      </c>
      <c r="F863" s="7" t="s">
        <v>34</v>
      </c>
      <c r="G863" s="8">
        <v>2</v>
      </c>
      <c r="H863" s="4" t="s">
        <v>11</v>
      </c>
      <c r="I863" s="9">
        <v>1116</v>
      </c>
      <c r="J863" s="9">
        <f t="shared" si="13"/>
        <v>2232</v>
      </c>
    </row>
    <row r="864" spans="1:10" x14ac:dyDescent="0.45">
      <c r="A864" s="4" t="s">
        <v>7</v>
      </c>
      <c r="B864" s="4" t="s">
        <v>44</v>
      </c>
      <c r="C864" s="5">
        <v>43673</v>
      </c>
      <c r="D864" s="4" t="s">
        <v>721</v>
      </c>
      <c r="E864" s="4" t="s">
        <v>722</v>
      </c>
      <c r="F864" s="7" t="s">
        <v>34</v>
      </c>
      <c r="G864" s="8">
        <v>2</v>
      </c>
      <c r="H864" s="4" t="s">
        <v>11</v>
      </c>
      <c r="I864" s="9">
        <v>1666</v>
      </c>
      <c r="J864" s="9">
        <f t="shared" si="13"/>
        <v>3332</v>
      </c>
    </row>
    <row r="865" spans="1:10" x14ac:dyDescent="0.45">
      <c r="A865" s="4" t="s">
        <v>7</v>
      </c>
      <c r="B865" s="4" t="s">
        <v>44</v>
      </c>
      <c r="C865" s="5">
        <v>43673</v>
      </c>
      <c r="D865" s="4" t="s">
        <v>723</v>
      </c>
      <c r="E865" s="4" t="s">
        <v>724</v>
      </c>
      <c r="F865" s="7" t="s">
        <v>14</v>
      </c>
      <c r="G865" s="8">
        <v>5</v>
      </c>
      <c r="H865" s="4" t="s">
        <v>11</v>
      </c>
      <c r="I865" s="9">
        <v>1259</v>
      </c>
      <c r="J865" s="9">
        <f t="shared" si="13"/>
        <v>6295</v>
      </c>
    </row>
    <row r="866" spans="1:10" x14ac:dyDescent="0.45">
      <c r="A866" s="4" t="s">
        <v>7</v>
      </c>
      <c r="B866" s="4" t="s">
        <v>44</v>
      </c>
      <c r="C866" s="5">
        <v>43673</v>
      </c>
      <c r="D866" s="4" t="s">
        <v>725</v>
      </c>
      <c r="E866" s="4" t="s">
        <v>218</v>
      </c>
      <c r="F866" s="7" t="s">
        <v>14</v>
      </c>
      <c r="G866" s="8">
        <v>3</v>
      </c>
      <c r="H866" s="4" t="s">
        <v>11</v>
      </c>
      <c r="I866" s="9">
        <v>2290</v>
      </c>
      <c r="J866" s="9">
        <f t="shared" si="13"/>
        <v>6870</v>
      </c>
    </row>
    <row r="867" spans="1:10" x14ac:dyDescent="0.45">
      <c r="A867" s="4" t="s">
        <v>19</v>
      </c>
      <c r="B867" s="4" t="s">
        <v>8</v>
      </c>
      <c r="C867" s="5">
        <v>43673</v>
      </c>
      <c r="D867" s="4" t="s">
        <v>726</v>
      </c>
      <c r="E867" s="4" t="s">
        <v>727</v>
      </c>
      <c r="F867" s="7" t="s">
        <v>2272</v>
      </c>
      <c r="G867" s="8">
        <v>2</v>
      </c>
      <c r="H867" s="4" t="s">
        <v>11</v>
      </c>
      <c r="I867" s="9">
        <v>1536</v>
      </c>
      <c r="J867" s="9">
        <f t="shared" si="13"/>
        <v>3072</v>
      </c>
    </row>
    <row r="868" spans="1:10" x14ac:dyDescent="0.45">
      <c r="A868" s="4" t="s">
        <v>19</v>
      </c>
      <c r="B868" s="4" t="s">
        <v>8</v>
      </c>
      <c r="C868" s="5">
        <v>43673</v>
      </c>
      <c r="D868" s="4" t="s">
        <v>728</v>
      </c>
      <c r="E868" s="4" t="s">
        <v>729</v>
      </c>
      <c r="F868" s="7" t="s">
        <v>2272</v>
      </c>
      <c r="G868" s="8">
        <v>5</v>
      </c>
      <c r="H868" s="4" t="s">
        <v>11</v>
      </c>
      <c r="I868" s="9">
        <v>2181</v>
      </c>
      <c r="J868" s="9">
        <f t="shared" si="13"/>
        <v>10905</v>
      </c>
    </row>
    <row r="869" spans="1:10" x14ac:dyDescent="0.45">
      <c r="A869" s="4" t="s">
        <v>19</v>
      </c>
      <c r="B869" s="4" t="s">
        <v>8</v>
      </c>
      <c r="C869" s="5">
        <v>43673</v>
      </c>
      <c r="D869" s="4" t="s">
        <v>730</v>
      </c>
      <c r="E869" s="4" t="s">
        <v>731</v>
      </c>
      <c r="F869" s="7" t="s">
        <v>2272</v>
      </c>
      <c r="G869" s="8">
        <v>4</v>
      </c>
      <c r="H869" s="4" t="s">
        <v>11</v>
      </c>
      <c r="I869" s="9">
        <v>1556</v>
      </c>
      <c r="J869" s="9">
        <f t="shared" si="13"/>
        <v>6224</v>
      </c>
    </row>
    <row r="870" spans="1:10" x14ac:dyDescent="0.45">
      <c r="A870" s="4" t="s">
        <v>19</v>
      </c>
      <c r="B870" s="4" t="s">
        <v>8</v>
      </c>
      <c r="C870" s="5">
        <v>43673</v>
      </c>
      <c r="D870" s="4" t="s">
        <v>732</v>
      </c>
      <c r="E870" s="4" t="s">
        <v>733</v>
      </c>
      <c r="F870" s="7" t="s">
        <v>2272</v>
      </c>
      <c r="G870" s="8">
        <v>1</v>
      </c>
      <c r="H870" s="4" t="s">
        <v>11</v>
      </c>
      <c r="I870" s="9">
        <v>2026</v>
      </c>
      <c r="J870" s="9">
        <f t="shared" si="13"/>
        <v>2026</v>
      </c>
    </row>
    <row r="871" spans="1:10" x14ac:dyDescent="0.45">
      <c r="A871" s="4" t="s">
        <v>19</v>
      </c>
      <c r="B871" s="4" t="s">
        <v>8</v>
      </c>
      <c r="C871" s="5">
        <v>43673</v>
      </c>
      <c r="D871" s="4" t="s">
        <v>734</v>
      </c>
      <c r="E871" s="4" t="s">
        <v>735</v>
      </c>
      <c r="F871" s="7" t="s">
        <v>2272</v>
      </c>
      <c r="G871" s="8">
        <v>1</v>
      </c>
      <c r="H871" s="4" t="s">
        <v>11</v>
      </c>
      <c r="I871" s="9">
        <v>1754</v>
      </c>
      <c r="J871" s="9">
        <f t="shared" si="13"/>
        <v>1754</v>
      </c>
    </row>
    <row r="872" spans="1:10" x14ac:dyDescent="0.45">
      <c r="A872" s="4" t="s">
        <v>19</v>
      </c>
      <c r="B872" s="4" t="s">
        <v>8</v>
      </c>
      <c r="C872" s="5">
        <v>43673</v>
      </c>
      <c r="D872" s="4" t="s">
        <v>736</v>
      </c>
      <c r="E872" s="4" t="s">
        <v>737</v>
      </c>
      <c r="F872" s="7" t="s">
        <v>2272</v>
      </c>
      <c r="G872" s="8">
        <v>2</v>
      </c>
      <c r="H872" s="4" t="s">
        <v>11</v>
      </c>
      <c r="I872" s="9">
        <v>1739</v>
      </c>
      <c r="J872" s="9">
        <f t="shared" si="13"/>
        <v>3478</v>
      </c>
    </row>
    <row r="873" spans="1:10" x14ac:dyDescent="0.45">
      <c r="A873" s="4" t="s">
        <v>19</v>
      </c>
      <c r="B873" s="4" t="s">
        <v>421</v>
      </c>
      <c r="C873" s="5">
        <v>43672</v>
      </c>
      <c r="D873" s="4"/>
      <c r="E873" s="4" t="s">
        <v>422</v>
      </c>
      <c r="F873" s="7" t="s">
        <v>344</v>
      </c>
      <c r="G873" s="8">
        <v>3</v>
      </c>
      <c r="H873" s="4" t="s">
        <v>11</v>
      </c>
      <c r="I873" s="9">
        <v>1086</v>
      </c>
      <c r="J873" s="9">
        <f t="shared" si="13"/>
        <v>3258</v>
      </c>
    </row>
    <row r="874" spans="1:10" x14ac:dyDescent="0.45">
      <c r="A874" s="4" t="s">
        <v>19</v>
      </c>
      <c r="B874" s="4" t="s">
        <v>421</v>
      </c>
      <c r="C874" s="5">
        <v>43672</v>
      </c>
      <c r="D874" s="4"/>
      <c r="E874" s="4" t="s">
        <v>422</v>
      </c>
      <c r="F874" s="7" t="s">
        <v>2274</v>
      </c>
      <c r="G874" s="8">
        <v>1</v>
      </c>
      <c r="H874" s="4" t="s">
        <v>11</v>
      </c>
      <c r="I874" s="9">
        <v>1168</v>
      </c>
      <c r="J874" s="9">
        <f t="shared" si="13"/>
        <v>1168</v>
      </c>
    </row>
    <row r="875" spans="1:10" ht="26.25" x14ac:dyDescent="0.45">
      <c r="A875" s="4" t="s">
        <v>19</v>
      </c>
      <c r="B875" s="4" t="s">
        <v>8</v>
      </c>
      <c r="C875" s="5">
        <v>43671</v>
      </c>
      <c r="D875" s="4" t="s">
        <v>738</v>
      </c>
      <c r="E875" s="4" t="s">
        <v>405</v>
      </c>
      <c r="F875" s="7" t="s">
        <v>739</v>
      </c>
      <c r="G875" s="8">
        <v>3</v>
      </c>
      <c r="H875" s="4" t="s">
        <v>11</v>
      </c>
      <c r="I875" s="9">
        <v>1588</v>
      </c>
      <c r="J875" s="9">
        <f t="shared" si="13"/>
        <v>4764</v>
      </c>
    </row>
    <row r="876" spans="1:10" x14ac:dyDescent="0.45">
      <c r="A876" s="4" t="s">
        <v>19</v>
      </c>
      <c r="B876" s="4" t="s">
        <v>8</v>
      </c>
      <c r="C876" s="5">
        <v>43671</v>
      </c>
      <c r="D876" s="4" t="s">
        <v>738</v>
      </c>
      <c r="E876" s="4" t="s">
        <v>405</v>
      </c>
      <c r="F876" s="7" t="s">
        <v>650</v>
      </c>
      <c r="G876" s="8">
        <v>4</v>
      </c>
      <c r="H876" s="4" t="s">
        <v>11</v>
      </c>
      <c r="I876" s="9">
        <v>2883</v>
      </c>
      <c r="J876" s="9">
        <f t="shared" si="13"/>
        <v>11532</v>
      </c>
    </row>
    <row r="877" spans="1:10" x14ac:dyDescent="0.45">
      <c r="A877" s="4" t="s">
        <v>19</v>
      </c>
      <c r="B877" s="4" t="s">
        <v>8</v>
      </c>
      <c r="C877" s="5">
        <v>43671</v>
      </c>
      <c r="D877" s="4" t="s">
        <v>738</v>
      </c>
      <c r="E877" s="4" t="s">
        <v>405</v>
      </c>
      <c r="F877" s="7" t="s">
        <v>414</v>
      </c>
      <c r="G877" s="8">
        <v>3</v>
      </c>
      <c r="H877" s="4" t="s">
        <v>11</v>
      </c>
      <c r="I877" s="9">
        <v>2354</v>
      </c>
      <c r="J877" s="9">
        <f t="shared" si="13"/>
        <v>7062</v>
      </c>
    </row>
    <row r="878" spans="1:10" x14ac:dyDescent="0.45">
      <c r="A878" s="4" t="s">
        <v>19</v>
      </c>
      <c r="B878" s="4" t="s">
        <v>8</v>
      </c>
      <c r="C878" s="5">
        <v>43671</v>
      </c>
      <c r="D878" s="4" t="s">
        <v>738</v>
      </c>
      <c r="E878" s="4" t="s">
        <v>405</v>
      </c>
      <c r="F878" s="7" t="s">
        <v>740</v>
      </c>
      <c r="G878" s="8">
        <v>5</v>
      </c>
      <c r="H878" s="4" t="s">
        <v>11</v>
      </c>
      <c r="I878" s="9">
        <v>2792</v>
      </c>
      <c r="J878" s="9">
        <f t="shared" si="13"/>
        <v>13960</v>
      </c>
    </row>
    <row r="879" spans="1:10" ht="26.25" x14ac:dyDescent="0.45">
      <c r="A879" s="4" t="s">
        <v>19</v>
      </c>
      <c r="B879" s="4" t="s">
        <v>421</v>
      </c>
      <c r="C879" s="5">
        <v>43671</v>
      </c>
      <c r="D879" s="4"/>
      <c r="E879" s="4" t="s">
        <v>422</v>
      </c>
      <c r="F879" s="7" t="s">
        <v>739</v>
      </c>
      <c r="G879" s="8">
        <v>4</v>
      </c>
      <c r="H879" s="4" t="s">
        <v>11</v>
      </c>
      <c r="I879" s="9">
        <v>1759</v>
      </c>
      <c r="J879" s="9">
        <f t="shared" si="13"/>
        <v>7036</v>
      </c>
    </row>
    <row r="880" spans="1:10" x14ac:dyDescent="0.45">
      <c r="A880" s="4" t="s">
        <v>19</v>
      </c>
      <c r="B880" s="4" t="s">
        <v>421</v>
      </c>
      <c r="C880" s="5">
        <v>43671</v>
      </c>
      <c r="D880" s="4"/>
      <c r="E880" s="4" t="s">
        <v>422</v>
      </c>
      <c r="F880" s="7" t="s">
        <v>740</v>
      </c>
      <c r="G880" s="8">
        <v>5</v>
      </c>
      <c r="H880" s="4" t="s">
        <v>11</v>
      </c>
      <c r="I880" s="9">
        <v>1774</v>
      </c>
      <c r="J880" s="9">
        <f t="shared" si="13"/>
        <v>8870</v>
      </c>
    </row>
    <row r="881" spans="1:10" x14ac:dyDescent="0.45">
      <c r="A881" s="4" t="s">
        <v>19</v>
      </c>
      <c r="B881" s="4" t="s">
        <v>421</v>
      </c>
      <c r="C881" s="5">
        <v>43671</v>
      </c>
      <c r="D881" s="4"/>
      <c r="E881" s="4" t="s">
        <v>422</v>
      </c>
      <c r="F881" s="7" t="s">
        <v>414</v>
      </c>
      <c r="G881" s="8">
        <v>3</v>
      </c>
      <c r="H881" s="4" t="s">
        <v>11</v>
      </c>
      <c r="I881" s="9">
        <v>1714</v>
      </c>
      <c r="J881" s="9">
        <f t="shared" si="13"/>
        <v>5142</v>
      </c>
    </row>
    <row r="882" spans="1:10" x14ac:dyDescent="0.45">
      <c r="A882" s="4" t="s">
        <v>19</v>
      </c>
      <c r="B882" s="4" t="s">
        <v>421</v>
      </c>
      <c r="C882" s="5">
        <v>43671</v>
      </c>
      <c r="D882" s="4"/>
      <c r="E882" s="4" t="s">
        <v>422</v>
      </c>
      <c r="F882" s="7" t="s">
        <v>650</v>
      </c>
      <c r="G882" s="8">
        <v>4</v>
      </c>
      <c r="H882" s="4" t="s">
        <v>11</v>
      </c>
      <c r="I882" s="9">
        <v>1642</v>
      </c>
      <c r="J882" s="9">
        <f t="shared" si="13"/>
        <v>6568</v>
      </c>
    </row>
    <row r="883" spans="1:10" x14ac:dyDescent="0.45">
      <c r="A883" s="4" t="s">
        <v>19</v>
      </c>
      <c r="B883" s="4" t="s">
        <v>8</v>
      </c>
      <c r="C883" s="5">
        <v>43670</v>
      </c>
      <c r="D883" s="4" t="s">
        <v>741</v>
      </c>
      <c r="E883" s="4" t="s">
        <v>742</v>
      </c>
      <c r="F883" s="7" t="s">
        <v>743</v>
      </c>
      <c r="G883" s="8">
        <v>1</v>
      </c>
      <c r="H883" s="4" t="s">
        <v>11</v>
      </c>
      <c r="I883" s="9">
        <v>1792</v>
      </c>
      <c r="J883" s="9">
        <f t="shared" si="13"/>
        <v>1792</v>
      </c>
    </row>
    <row r="884" spans="1:10" x14ac:dyDescent="0.45">
      <c r="A884" s="4" t="s">
        <v>7</v>
      </c>
      <c r="B884" s="4" t="s">
        <v>44</v>
      </c>
      <c r="C884" s="5">
        <v>43670</v>
      </c>
      <c r="D884" s="4" t="s">
        <v>744</v>
      </c>
      <c r="E884" s="4" t="s">
        <v>152</v>
      </c>
      <c r="F884" s="7" t="s">
        <v>319</v>
      </c>
      <c r="G884" s="8">
        <v>5</v>
      </c>
      <c r="H884" s="4" t="s">
        <v>11</v>
      </c>
      <c r="I884" s="9">
        <v>1122</v>
      </c>
      <c r="J884" s="9">
        <f t="shared" si="13"/>
        <v>5610</v>
      </c>
    </row>
    <row r="885" spans="1:10" x14ac:dyDescent="0.45">
      <c r="A885" s="4" t="s">
        <v>7</v>
      </c>
      <c r="B885" s="4" t="s">
        <v>44</v>
      </c>
      <c r="C885" s="5">
        <v>43661</v>
      </c>
      <c r="D885" s="4" t="s">
        <v>745</v>
      </c>
      <c r="E885" s="4" t="s">
        <v>49</v>
      </c>
      <c r="F885" s="7" t="s">
        <v>17</v>
      </c>
      <c r="G885" s="8">
        <v>5</v>
      </c>
      <c r="H885" s="4" t="s">
        <v>11</v>
      </c>
      <c r="I885" s="9">
        <v>2585</v>
      </c>
      <c r="J885" s="9">
        <f t="shared" si="13"/>
        <v>12925</v>
      </c>
    </row>
    <row r="886" spans="1:10" x14ac:dyDescent="0.45">
      <c r="A886" s="4" t="s">
        <v>7</v>
      </c>
      <c r="B886" s="4" t="s">
        <v>44</v>
      </c>
      <c r="C886" s="5">
        <v>43661</v>
      </c>
      <c r="D886" s="4" t="s">
        <v>745</v>
      </c>
      <c r="E886" s="4" t="s">
        <v>49</v>
      </c>
      <c r="F886" s="7" t="s">
        <v>17</v>
      </c>
      <c r="G886" s="8">
        <v>1</v>
      </c>
      <c r="H886" s="4" t="s">
        <v>11</v>
      </c>
      <c r="I886" s="9">
        <v>1365</v>
      </c>
      <c r="J886" s="9">
        <f t="shared" si="13"/>
        <v>1365</v>
      </c>
    </row>
    <row r="887" spans="1:10" x14ac:dyDescent="0.45">
      <c r="A887" s="4" t="s">
        <v>19</v>
      </c>
      <c r="B887" s="4" t="s">
        <v>8</v>
      </c>
      <c r="C887" s="5">
        <v>43658</v>
      </c>
      <c r="D887" s="4" t="s">
        <v>746</v>
      </c>
      <c r="E887" s="4" t="s">
        <v>405</v>
      </c>
      <c r="F887" s="7" t="s">
        <v>461</v>
      </c>
      <c r="G887" s="8">
        <v>4</v>
      </c>
      <c r="H887" s="4" t="s">
        <v>11</v>
      </c>
      <c r="I887" s="9">
        <v>2440</v>
      </c>
      <c r="J887" s="9">
        <f t="shared" si="13"/>
        <v>9760</v>
      </c>
    </row>
    <row r="888" spans="1:10" x14ac:dyDescent="0.45">
      <c r="A888" s="4" t="s">
        <v>19</v>
      </c>
      <c r="B888" s="4" t="s">
        <v>8</v>
      </c>
      <c r="C888" s="5">
        <v>43658</v>
      </c>
      <c r="D888" s="4" t="s">
        <v>746</v>
      </c>
      <c r="E888" s="4" t="s">
        <v>405</v>
      </c>
      <c r="F888" s="7" t="s">
        <v>412</v>
      </c>
      <c r="G888" s="8">
        <v>3</v>
      </c>
      <c r="H888" s="4" t="s">
        <v>11</v>
      </c>
      <c r="I888" s="9">
        <v>2137</v>
      </c>
      <c r="J888" s="9">
        <f t="shared" si="13"/>
        <v>6411</v>
      </c>
    </row>
    <row r="889" spans="1:10" x14ac:dyDescent="0.45">
      <c r="A889" s="4" t="s">
        <v>19</v>
      </c>
      <c r="B889" s="4" t="s">
        <v>8</v>
      </c>
      <c r="C889" s="5">
        <v>43658</v>
      </c>
      <c r="D889" s="4" t="s">
        <v>746</v>
      </c>
      <c r="E889" s="4" t="s">
        <v>405</v>
      </c>
      <c r="F889" s="7" t="s">
        <v>429</v>
      </c>
      <c r="G889" s="8">
        <v>5</v>
      </c>
      <c r="H889" s="4" t="s">
        <v>11</v>
      </c>
      <c r="I889" s="9">
        <v>1935</v>
      </c>
      <c r="J889" s="9">
        <f t="shared" si="13"/>
        <v>9675</v>
      </c>
    </row>
    <row r="890" spans="1:10" x14ac:dyDescent="0.45">
      <c r="A890" s="4" t="s">
        <v>19</v>
      </c>
      <c r="B890" s="4" t="s">
        <v>8</v>
      </c>
      <c r="C890" s="5">
        <v>43658</v>
      </c>
      <c r="D890" s="4" t="s">
        <v>746</v>
      </c>
      <c r="E890" s="4" t="s">
        <v>405</v>
      </c>
      <c r="F890" s="7" t="s">
        <v>747</v>
      </c>
      <c r="G890" s="8">
        <v>2</v>
      </c>
      <c r="H890" s="4" t="s">
        <v>11</v>
      </c>
      <c r="I890" s="9">
        <v>2581</v>
      </c>
      <c r="J890" s="9">
        <f t="shared" si="13"/>
        <v>5162</v>
      </c>
    </row>
    <row r="891" spans="1:10" x14ac:dyDescent="0.45">
      <c r="A891" s="4" t="s">
        <v>19</v>
      </c>
      <c r="B891" s="4" t="s">
        <v>8</v>
      </c>
      <c r="C891" s="5">
        <v>43657</v>
      </c>
      <c r="D891" s="4" t="s">
        <v>748</v>
      </c>
      <c r="E891" s="4" t="s">
        <v>104</v>
      </c>
      <c r="F891" s="7" t="s">
        <v>650</v>
      </c>
      <c r="G891" s="8">
        <v>5</v>
      </c>
      <c r="H891" s="4" t="s">
        <v>11</v>
      </c>
      <c r="I891" s="9">
        <v>1896</v>
      </c>
      <c r="J891" s="9">
        <f t="shared" si="13"/>
        <v>9480</v>
      </c>
    </row>
    <row r="892" spans="1:10" x14ac:dyDescent="0.45">
      <c r="A892" s="4" t="s">
        <v>19</v>
      </c>
      <c r="B892" s="4" t="s">
        <v>8</v>
      </c>
      <c r="C892" s="5">
        <v>43657</v>
      </c>
      <c r="D892" s="4" t="s">
        <v>749</v>
      </c>
      <c r="E892" s="4" t="s">
        <v>104</v>
      </c>
      <c r="F892" s="7" t="s">
        <v>750</v>
      </c>
      <c r="G892" s="8">
        <v>5</v>
      </c>
      <c r="H892" s="4" t="s">
        <v>11</v>
      </c>
      <c r="I892" s="9">
        <v>2303</v>
      </c>
      <c r="J892" s="9">
        <f t="shared" si="13"/>
        <v>11515</v>
      </c>
    </row>
    <row r="893" spans="1:10" x14ac:dyDescent="0.45">
      <c r="A893" s="4" t="s">
        <v>7</v>
      </c>
      <c r="B893" s="4" t="s">
        <v>44</v>
      </c>
      <c r="C893" s="5">
        <v>43657</v>
      </c>
      <c r="D893" s="4" t="s">
        <v>751</v>
      </c>
      <c r="E893" s="4" t="s">
        <v>752</v>
      </c>
      <c r="F893" s="7" t="s">
        <v>319</v>
      </c>
      <c r="G893" s="8">
        <v>2</v>
      </c>
      <c r="H893" s="4" t="s">
        <v>11</v>
      </c>
      <c r="I893" s="9">
        <v>1610</v>
      </c>
      <c r="J893" s="9">
        <f t="shared" si="13"/>
        <v>3220</v>
      </c>
    </row>
    <row r="894" spans="1:10" x14ac:dyDescent="0.45">
      <c r="A894" s="4" t="s">
        <v>19</v>
      </c>
      <c r="B894" s="4" t="s">
        <v>8</v>
      </c>
      <c r="C894" s="5">
        <v>43655</v>
      </c>
      <c r="D894" s="4" t="s">
        <v>753</v>
      </c>
      <c r="E894" s="4" t="s">
        <v>256</v>
      </c>
      <c r="F894" s="7" t="s">
        <v>754</v>
      </c>
      <c r="G894" s="8">
        <v>4</v>
      </c>
      <c r="H894" s="4" t="s">
        <v>11</v>
      </c>
      <c r="I894" s="9">
        <v>1764</v>
      </c>
      <c r="J894" s="9">
        <f t="shared" si="13"/>
        <v>7056</v>
      </c>
    </row>
    <row r="895" spans="1:10" x14ac:dyDescent="0.45">
      <c r="A895" s="4" t="s">
        <v>7</v>
      </c>
      <c r="B895" s="4" t="s">
        <v>8</v>
      </c>
      <c r="C895" s="5">
        <v>43655</v>
      </c>
      <c r="D895" s="4" t="s">
        <v>753</v>
      </c>
      <c r="E895" s="4" t="s">
        <v>256</v>
      </c>
      <c r="F895" s="7" t="s">
        <v>319</v>
      </c>
      <c r="G895" s="8">
        <v>2</v>
      </c>
      <c r="H895" s="4" t="s">
        <v>11</v>
      </c>
      <c r="I895" s="9">
        <v>1989</v>
      </c>
      <c r="J895" s="9">
        <f t="shared" si="13"/>
        <v>3978</v>
      </c>
    </row>
    <row r="896" spans="1:10" x14ac:dyDescent="0.45">
      <c r="A896" s="4" t="s">
        <v>19</v>
      </c>
      <c r="B896" s="4" t="s">
        <v>8</v>
      </c>
      <c r="C896" s="5">
        <v>43651</v>
      </c>
      <c r="D896" s="4" t="s">
        <v>755</v>
      </c>
      <c r="E896" s="4" t="s">
        <v>756</v>
      </c>
      <c r="F896" s="7" t="s">
        <v>2272</v>
      </c>
      <c r="G896" s="8">
        <v>4</v>
      </c>
      <c r="H896" s="4" t="s">
        <v>11</v>
      </c>
      <c r="I896" s="9">
        <v>2757</v>
      </c>
      <c r="J896" s="9">
        <f t="shared" si="13"/>
        <v>11028</v>
      </c>
    </row>
    <row r="897" spans="1:10" x14ac:dyDescent="0.45">
      <c r="A897" s="4" t="s">
        <v>7</v>
      </c>
      <c r="B897" s="4" t="s">
        <v>44</v>
      </c>
      <c r="C897" s="5">
        <v>43651</v>
      </c>
      <c r="D897" s="4" t="s">
        <v>757</v>
      </c>
      <c r="E897" s="4" t="s">
        <v>758</v>
      </c>
      <c r="F897" s="7" t="s">
        <v>34</v>
      </c>
      <c r="G897" s="8">
        <v>1</v>
      </c>
      <c r="H897" s="4" t="s">
        <v>11</v>
      </c>
      <c r="I897" s="9">
        <v>1115</v>
      </c>
      <c r="J897" s="9">
        <f t="shared" si="13"/>
        <v>1115</v>
      </c>
    </row>
    <row r="898" spans="1:10" x14ac:dyDescent="0.45">
      <c r="A898" s="4" t="s">
        <v>19</v>
      </c>
      <c r="B898" s="4" t="s">
        <v>8</v>
      </c>
      <c r="C898" s="5">
        <v>43651</v>
      </c>
      <c r="D898" s="4" t="s">
        <v>759</v>
      </c>
      <c r="E898" s="4" t="s">
        <v>104</v>
      </c>
      <c r="F898" s="7" t="s">
        <v>273</v>
      </c>
      <c r="G898" s="8">
        <v>5</v>
      </c>
      <c r="H898" s="4" t="s">
        <v>11</v>
      </c>
      <c r="I898" s="9">
        <v>2179</v>
      </c>
      <c r="J898" s="9">
        <f t="shared" si="13"/>
        <v>10895</v>
      </c>
    </row>
    <row r="899" spans="1:10" x14ac:dyDescent="0.45">
      <c r="A899" s="4" t="s">
        <v>7</v>
      </c>
      <c r="B899" s="4" t="s">
        <v>8</v>
      </c>
      <c r="C899" s="5">
        <v>43651</v>
      </c>
      <c r="D899" s="4" t="s">
        <v>759</v>
      </c>
      <c r="E899" s="4" t="s">
        <v>104</v>
      </c>
      <c r="F899" s="7" t="s">
        <v>319</v>
      </c>
      <c r="G899" s="8">
        <v>2</v>
      </c>
      <c r="H899" s="4" t="s">
        <v>11</v>
      </c>
      <c r="I899" s="9">
        <v>2219</v>
      </c>
      <c r="J899" s="9">
        <f t="shared" si="13"/>
        <v>4438</v>
      </c>
    </row>
    <row r="900" spans="1:10" x14ac:dyDescent="0.45">
      <c r="A900" s="4" t="s">
        <v>19</v>
      </c>
      <c r="B900" s="4" t="s">
        <v>8</v>
      </c>
      <c r="C900" s="5">
        <v>43651</v>
      </c>
      <c r="D900" s="4" t="s">
        <v>760</v>
      </c>
      <c r="E900" s="4" t="s">
        <v>69</v>
      </c>
      <c r="F900" s="7" t="s">
        <v>761</v>
      </c>
      <c r="G900" s="8">
        <v>3</v>
      </c>
      <c r="H900" s="4" t="s">
        <v>11</v>
      </c>
      <c r="I900" s="9">
        <v>2518</v>
      </c>
      <c r="J900" s="9">
        <f t="shared" si="13"/>
        <v>7554</v>
      </c>
    </row>
    <row r="901" spans="1:10" x14ac:dyDescent="0.45">
      <c r="A901" s="4" t="s">
        <v>19</v>
      </c>
      <c r="B901" s="4" t="s">
        <v>8</v>
      </c>
      <c r="C901" s="5">
        <v>43651</v>
      </c>
      <c r="D901" s="4" t="s">
        <v>760</v>
      </c>
      <c r="E901" s="4" t="s">
        <v>69</v>
      </c>
      <c r="F901" s="7" t="s">
        <v>274</v>
      </c>
      <c r="G901" s="8">
        <v>3</v>
      </c>
      <c r="H901" s="4" t="s">
        <v>11</v>
      </c>
      <c r="I901" s="9">
        <v>1561</v>
      </c>
      <c r="J901" s="9">
        <f t="shared" si="13"/>
        <v>4683</v>
      </c>
    </row>
    <row r="902" spans="1:10" x14ac:dyDescent="0.45">
      <c r="A902" s="4" t="s">
        <v>19</v>
      </c>
      <c r="B902" s="4" t="s">
        <v>181</v>
      </c>
      <c r="C902" s="5">
        <v>43648</v>
      </c>
      <c r="D902" s="4" t="s">
        <v>762</v>
      </c>
      <c r="E902" s="4" t="s">
        <v>184</v>
      </c>
      <c r="F902" s="7" t="s">
        <v>185</v>
      </c>
      <c r="G902" s="8">
        <v>5</v>
      </c>
      <c r="H902" s="4" t="s">
        <v>11</v>
      </c>
      <c r="I902" s="9">
        <v>2820</v>
      </c>
      <c r="J902" s="9">
        <f t="shared" ref="J902:J965" si="14">G902*I902</f>
        <v>14100</v>
      </c>
    </row>
    <row r="903" spans="1:10" x14ac:dyDescent="0.45">
      <c r="A903" s="4" t="s">
        <v>19</v>
      </c>
      <c r="B903" s="4" t="s">
        <v>181</v>
      </c>
      <c r="C903" s="5">
        <v>43648</v>
      </c>
      <c r="D903" s="4" t="s">
        <v>762</v>
      </c>
      <c r="E903" s="4" t="s">
        <v>184</v>
      </c>
      <c r="F903" s="7" t="s">
        <v>253</v>
      </c>
      <c r="G903" s="8">
        <v>4</v>
      </c>
      <c r="H903" s="4" t="s">
        <v>11</v>
      </c>
      <c r="I903" s="9">
        <v>1340</v>
      </c>
      <c r="J903" s="9">
        <f t="shared" si="14"/>
        <v>5360</v>
      </c>
    </row>
    <row r="904" spans="1:10" x14ac:dyDescent="0.45">
      <c r="A904" s="4" t="s">
        <v>19</v>
      </c>
      <c r="B904" s="4" t="s">
        <v>421</v>
      </c>
      <c r="C904" s="5">
        <v>43647</v>
      </c>
      <c r="D904" s="4"/>
      <c r="E904" s="4" t="s">
        <v>502</v>
      </c>
      <c r="F904" s="7" t="s">
        <v>2272</v>
      </c>
      <c r="G904" s="8">
        <v>1</v>
      </c>
      <c r="H904" s="4" t="s">
        <v>11</v>
      </c>
      <c r="I904" s="9">
        <v>1374</v>
      </c>
      <c r="J904" s="9">
        <f t="shared" si="14"/>
        <v>1374</v>
      </c>
    </row>
    <row r="905" spans="1:10" x14ac:dyDescent="0.45">
      <c r="A905" s="4" t="s">
        <v>19</v>
      </c>
      <c r="B905" s="4" t="s">
        <v>8</v>
      </c>
      <c r="C905" s="5">
        <v>43647</v>
      </c>
      <c r="D905" s="4" t="s">
        <v>763</v>
      </c>
      <c r="E905" s="4" t="s">
        <v>764</v>
      </c>
      <c r="F905" s="7" t="s">
        <v>765</v>
      </c>
      <c r="G905" s="8">
        <v>1</v>
      </c>
      <c r="H905" s="4" t="s">
        <v>11</v>
      </c>
      <c r="I905" s="9">
        <v>2712</v>
      </c>
      <c r="J905" s="9">
        <f t="shared" si="14"/>
        <v>2712</v>
      </c>
    </row>
    <row r="906" spans="1:10" x14ac:dyDescent="0.45">
      <c r="A906" s="4" t="s">
        <v>19</v>
      </c>
      <c r="B906" s="4" t="s">
        <v>421</v>
      </c>
      <c r="C906" s="5">
        <v>43647</v>
      </c>
      <c r="D906" s="4"/>
      <c r="E906" s="4" t="s">
        <v>422</v>
      </c>
      <c r="F906" s="7" t="s">
        <v>765</v>
      </c>
      <c r="G906" s="8">
        <v>4</v>
      </c>
      <c r="H906" s="4" t="s">
        <v>11</v>
      </c>
      <c r="I906" s="9">
        <v>2090</v>
      </c>
      <c r="J906" s="9">
        <f t="shared" si="14"/>
        <v>8360</v>
      </c>
    </row>
    <row r="907" spans="1:10" x14ac:dyDescent="0.45">
      <c r="A907" s="4" t="s">
        <v>7</v>
      </c>
      <c r="B907" s="4" t="s">
        <v>44</v>
      </c>
      <c r="C907" s="5">
        <v>43647</v>
      </c>
      <c r="D907" s="4" t="s">
        <v>766</v>
      </c>
      <c r="E907" s="4" t="s">
        <v>767</v>
      </c>
      <c r="F907" s="7" t="s">
        <v>24</v>
      </c>
      <c r="G907" s="8">
        <v>1</v>
      </c>
      <c r="H907" s="4" t="s">
        <v>11</v>
      </c>
      <c r="I907" s="9">
        <v>1117</v>
      </c>
      <c r="J907" s="9">
        <f t="shared" si="14"/>
        <v>1117</v>
      </c>
    </row>
    <row r="908" spans="1:10" x14ac:dyDescent="0.45">
      <c r="A908" s="4" t="s">
        <v>19</v>
      </c>
      <c r="B908" s="4" t="s">
        <v>421</v>
      </c>
      <c r="C908" s="5">
        <v>43637</v>
      </c>
      <c r="D908" s="4"/>
      <c r="E908" s="4" t="s">
        <v>422</v>
      </c>
      <c r="F908" s="7" t="s">
        <v>747</v>
      </c>
      <c r="G908" s="8">
        <v>2</v>
      </c>
      <c r="H908" s="4" t="s">
        <v>11</v>
      </c>
      <c r="I908" s="9">
        <v>1964</v>
      </c>
      <c r="J908" s="9">
        <f t="shared" si="14"/>
        <v>3928</v>
      </c>
    </row>
    <row r="909" spans="1:10" x14ac:dyDescent="0.45">
      <c r="A909" s="4" t="s">
        <v>19</v>
      </c>
      <c r="B909" s="4" t="s">
        <v>8</v>
      </c>
      <c r="C909" s="5">
        <v>43637</v>
      </c>
      <c r="D909" s="4" t="s">
        <v>768</v>
      </c>
      <c r="E909" s="4" t="s">
        <v>769</v>
      </c>
      <c r="F909" s="7" t="s">
        <v>770</v>
      </c>
      <c r="G909" s="8">
        <v>2</v>
      </c>
      <c r="H909" s="4" t="s">
        <v>11</v>
      </c>
      <c r="I909" s="9">
        <v>1361</v>
      </c>
      <c r="J909" s="9">
        <f t="shared" si="14"/>
        <v>2722</v>
      </c>
    </row>
    <row r="910" spans="1:10" x14ac:dyDescent="0.45">
      <c r="A910" s="4" t="s">
        <v>19</v>
      </c>
      <c r="B910" s="4" t="s">
        <v>421</v>
      </c>
      <c r="C910" s="5">
        <v>43637</v>
      </c>
      <c r="D910" s="4"/>
      <c r="E910" s="4" t="s">
        <v>422</v>
      </c>
      <c r="F910" s="7" t="s">
        <v>770</v>
      </c>
      <c r="G910" s="8">
        <v>1</v>
      </c>
      <c r="H910" s="4" t="s">
        <v>11</v>
      </c>
      <c r="I910" s="9">
        <v>2927</v>
      </c>
      <c r="J910" s="9">
        <f t="shared" si="14"/>
        <v>2927</v>
      </c>
    </row>
    <row r="911" spans="1:10" x14ac:dyDescent="0.45">
      <c r="A911" s="4" t="s">
        <v>7</v>
      </c>
      <c r="B911" s="4" t="s">
        <v>44</v>
      </c>
      <c r="C911" s="5">
        <v>43637</v>
      </c>
      <c r="D911" s="4" t="s">
        <v>771</v>
      </c>
      <c r="E911" s="4" t="s">
        <v>742</v>
      </c>
      <c r="F911" s="7" t="s">
        <v>584</v>
      </c>
      <c r="G911" s="8">
        <v>3</v>
      </c>
      <c r="H911" s="4" t="s">
        <v>11</v>
      </c>
      <c r="I911" s="9">
        <v>1756</v>
      </c>
      <c r="J911" s="9">
        <f t="shared" si="14"/>
        <v>5268</v>
      </c>
    </row>
    <row r="912" spans="1:10" x14ac:dyDescent="0.45">
      <c r="A912" s="4" t="s">
        <v>7</v>
      </c>
      <c r="B912" s="4" t="s">
        <v>44</v>
      </c>
      <c r="C912" s="5">
        <v>43637</v>
      </c>
      <c r="D912" s="4" t="s">
        <v>771</v>
      </c>
      <c r="E912" s="4" t="s">
        <v>742</v>
      </c>
      <c r="F912" s="7" t="s">
        <v>46</v>
      </c>
      <c r="G912" s="8">
        <v>2</v>
      </c>
      <c r="H912" s="4" t="s">
        <v>11</v>
      </c>
      <c r="I912" s="9">
        <v>1286</v>
      </c>
      <c r="J912" s="9">
        <f t="shared" si="14"/>
        <v>2572</v>
      </c>
    </row>
    <row r="913" spans="1:10" x14ac:dyDescent="0.45">
      <c r="A913" s="4" t="s">
        <v>19</v>
      </c>
      <c r="B913" s="4" t="s">
        <v>8</v>
      </c>
      <c r="C913" s="5">
        <v>43636</v>
      </c>
      <c r="D913" s="4" t="s">
        <v>772</v>
      </c>
      <c r="E913" s="4" t="s">
        <v>565</v>
      </c>
      <c r="F913" s="7" t="s">
        <v>773</v>
      </c>
      <c r="G913" s="8">
        <v>1</v>
      </c>
      <c r="H913" s="4" t="s">
        <v>11</v>
      </c>
      <c r="I913" s="9">
        <v>2279</v>
      </c>
      <c r="J913" s="9">
        <f t="shared" si="14"/>
        <v>2279</v>
      </c>
    </row>
    <row r="914" spans="1:10" x14ac:dyDescent="0.45">
      <c r="A914" s="4" t="s">
        <v>19</v>
      </c>
      <c r="B914" s="4" t="s">
        <v>8</v>
      </c>
      <c r="C914" s="5">
        <v>43634</v>
      </c>
      <c r="D914" s="4" t="s">
        <v>774</v>
      </c>
      <c r="E914" s="4" t="s">
        <v>775</v>
      </c>
      <c r="F914" s="7" t="s">
        <v>773</v>
      </c>
      <c r="G914" s="8">
        <v>4</v>
      </c>
      <c r="H914" s="4" t="s">
        <v>11</v>
      </c>
      <c r="I914" s="9">
        <v>2849</v>
      </c>
      <c r="J914" s="9">
        <f t="shared" si="14"/>
        <v>11396</v>
      </c>
    </row>
    <row r="915" spans="1:10" x14ac:dyDescent="0.45">
      <c r="A915" s="4" t="s">
        <v>7</v>
      </c>
      <c r="B915" s="4" t="s">
        <v>44</v>
      </c>
      <c r="C915" s="5">
        <v>43634</v>
      </c>
      <c r="D915" s="4" t="s">
        <v>776</v>
      </c>
      <c r="E915" s="4" t="s">
        <v>777</v>
      </c>
      <c r="F915" s="7" t="s">
        <v>24</v>
      </c>
      <c r="G915" s="8">
        <v>2</v>
      </c>
      <c r="H915" s="4" t="s">
        <v>11</v>
      </c>
      <c r="I915" s="9">
        <v>1083</v>
      </c>
      <c r="J915" s="9">
        <f t="shared" si="14"/>
        <v>2166</v>
      </c>
    </row>
    <row r="916" spans="1:10" x14ac:dyDescent="0.45">
      <c r="A916" s="4" t="s">
        <v>7</v>
      </c>
      <c r="B916" s="4" t="s">
        <v>44</v>
      </c>
      <c r="C916" s="5">
        <v>43627</v>
      </c>
      <c r="D916" s="4" t="s">
        <v>778</v>
      </c>
      <c r="E916" s="4" t="s">
        <v>586</v>
      </c>
      <c r="F916" s="7" t="s">
        <v>46</v>
      </c>
      <c r="G916" s="8">
        <v>5</v>
      </c>
      <c r="H916" s="4" t="s">
        <v>11</v>
      </c>
      <c r="I916" s="9">
        <v>1491</v>
      </c>
      <c r="J916" s="9">
        <f t="shared" si="14"/>
        <v>7455</v>
      </c>
    </row>
    <row r="917" spans="1:10" x14ac:dyDescent="0.45">
      <c r="A917" s="4" t="s">
        <v>7</v>
      </c>
      <c r="B917" s="4" t="s">
        <v>44</v>
      </c>
      <c r="C917" s="5">
        <v>43627</v>
      </c>
      <c r="D917" s="4" t="s">
        <v>779</v>
      </c>
      <c r="E917" s="4" t="s">
        <v>780</v>
      </c>
      <c r="F917" s="7" t="s">
        <v>14</v>
      </c>
      <c r="G917" s="8">
        <v>4</v>
      </c>
      <c r="H917" s="4" t="s">
        <v>11</v>
      </c>
      <c r="I917" s="9">
        <v>1936</v>
      </c>
      <c r="J917" s="9">
        <f t="shared" si="14"/>
        <v>7744</v>
      </c>
    </row>
    <row r="918" spans="1:10" x14ac:dyDescent="0.45">
      <c r="A918" s="4" t="s">
        <v>7</v>
      </c>
      <c r="B918" s="4" t="s">
        <v>44</v>
      </c>
      <c r="C918" s="5">
        <v>43624</v>
      </c>
      <c r="D918" s="4" t="s">
        <v>781</v>
      </c>
      <c r="E918" s="4" t="s">
        <v>782</v>
      </c>
      <c r="F918" s="7" t="s">
        <v>24</v>
      </c>
      <c r="G918" s="8">
        <v>1</v>
      </c>
      <c r="H918" s="4" t="s">
        <v>11</v>
      </c>
      <c r="I918" s="9">
        <v>1737</v>
      </c>
      <c r="J918" s="9">
        <f t="shared" si="14"/>
        <v>1737</v>
      </c>
    </row>
    <row r="919" spans="1:10" x14ac:dyDescent="0.45">
      <c r="A919" s="4" t="s">
        <v>7</v>
      </c>
      <c r="B919" s="4" t="s">
        <v>28</v>
      </c>
      <c r="C919" s="5">
        <v>43624</v>
      </c>
      <c r="D919" s="4"/>
      <c r="E919" s="4"/>
      <c r="F919" s="7" t="s">
        <v>783</v>
      </c>
      <c r="G919" s="8">
        <v>5</v>
      </c>
      <c r="H919" s="4" t="s">
        <v>11</v>
      </c>
      <c r="I919" s="9">
        <v>2299</v>
      </c>
      <c r="J919" s="9">
        <f t="shared" si="14"/>
        <v>11495</v>
      </c>
    </row>
    <row r="920" spans="1:10" ht="26.25" x14ac:dyDescent="0.45">
      <c r="A920" s="4" t="s">
        <v>19</v>
      </c>
      <c r="B920" s="4" t="s">
        <v>421</v>
      </c>
      <c r="C920" s="5">
        <v>43624</v>
      </c>
      <c r="D920" s="4" t="s">
        <v>784</v>
      </c>
      <c r="E920" s="4" t="s">
        <v>422</v>
      </c>
      <c r="F920" s="7" t="s">
        <v>390</v>
      </c>
      <c r="G920" s="8">
        <v>5</v>
      </c>
      <c r="H920" s="4" t="s">
        <v>11</v>
      </c>
      <c r="I920" s="9">
        <v>2990</v>
      </c>
      <c r="J920" s="9">
        <f t="shared" si="14"/>
        <v>14950</v>
      </c>
    </row>
    <row r="921" spans="1:10" ht="26.25" x14ac:dyDescent="0.45">
      <c r="A921" s="4" t="s">
        <v>19</v>
      </c>
      <c r="B921" s="4" t="s">
        <v>8</v>
      </c>
      <c r="C921" s="5">
        <v>43624</v>
      </c>
      <c r="D921" s="4" t="s">
        <v>785</v>
      </c>
      <c r="E921" s="4" t="s">
        <v>786</v>
      </c>
      <c r="F921" s="7" t="s">
        <v>390</v>
      </c>
      <c r="G921" s="8">
        <v>1</v>
      </c>
      <c r="H921" s="4" t="s">
        <v>11</v>
      </c>
      <c r="I921" s="9">
        <v>1229</v>
      </c>
      <c r="J921" s="9">
        <f t="shared" si="14"/>
        <v>1229</v>
      </c>
    </row>
    <row r="922" spans="1:10" x14ac:dyDescent="0.45">
      <c r="A922" s="4" t="s">
        <v>7</v>
      </c>
      <c r="B922" s="4" t="s">
        <v>8</v>
      </c>
      <c r="C922" s="5">
        <v>43624</v>
      </c>
      <c r="D922" s="4" t="s">
        <v>787</v>
      </c>
      <c r="E922" s="4" t="s">
        <v>104</v>
      </c>
      <c r="F922" s="7" t="s">
        <v>319</v>
      </c>
      <c r="G922" s="8">
        <v>2</v>
      </c>
      <c r="H922" s="4" t="s">
        <v>11</v>
      </c>
      <c r="I922" s="9">
        <v>2416</v>
      </c>
      <c r="J922" s="9">
        <f t="shared" si="14"/>
        <v>4832</v>
      </c>
    </row>
    <row r="923" spans="1:10" x14ac:dyDescent="0.45">
      <c r="A923" s="4" t="s">
        <v>19</v>
      </c>
      <c r="B923" s="4" t="s">
        <v>8</v>
      </c>
      <c r="C923" s="5">
        <v>43624</v>
      </c>
      <c r="D923" s="4" t="s">
        <v>787</v>
      </c>
      <c r="E923" s="4" t="s">
        <v>104</v>
      </c>
      <c r="F923" s="7" t="s">
        <v>416</v>
      </c>
      <c r="G923" s="8">
        <v>4</v>
      </c>
      <c r="H923" s="4" t="s">
        <v>11</v>
      </c>
      <c r="I923" s="9">
        <v>2058</v>
      </c>
      <c r="J923" s="9">
        <f t="shared" si="14"/>
        <v>8232</v>
      </c>
    </row>
    <row r="924" spans="1:10" x14ac:dyDescent="0.45">
      <c r="A924" s="4" t="s">
        <v>19</v>
      </c>
      <c r="B924" s="4" t="s">
        <v>8</v>
      </c>
      <c r="C924" s="5">
        <v>43624</v>
      </c>
      <c r="D924" s="4" t="s">
        <v>787</v>
      </c>
      <c r="E924" s="4" t="s">
        <v>104</v>
      </c>
      <c r="F924" s="7" t="s">
        <v>273</v>
      </c>
      <c r="G924" s="8">
        <v>3</v>
      </c>
      <c r="H924" s="4" t="s">
        <v>11</v>
      </c>
      <c r="I924" s="9">
        <v>1212</v>
      </c>
      <c r="J924" s="9">
        <f t="shared" si="14"/>
        <v>3636</v>
      </c>
    </row>
    <row r="925" spans="1:10" x14ac:dyDescent="0.45">
      <c r="A925" s="4" t="s">
        <v>7</v>
      </c>
      <c r="B925" s="4" t="s">
        <v>44</v>
      </c>
      <c r="C925" s="5">
        <v>43624</v>
      </c>
      <c r="D925" s="4" t="s">
        <v>788</v>
      </c>
      <c r="E925" s="4" t="s">
        <v>104</v>
      </c>
      <c r="F925" s="7" t="s">
        <v>319</v>
      </c>
      <c r="G925" s="8">
        <v>5</v>
      </c>
      <c r="H925" s="4" t="s">
        <v>11</v>
      </c>
      <c r="I925" s="9">
        <v>1509</v>
      </c>
      <c r="J925" s="9">
        <f t="shared" si="14"/>
        <v>7545</v>
      </c>
    </row>
    <row r="926" spans="1:10" x14ac:dyDescent="0.45">
      <c r="A926" s="4" t="s">
        <v>7</v>
      </c>
      <c r="B926" s="4" t="s">
        <v>44</v>
      </c>
      <c r="C926" s="5">
        <v>43622</v>
      </c>
      <c r="D926" s="4" t="s">
        <v>789</v>
      </c>
      <c r="E926" s="4" t="s">
        <v>790</v>
      </c>
      <c r="F926" s="7" t="s">
        <v>14</v>
      </c>
      <c r="G926" s="8">
        <v>3</v>
      </c>
      <c r="H926" s="4" t="s">
        <v>11</v>
      </c>
      <c r="I926" s="9">
        <v>1736</v>
      </c>
      <c r="J926" s="9">
        <f t="shared" si="14"/>
        <v>5208</v>
      </c>
    </row>
    <row r="927" spans="1:10" x14ac:dyDescent="0.45">
      <c r="A927" s="4" t="s">
        <v>7</v>
      </c>
      <c r="B927" s="4" t="s">
        <v>44</v>
      </c>
      <c r="C927" s="5">
        <v>43622</v>
      </c>
      <c r="D927" s="4" t="s">
        <v>791</v>
      </c>
      <c r="E927" s="4" t="s">
        <v>678</v>
      </c>
      <c r="F927" s="7" t="s">
        <v>14</v>
      </c>
      <c r="G927" s="8">
        <v>3</v>
      </c>
      <c r="H927" s="4" t="s">
        <v>11</v>
      </c>
      <c r="I927" s="9">
        <v>1694</v>
      </c>
      <c r="J927" s="9">
        <f t="shared" si="14"/>
        <v>5082</v>
      </c>
    </row>
    <row r="928" spans="1:10" x14ac:dyDescent="0.45">
      <c r="A928" s="4" t="s">
        <v>7</v>
      </c>
      <c r="B928" s="4" t="s">
        <v>28</v>
      </c>
      <c r="C928" s="5">
        <v>43622</v>
      </c>
      <c r="D928" s="4"/>
      <c r="E928" s="4"/>
      <c r="F928" s="7" t="s">
        <v>792</v>
      </c>
      <c r="G928" s="8">
        <v>5</v>
      </c>
      <c r="H928" s="4" t="s">
        <v>11</v>
      </c>
      <c r="I928" s="9">
        <v>2283</v>
      </c>
      <c r="J928" s="9">
        <f t="shared" si="14"/>
        <v>11415</v>
      </c>
    </row>
    <row r="929" spans="1:10" x14ac:dyDescent="0.45">
      <c r="A929" s="4" t="s">
        <v>7</v>
      </c>
      <c r="B929" s="4" t="s">
        <v>28</v>
      </c>
      <c r="C929" s="5">
        <v>43622</v>
      </c>
      <c r="D929" s="4"/>
      <c r="E929" s="4"/>
      <c r="F929" s="7" t="s">
        <v>793</v>
      </c>
      <c r="G929" s="8">
        <v>2</v>
      </c>
      <c r="H929" s="4" t="s">
        <v>11</v>
      </c>
      <c r="I929" s="9">
        <v>2110</v>
      </c>
      <c r="J929" s="9">
        <f t="shared" si="14"/>
        <v>4220</v>
      </c>
    </row>
    <row r="930" spans="1:10" x14ac:dyDescent="0.45">
      <c r="A930" s="4" t="s">
        <v>7</v>
      </c>
      <c r="B930" s="4" t="s">
        <v>28</v>
      </c>
      <c r="C930" s="5">
        <v>43621</v>
      </c>
      <c r="D930" s="4"/>
      <c r="E930" s="4"/>
      <c r="F930" s="7" t="s">
        <v>792</v>
      </c>
      <c r="G930" s="8">
        <v>5</v>
      </c>
      <c r="H930" s="4" t="s">
        <v>11</v>
      </c>
      <c r="I930" s="9">
        <v>1453</v>
      </c>
      <c r="J930" s="9">
        <f t="shared" si="14"/>
        <v>7265</v>
      </c>
    </row>
    <row r="931" spans="1:10" x14ac:dyDescent="0.45">
      <c r="A931" s="4" t="s">
        <v>7</v>
      </c>
      <c r="B931" s="4" t="s">
        <v>28</v>
      </c>
      <c r="C931" s="5">
        <v>43621</v>
      </c>
      <c r="D931" s="4"/>
      <c r="E931" s="4"/>
      <c r="F931" s="7" t="s">
        <v>794</v>
      </c>
      <c r="G931" s="8">
        <v>2</v>
      </c>
      <c r="H931" s="4" t="s">
        <v>11</v>
      </c>
      <c r="I931" s="9">
        <v>2840</v>
      </c>
      <c r="J931" s="9">
        <f t="shared" si="14"/>
        <v>5680</v>
      </c>
    </row>
    <row r="932" spans="1:10" x14ac:dyDescent="0.45">
      <c r="A932" s="4" t="s">
        <v>19</v>
      </c>
      <c r="B932" s="4" t="s">
        <v>8</v>
      </c>
      <c r="C932" s="5">
        <v>43619</v>
      </c>
      <c r="D932" s="4" t="s">
        <v>795</v>
      </c>
      <c r="E932" s="4"/>
      <c r="F932" s="7" t="s">
        <v>796</v>
      </c>
      <c r="G932" s="8">
        <v>4</v>
      </c>
      <c r="H932" s="4" t="s">
        <v>11</v>
      </c>
      <c r="I932" s="9">
        <v>2411</v>
      </c>
      <c r="J932" s="9">
        <f t="shared" si="14"/>
        <v>9644</v>
      </c>
    </row>
    <row r="933" spans="1:10" x14ac:dyDescent="0.45">
      <c r="A933" s="4" t="s">
        <v>19</v>
      </c>
      <c r="B933" s="4" t="s">
        <v>8</v>
      </c>
      <c r="C933" s="5">
        <v>43619</v>
      </c>
      <c r="D933" s="4" t="s">
        <v>797</v>
      </c>
      <c r="E933" s="4" t="s">
        <v>497</v>
      </c>
      <c r="F933" s="7" t="s">
        <v>456</v>
      </c>
      <c r="G933" s="8">
        <v>5</v>
      </c>
      <c r="H933" s="4" t="s">
        <v>11</v>
      </c>
      <c r="I933" s="9">
        <v>2544</v>
      </c>
      <c r="J933" s="9">
        <f t="shared" si="14"/>
        <v>12720</v>
      </c>
    </row>
    <row r="934" spans="1:10" x14ac:dyDescent="0.45">
      <c r="A934" s="4" t="s">
        <v>19</v>
      </c>
      <c r="B934" s="4" t="s">
        <v>8</v>
      </c>
      <c r="C934" s="5">
        <v>43617</v>
      </c>
      <c r="D934" s="4" t="s">
        <v>798</v>
      </c>
      <c r="E934" s="4" t="s">
        <v>799</v>
      </c>
      <c r="F934" s="7" t="s">
        <v>456</v>
      </c>
      <c r="G934" s="8">
        <v>4</v>
      </c>
      <c r="H934" s="4" t="s">
        <v>11</v>
      </c>
      <c r="I934" s="9">
        <v>2053</v>
      </c>
      <c r="J934" s="9">
        <f t="shared" si="14"/>
        <v>8212</v>
      </c>
    </row>
    <row r="935" spans="1:10" x14ac:dyDescent="0.45">
      <c r="A935" s="4" t="s">
        <v>7</v>
      </c>
      <c r="B935" s="4" t="s">
        <v>28</v>
      </c>
      <c r="C935" s="5">
        <v>43617</v>
      </c>
      <c r="D935" s="4"/>
      <c r="E935" s="4"/>
      <c r="F935" s="7" t="s">
        <v>478</v>
      </c>
      <c r="G935" s="8">
        <v>3</v>
      </c>
      <c r="H935" s="4" t="s">
        <v>11</v>
      </c>
      <c r="I935" s="9">
        <v>2740</v>
      </c>
      <c r="J935" s="9">
        <f t="shared" si="14"/>
        <v>8220</v>
      </c>
    </row>
    <row r="936" spans="1:10" x14ac:dyDescent="0.45">
      <c r="A936" s="4" t="s">
        <v>7</v>
      </c>
      <c r="B936" s="4" t="s">
        <v>28</v>
      </c>
      <c r="C936" s="5">
        <v>43617</v>
      </c>
      <c r="D936" s="4"/>
      <c r="E936" s="4"/>
      <c r="F936" s="7" t="s">
        <v>792</v>
      </c>
      <c r="G936" s="8">
        <v>2</v>
      </c>
      <c r="H936" s="4" t="s">
        <v>11</v>
      </c>
      <c r="I936" s="9">
        <v>1543</v>
      </c>
      <c r="J936" s="9">
        <f t="shared" si="14"/>
        <v>3086</v>
      </c>
    </row>
    <row r="937" spans="1:10" x14ac:dyDescent="0.45">
      <c r="A937" s="4" t="s">
        <v>7</v>
      </c>
      <c r="B937" s="4" t="s">
        <v>28</v>
      </c>
      <c r="C937" s="5">
        <v>43616</v>
      </c>
      <c r="D937" s="4"/>
      <c r="E937" s="4" t="s">
        <v>800</v>
      </c>
      <c r="F937" s="7" t="s">
        <v>584</v>
      </c>
      <c r="G937" s="8">
        <v>5</v>
      </c>
      <c r="H937" s="4" t="s">
        <v>11</v>
      </c>
      <c r="I937" s="9">
        <v>2158</v>
      </c>
      <c r="J937" s="9">
        <f t="shared" si="14"/>
        <v>10790</v>
      </c>
    </row>
    <row r="938" spans="1:10" x14ac:dyDescent="0.45">
      <c r="A938" s="4" t="s">
        <v>7</v>
      </c>
      <c r="B938" s="4" t="s">
        <v>28</v>
      </c>
      <c r="C938" s="5">
        <v>43616</v>
      </c>
      <c r="D938" s="4"/>
      <c r="E938" s="4"/>
      <c r="F938" s="7" t="s">
        <v>783</v>
      </c>
      <c r="G938" s="8">
        <v>3</v>
      </c>
      <c r="H938" s="4" t="s">
        <v>11</v>
      </c>
      <c r="I938" s="9">
        <v>2386</v>
      </c>
      <c r="J938" s="9">
        <f t="shared" si="14"/>
        <v>7158</v>
      </c>
    </row>
    <row r="939" spans="1:10" x14ac:dyDescent="0.45">
      <c r="A939" s="4" t="s">
        <v>7</v>
      </c>
      <c r="B939" s="4" t="s">
        <v>28</v>
      </c>
      <c r="C939" s="5">
        <v>43616</v>
      </c>
      <c r="D939" s="4"/>
      <c r="E939" s="4"/>
      <c r="F939" s="7" t="s">
        <v>801</v>
      </c>
      <c r="G939" s="8">
        <v>5</v>
      </c>
      <c r="H939" s="4" t="s">
        <v>11</v>
      </c>
      <c r="I939" s="9">
        <v>1368</v>
      </c>
      <c r="J939" s="9">
        <f t="shared" si="14"/>
        <v>6840</v>
      </c>
    </row>
    <row r="940" spans="1:10" x14ac:dyDescent="0.45">
      <c r="A940" s="4" t="s">
        <v>7</v>
      </c>
      <c r="B940" s="4" t="s">
        <v>28</v>
      </c>
      <c r="C940" s="5">
        <v>43616</v>
      </c>
      <c r="D940" s="4"/>
      <c r="E940" s="4"/>
      <c r="F940" s="7" t="s">
        <v>802</v>
      </c>
      <c r="G940" s="8">
        <v>3</v>
      </c>
      <c r="H940" s="4" t="s">
        <v>11</v>
      </c>
      <c r="I940" s="9">
        <v>1462</v>
      </c>
      <c r="J940" s="9">
        <f t="shared" si="14"/>
        <v>4386</v>
      </c>
    </row>
    <row r="941" spans="1:10" x14ac:dyDescent="0.45">
      <c r="A941" s="4" t="s">
        <v>7</v>
      </c>
      <c r="B941" s="4" t="s">
        <v>28</v>
      </c>
      <c r="C941" s="5">
        <v>43616</v>
      </c>
      <c r="D941" s="4"/>
      <c r="E941" s="4"/>
      <c r="F941" s="7" t="s">
        <v>803</v>
      </c>
      <c r="G941" s="8">
        <v>4</v>
      </c>
      <c r="H941" s="4" t="s">
        <v>11</v>
      </c>
      <c r="I941" s="9">
        <v>1357</v>
      </c>
      <c r="J941" s="9">
        <f t="shared" si="14"/>
        <v>5428</v>
      </c>
    </row>
    <row r="942" spans="1:10" x14ac:dyDescent="0.45">
      <c r="A942" s="4" t="s">
        <v>7</v>
      </c>
      <c r="B942" s="4" t="s">
        <v>28</v>
      </c>
      <c r="C942" s="5">
        <v>43616</v>
      </c>
      <c r="D942" s="4"/>
      <c r="E942" s="4"/>
      <c r="F942" s="7" t="s">
        <v>803</v>
      </c>
      <c r="G942" s="8">
        <v>3</v>
      </c>
      <c r="H942" s="4" t="s">
        <v>11</v>
      </c>
      <c r="I942" s="9">
        <v>1117</v>
      </c>
      <c r="J942" s="9">
        <f t="shared" si="14"/>
        <v>3351</v>
      </c>
    </row>
    <row r="943" spans="1:10" x14ac:dyDescent="0.45">
      <c r="A943" s="4" t="s">
        <v>7</v>
      </c>
      <c r="B943" s="4" t="s">
        <v>28</v>
      </c>
      <c r="C943" s="5">
        <v>43616</v>
      </c>
      <c r="D943" s="4"/>
      <c r="E943" s="4"/>
      <c r="F943" s="7" t="s">
        <v>804</v>
      </c>
      <c r="G943" s="8">
        <v>3</v>
      </c>
      <c r="H943" s="4" t="s">
        <v>11</v>
      </c>
      <c r="I943" s="9">
        <v>2098</v>
      </c>
      <c r="J943" s="9">
        <f t="shared" si="14"/>
        <v>6294</v>
      </c>
    </row>
    <row r="944" spans="1:10" x14ac:dyDescent="0.45">
      <c r="A944" s="4" t="s">
        <v>7</v>
      </c>
      <c r="B944" s="4" t="s">
        <v>28</v>
      </c>
      <c r="C944" s="5">
        <v>43616</v>
      </c>
      <c r="D944" s="4"/>
      <c r="E944" s="4"/>
      <c r="F944" s="7" t="s">
        <v>805</v>
      </c>
      <c r="G944" s="8">
        <v>3</v>
      </c>
      <c r="H944" s="4" t="s">
        <v>11</v>
      </c>
      <c r="I944" s="9">
        <v>1559</v>
      </c>
      <c r="J944" s="9">
        <f t="shared" si="14"/>
        <v>4677</v>
      </c>
    </row>
    <row r="945" spans="1:10" x14ac:dyDescent="0.45">
      <c r="A945" s="4" t="s">
        <v>7</v>
      </c>
      <c r="B945" s="4" t="s">
        <v>28</v>
      </c>
      <c r="C945" s="5">
        <v>43616</v>
      </c>
      <c r="D945" s="4"/>
      <c r="E945" s="4"/>
      <c r="F945" s="7" t="s">
        <v>792</v>
      </c>
      <c r="G945" s="8">
        <v>1</v>
      </c>
      <c r="H945" s="4" t="s">
        <v>11</v>
      </c>
      <c r="I945" s="9">
        <v>1239</v>
      </c>
      <c r="J945" s="9">
        <f t="shared" si="14"/>
        <v>1239</v>
      </c>
    </row>
    <row r="946" spans="1:10" x14ac:dyDescent="0.45">
      <c r="A946" s="4" t="s">
        <v>7</v>
      </c>
      <c r="B946" s="4" t="s">
        <v>28</v>
      </c>
      <c r="C946" s="5">
        <v>43616</v>
      </c>
      <c r="D946" s="4"/>
      <c r="E946" s="4"/>
      <c r="F946" s="7" t="s">
        <v>794</v>
      </c>
      <c r="G946" s="8">
        <v>4</v>
      </c>
      <c r="H946" s="4" t="s">
        <v>11</v>
      </c>
      <c r="I946" s="9">
        <v>1216</v>
      </c>
      <c r="J946" s="9">
        <f t="shared" si="14"/>
        <v>4864</v>
      </c>
    </row>
    <row r="947" spans="1:10" x14ac:dyDescent="0.45">
      <c r="A947" s="4" t="s">
        <v>19</v>
      </c>
      <c r="B947" s="4" t="s">
        <v>8</v>
      </c>
      <c r="C947" s="5">
        <v>43616</v>
      </c>
      <c r="D947" s="4" t="s">
        <v>806</v>
      </c>
      <c r="E947" s="4" t="s">
        <v>799</v>
      </c>
      <c r="F947" s="7" t="s">
        <v>456</v>
      </c>
      <c r="G947" s="8">
        <v>4</v>
      </c>
      <c r="H947" s="4" t="s">
        <v>11</v>
      </c>
      <c r="I947" s="9">
        <v>2254</v>
      </c>
      <c r="J947" s="9">
        <f t="shared" si="14"/>
        <v>9016</v>
      </c>
    </row>
    <row r="948" spans="1:10" x14ac:dyDescent="0.45">
      <c r="A948" s="4" t="s">
        <v>7</v>
      </c>
      <c r="B948" s="4" t="s">
        <v>44</v>
      </c>
      <c r="C948" s="5">
        <v>43616</v>
      </c>
      <c r="D948" s="4" t="s">
        <v>807</v>
      </c>
      <c r="E948" s="4" t="s">
        <v>808</v>
      </c>
      <c r="F948" s="7" t="s">
        <v>46</v>
      </c>
      <c r="G948" s="8">
        <v>3</v>
      </c>
      <c r="H948" s="4" t="s">
        <v>11</v>
      </c>
      <c r="I948" s="9">
        <v>1407</v>
      </c>
      <c r="J948" s="9">
        <f t="shared" si="14"/>
        <v>4221</v>
      </c>
    </row>
    <row r="949" spans="1:10" x14ac:dyDescent="0.45">
      <c r="A949" s="4" t="s">
        <v>19</v>
      </c>
      <c r="B949" s="4" t="s">
        <v>8</v>
      </c>
      <c r="C949" s="5">
        <v>43616</v>
      </c>
      <c r="D949" s="4" t="s">
        <v>809</v>
      </c>
      <c r="E949" s="4" t="s">
        <v>810</v>
      </c>
      <c r="F949" s="7" t="s">
        <v>523</v>
      </c>
      <c r="G949" s="8">
        <v>3</v>
      </c>
      <c r="H949" s="4" t="s">
        <v>11</v>
      </c>
      <c r="I949" s="9">
        <v>2541</v>
      </c>
      <c r="J949" s="9">
        <f t="shared" si="14"/>
        <v>7623</v>
      </c>
    </row>
    <row r="950" spans="1:10" x14ac:dyDescent="0.45">
      <c r="A950" s="4" t="s">
        <v>19</v>
      </c>
      <c r="B950" s="4" t="s">
        <v>421</v>
      </c>
      <c r="C950" s="5">
        <v>43616</v>
      </c>
      <c r="D950" s="4"/>
      <c r="E950" s="4" t="s">
        <v>811</v>
      </c>
      <c r="F950" s="7" t="s">
        <v>523</v>
      </c>
      <c r="G950" s="8">
        <v>3</v>
      </c>
      <c r="H950" s="4" t="s">
        <v>11</v>
      </c>
      <c r="I950" s="9">
        <v>1690</v>
      </c>
      <c r="J950" s="9">
        <f t="shared" si="14"/>
        <v>5070</v>
      </c>
    </row>
    <row r="951" spans="1:10" x14ac:dyDescent="0.45">
      <c r="A951" s="4" t="s">
        <v>7</v>
      </c>
      <c r="B951" s="4" t="s">
        <v>44</v>
      </c>
      <c r="C951" s="5">
        <v>43614</v>
      </c>
      <c r="D951" s="4" t="s">
        <v>812</v>
      </c>
      <c r="E951" s="4" t="s">
        <v>813</v>
      </c>
      <c r="F951" s="7" t="s">
        <v>24</v>
      </c>
      <c r="G951" s="8">
        <v>1</v>
      </c>
      <c r="H951" s="4" t="s">
        <v>11</v>
      </c>
      <c r="I951" s="9">
        <v>1756</v>
      </c>
      <c r="J951" s="9">
        <f t="shared" si="14"/>
        <v>1756</v>
      </c>
    </row>
    <row r="952" spans="1:10" x14ac:dyDescent="0.45">
      <c r="A952" s="4" t="s">
        <v>19</v>
      </c>
      <c r="B952" s="4" t="s">
        <v>8</v>
      </c>
      <c r="C952" s="5">
        <v>43613</v>
      </c>
      <c r="D952" s="4" t="s">
        <v>814</v>
      </c>
      <c r="E952" s="4" t="s">
        <v>237</v>
      </c>
      <c r="F952" s="7" t="s">
        <v>66</v>
      </c>
      <c r="G952" s="8">
        <v>2</v>
      </c>
      <c r="H952" s="4" t="s">
        <v>11</v>
      </c>
      <c r="I952" s="9">
        <v>1496</v>
      </c>
      <c r="J952" s="9">
        <f t="shared" si="14"/>
        <v>2992</v>
      </c>
    </row>
    <row r="953" spans="1:10" x14ac:dyDescent="0.45">
      <c r="A953" s="4" t="s">
        <v>19</v>
      </c>
      <c r="B953" s="4" t="s">
        <v>8</v>
      </c>
      <c r="C953" s="5">
        <v>43612</v>
      </c>
      <c r="D953" s="4" t="s">
        <v>815</v>
      </c>
      <c r="E953" s="4" t="s">
        <v>816</v>
      </c>
      <c r="F953" s="7" t="s">
        <v>524</v>
      </c>
      <c r="G953" s="8">
        <v>2</v>
      </c>
      <c r="H953" s="4" t="s">
        <v>11</v>
      </c>
      <c r="I953" s="9">
        <v>2936</v>
      </c>
      <c r="J953" s="9">
        <f t="shared" si="14"/>
        <v>5872</v>
      </c>
    </row>
    <row r="954" spans="1:10" x14ac:dyDescent="0.45">
      <c r="A954" s="4" t="s">
        <v>19</v>
      </c>
      <c r="B954" s="4" t="s">
        <v>8</v>
      </c>
      <c r="C954" s="5">
        <v>43612</v>
      </c>
      <c r="D954" s="4" t="s">
        <v>817</v>
      </c>
      <c r="E954" s="4" t="s">
        <v>184</v>
      </c>
      <c r="F954" s="7" t="s">
        <v>529</v>
      </c>
      <c r="G954" s="8">
        <v>1</v>
      </c>
      <c r="H954" s="4" t="s">
        <v>11</v>
      </c>
      <c r="I954" s="9">
        <v>1191</v>
      </c>
      <c r="J954" s="9">
        <f t="shared" si="14"/>
        <v>1191</v>
      </c>
    </row>
    <row r="955" spans="1:10" x14ac:dyDescent="0.45">
      <c r="A955" s="4" t="s">
        <v>19</v>
      </c>
      <c r="B955" s="4" t="s">
        <v>421</v>
      </c>
      <c r="C955" s="5">
        <v>43611</v>
      </c>
      <c r="D955" s="4"/>
      <c r="E955" s="4" t="s">
        <v>811</v>
      </c>
      <c r="F955" s="7" t="s">
        <v>524</v>
      </c>
      <c r="G955" s="8">
        <v>3</v>
      </c>
      <c r="H955" s="4" t="s">
        <v>11</v>
      </c>
      <c r="I955" s="9">
        <v>2358</v>
      </c>
      <c r="J955" s="9">
        <f t="shared" si="14"/>
        <v>7074</v>
      </c>
    </row>
    <row r="956" spans="1:10" x14ac:dyDescent="0.45">
      <c r="A956" s="4" t="s">
        <v>7</v>
      </c>
      <c r="B956" s="4" t="s">
        <v>44</v>
      </c>
      <c r="C956" s="5">
        <v>43610</v>
      </c>
      <c r="D956" s="4" t="s">
        <v>818</v>
      </c>
      <c r="E956" s="4" t="s">
        <v>819</v>
      </c>
      <c r="F956" s="7" t="s">
        <v>46</v>
      </c>
      <c r="G956" s="8">
        <v>1</v>
      </c>
      <c r="H956" s="4" t="s">
        <v>11</v>
      </c>
      <c r="I956" s="9">
        <v>1450</v>
      </c>
      <c r="J956" s="9">
        <f t="shared" si="14"/>
        <v>1450</v>
      </c>
    </row>
    <row r="957" spans="1:10" x14ac:dyDescent="0.45">
      <c r="A957" s="4" t="s">
        <v>7</v>
      </c>
      <c r="B957" s="4" t="s">
        <v>44</v>
      </c>
      <c r="C957" s="5">
        <v>43610</v>
      </c>
      <c r="D957" s="4" t="s">
        <v>820</v>
      </c>
      <c r="E957" s="4" t="s">
        <v>821</v>
      </c>
      <c r="F957" s="7" t="s">
        <v>34</v>
      </c>
      <c r="G957" s="8">
        <v>4</v>
      </c>
      <c r="H957" s="4" t="s">
        <v>11</v>
      </c>
      <c r="I957" s="9">
        <v>2256</v>
      </c>
      <c r="J957" s="9">
        <f t="shared" si="14"/>
        <v>9024</v>
      </c>
    </row>
    <row r="958" spans="1:10" x14ac:dyDescent="0.45">
      <c r="A958" s="4" t="s">
        <v>7</v>
      </c>
      <c r="B958" s="4" t="s">
        <v>44</v>
      </c>
      <c r="C958" s="5">
        <v>43609</v>
      </c>
      <c r="D958" s="4" t="s">
        <v>822</v>
      </c>
      <c r="E958" s="4" t="s">
        <v>823</v>
      </c>
      <c r="F958" s="7" t="s">
        <v>46</v>
      </c>
      <c r="G958" s="8">
        <v>4</v>
      </c>
      <c r="H958" s="4" t="s">
        <v>11</v>
      </c>
      <c r="I958" s="9">
        <v>1268</v>
      </c>
      <c r="J958" s="9">
        <f t="shared" si="14"/>
        <v>5072</v>
      </c>
    </row>
    <row r="959" spans="1:10" x14ac:dyDescent="0.45">
      <c r="A959" s="4" t="s">
        <v>19</v>
      </c>
      <c r="B959" s="4" t="s">
        <v>421</v>
      </c>
      <c r="C959" s="5">
        <v>43607</v>
      </c>
      <c r="D959" s="4"/>
      <c r="E959" s="4" t="s">
        <v>580</v>
      </c>
      <c r="F959" s="7" t="s">
        <v>351</v>
      </c>
      <c r="G959" s="8">
        <v>1</v>
      </c>
      <c r="H959" s="4" t="s">
        <v>11</v>
      </c>
      <c r="I959" s="9">
        <v>1923</v>
      </c>
      <c r="J959" s="9">
        <f t="shared" si="14"/>
        <v>1923</v>
      </c>
    </row>
    <row r="960" spans="1:10" x14ac:dyDescent="0.45">
      <c r="A960" s="4" t="s">
        <v>19</v>
      </c>
      <c r="B960" s="4" t="s">
        <v>8</v>
      </c>
      <c r="C960" s="5">
        <v>43607</v>
      </c>
      <c r="D960" s="4" t="s">
        <v>824</v>
      </c>
      <c r="E960" s="4" t="s">
        <v>825</v>
      </c>
      <c r="F960" s="7" t="s">
        <v>351</v>
      </c>
      <c r="G960" s="8">
        <v>4</v>
      </c>
      <c r="H960" s="4" t="s">
        <v>11</v>
      </c>
      <c r="I960" s="9">
        <v>1027</v>
      </c>
      <c r="J960" s="9">
        <f t="shared" si="14"/>
        <v>4108</v>
      </c>
    </row>
    <row r="961" spans="1:10" x14ac:dyDescent="0.45">
      <c r="A961" s="4" t="s">
        <v>7</v>
      </c>
      <c r="B961" s="4" t="s">
        <v>8</v>
      </c>
      <c r="C961" s="5">
        <v>43607</v>
      </c>
      <c r="D961" s="4" t="s">
        <v>824</v>
      </c>
      <c r="E961" s="4" t="s">
        <v>825</v>
      </c>
      <c r="F961" s="7" t="s">
        <v>46</v>
      </c>
      <c r="G961" s="8">
        <v>4</v>
      </c>
      <c r="H961" s="4" t="s">
        <v>11</v>
      </c>
      <c r="I961" s="9">
        <v>1841</v>
      </c>
      <c r="J961" s="9">
        <f t="shared" si="14"/>
        <v>7364</v>
      </c>
    </row>
    <row r="962" spans="1:10" x14ac:dyDescent="0.45">
      <c r="A962" s="4" t="s">
        <v>7</v>
      </c>
      <c r="B962" s="4" t="s">
        <v>8</v>
      </c>
      <c r="C962" s="5">
        <v>43607</v>
      </c>
      <c r="D962" s="4" t="s">
        <v>826</v>
      </c>
      <c r="E962" s="4" t="s">
        <v>819</v>
      </c>
      <c r="F962" s="7" t="s">
        <v>46</v>
      </c>
      <c r="G962" s="8">
        <v>2</v>
      </c>
      <c r="H962" s="4" t="s">
        <v>11</v>
      </c>
      <c r="I962" s="9">
        <v>1826</v>
      </c>
      <c r="J962" s="9">
        <f t="shared" si="14"/>
        <v>3652</v>
      </c>
    </row>
    <row r="963" spans="1:10" x14ac:dyDescent="0.45">
      <c r="A963" s="4" t="s">
        <v>7</v>
      </c>
      <c r="B963" s="4" t="s">
        <v>8</v>
      </c>
      <c r="C963" s="5">
        <v>43607</v>
      </c>
      <c r="D963" s="4" t="s">
        <v>826</v>
      </c>
      <c r="E963" s="4" t="s">
        <v>819</v>
      </c>
      <c r="F963" s="7" t="s">
        <v>46</v>
      </c>
      <c r="G963" s="8">
        <v>3</v>
      </c>
      <c r="H963" s="4" t="s">
        <v>11</v>
      </c>
      <c r="I963" s="9">
        <v>1769</v>
      </c>
      <c r="J963" s="9">
        <f t="shared" si="14"/>
        <v>5307</v>
      </c>
    </row>
    <row r="964" spans="1:10" x14ac:dyDescent="0.45">
      <c r="A964" s="4" t="s">
        <v>7</v>
      </c>
      <c r="B964" s="4" t="s">
        <v>44</v>
      </c>
      <c r="C964" s="5">
        <v>43606</v>
      </c>
      <c r="D964" s="4" t="s">
        <v>827</v>
      </c>
      <c r="E964" s="4" t="s">
        <v>828</v>
      </c>
      <c r="F964" s="7" t="s">
        <v>34</v>
      </c>
      <c r="G964" s="8">
        <v>1</v>
      </c>
      <c r="H964" s="4" t="s">
        <v>11</v>
      </c>
      <c r="I964" s="9">
        <v>2230</v>
      </c>
      <c r="J964" s="9">
        <f t="shared" si="14"/>
        <v>2230</v>
      </c>
    </row>
    <row r="965" spans="1:10" x14ac:dyDescent="0.45">
      <c r="A965" s="4" t="s">
        <v>7</v>
      </c>
      <c r="B965" s="4" t="s">
        <v>44</v>
      </c>
      <c r="C965" s="5">
        <v>43606</v>
      </c>
      <c r="D965" s="4" t="s">
        <v>829</v>
      </c>
      <c r="E965" s="4" t="s">
        <v>830</v>
      </c>
      <c r="F965" s="7" t="s">
        <v>14</v>
      </c>
      <c r="G965" s="8">
        <v>1</v>
      </c>
      <c r="H965" s="4" t="s">
        <v>11</v>
      </c>
      <c r="I965" s="9">
        <v>1047</v>
      </c>
      <c r="J965" s="9">
        <f t="shared" si="14"/>
        <v>1047</v>
      </c>
    </row>
    <row r="966" spans="1:10" x14ac:dyDescent="0.45">
      <c r="A966" s="4" t="s">
        <v>7</v>
      </c>
      <c r="B966" s="4" t="s">
        <v>44</v>
      </c>
      <c r="C966" s="5">
        <v>43605</v>
      </c>
      <c r="D966" s="4" t="s">
        <v>831</v>
      </c>
      <c r="E966" s="4" t="s">
        <v>832</v>
      </c>
      <c r="F966" s="7" t="s">
        <v>24</v>
      </c>
      <c r="G966" s="8">
        <v>5</v>
      </c>
      <c r="H966" s="4" t="s">
        <v>11</v>
      </c>
      <c r="I966" s="9">
        <v>2625</v>
      </c>
      <c r="J966" s="9">
        <f t="shared" ref="J966:J1029" si="15">G966*I966</f>
        <v>13125</v>
      </c>
    </row>
    <row r="967" spans="1:10" x14ac:dyDescent="0.45">
      <c r="A967" s="4" t="s">
        <v>7</v>
      </c>
      <c r="B967" s="4" t="s">
        <v>28</v>
      </c>
      <c r="C967" s="5">
        <v>43602</v>
      </c>
      <c r="D967" s="4"/>
      <c r="E967" s="4" t="s">
        <v>800</v>
      </c>
      <c r="F967" s="7" t="s">
        <v>584</v>
      </c>
      <c r="G967" s="8">
        <v>1</v>
      </c>
      <c r="H967" s="4" t="s">
        <v>11</v>
      </c>
      <c r="I967" s="9">
        <v>2603</v>
      </c>
      <c r="J967" s="9">
        <f t="shared" si="15"/>
        <v>2603</v>
      </c>
    </row>
    <row r="968" spans="1:10" x14ac:dyDescent="0.45">
      <c r="A968" s="4" t="s">
        <v>7</v>
      </c>
      <c r="B968" s="4" t="s">
        <v>44</v>
      </c>
      <c r="C968" s="5">
        <v>43602</v>
      </c>
      <c r="D968" s="4" t="s">
        <v>833</v>
      </c>
      <c r="E968" s="4" t="s">
        <v>460</v>
      </c>
      <c r="F968" s="7" t="s">
        <v>584</v>
      </c>
      <c r="G968" s="8">
        <v>5</v>
      </c>
      <c r="H968" s="4" t="s">
        <v>11</v>
      </c>
      <c r="I968" s="9">
        <v>2973</v>
      </c>
      <c r="J968" s="9">
        <f t="shared" si="15"/>
        <v>14865</v>
      </c>
    </row>
    <row r="969" spans="1:10" x14ac:dyDescent="0.45">
      <c r="A969" s="4" t="s">
        <v>7</v>
      </c>
      <c r="B969" s="4" t="s">
        <v>44</v>
      </c>
      <c r="C969" s="5">
        <v>43602</v>
      </c>
      <c r="D969" s="4" t="s">
        <v>834</v>
      </c>
      <c r="E969" s="4" t="s">
        <v>835</v>
      </c>
      <c r="F969" s="7" t="s">
        <v>584</v>
      </c>
      <c r="G969" s="8">
        <v>5</v>
      </c>
      <c r="H969" s="4" t="s">
        <v>11</v>
      </c>
      <c r="I969" s="9">
        <v>1477</v>
      </c>
      <c r="J969" s="9">
        <f t="shared" si="15"/>
        <v>7385</v>
      </c>
    </row>
    <row r="970" spans="1:10" x14ac:dyDescent="0.45">
      <c r="A970" s="4" t="s">
        <v>7</v>
      </c>
      <c r="B970" s="4" t="s">
        <v>44</v>
      </c>
      <c r="C970" s="5">
        <v>43594</v>
      </c>
      <c r="D970" s="4" t="s">
        <v>836</v>
      </c>
      <c r="E970" s="4" t="s">
        <v>583</v>
      </c>
      <c r="F970" s="7" t="s">
        <v>584</v>
      </c>
      <c r="G970" s="8">
        <v>4</v>
      </c>
      <c r="H970" s="4" t="s">
        <v>11</v>
      </c>
      <c r="I970" s="9">
        <v>1630</v>
      </c>
      <c r="J970" s="9">
        <f t="shared" si="15"/>
        <v>6520</v>
      </c>
    </row>
    <row r="971" spans="1:10" x14ac:dyDescent="0.45">
      <c r="A971" s="4" t="s">
        <v>7</v>
      </c>
      <c r="B971" s="4" t="s">
        <v>44</v>
      </c>
      <c r="C971" s="5">
        <v>43593</v>
      </c>
      <c r="D971" s="4" t="s">
        <v>837</v>
      </c>
      <c r="E971" s="4" t="s">
        <v>838</v>
      </c>
      <c r="F971" s="7" t="s">
        <v>34</v>
      </c>
      <c r="G971" s="8">
        <v>1</v>
      </c>
      <c r="H971" s="4" t="s">
        <v>11</v>
      </c>
      <c r="I971" s="9">
        <v>2125</v>
      </c>
      <c r="J971" s="9">
        <f t="shared" si="15"/>
        <v>2125</v>
      </c>
    </row>
    <row r="972" spans="1:10" x14ac:dyDescent="0.45">
      <c r="A972" s="4" t="s">
        <v>7</v>
      </c>
      <c r="B972" s="4" t="s">
        <v>44</v>
      </c>
      <c r="C972" s="5">
        <v>43593</v>
      </c>
      <c r="D972" s="4" t="s">
        <v>839</v>
      </c>
      <c r="E972" s="4" t="s">
        <v>840</v>
      </c>
      <c r="F972" s="7" t="s">
        <v>14</v>
      </c>
      <c r="G972" s="8">
        <v>5</v>
      </c>
      <c r="H972" s="4" t="s">
        <v>11</v>
      </c>
      <c r="I972" s="9">
        <v>2521</v>
      </c>
      <c r="J972" s="9">
        <f t="shared" si="15"/>
        <v>12605</v>
      </c>
    </row>
    <row r="973" spans="1:10" x14ac:dyDescent="0.45">
      <c r="A973" s="4" t="s">
        <v>7</v>
      </c>
      <c r="B973" s="4" t="s">
        <v>44</v>
      </c>
      <c r="C973" s="5">
        <v>43590</v>
      </c>
      <c r="D973" s="4" t="s">
        <v>841</v>
      </c>
      <c r="E973" s="4" t="s">
        <v>842</v>
      </c>
      <c r="F973" s="7" t="s">
        <v>14</v>
      </c>
      <c r="G973" s="8">
        <v>5</v>
      </c>
      <c r="H973" s="4" t="s">
        <v>11</v>
      </c>
      <c r="I973" s="9">
        <v>2840</v>
      </c>
      <c r="J973" s="9">
        <f t="shared" si="15"/>
        <v>14200</v>
      </c>
    </row>
    <row r="974" spans="1:10" x14ac:dyDescent="0.45">
      <c r="A974" s="4" t="s">
        <v>7</v>
      </c>
      <c r="B974" s="4" t="s">
        <v>44</v>
      </c>
      <c r="C974" s="5">
        <v>43590</v>
      </c>
      <c r="D974" s="4" t="s">
        <v>841</v>
      </c>
      <c r="E974" s="4" t="s">
        <v>842</v>
      </c>
      <c r="F974" s="7" t="s">
        <v>17</v>
      </c>
      <c r="G974" s="8">
        <v>4</v>
      </c>
      <c r="H974" s="4" t="s">
        <v>11</v>
      </c>
      <c r="I974" s="9">
        <v>2627</v>
      </c>
      <c r="J974" s="9">
        <f t="shared" si="15"/>
        <v>10508</v>
      </c>
    </row>
    <row r="975" spans="1:10" x14ac:dyDescent="0.45">
      <c r="A975" s="4" t="s">
        <v>7</v>
      </c>
      <c r="B975" s="4" t="s">
        <v>44</v>
      </c>
      <c r="C975" s="5">
        <v>43588</v>
      </c>
      <c r="D975" s="4" t="s">
        <v>843</v>
      </c>
      <c r="E975" s="4" t="s">
        <v>844</v>
      </c>
      <c r="F975" s="7" t="s">
        <v>17</v>
      </c>
      <c r="G975" s="8">
        <v>5</v>
      </c>
      <c r="H975" s="4" t="s">
        <v>11</v>
      </c>
      <c r="I975" s="9">
        <v>2980</v>
      </c>
      <c r="J975" s="9">
        <f t="shared" si="15"/>
        <v>14900</v>
      </c>
    </row>
    <row r="976" spans="1:10" x14ac:dyDescent="0.45">
      <c r="A976" s="4" t="s">
        <v>7</v>
      </c>
      <c r="B976" s="4" t="s">
        <v>44</v>
      </c>
      <c r="C976" s="5">
        <v>43588</v>
      </c>
      <c r="D976" s="4" t="s">
        <v>845</v>
      </c>
      <c r="E976" s="4" t="s">
        <v>846</v>
      </c>
      <c r="F976" s="7" t="s">
        <v>17</v>
      </c>
      <c r="G976" s="8">
        <v>2</v>
      </c>
      <c r="H976" s="4" t="s">
        <v>11</v>
      </c>
      <c r="I976" s="9">
        <v>1713</v>
      </c>
      <c r="J976" s="9">
        <f t="shared" si="15"/>
        <v>3426</v>
      </c>
    </row>
    <row r="977" spans="1:10" x14ac:dyDescent="0.45">
      <c r="A977" s="4" t="s">
        <v>7</v>
      </c>
      <c r="B977" s="4" t="s">
        <v>44</v>
      </c>
      <c r="C977" s="5">
        <v>43588</v>
      </c>
      <c r="D977" s="4" t="s">
        <v>847</v>
      </c>
      <c r="E977" s="4" t="s">
        <v>295</v>
      </c>
      <c r="F977" s="7" t="s">
        <v>46</v>
      </c>
      <c r="G977" s="8">
        <v>5</v>
      </c>
      <c r="H977" s="4" t="s">
        <v>11</v>
      </c>
      <c r="I977" s="9">
        <v>2633</v>
      </c>
      <c r="J977" s="9">
        <f t="shared" si="15"/>
        <v>13165</v>
      </c>
    </row>
    <row r="978" spans="1:10" x14ac:dyDescent="0.45">
      <c r="A978" s="4" t="s">
        <v>19</v>
      </c>
      <c r="B978" s="4" t="s">
        <v>8</v>
      </c>
      <c r="C978" s="5">
        <v>43586</v>
      </c>
      <c r="D978" s="4" t="s">
        <v>848</v>
      </c>
      <c r="E978" s="4" t="s">
        <v>615</v>
      </c>
      <c r="F978" s="7" t="s">
        <v>849</v>
      </c>
      <c r="G978" s="8">
        <v>5</v>
      </c>
      <c r="H978" s="4" t="s">
        <v>11</v>
      </c>
      <c r="I978" s="9">
        <v>2733</v>
      </c>
      <c r="J978" s="9">
        <f t="shared" si="15"/>
        <v>13665</v>
      </c>
    </row>
    <row r="979" spans="1:10" x14ac:dyDescent="0.45">
      <c r="A979" s="4" t="s">
        <v>19</v>
      </c>
      <c r="B979" s="4" t="s">
        <v>421</v>
      </c>
      <c r="C979" s="5">
        <v>43584</v>
      </c>
      <c r="D979" s="4"/>
      <c r="E979" s="4" t="s">
        <v>576</v>
      </c>
      <c r="F979" s="7" t="s">
        <v>66</v>
      </c>
      <c r="G979" s="8">
        <v>3</v>
      </c>
      <c r="H979" s="4" t="s">
        <v>11</v>
      </c>
      <c r="I979" s="9">
        <v>2497</v>
      </c>
      <c r="J979" s="9">
        <f t="shared" si="15"/>
        <v>7491</v>
      </c>
    </row>
    <row r="980" spans="1:10" x14ac:dyDescent="0.45">
      <c r="A980" s="4" t="s">
        <v>7</v>
      </c>
      <c r="B980" s="4" t="s">
        <v>44</v>
      </c>
      <c r="C980" s="5">
        <v>43581</v>
      </c>
      <c r="D980" s="4" t="s">
        <v>850</v>
      </c>
      <c r="E980" s="4" t="s">
        <v>851</v>
      </c>
      <c r="F980" s="7" t="s">
        <v>34</v>
      </c>
      <c r="G980" s="8">
        <v>3</v>
      </c>
      <c r="H980" s="4" t="s">
        <v>11</v>
      </c>
      <c r="I980" s="9">
        <v>2350</v>
      </c>
      <c r="J980" s="9">
        <f t="shared" si="15"/>
        <v>7050</v>
      </c>
    </row>
    <row r="981" spans="1:10" x14ac:dyDescent="0.45">
      <c r="A981" s="4" t="s">
        <v>19</v>
      </c>
      <c r="B981" s="4" t="s">
        <v>421</v>
      </c>
      <c r="C981" s="5">
        <v>43580</v>
      </c>
      <c r="D981" s="4"/>
      <c r="E981" s="4" t="s">
        <v>598</v>
      </c>
      <c r="F981" s="7" t="s">
        <v>852</v>
      </c>
      <c r="G981" s="8">
        <v>2</v>
      </c>
      <c r="H981" s="4" t="s">
        <v>11</v>
      </c>
      <c r="I981" s="9">
        <v>2320</v>
      </c>
      <c r="J981" s="9">
        <f t="shared" si="15"/>
        <v>4640</v>
      </c>
    </row>
    <row r="982" spans="1:10" x14ac:dyDescent="0.45">
      <c r="A982" s="4" t="s">
        <v>19</v>
      </c>
      <c r="B982" s="4" t="s">
        <v>421</v>
      </c>
      <c r="C982" s="5">
        <v>43580</v>
      </c>
      <c r="D982" s="4"/>
      <c r="E982" s="4" t="s">
        <v>598</v>
      </c>
      <c r="F982" s="7" t="s">
        <v>853</v>
      </c>
      <c r="G982" s="8">
        <v>2</v>
      </c>
      <c r="H982" s="4" t="s">
        <v>11</v>
      </c>
      <c r="I982" s="9">
        <v>2633</v>
      </c>
      <c r="J982" s="9">
        <f t="shared" si="15"/>
        <v>5266</v>
      </c>
    </row>
    <row r="983" spans="1:10" x14ac:dyDescent="0.45">
      <c r="A983" s="4" t="s">
        <v>19</v>
      </c>
      <c r="B983" s="4" t="s">
        <v>421</v>
      </c>
      <c r="C983" s="5">
        <v>43580</v>
      </c>
      <c r="D983" s="4"/>
      <c r="E983" s="4" t="s">
        <v>854</v>
      </c>
      <c r="F983" s="7" t="s">
        <v>352</v>
      </c>
      <c r="G983" s="8">
        <v>4</v>
      </c>
      <c r="H983" s="4" t="s">
        <v>11</v>
      </c>
      <c r="I983" s="9">
        <v>1572</v>
      </c>
      <c r="J983" s="9">
        <f t="shared" si="15"/>
        <v>6288</v>
      </c>
    </row>
    <row r="984" spans="1:10" x14ac:dyDescent="0.45">
      <c r="A984" s="4" t="s">
        <v>19</v>
      </c>
      <c r="B984" s="4" t="s">
        <v>8</v>
      </c>
      <c r="C984" s="5">
        <v>43580</v>
      </c>
      <c r="D984" s="4" t="s">
        <v>855</v>
      </c>
      <c r="E984" s="4" t="s">
        <v>856</v>
      </c>
      <c r="F984" s="7" t="s">
        <v>857</v>
      </c>
      <c r="G984" s="8">
        <v>2</v>
      </c>
      <c r="H984" s="4" t="s">
        <v>11</v>
      </c>
      <c r="I984" s="9">
        <v>2087</v>
      </c>
      <c r="J984" s="9">
        <f t="shared" si="15"/>
        <v>4174</v>
      </c>
    </row>
    <row r="985" spans="1:10" x14ac:dyDescent="0.45">
      <c r="A985" s="4" t="s">
        <v>19</v>
      </c>
      <c r="B985" s="4" t="s">
        <v>421</v>
      </c>
      <c r="C985" s="5">
        <v>43580</v>
      </c>
      <c r="D985" s="4"/>
      <c r="E985" s="4" t="s">
        <v>854</v>
      </c>
      <c r="F985" s="7" t="s">
        <v>296</v>
      </c>
      <c r="G985" s="8">
        <v>5</v>
      </c>
      <c r="H985" s="4" t="s">
        <v>11</v>
      </c>
      <c r="I985" s="9">
        <v>1024</v>
      </c>
      <c r="J985" s="9">
        <f t="shared" si="15"/>
        <v>5120</v>
      </c>
    </row>
    <row r="986" spans="1:10" x14ac:dyDescent="0.45">
      <c r="A986" s="4" t="s">
        <v>19</v>
      </c>
      <c r="B986" s="4" t="s">
        <v>421</v>
      </c>
      <c r="C986" s="5">
        <v>43580</v>
      </c>
      <c r="D986" s="4"/>
      <c r="E986" s="4" t="s">
        <v>422</v>
      </c>
      <c r="F986" s="7" t="s">
        <v>349</v>
      </c>
      <c r="G986" s="8">
        <v>5</v>
      </c>
      <c r="H986" s="4" t="s">
        <v>11</v>
      </c>
      <c r="I986" s="9">
        <v>2174</v>
      </c>
      <c r="J986" s="9">
        <f t="shared" si="15"/>
        <v>10870</v>
      </c>
    </row>
    <row r="987" spans="1:10" x14ac:dyDescent="0.45">
      <c r="A987" s="4" t="s">
        <v>19</v>
      </c>
      <c r="B987" s="4" t="s">
        <v>421</v>
      </c>
      <c r="C987" s="5">
        <v>43580</v>
      </c>
      <c r="D987" s="4"/>
      <c r="E987" s="4" t="s">
        <v>576</v>
      </c>
      <c r="F987" s="7" t="s">
        <v>389</v>
      </c>
      <c r="G987" s="8">
        <v>4</v>
      </c>
      <c r="H987" s="4" t="s">
        <v>11</v>
      </c>
      <c r="I987" s="9">
        <v>1542</v>
      </c>
      <c r="J987" s="9">
        <f t="shared" si="15"/>
        <v>6168</v>
      </c>
    </row>
    <row r="988" spans="1:10" x14ac:dyDescent="0.45">
      <c r="A988" s="4" t="s">
        <v>19</v>
      </c>
      <c r="B988" s="4" t="s">
        <v>8</v>
      </c>
      <c r="C988" s="5">
        <v>43580</v>
      </c>
      <c r="D988" s="4" t="s">
        <v>858</v>
      </c>
      <c r="E988" s="4" t="s">
        <v>859</v>
      </c>
      <c r="F988" s="7" t="s">
        <v>770</v>
      </c>
      <c r="G988" s="8">
        <v>1</v>
      </c>
      <c r="H988" s="4" t="s">
        <v>11</v>
      </c>
      <c r="I988" s="9">
        <v>1785</v>
      </c>
      <c r="J988" s="9">
        <f t="shared" si="15"/>
        <v>1785</v>
      </c>
    </row>
    <row r="989" spans="1:10" x14ac:dyDescent="0.45">
      <c r="A989" s="4" t="s">
        <v>19</v>
      </c>
      <c r="B989" s="4" t="s">
        <v>8</v>
      </c>
      <c r="C989" s="5">
        <v>43580</v>
      </c>
      <c r="D989" s="4" t="s">
        <v>858</v>
      </c>
      <c r="E989" s="4" t="s">
        <v>859</v>
      </c>
      <c r="F989" s="7" t="s">
        <v>414</v>
      </c>
      <c r="G989" s="8">
        <v>3</v>
      </c>
      <c r="H989" s="4" t="s">
        <v>11</v>
      </c>
      <c r="I989" s="9">
        <v>2670</v>
      </c>
      <c r="J989" s="9">
        <f t="shared" si="15"/>
        <v>8010</v>
      </c>
    </row>
    <row r="990" spans="1:10" ht="26.25" x14ac:dyDescent="0.45">
      <c r="A990" s="4" t="s">
        <v>19</v>
      </c>
      <c r="B990" s="4" t="s">
        <v>8</v>
      </c>
      <c r="C990" s="5">
        <v>43580</v>
      </c>
      <c r="D990" s="4" t="s">
        <v>858</v>
      </c>
      <c r="E990" s="4" t="s">
        <v>859</v>
      </c>
      <c r="F990" s="7" t="s">
        <v>860</v>
      </c>
      <c r="G990" s="8">
        <v>4</v>
      </c>
      <c r="H990" s="4" t="s">
        <v>11</v>
      </c>
      <c r="I990" s="9">
        <v>1845</v>
      </c>
      <c r="J990" s="9">
        <f t="shared" si="15"/>
        <v>7380</v>
      </c>
    </row>
    <row r="991" spans="1:10" x14ac:dyDescent="0.45">
      <c r="A991" s="4" t="s">
        <v>7</v>
      </c>
      <c r="B991" s="4" t="s">
        <v>8</v>
      </c>
      <c r="C991" s="5">
        <v>43580</v>
      </c>
      <c r="D991" s="4" t="s">
        <v>858</v>
      </c>
      <c r="E991" s="4" t="s">
        <v>859</v>
      </c>
      <c r="F991" s="7" t="s">
        <v>861</v>
      </c>
      <c r="G991" s="8">
        <v>5</v>
      </c>
      <c r="H991" s="4" t="s">
        <v>11</v>
      </c>
      <c r="I991" s="9">
        <v>2670</v>
      </c>
      <c r="J991" s="9">
        <f t="shared" si="15"/>
        <v>13350</v>
      </c>
    </row>
    <row r="992" spans="1:10" x14ac:dyDescent="0.45">
      <c r="A992" s="4" t="s">
        <v>19</v>
      </c>
      <c r="B992" s="4" t="s">
        <v>8</v>
      </c>
      <c r="C992" s="5">
        <v>43579</v>
      </c>
      <c r="D992" s="4" t="s">
        <v>862</v>
      </c>
      <c r="E992" s="4" t="s">
        <v>460</v>
      </c>
      <c r="F992" s="7" t="s">
        <v>863</v>
      </c>
      <c r="G992" s="8">
        <v>5</v>
      </c>
      <c r="H992" s="4" t="s">
        <v>11</v>
      </c>
      <c r="I992" s="9">
        <v>2255</v>
      </c>
      <c r="J992" s="9">
        <f t="shared" si="15"/>
        <v>11275</v>
      </c>
    </row>
    <row r="993" spans="1:10" x14ac:dyDescent="0.45">
      <c r="A993" s="4" t="s">
        <v>19</v>
      </c>
      <c r="B993" s="4" t="s">
        <v>8</v>
      </c>
      <c r="C993" s="5">
        <v>43579</v>
      </c>
      <c r="D993" s="4" t="s">
        <v>862</v>
      </c>
      <c r="E993" s="4" t="s">
        <v>460</v>
      </c>
      <c r="F993" s="7" t="s">
        <v>389</v>
      </c>
      <c r="G993" s="8">
        <v>1</v>
      </c>
      <c r="H993" s="4" t="s">
        <v>11</v>
      </c>
      <c r="I993" s="9">
        <v>1378</v>
      </c>
      <c r="J993" s="9">
        <f t="shared" si="15"/>
        <v>1378</v>
      </c>
    </row>
    <row r="994" spans="1:10" x14ac:dyDescent="0.45">
      <c r="A994" s="4" t="s">
        <v>19</v>
      </c>
      <c r="B994" s="4" t="s">
        <v>8</v>
      </c>
      <c r="C994" s="5">
        <v>43579</v>
      </c>
      <c r="D994" s="4" t="s">
        <v>862</v>
      </c>
      <c r="E994" s="4" t="s">
        <v>460</v>
      </c>
      <c r="F994" s="7" t="s">
        <v>770</v>
      </c>
      <c r="G994" s="8">
        <v>2</v>
      </c>
      <c r="H994" s="4" t="s">
        <v>11</v>
      </c>
      <c r="I994" s="9">
        <v>1656</v>
      </c>
      <c r="J994" s="9">
        <f t="shared" si="15"/>
        <v>3312</v>
      </c>
    </row>
    <row r="995" spans="1:10" x14ac:dyDescent="0.45">
      <c r="A995" s="4" t="s">
        <v>19</v>
      </c>
      <c r="B995" s="4" t="s">
        <v>8</v>
      </c>
      <c r="C995" s="5">
        <v>43579</v>
      </c>
      <c r="D995" s="4" t="s">
        <v>862</v>
      </c>
      <c r="E995" s="4" t="s">
        <v>460</v>
      </c>
      <c r="F995" s="7" t="s">
        <v>410</v>
      </c>
      <c r="G995" s="8">
        <v>1</v>
      </c>
      <c r="H995" s="4" t="s">
        <v>11</v>
      </c>
      <c r="I995" s="9">
        <v>1944</v>
      </c>
      <c r="J995" s="9">
        <f t="shared" si="15"/>
        <v>1944</v>
      </c>
    </row>
    <row r="996" spans="1:10" x14ac:dyDescent="0.45">
      <c r="A996" s="4" t="s">
        <v>7</v>
      </c>
      <c r="B996" s="4" t="s">
        <v>8</v>
      </c>
      <c r="C996" s="5">
        <v>43577</v>
      </c>
      <c r="D996" s="4" t="s">
        <v>864</v>
      </c>
      <c r="E996" s="4" t="s">
        <v>77</v>
      </c>
      <c r="F996" s="7" t="s">
        <v>46</v>
      </c>
      <c r="G996" s="8">
        <v>3</v>
      </c>
      <c r="H996" s="4" t="s">
        <v>11</v>
      </c>
      <c r="I996" s="9">
        <v>1015</v>
      </c>
      <c r="J996" s="9">
        <f t="shared" si="15"/>
        <v>3045</v>
      </c>
    </row>
    <row r="997" spans="1:10" x14ac:dyDescent="0.45">
      <c r="A997" s="4" t="s">
        <v>19</v>
      </c>
      <c r="B997" s="4" t="s">
        <v>8</v>
      </c>
      <c r="C997" s="5">
        <v>43577</v>
      </c>
      <c r="D997" s="4" t="s">
        <v>864</v>
      </c>
      <c r="E997" s="4" t="s">
        <v>77</v>
      </c>
      <c r="F997" s="7" t="s">
        <v>417</v>
      </c>
      <c r="G997" s="8">
        <v>2</v>
      </c>
      <c r="H997" s="4" t="s">
        <v>11</v>
      </c>
      <c r="I997" s="9">
        <v>2876</v>
      </c>
      <c r="J997" s="9">
        <f t="shared" si="15"/>
        <v>5752</v>
      </c>
    </row>
    <row r="998" spans="1:10" x14ac:dyDescent="0.45">
      <c r="A998" s="4" t="s">
        <v>19</v>
      </c>
      <c r="B998" s="4" t="s">
        <v>8</v>
      </c>
      <c r="C998" s="5">
        <v>43577</v>
      </c>
      <c r="D998" s="4" t="s">
        <v>864</v>
      </c>
      <c r="E998" s="4" t="s">
        <v>77</v>
      </c>
      <c r="F998" s="7" t="s">
        <v>865</v>
      </c>
      <c r="G998" s="8">
        <v>1</v>
      </c>
      <c r="H998" s="4" t="s">
        <v>11</v>
      </c>
      <c r="I998" s="9">
        <v>2735</v>
      </c>
      <c r="J998" s="9">
        <f t="shared" si="15"/>
        <v>2735</v>
      </c>
    </row>
    <row r="999" spans="1:10" x14ac:dyDescent="0.45">
      <c r="A999" s="4" t="s">
        <v>7</v>
      </c>
      <c r="B999" s="4" t="s">
        <v>421</v>
      </c>
      <c r="C999" s="5">
        <v>43575</v>
      </c>
      <c r="D999" s="4"/>
      <c r="E999" s="4" t="s">
        <v>800</v>
      </c>
      <c r="F999" s="7" t="s">
        <v>584</v>
      </c>
      <c r="G999" s="8">
        <v>5</v>
      </c>
      <c r="H999" s="4" t="s">
        <v>11</v>
      </c>
      <c r="I999" s="9">
        <v>1916</v>
      </c>
      <c r="J999" s="9">
        <f t="shared" si="15"/>
        <v>9580</v>
      </c>
    </row>
    <row r="1000" spans="1:10" x14ac:dyDescent="0.45">
      <c r="A1000" s="4" t="s">
        <v>19</v>
      </c>
      <c r="B1000" s="4" t="s">
        <v>8</v>
      </c>
      <c r="C1000" s="5">
        <v>43575</v>
      </c>
      <c r="D1000" s="4" t="s">
        <v>864</v>
      </c>
      <c r="E1000" s="4" t="s">
        <v>45</v>
      </c>
      <c r="F1000" s="7" t="s">
        <v>770</v>
      </c>
      <c r="G1000" s="8">
        <v>4</v>
      </c>
      <c r="H1000" s="4" t="s">
        <v>11</v>
      </c>
      <c r="I1000" s="9">
        <v>2443</v>
      </c>
      <c r="J1000" s="9">
        <f t="shared" si="15"/>
        <v>9772</v>
      </c>
    </row>
    <row r="1001" spans="1:10" x14ac:dyDescent="0.45">
      <c r="A1001" s="4" t="s">
        <v>19</v>
      </c>
      <c r="B1001" s="4" t="s">
        <v>8</v>
      </c>
      <c r="C1001" s="5">
        <v>43575</v>
      </c>
      <c r="D1001" s="4" t="s">
        <v>864</v>
      </c>
      <c r="E1001" s="4" t="s">
        <v>45</v>
      </c>
      <c r="F1001" s="7" t="s">
        <v>414</v>
      </c>
      <c r="G1001" s="8">
        <v>5</v>
      </c>
      <c r="H1001" s="4" t="s">
        <v>11</v>
      </c>
      <c r="I1001" s="9">
        <v>1626</v>
      </c>
      <c r="J1001" s="9">
        <f t="shared" si="15"/>
        <v>8130</v>
      </c>
    </row>
    <row r="1002" spans="1:10" x14ac:dyDescent="0.45">
      <c r="A1002" s="4" t="s">
        <v>19</v>
      </c>
      <c r="B1002" s="4" t="s">
        <v>8</v>
      </c>
      <c r="C1002" s="5">
        <v>43575</v>
      </c>
      <c r="D1002" s="4" t="s">
        <v>864</v>
      </c>
      <c r="E1002" s="4" t="s">
        <v>45</v>
      </c>
      <c r="F1002" s="7" t="s">
        <v>351</v>
      </c>
      <c r="G1002" s="8">
        <v>5</v>
      </c>
      <c r="H1002" s="4" t="s">
        <v>11</v>
      </c>
      <c r="I1002" s="9">
        <v>2295</v>
      </c>
      <c r="J1002" s="9">
        <f t="shared" si="15"/>
        <v>11475</v>
      </c>
    </row>
    <row r="1003" spans="1:10" x14ac:dyDescent="0.45">
      <c r="A1003" s="4" t="s">
        <v>19</v>
      </c>
      <c r="B1003" s="4" t="s">
        <v>8</v>
      </c>
      <c r="C1003" s="5">
        <v>43575</v>
      </c>
      <c r="D1003" s="4" t="s">
        <v>864</v>
      </c>
      <c r="E1003" s="4" t="s">
        <v>45</v>
      </c>
      <c r="F1003" s="7" t="s">
        <v>389</v>
      </c>
      <c r="G1003" s="8">
        <v>4</v>
      </c>
      <c r="H1003" s="4" t="s">
        <v>11</v>
      </c>
      <c r="I1003" s="9">
        <v>2386</v>
      </c>
      <c r="J1003" s="9">
        <f t="shared" si="15"/>
        <v>9544</v>
      </c>
    </row>
    <row r="1004" spans="1:10" x14ac:dyDescent="0.45">
      <c r="A1004" s="4" t="s">
        <v>19</v>
      </c>
      <c r="B1004" s="4" t="s">
        <v>8</v>
      </c>
      <c r="C1004" s="5">
        <v>43575</v>
      </c>
      <c r="D1004" s="4" t="s">
        <v>864</v>
      </c>
      <c r="E1004" s="4" t="s">
        <v>45</v>
      </c>
      <c r="F1004" s="7" t="s">
        <v>866</v>
      </c>
      <c r="G1004" s="8">
        <v>5</v>
      </c>
      <c r="H1004" s="4" t="s">
        <v>11</v>
      </c>
      <c r="I1004" s="9">
        <v>1584</v>
      </c>
      <c r="J1004" s="9">
        <f t="shared" si="15"/>
        <v>7920</v>
      </c>
    </row>
    <row r="1005" spans="1:10" x14ac:dyDescent="0.45">
      <c r="A1005" s="4" t="s">
        <v>19</v>
      </c>
      <c r="B1005" s="4" t="s">
        <v>421</v>
      </c>
      <c r="C1005" s="5">
        <v>43575</v>
      </c>
      <c r="D1005" s="4" t="s">
        <v>867</v>
      </c>
      <c r="E1005" s="4" t="s">
        <v>422</v>
      </c>
      <c r="F1005" s="7" t="s">
        <v>770</v>
      </c>
      <c r="G1005" s="8">
        <v>3</v>
      </c>
      <c r="H1005" s="4" t="s">
        <v>11</v>
      </c>
      <c r="I1005" s="9">
        <v>1298</v>
      </c>
      <c r="J1005" s="9">
        <f t="shared" si="15"/>
        <v>3894</v>
      </c>
    </row>
    <row r="1006" spans="1:10" x14ac:dyDescent="0.45">
      <c r="A1006" s="4" t="s">
        <v>19</v>
      </c>
      <c r="B1006" s="4" t="s">
        <v>421</v>
      </c>
      <c r="C1006" s="5">
        <v>43575</v>
      </c>
      <c r="D1006" s="4" t="s">
        <v>867</v>
      </c>
      <c r="E1006" s="4" t="s">
        <v>422</v>
      </c>
      <c r="F1006" s="7" t="s">
        <v>414</v>
      </c>
      <c r="G1006" s="8">
        <v>4</v>
      </c>
      <c r="H1006" s="4" t="s">
        <v>11</v>
      </c>
      <c r="I1006" s="9">
        <v>1041</v>
      </c>
      <c r="J1006" s="9">
        <f t="shared" si="15"/>
        <v>4164</v>
      </c>
    </row>
    <row r="1007" spans="1:10" x14ac:dyDescent="0.45">
      <c r="A1007" s="4" t="s">
        <v>19</v>
      </c>
      <c r="B1007" s="4" t="s">
        <v>421</v>
      </c>
      <c r="C1007" s="5">
        <v>43575</v>
      </c>
      <c r="D1007" s="4"/>
      <c r="E1007" s="4" t="s">
        <v>811</v>
      </c>
      <c r="F1007" s="7" t="s">
        <v>868</v>
      </c>
      <c r="G1007" s="8">
        <v>5</v>
      </c>
      <c r="H1007" s="4" t="s">
        <v>11</v>
      </c>
      <c r="I1007" s="9">
        <v>1870</v>
      </c>
      <c r="J1007" s="9">
        <f t="shared" si="15"/>
        <v>9350</v>
      </c>
    </row>
    <row r="1008" spans="1:10" x14ac:dyDescent="0.45">
      <c r="A1008" s="4" t="s">
        <v>7</v>
      </c>
      <c r="B1008" s="4" t="s">
        <v>44</v>
      </c>
      <c r="C1008" s="5">
        <v>43575</v>
      </c>
      <c r="D1008" s="4" t="s">
        <v>869</v>
      </c>
      <c r="E1008" s="4" t="s">
        <v>870</v>
      </c>
      <c r="F1008" s="7" t="s">
        <v>14</v>
      </c>
      <c r="G1008" s="8">
        <v>2</v>
      </c>
      <c r="H1008" s="4" t="s">
        <v>11</v>
      </c>
      <c r="I1008" s="9">
        <v>2347</v>
      </c>
      <c r="J1008" s="9">
        <f t="shared" si="15"/>
        <v>4694</v>
      </c>
    </row>
    <row r="1009" spans="1:10" x14ac:dyDescent="0.45">
      <c r="A1009" s="4" t="s">
        <v>7</v>
      </c>
      <c r="B1009" s="4" t="s">
        <v>44</v>
      </c>
      <c r="C1009" s="5">
        <v>43575</v>
      </c>
      <c r="D1009" s="4" t="s">
        <v>871</v>
      </c>
      <c r="E1009" s="4" t="s">
        <v>872</v>
      </c>
      <c r="F1009" s="7" t="s">
        <v>34</v>
      </c>
      <c r="G1009" s="8">
        <v>1</v>
      </c>
      <c r="H1009" s="4" t="s">
        <v>11</v>
      </c>
      <c r="I1009" s="9">
        <v>1753</v>
      </c>
      <c r="J1009" s="9">
        <f t="shared" si="15"/>
        <v>1753</v>
      </c>
    </row>
    <row r="1010" spans="1:10" x14ac:dyDescent="0.45">
      <c r="A1010" s="4" t="s">
        <v>7</v>
      </c>
      <c r="B1010" s="4" t="s">
        <v>44</v>
      </c>
      <c r="C1010" s="5">
        <v>43575</v>
      </c>
      <c r="D1010" s="4" t="s">
        <v>873</v>
      </c>
      <c r="E1010" s="4" t="s">
        <v>874</v>
      </c>
      <c r="F1010" s="7" t="s">
        <v>14</v>
      </c>
      <c r="G1010" s="8">
        <v>5</v>
      </c>
      <c r="H1010" s="4" t="s">
        <v>11</v>
      </c>
      <c r="I1010" s="9">
        <v>2599</v>
      </c>
      <c r="J1010" s="9">
        <f t="shared" si="15"/>
        <v>12995</v>
      </c>
    </row>
    <row r="1011" spans="1:10" x14ac:dyDescent="0.45">
      <c r="A1011" s="4" t="s">
        <v>19</v>
      </c>
      <c r="B1011" s="4" t="s">
        <v>8</v>
      </c>
      <c r="C1011" s="5">
        <v>43572</v>
      </c>
      <c r="D1011" s="4" t="s">
        <v>875</v>
      </c>
      <c r="E1011" s="4" t="s">
        <v>69</v>
      </c>
      <c r="F1011" s="7" t="s">
        <v>296</v>
      </c>
      <c r="G1011" s="8">
        <v>2</v>
      </c>
      <c r="H1011" s="4" t="s">
        <v>11</v>
      </c>
      <c r="I1011" s="9">
        <v>1173</v>
      </c>
      <c r="J1011" s="9">
        <f t="shared" si="15"/>
        <v>2346</v>
      </c>
    </row>
    <row r="1012" spans="1:10" x14ac:dyDescent="0.45">
      <c r="A1012" s="4" t="s">
        <v>7</v>
      </c>
      <c r="B1012" s="4" t="s">
        <v>44</v>
      </c>
      <c r="C1012" s="5">
        <v>43572</v>
      </c>
      <c r="D1012" s="4" t="s">
        <v>876</v>
      </c>
      <c r="E1012" s="4" t="s">
        <v>615</v>
      </c>
      <c r="F1012" s="7" t="s">
        <v>616</v>
      </c>
      <c r="G1012" s="8">
        <v>5</v>
      </c>
      <c r="H1012" s="4" t="s">
        <v>11</v>
      </c>
      <c r="I1012" s="9">
        <v>1082</v>
      </c>
      <c r="J1012" s="9">
        <f t="shared" si="15"/>
        <v>5410</v>
      </c>
    </row>
    <row r="1013" spans="1:10" x14ac:dyDescent="0.45">
      <c r="A1013" s="4" t="s">
        <v>19</v>
      </c>
      <c r="B1013" s="4" t="s">
        <v>8</v>
      </c>
      <c r="C1013" s="5">
        <v>43572</v>
      </c>
      <c r="D1013" s="4" t="s">
        <v>877</v>
      </c>
      <c r="E1013" s="4" t="s">
        <v>878</v>
      </c>
      <c r="F1013" s="7" t="s">
        <v>868</v>
      </c>
      <c r="G1013" s="8">
        <v>3</v>
      </c>
      <c r="H1013" s="4" t="s">
        <v>11</v>
      </c>
      <c r="I1013" s="9">
        <v>1974</v>
      </c>
      <c r="J1013" s="9">
        <f t="shared" si="15"/>
        <v>5922</v>
      </c>
    </row>
    <row r="1014" spans="1:10" x14ac:dyDescent="0.45">
      <c r="A1014" s="4" t="s">
        <v>7</v>
      </c>
      <c r="B1014" s="4" t="s">
        <v>44</v>
      </c>
      <c r="C1014" s="5">
        <v>43572</v>
      </c>
      <c r="D1014" s="4" t="s">
        <v>879</v>
      </c>
      <c r="E1014" s="4" t="s">
        <v>49</v>
      </c>
      <c r="F1014" s="7" t="s">
        <v>17</v>
      </c>
      <c r="G1014" s="8">
        <v>1</v>
      </c>
      <c r="H1014" s="4" t="s">
        <v>11</v>
      </c>
      <c r="I1014" s="9">
        <v>2524</v>
      </c>
      <c r="J1014" s="9">
        <f t="shared" si="15"/>
        <v>2524</v>
      </c>
    </row>
    <row r="1015" spans="1:10" x14ac:dyDescent="0.45">
      <c r="A1015" s="4" t="s">
        <v>7</v>
      </c>
      <c r="B1015" s="4" t="s">
        <v>44</v>
      </c>
      <c r="C1015" s="5">
        <v>43571</v>
      </c>
      <c r="D1015" s="4" t="s">
        <v>880</v>
      </c>
      <c r="E1015" s="4" t="s">
        <v>881</v>
      </c>
      <c r="F1015" s="7" t="s">
        <v>14</v>
      </c>
      <c r="G1015" s="8">
        <v>2</v>
      </c>
      <c r="H1015" s="4" t="s">
        <v>11</v>
      </c>
      <c r="I1015" s="9">
        <v>1082</v>
      </c>
      <c r="J1015" s="9">
        <f t="shared" si="15"/>
        <v>2164</v>
      </c>
    </row>
    <row r="1016" spans="1:10" x14ac:dyDescent="0.45">
      <c r="A1016" s="4" t="s">
        <v>19</v>
      </c>
      <c r="B1016" s="4" t="s">
        <v>8</v>
      </c>
      <c r="C1016" s="5">
        <v>43570</v>
      </c>
      <c r="D1016" s="4" t="s">
        <v>882</v>
      </c>
      <c r="E1016" s="4" t="s">
        <v>239</v>
      </c>
      <c r="F1016" s="7" t="s">
        <v>883</v>
      </c>
      <c r="G1016" s="8">
        <v>4</v>
      </c>
      <c r="H1016" s="4" t="s">
        <v>11</v>
      </c>
      <c r="I1016" s="9">
        <v>2146</v>
      </c>
      <c r="J1016" s="9">
        <f t="shared" si="15"/>
        <v>8584</v>
      </c>
    </row>
    <row r="1017" spans="1:10" x14ac:dyDescent="0.45">
      <c r="A1017" s="4" t="s">
        <v>19</v>
      </c>
      <c r="B1017" s="4" t="s">
        <v>8</v>
      </c>
      <c r="C1017" s="5">
        <v>43570</v>
      </c>
      <c r="D1017" s="4" t="s">
        <v>558</v>
      </c>
      <c r="E1017" s="4" t="s">
        <v>184</v>
      </c>
      <c r="F1017" s="7" t="s">
        <v>852</v>
      </c>
      <c r="G1017" s="8">
        <v>5</v>
      </c>
      <c r="H1017" s="4" t="s">
        <v>11</v>
      </c>
      <c r="I1017" s="9">
        <v>1501</v>
      </c>
      <c r="J1017" s="9">
        <f t="shared" si="15"/>
        <v>7505</v>
      </c>
    </row>
    <row r="1018" spans="1:10" x14ac:dyDescent="0.45">
      <c r="A1018" s="4" t="s">
        <v>19</v>
      </c>
      <c r="B1018" s="4" t="s">
        <v>8</v>
      </c>
      <c r="C1018" s="5">
        <v>43570</v>
      </c>
      <c r="D1018" s="4" t="s">
        <v>558</v>
      </c>
      <c r="E1018" s="4" t="s">
        <v>184</v>
      </c>
      <c r="F1018" s="7" t="s">
        <v>853</v>
      </c>
      <c r="G1018" s="8">
        <v>1</v>
      </c>
      <c r="H1018" s="4" t="s">
        <v>11</v>
      </c>
      <c r="I1018" s="9">
        <v>2625</v>
      </c>
      <c r="J1018" s="9">
        <f t="shared" si="15"/>
        <v>2625</v>
      </c>
    </row>
    <row r="1019" spans="1:10" x14ac:dyDescent="0.45">
      <c r="A1019" s="4" t="s">
        <v>7</v>
      </c>
      <c r="B1019" s="4" t="s">
        <v>44</v>
      </c>
      <c r="C1019" s="5">
        <v>43563</v>
      </c>
      <c r="D1019" s="4" t="s">
        <v>507</v>
      </c>
      <c r="E1019" s="4" t="s">
        <v>884</v>
      </c>
      <c r="F1019" s="7" t="s">
        <v>14</v>
      </c>
      <c r="G1019" s="8">
        <v>2</v>
      </c>
      <c r="H1019" s="4" t="s">
        <v>11</v>
      </c>
      <c r="I1019" s="9">
        <v>2282</v>
      </c>
      <c r="J1019" s="9">
        <f t="shared" si="15"/>
        <v>4564</v>
      </c>
    </row>
    <row r="1020" spans="1:10" x14ac:dyDescent="0.45">
      <c r="A1020" s="4" t="s">
        <v>7</v>
      </c>
      <c r="B1020" s="4" t="s">
        <v>44</v>
      </c>
      <c r="C1020" s="5">
        <v>43563</v>
      </c>
      <c r="D1020" s="4" t="s">
        <v>586</v>
      </c>
      <c r="E1020" s="4" t="s">
        <v>382</v>
      </c>
      <c r="F1020" s="7" t="s">
        <v>14</v>
      </c>
      <c r="G1020" s="8">
        <v>1</v>
      </c>
      <c r="H1020" s="4" t="s">
        <v>11</v>
      </c>
      <c r="I1020" s="9">
        <v>2704</v>
      </c>
      <c r="J1020" s="9">
        <f t="shared" si="15"/>
        <v>2704</v>
      </c>
    </row>
    <row r="1021" spans="1:10" x14ac:dyDescent="0.45">
      <c r="A1021" s="4" t="s">
        <v>19</v>
      </c>
      <c r="B1021" s="4" t="s">
        <v>421</v>
      </c>
      <c r="C1021" s="5">
        <v>43560</v>
      </c>
      <c r="D1021" s="4" t="s">
        <v>885</v>
      </c>
      <c r="E1021" s="4" t="s">
        <v>422</v>
      </c>
      <c r="F1021" s="7" t="s">
        <v>886</v>
      </c>
      <c r="G1021" s="8">
        <v>3</v>
      </c>
      <c r="H1021" s="4" t="s">
        <v>11</v>
      </c>
      <c r="I1021" s="9">
        <v>1152</v>
      </c>
      <c r="J1021" s="9">
        <f t="shared" si="15"/>
        <v>3456</v>
      </c>
    </row>
    <row r="1022" spans="1:10" x14ac:dyDescent="0.45">
      <c r="A1022" s="4" t="s">
        <v>19</v>
      </c>
      <c r="B1022" s="4" t="s">
        <v>421</v>
      </c>
      <c r="C1022" s="5">
        <v>43560</v>
      </c>
      <c r="D1022" s="4" t="s">
        <v>885</v>
      </c>
      <c r="E1022" s="4" t="s">
        <v>422</v>
      </c>
      <c r="F1022" s="7" t="s">
        <v>344</v>
      </c>
      <c r="G1022" s="8">
        <v>1</v>
      </c>
      <c r="H1022" s="4" t="s">
        <v>11</v>
      </c>
      <c r="I1022" s="9">
        <v>2842</v>
      </c>
      <c r="J1022" s="9">
        <f t="shared" si="15"/>
        <v>2842</v>
      </c>
    </row>
    <row r="1023" spans="1:10" ht="26.25" x14ac:dyDescent="0.45">
      <c r="A1023" s="4" t="s">
        <v>19</v>
      </c>
      <c r="B1023" s="4" t="s">
        <v>421</v>
      </c>
      <c r="C1023" s="5">
        <v>43560</v>
      </c>
      <c r="D1023" s="4" t="s">
        <v>885</v>
      </c>
      <c r="E1023" s="4" t="s">
        <v>422</v>
      </c>
      <c r="F1023" s="7" t="s">
        <v>860</v>
      </c>
      <c r="G1023" s="8">
        <v>4</v>
      </c>
      <c r="H1023" s="4" t="s">
        <v>11</v>
      </c>
      <c r="I1023" s="9">
        <v>2509</v>
      </c>
      <c r="J1023" s="9">
        <f t="shared" si="15"/>
        <v>10036</v>
      </c>
    </row>
    <row r="1024" spans="1:10" x14ac:dyDescent="0.45">
      <c r="A1024" s="4" t="s">
        <v>19</v>
      </c>
      <c r="B1024" s="4" t="s">
        <v>421</v>
      </c>
      <c r="C1024" s="5">
        <v>43560</v>
      </c>
      <c r="D1024" s="4" t="s">
        <v>885</v>
      </c>
      <c r="E1024" s="4" t="s">
        <v>422</v>
      </c>
      <c r="F1024" s="7" t="s">
        <v>887</v>
      </c>
      <c r="G1024" s="8">
        <v>5</v>
      </c>
      <c r="H1024" s="4" t="s">
        <v>11</v>
      </c>
      <c r="I1024" s="9">
        <v>1404</v>
      </c>
      <c r="J1024" s="9">
        <f t="shared" si="15"/>
        <v>7020</v>
      </c>
    </row>
    <row r="1025" spans="1:10" x14ac:dyDescent="0.45">
      <c r="A1025" s="4" t="s">
        <v>19</v>
      </c>
      <c r="B1025" s="4" t="s">
        <v>8</v>
      </c>
      <c r="C1025" s="5">
        <v>43560</v>
      </c>
      <c r="D1025" s="4" t="s">
        <v>888</v>
      </c>
      <c r="E1025" s="4" t="s">
        <v>104</v>
      </c>
      <c r="F1025" s="7" t="s">
        <v>344</v>
      </c>
      <c r="G1025" s="8">
        <v>5</v>
      </c>
      <c r="H1025" s="4" t="s">
        <v>11</v>
      </c>
      <c r="I1025" s="9">
        <v>1924</v>
      </c>
      <c r="J1025" s="9">
        <f t="shared" si="15"/>
        <v>9620</v>
      </c>
    </row>
    <row r="1026" spans="1:10" x14ac:dyDescent="0.45">
      <c r="A1026" s="4" t="s">
        <v>19</v>
      </c>
      <c r="B1026" s="4" t="s">
        <v>8</v>
      </c>
      <c r="C1026" s="5">
        <v>43560</v>
      </c>
      <c r="D1026" s="4" t="s">
        <v>888</v>
      </c>
      <c r="E1026" s="4" t="s">
        <v>104</v>
      </c>
      <c r="F1026" s="7" t="s">
        <v>886</v>
      </c>
      <c r="G1026" s="8">
        <v>1</v>
      </c>
      <c r="H1026" s="4" t="s">
        <v>11</v>
      </c>
      <c r="I1026" s="9">
        <v>1114</v>
      </c>
      <c r="J1026" s="9">
        <f t="shared" si="15"/>
        <v>1114</v>
      </c>
    </row>
    <row r="1027" spans="1:10" x14ac:dyDescent="0.45">
      <c r="A1027" s="4" t="s">
        <v>19</v>
      </c>
      <c r="B1027" s="4" t="s">
        <v>8</v>
      </c>
      <c r="C1027" s="5">
        <v>43560</v>
      </c>
      <c r="D1027" s="4" t="s">
        <v>888</v>
      </c>
      <c r="E1027" s="4" t="s">
        <v>104</v>
      </c>
      <c r="F1027" s="7" t="s">
        <v>887</v>
      </c>
      <c r="G1027" s="8">
        <v>1</v>
      </c>
      <c r="H1027" s="4" t="s">
        <v>11</v>
      </c>
      <c r="I1027" s="9">
        <v>2527</v>
      </c>
      <c r="J1027" s="9">
        <f t="shared" si="15"/>
        <v>2527</v>
      </c>
    </row>
    <row r="1028" spans="1:10" x14ac:dyDescent="0.45">
      <c r="A1028" s="4" t="s">
        <v>19</v>
      </c>
      <c r="B1028" s="4" t="s">
        <v>181</v>
      </c>
      <c r="C1028" s="5">
        <v>43560</v>
      </c>
      <c r="D1028" s="4" t="s">
        <v>889</v>
      </c>
      <c r="E1028" s="4" t="s">
        <v>825</v>
      </c>
      <c r="F1028" s="7" t="s">
        <v>349</v>
      </c>
      <c r="G1028" s="8">
        <v>1</v>
      </c>
      <c r="H1028" s="4" t="s">
        <v>11</v>
      </c>
      <c r="I1028" s="9">
        <v>2587</v>
      </c>
      <c r="J1028" s="9">
        <f t="shared" si="15"/>
        <v>2587</v>
      </c>
    </row>
    <row r="1029" spans="1:10" x14ac:dyDescent="0.45">
      <c r="A1029" s="4" t="s">
        <v>19</v>
      </c>
      <c r="B1029" s="4" t="s">
        <v>8</v>
      </c>
      <c r="C1029" s="5">
        <v>43560</v>
      </c>
      <c r="D1029" s="4" t="s">
        <v>786</v>
      </c>
      <c r="E1029" s="4" t="s">
        <v>69</v>
      </c>
      <c r="F1029" s="7" t="s">
        <v>352</v>
      </c>
      <c r="G1029" s="8">
        <v>4</v>
      </c>
      <c r="H1029" s="4" t="s">
        <v>11</v>
      </c>
      <c r="I1029" s="9">
        <v>1115</v>
      </c>
      <c r="J1029" s="9">
        <f t="shared" si="15"/>
        <v>4460</v>
      </c>
    </row>
    <row r="1030" spans="1:10" x14ac:dyDescent="0.45">
      <c r="A1030" s="4" t="s">
        <v>7</v>
      </c>
      <c r="B1030" s="4" t="s">
        <v>44</v>
      </c>
      <c r="C1030" s="5">
        <v>43560</v>
      </c>
      <c r="D1030" s="4" t="s">
        <v>890</v>
      </c>
      <c r="E1030" s="4" t="s">
        <v>586</v>
      </c>
      <c r="F1030" s="7" t="s">
        <v>46</v>
      </c>
      <c r="G1030" s="8">
        <v>5</v>
      </c>
      <c r="H1030" s="4" t="s">
        <v>11</v>
      </c>
      <c r="I1030" s="9">
        <v>1135</v>
      </c>
      <c r="J1030" s="9">
        <f t="shared" ref="J1030:J1093" si="16">G1030*I1030</f>
        <v>5675</v>
      </c>
    </row>
    <row r="1031" spans="1:10" x14ac:dyDescent="0.45">
      <c r="A1031" s="4" t="s">
        <v>19</v>
      </c>
      <c r="B1031" s="4" t="s">
        <v>421</v>
      </c>
      <c r="C1031" s="5">
        <v>43558</v>
      </c>
      <c r="D1031" s="4"/>
      <c r="E1031" s="4" t="s">
        <v>422</v>
      </c>
      <c r="F1031" s="7" t="s">
        <v>891</v>
      </c>
      <c r="G1031" s="8">
        <v>4</v>
      </c>
      <c r="H1031" s="4" t="s">
        <v>11</v>
      </c>
      <c r="I1031" s="9">
        <v>1397</v>
      </c>
      <c r="J1031" s="9">
        <f t="shared" si="16"/>
        <v>5588</v>
      </c>
    </row>
    <row r="1032" spans="1:10" x14ac:dyDescent="0.45">
      <c r="A1032" s="4" t="s">
        <v>19</v>
      </c>
      <c r="B1032" s="4" t="s">
        <v>421</v>
      </c>
      <c r="C1032" s="5">
        <v>43558</v>
      </c>
      <c r="D1032" s="4"/>
      <c r="E1032" s="4" t="s">
        <v>422</v>
      </c>
      <c r="F1032" s="7" t="s">
        <v>892</v>
      </c>
      <c r="G1032" s="8">
        <v>3</v>
      </c>
      <c r="H1032" s="4" t="s">
        <v>11</v>
      </c>
      <c r="I1032" s="9">
        <v>2715</v>
      </c>
      <c r="J1032" s="9">
        <f t="shared" si="16"/>
        <v>8145</v>
      </c>
    </row>
    <row r="1033" spans="1:10" x14ac:dyDescent="0.45">
      <c r="A1033" s="4" t="s">
        <v>19</v>
      </c>
      <c r="B1033" s="4" t="s">
        <v>421</v>
      </c>
      <c r="C1033" s="5">
        <v>43558</v>
      </c>
      <c r="D1033" s="4"/>
      <c r="E1033" s="4" t="s">
        <v>422</v>
      </c>
      <c r="F1033" s="7" t="s">
        <v>865</v>
      </c>
      <c r="G1033" s="8">
        <v>5</v>
      </c>
      <c r="H1033" s="4" t="s">
        <v>11</v>
      </c>
      <c r="I1033" s="9">
        <v>1709</v>
      </c>
      <c r="J1033" s="9">
        <f t="shared" si="16"/>
        <v>8545</v>
      </c>
    </row>
    <row r="1034" spans="1:10" x14ac:dyDescent="0.45">
      <c r="A1034" s="4" t="s">
        <v>19</v>
      </c>
      <c r="B1034" s="4" t="s">
        <v>421</v>
      </c>
      <c r="C1034" s="5">
        <v>43558</v>
      </c>
      <c r="D1034" s="4"/>
      <c r="E1034" s="4" t="s">
        <v>422</v>
      </c>
      <c r="F1034" s="7" t="s">
        <v>857</v>
      </c>
      <c r="G1034" s="8">
        <v>3</v>
      </c>
      <c r="H1034" s="4" t="s">
        <v>11</v>
      </c>
      <c r="I1034" s="9">
        <v>1265</v>
      </c>
      <c r="J1034" s="9">
        <f t="shared" si="16"/>
        <v>3795</v>
      </c>
    </row>
    <row r="1035" spans="1:10" x14ac:dyDescent="0.45">
      <c r="A1035" s="4" t="s">
        <v>19</v>
      </c>
      <c r="B1035" s="4" t="s">
        <v>8</v>
      </c>
      <c r="C1035" s="5">
        <v>43557</v>
      </c>
      <c r="D1035" s="4" t="s">
        <v>466</v>
      </c>
      <c r="E1035" s="4" t="s">
        <v>382</v>
      </c>
      <c r="F1035" s="7" t="s">
        <v>140</v>
      </c>
      <c r="G1035" s="8">
        <v>4</v>
      </c>
      <c r="H1035" s="4" t="s">
        <v>11</v>
      </c>
      <c r="I1035" s="9">
        <v>2457</v>
      </c>
      <c r="J1035" s="9">
        <f t="shared" si="16"/>
        <v>9828</v>
      </c>
    </row>
    <row r="1036" spans="1:10" x14ac:dyDescent="0.45">
      <c r="A1036" s="4" t="s">
        <v>19</v>
      </c>
      <c r="B1036" s="4" t="s">
        <v>8</v>
      </c>
      <c r="C1036" s="5">
        <v>43557</v>
      </c>
      <c r="D1036" s="4" t="s">
        <v>466</v>
      </c>
      <c r="E1036" s="4" t="s">
        <v>382</v>
      </c>
      <c r="F1036" s="7" t="s">
        <v>773</v>
      </c>
      <c r="G1036" s="8">
        <v>4</v>
      </c>
      <c r="H1036" s="4" t="s">
        <v>11</v>
      </c>
      <c r="I1036" s="9">
        <v>1770</v>
      </c>
      <c r="J1036" s="9">
        <f t="shared" si="16"/>
        <v>7080</v>
      </c>
    </row>
    <row r="1037" spans="1:10" x14ac:dyDescent="0.45">
      <c r="A1037" s="4" t="s">
        <v>19</v>
      </c>
      <c r="B1037" s="4" t="s">
        <v>421</v>
      </c>
      <c r="C1037" s="5">
        <v>43556</v>
      </c>
      <c r="D1037" s="4"/>
      <c r="E1037" s="4" t="s">
        <v>576</v>
      </c>
      <c r="F1037" s="7" t="s">
        <v>893</v>
      </c>
      <c r="G1037" s="8">
        <v>5</v>
      </c>
      <c r="H1037" s="4" t="s">
        <v>11</v>
      </c>
      <c r="I1037" s="9">
        <v>2914</v>
      </c>
      <c r="J1037" s="9">
        <f t="shared" si="16"/>
        <v>14570</v>
      </c>
    </row>
    <row r="1038" spans="1:10" x14ac:dyDescent="0.45">
      <c r="A1038" s="4" t="s">
        <v>19</v>
      </c>
      <c r="B1038" s="4" t="s">
        <v>8</v>
      </c>
      <c r="C1038" s="5">
        <v>43556</v>
      </c>
      <c r="D1038" s="4" t="s">
        <v>894</v>
      </c>
      <c r="E1038" s="4" t="s">
        <v>895</v>
      </c>
      <c r="F1038" s="7" t="s">
        <v>893</v>
      </c>
      <c r="G1038" s="8">
        <v>2</v>
      </c>
      <c r="H1038" s="4" t="s">
        <v>11</v>
      </c>
      <c r="I1038" s="9">
        <v>2314</v>
      </c>
      <c r="J1038" s="9">
        <f t="shared" si="16"/>
        <v>4628</v>
      </c>
    </row>
    <row r="1039" spans="1:10" x14ac:dyDescent="0.45">
      <c r="A1039" s="4" t="s">
        <v>7</v>
      </c>
      <c r="B1039" s="4" t="s">
        <v>44</v>
      </c>
      <c r="C1039" s="5">
        <v>43556</v>
      </c>
      <c r="D1039" s="4" t="s">
        <v>896</v>
      </c>
      <c r="E1039" s="4" t="s">
        <v>897</v>
      </c>
      <c r="F1039" s="7" t="s">
        <v>24</v>
      </c>
      <c r="G1039" s="8">
        <v>1</v>
      </c>
      <c r="H1039" s="4" t="s">
        <v>11</v>
      </c>
      <c r="I1039" s="9">
        <v>2412</v>
      </c>
      <c r="J1039" s="9">
        <f t="shared" si="16"/>
        <v>2412</v>
      </c>
    </row>
    <row r="1040" spans="1:10" x14ac:dyDescent="0.45">
      <c r="A1040" s="4" t="s">
        <v>19</v>
      </c>
      <c r="B1040" s="4" t="s">
        <v>421</v>
      </c>
      <c r="C1040" s="5">
        <v>43556</v>
      </c>
      <c r="D1040" s="4"/>
      <c r="E1040" s="4" t="s">
        <v>422</v>
      </c>
      <c r="F1040" s="7" t="s">
        <v>898</v>
      </c>
      <c r="G1040" s="8">
        <v>2</v>
      </c>
      <c r="H1040" s="4" t="s">
        <v>11</v>
      </c>
      <c r="I1040" s="9">
        <v>1600</v>
      </c>
      <c r="J1040" s="9">
        <f t="shared" si="16"/>
        <v>3200</v>
      </c>
    </row>
    <row r="1041" spans="1:10" x14ac:dyDescent="0.45">
      <c r="A1041" s="4" t="s">
        <v>19</v>
      </c>
      <c r="B1041" s="4" t="s">
        <v>421</v>
      </c>
      <c r="C1041" s="5">
        <v>43553</v>
      </c>
      <c r="D1041" s="4"/>
      <c r="E1041" s="4" t="s">
        <v>422</v>
      </c>
      <c r="F1041" s="7" t="s">
        <v>899</v>
      </c>
      <c r="G1041" s="8">
        <v>2</v>
      </c>
      <c r="H1041" s="4" t="s">
        <v>11</v>
      </c>
      <c r="I1041" s="9">
        <v>1808</v>
      </c>
      <c r="J1041" s="9">
        <f t="shared" si="16"/>
        <v>3616</v>
      </c>
    </row>
    <row r="1042" spans="1:10" x14ac:dyDescent="0.45">
      <c r="A1042" s="4" t="s">
        <v>19</v>
      </c>
      <c r="B1042" s="4" t="s">
        <v>421</v>
      </c>
      <c r="C1042" s="5">
        <v>43553</v>
      </c>
      <c r="D1042" s="4"/>
      <c r="E1042" s="4" t="s">
        <v>422</v>
      </c>
      <c r="F1042" s="7" t="s">
        <v>863</v>
      </c>
      <c r="G1042" s="8">
        <v>1</v>
      </c>
      <c r="H1042" s="4" t="s">
        <v>11</v>
      </c>
      <c r="I1042" s="9">
        <v>1780</v>
      </c>
      <c r="J1042" s="9">
        <f t="shared" si="16"/>
        <v>1780</v>
      </c>
    </row>
    <row r="1043" spans="1:10" x14ac:dyDescent="0.45">
      <c r="A1043" s="4" t="s">
        <v>19</v>
      </c>
      <c r="B1043" s="4" t="s">
        <v>421</v>
      </c>
      <c r="C1043" s="5">
        <v>43553</v>
      </c>
      <c r="D1043" s="4"/>
      <c r="E1043" s="4" t="s">
        <v>422</v>
      </c>
      <c r="F1043" s="7" t="s">
        <v>770</v>
      </c>
      <c r="G1043" s="8">
        <v>3</v>
      </c>
      <c r="H1043" s="4" t="s">
        <v>11</v>
      </c>
      <c r="I1043" s="9">
        <v>2916</v>
      </c>
      <c r="J1043" s="9">
        <f t="shared" si="16"/>
        <v>8748</v>
      </c>
    </row>
    <row r="1044" spans="1:10" x14ac:dyDescent="0.45">
      <c r="A1044" s="4" t="s">
        <v>19</v>
      </c>
      <c r="B1044" s="4" t="s">
        <v>8</v>
      </c>
      <c r="C1044" s="5">
        <v>43551</v>
      </c>
      <c r="D1044" s="4" t="s">
        <v>900</v>
      </c>
      <c r="E1044" s="4" t="s">
        <v>901</v>
      </c>
      <c r="F1044" s="7" t="s">
        <v>865</v>
      </c>
      <c r="G1044" s="8">
        <v>1</v>
      </c>
      <c r="H1044" s="4" t="s">
        <v>11</v>
      </c>
      <c r="I1044" s="9">
        <v>2850</v>
      </c>
      <c r="J1044" s="9">
        <f t="shared" si="16"/>
        <v>2850</v>
      </c>
    </row>
    <row r="1045" spans="1:10" x14ac:dyDescent="0.45">
      <c r="A1045" s="4" t="s">
        <v>19</v>
      </c>
      <c r="B1045" s="4" t="s">
        <v>8</v>
      </c>
      <c r="C1045" s="5">
        <v>43551</v>
      </c>
      <c r="D1045" s="4" t="s">
        <v>752</v>
      </c>
      <c r="E1045" s="4" t="s">
        <v>901</v>
      </c>
      <c r="F1045" s="7" t="s">
        <v>21</v>
      </c>
      <c r="G1045" s="8">
        <v>5</v>
      </c>
      <c r="H1045" s="4" t="s">
        <v>11</v>
      </c>
      <c r="I1045" s="9">
        <v>2115</v>
      </c>
      <c r="J1045" s="9">
        <f t="shared" si="16"/>
        <v>10575</v>
      </c>
    </row>
    <row r="1046" spans="1:10" x14ac:dyDescent="0.45">
      <c r="A1046" s="4" t="s">
        <v>19</v>
      </c>
      <c r="B1046" s="4" t="s">
        <v>8</v>
      </c>
      <c r="C1046" s="5">
        <v>43550</v>
      </c>
      <c r="D1046" s="4" t="s">
        <v>902</v>
      </c>
      <c r="E1046" s="4" t="s">
        <v>206</v>
      </c>
      <c r="F1046" s="7" t="s">
        <v>903</v>
      </c>
      <c r="G1046" s="8">
        <v>1</v>
      </c>
      <c r="H1046" s="4" t="s">
        <v>11</v>
      </c>
      <c r="I1046" s="9">
        <v>2076</v>
      </c>
      <c r="J1046" s="9">
        <f t="shared" si="16"/>
        <v>2076</v>
      </c>
    </row>
    <row r="1047" spans="1:10" x14ac:dyDescent="0.45">
      <c r="A1047" s="4" t="s">
        <v>7</v>
      </c>
      <c r="B1047" s="4" t="s">
        <v>44</v>
      </c>
      <c r="C1047" s="5">
        <v>43546</v>
      </c>
      <c r="D1047" s="4" t="s">
        <v>904</v>
      </c>
      <c r="E1047" s="4" t="s">
        <v>586</v>
      </c>
      <c r="F1047" s="7" t="s">
        <v>46</v>
      </c>
      <c r="G1047" s="8">
        <v>5</v>
      </c>
      <c r="H1047" s="4" t="s">
        <v>11</v>
      </c>
      <c r="I1047" s="9">
        <v>1948</v>
      </c>
      <c r="J1047" s="9">
        <f t="shared" si="16"/>
        <v>9740</v>
      </c>
    </row>
    <row r="1048" spans="1:10" x14ac:dyDescent="0.45">
      <c r="A1048" s="4" t="s">
        <v>7</v>
      </c>
      <c r="B1048" s="4" t="s">
        <v>44</v>
      </c>
      <c r="C1048" s="5">
        <v>43543</v>
      </c>
      <c r="D1048" s="4" t="s">
        <v>905</v>
      </c>
      <c r="E1048" s="4" t="s">
        <v>906</v>
      </c>
      <c r="F1048" s="7" t="s">
        <v>14</v>
      </c>
      <c r="G1048" s="8">
        <v>2</v>
      </c>
      <c r="H1048" s="4" t="s">
        <v>11</v>
      </c>
      <c r="I1048" s="9">
        <v>1222</v>
      </c>
      <c r="J1048" s="9">
        <f t="shared" si="16"/>
        <v>2444</v>
      </c>
    </row>
    <row r="1049" spans="1:10" x14ac:dyDescent="0.45">
      <c r="A1049" s="4" t="s">
        <v>7</v>
      </c>
      <c r="B1049" s="4" t="s">
        <v>44</v>
      </c>
      <c r="C1049" s="5">
        <v>43540</v>
      </c>
      <c r="D1049" s="4" t="s">
        <v>907</v>
      </c>
      <c r="E1049" s="4" t="s">
        <v>152</v>
      </c>
      <c r="F1049" s="7" t="s">
        <v>46</v>
      </c>
      <c r="G1049" s="8">
        <v>1</v>
      </c>
      <c r="H1049" s="4" t="s">
        <v>11</v>
      </c>
      <c r="I1049" s="9">
        <v>2620</v>
      </c>
      <c r="J1049" s="9">
        <f t="shared" si="16"/>
        <v>2620</v>
      </c>
    </row>
    <row r="1050" spans="1:10" x14ac:dyDescent="0.45">
      <c r="A1050" s="4" t="s">
        <v>19</v>
      </c>
      <c r="B1050" s="4" t="s">
        <v>421</v>
      </c>
      <c r="C1050" s="5">
        <v>43540</v>
      </c>
      <c r="D1050" s="4" t="s">
        <v>908</v>
      </c>
      <c r="E1050" s="4" t="s">
        <v>422</v>
      </c>
      <c r="F1050" s="7" t="s">
        <v>765</v>
      </c>
      <c r="G1050" s="8">
        <v>3</v>
      </c>
      <c r="H1050" s="4" t="s">
        <v>11</v>
      </c>
      <c r="I1050" s="9">
        <v>1752</v>
      </c>
      <c r="J1050" s="9">
        <f t="shared" si="16"/>
        <v>5256</v>
      </c>
    </row>
    <row r="1051" spans="1:10" x14ac:dyDescent="0.45">
      <c r="A1051" s="4" t="s">
        <v>19</v>
      </c>
      <c r="B1051" s="4" t="s">
        <v>421</v>
      </c>
      <c r="C1051" s="5">
        <v>43540</v>
      </c>
      <c r="D1051" s="4" t="s">
        <v>909</v>
      </c>
      <c r="E1051" s="4" t="s">
        <v>422</v>
      </c>
      <c r="F1051" s="7" t="s">
        <v>910</v>
      </c>
      <c r="G1051" s="8">
        <v>3</v>
      </c>
      <c r="H1051" s="4" t="s">
        <v>11</v>
      </c>
      <c r="I1051" s="9">
        <v>2769</v>
      </c>
      <c r="J1051" s="9">
        <f t="shared" si="16"/>
        <v>8307</v>
      </c>
    </row>
    <row r="1052" spans="1:10" x14ac:dyDescent="0.45">
      <c r="A1052" s="4" t="s">
        <v>19</v>
      </c>
      <c r="B1052" s="4" t="s">
        <v>8</v>
      </c>
      <c r="C1052" s="5">
        <v>43540</v>
      </c>
      <c r="D1052" s="4" t="s">
        <v>69</v>
      </c>
      <c r="E1052" s="4" t="s">
        <v>452</v>
      </c>
      <c r="F1052" s="7" t="s">
        <v>911</v>
      </c>
      <c r="G1052" s="8">
        <v>3</v>
      </c>
      <c r="H1052" s="4" t="s">
        <v>11</v>
      </c>
      <c r="I1052" s="9">
        <v>1698</v>
      </c>
      <c r="J1052" s="9">
        <f t="shared" si="16"/>
        <v>5094</v>
      </c>
    </row>
    <row r="1053" spans="1:10" ht="26.25" x14ac:dyDescent="0.45">
      <c r="A1053" s="4" t="s">
        <v>19</v>
      </c>
      <c r="B1053" s="4" t="s">
        <v>8</v>
      </c>
      <c r="C1053" s="5">
        <v>43540</v>
      </c>
      <c r="D1053" s="4" t="s">
        <v>69</v>
      </c>
      <c r="E1053" s="4" t="s">
        <v>452</v>
      </c>
      <c r="F1053" s="7" t="s">
        <v>912</v>
      </c>
      <c r="G1053" s="8">
        <v>4</v>
      </c>
      <c r="H1053" s="4" t="s">
        <v>11</v>
      </c>
      <c r="I1053" s="9">
        <v>2440</v>
      </c>
      <c r="J1053" s="9">
        <f t="shared" si="16"/>
        <v>9760</v>
      </c>
    </row>
    <row r="1054" spans="1:10" x14ac:dyDescent="0.45">
      <c r="A1054" s="4" t="s">
        <v>19</v>
      </c>
      <c r="B1054" s="4" t="s">
        <v>8</v>
      </c>
      <c r="C1054" s="5">
        <v>43540</v>
      </c>
      <c r="D1054" s="4" t="s">
        <v>69</v>
      </c>
      <c r="E1054" s="4" t="s">
        <v>452</v>
      </c>
      <c r="F1054" s="7" t="s">
        <v>913</v>
      </c>
      <c r="G1054" s="8">
        <v>4</v>
      </c>
      <c r="H1054" s="4" t="s">
        <v>11</v>
      </c>
      <c r="I1054" s="9">
        <v>1461</v>
      </c>
      <c r="J1054" s="9">
        <f t="shared" si="16"/>
        <v>5844</v>
      </c>
    </row>
    <row r="1055" spans="1:10" x14ac:dyDescent="0.45">
      <c r="A1055" s="4" t="s">
        <v>19</v>
      </c>
      <c r="B1055" s="4" t="s">
        <v>421</v>
      </c>
      <c r="C1055" s="5">
        <v>43540</v>
      </c>
      <c r="D1055" s="4"/>
      <c r="E1055" s="4" t="s">
        <v>422</v>
      </c>
      <c r="F1055" s="7" t="s">
        <v>913</v>
      </c>
      <c r="G1055" s="8">
        <v>2</v>
      </c>
      <c r="H1055" s="4" t="s">
        <v>11</v>
      </c>
      <c r="I1055" s="9">
        <v>1934</v>
      </c>
      <c r="J1055" s="9">
        <f t="shared" si="16"/>
        <v>3868</v>
      </c>
    </row>
    <row r="1056" spans="1:10" ht="26.25" x14ac:dyDescent="0.45">
      <c r="A1056" s="4" t="s">
        <v>19</v>
      </c>
      <c r="B1056" s="4" t="s">
        <v>421</v>
      </c>
      <c r="C1056" s="5">
        <v>43540</v>
      </c>
      <c r="D1056" s="4"/>
      <c r="E1056" s="4" t="s">
        <v>422</v>
      </c>
      <c r="F1056" s="7" t="s">
        <v>912</v>
      </c>
      <c r="G1056" s="8">
        <v>4</v>
      </c>
      <c r="H1056" s="4" t="s">
        <v>11</v>
      </c>
      <c r="I1056" s="9">
        <v>1154</v>
      </c>
      <c r="J1056" s="9">
        <f t="shared" si="16"/>
        <v>4616</v>
      </c>
    </row>
    <row r="1057" spans="1:10" x14ac:dyDescent="0.45">
      <c r="A1057" s="4" t="s">
        <v>19</v>
      </c>
      <c r="B1057" s="4" t="s">
        <v>421</v>
      </c>
      <c r="C1057" s="5">
        <v>43540</v>
      </c>
      <c r="D1057" s="4"/>
      <c r="E1057" s="4" t="s">
        <v>422</v>
      </c>
      <c r="F1057" s="7" t="s">
        <v>911</v>
      </c>
      <c r="G1057" s="8">
        <v>2</v>
      </c>
      <c r="H1057" s="4" t="s">
        <v>11</v>
      </c>
      <c r="I1057" s="9">
        <v>2382</v>
      </c>
      <c r="J1057" s="9">
        <f t="shared" si="16"/>
        <v>4764</v>
      </c>
    </row>
    <row r="1058" spans="1:10" x14ac:dyDescent="0.45">
      <c r="A1058" s="4" t="s">
        <v>19</v>
      </c>
      <c r="B1058" s="4" t="s">
        <v>421</v>
      </c>
      <c r="C1058" s="5">
        <v>43540</v>
      </c>
      <c r="D1058" s="4"/>
      <c r="E1058" s="4" t="s">
        <v>422</v>
      </c>
      <c r="F1058" s="7" t="s">
        <v>865</v>
      </c>
      <c r="G1058" s="8">
        <v>3</v>
      </c>
      <c r="H1058" s="4" t="s">
        <v>11</v>
      </c>
      <c r="I1058" s="9">
        <v>2953</v>
      </c>
      <c r="J1058" s="9">
        <f t="shared" si="16"/>
        <v>8859</v>
      </c>
    </row>
    <row r="1059" spans="1:10" x14ac:dyDescent="0.45">
      <c r="A1059" s="4" t="s">
        <v>19</v>
      </c>
      <c r="B1059" s="4" t="s">
        <v>421</v>
      </c>
      <c r="C1059" s="5">
        <v>43540</v>
      </c>
      <c r="D1059" s="4"/>
      <c r="E1059" s="4" t="s">
        <v>422</v>
      </c>
      <c r="F1059" s="7" t="s">
        <v>914</v>
      </c>
      <c r="G1059" s="8">
        <v>2</v>
      </c>
      <c r="H1059" s="4" t="s">
        <v>11</v>
      </c>
      <c r="I1059" s="9">
        <v>2956</v>
      </c>
      <c r="J1059" s="9">
        <f t="shared" si="16"/>
        <v>5912</v>
      </c>
    </row>
    <row r="1060" spans="1:10" x14ac:dyDescent="0.45">
      <c r="A1060" s="4" t="s">
        <v>19</v>
      </c>
      <c r="B1060" s="4" t="s">
        <v>421</v>
      </c>
      <c r="C1060" s="5">
        <v>43540</v>
      </c>
      <c r="D1060" s="4"/>
      <c r="E1060" s="4" t="s">
        <v>422</v>
      </c>
      <c r="F1060" s="7" t="s">
        <v>761</v>
      </c>
      <c r="G1060" s="8">
        <v>4</v>
      </c>
      <c r="H1060" s="4" t="s">
        <v>11</v>
      </c>
      <c r="I1060" s="9">
        <v>2031</v>
      </c>
      <c r="J1060" s="9">
        <f t="shared" si="16"/>
        <v>8124</v>
      </c>
    </row>
    <row r="1061" spans="1:10" x14ac:dyDescent="0.45">
      <c r="A1061" s="4" t="s">
        <v>7</v>
      </c>
      <c r="B1061" s="4" t="s">
        <v>44</v>
      </c>
      <c r="C1061" s="5">
        <v>43538</v>
      </c>
      <c r="D1061" s="4" t="s">
        <v>915</v>
      </c>
      <c r="E1061" s="4" t="s">
        <v>916</v>
      </c>
      <c r="F1061" s="7" t="s">
        <v>14</v>
      </c>
      <c r="G1061" s="8">
        <v>3</v>
      </c>
      <c r="H1061" s="4" t="s">
        <v>11</v>
      </c>
      <c r="I1061" s="9">
        <v>1067</v>
      </c>
      <c r="J1061" s="9">
        <f t="shared" si="16"/>
        <v>3201</v>
      </c>
    </row>
    <row r="1062" spans="1:10" x14ac:dyDescent="0.45">
      <c r="A1062" s="4" t="s">
        <v>19</v>
      </c>
      <c r="B1062" s="4" t="s">
        <v>8</v>
      </c>
      <c r="C1062" s="5">
        <v>43536</v>
      </c>
      <c r="D1062" s="4" t="s">
        <v>917</v>
      </c>
      <c r="E1062" s="4" t="s">
        <v>660</v>
      </c>
      <c r="F1062" s="7" t="s">
        <v>456</v>
      </c>
      <c r="G1062" s="8">
        <v>4</v>
      </c>
      <c r="H1062" s="4" t="s">
        <v>11</v>
      </c>
      <c r="I1062" s="9">
        <v>1972</v>
      </c>
      <c r="J1062" s="9">
        <f t="shared" si="16"/>
        <v>7888</v>
      </c>
    </row>
    <row r="1063" spans="1:10" x14ac:dyDescent="0.45">
      <c r="A1063" s="4" t="s">
        <v>19</v>
      </c>
      <c r="B1063" s="4" t="s">
        <v>8</v>
      </c>
      <c r="C1063" s="5">
        <v>43533</v>
      </c>
      <c r="D1063" s="4" t="s">
        <v>918</v>
      </c>
      <c r="E1063" s="4" t="s">
        <v>239</v>
      </c>
      <c r="F1063" s="7" t="s">
        <v>914</v>
      </c>
      <c r="G1063" s="8">
        <v>4</v>
      </c>
      <c r="H1063" s="4" t="s">
        <v>11</v>
      </c>
      <c r="I1063" s="9">
        <v>2603</v>
      </c>
      <c r="J1063" s="9">
        <f t="shared" si="16"/>
        <v>10412</v>
      </c>
    </row>
    <row r="1064" spans="1:10" x14ac:dyDescent="0.45">
      <c r="A1064" s="4" t="s">
        <v>19</v>
      </c>
      <c r="B1064" s="4" t="s">
        <v>8</v>
      </c>
      <c r="C1064" s="5">
        <v>43533</v>
      </c>
      <c r="D1064" s="4" t="s">
        <v>918</v>
      </c>
      <c r="E1064" s="4" t="s">
        <v>239</v>
      </c>
      <c r="F1064" s="7" t="s">
        <v>919</v>
      </c>
      <c r="G1064" s="8">
        <v>5</v>
      </c>
      <c r="H1064" s="4" t="s">
        <v>11</v>
      </c>
      <c r="I1064" s="9">
        <v>1817</v>
      </c>
      <c r="J1064" s="9">
        <f t="shared" si="16"/>
        <v>9085</v>
      </c>
    </row>
    <row r="1065" spans="1:10" ht="26.25" x14ac:dyDescent="0.45">
      <c r="A1065" s="4" t="s">
        <v>19</v>
      </c>
      <c r="B1065" s="4" t="s">
        <v>8</v>
      </c>
      <c r="C1065" s="5">
        <v>43533</v>
      </c>
      <c r="D1065" s="4" t="s">
        <v>452</v>
      </c>
      <c r="E1065" s="4" t="s">
        <v>69</v>
      </c>
      <c r="F1065" s="7" t="s">
        <v>860</v>
      </c>
      <c r="G1065" s="8">
        <v>5</v>
      </c>
      <c r="H1065" s="4" t="s">
        <v>11</v>
      </c>
      <c r="I1065" s="9">
        <v>2604</v>
      </c>
      <c r="J1065" s="9">
        <f t="shared" si="16"/>
        <v>13020</v>
      </c>
    </row>
    <row r="1066" spans="1:10" x14ac:dyDescent="0.45">
      <c r="A1066" s="4" t="s">
        <v>19</v>
      </c>
      <c r="B1066" s="4" t="s">
        <v>8</v>
      </c>
      <c r="C1066" s="5">
        <v>43533</v>
      </c>
      <c r="D1066" s="4" t="s">
        <v>501</v>
      </c>
      <c r="E1066" s="4" t="s">
        <v>184</v>
      </c>
      <c r="F1066" s="7" t="s">
        <v>920</v>
      </c>
      <c r="G1066" s="8">
        <v>3</v>
      </c>
      <c r="H1066" s="4" t="s">
        <v>11</v>
      </c>
      <c r="I1066" s="9">
        <v>1173</v>
      </c>
      <c r="J1066" s="9">
        <f t="shared" si="16"/>
        <v>3519</v>
      </c>
    </row>
    <row r="1067" spans="1:10" x14ac:dyDescent="0.45">
      <c r="A1067" s="4" t="s">
        <v>19</v>
      </c>
      <c r="B1067" s="4" t="s">
        <v>8</v>
      </c>
      <c r="C1067" s="5">
        <v>43533</v>
      </c>
      <c r="D1067" s="4" t="s">
        <v>501</v>
      </c>
      <c r="E1067" s="4" t="s">
        <v>184</v>
      </c>
      <c r="F1067" s="7" t="s">
        <v>74</v>
      </c>
      <c r="G1067" s="8">
        <v>4</v>
      </c>
      <c r="H1067" s="4" t="s">
        <v>11</v>
      </c>
      <c r="I1067" s="9">
        <v>1556</v>
      </c>
      <c r="J1067" s="9">
        <f t="shared" si="16"/>
        <v>6224</v>
      </c>
    </row>
    <row r="1068" spans="1:10" ht="26.25" x14ac:dyDescent="0.45">
      <c r="A1068" s="4" t="s">
        <v>19</v>
      </c>
      <c r="B1068" s="4" t="s">
        <v>421</v>
      </c>
      <c r="C1068" s="5">
        <v>43533</v>
      </c>
      <c r="D1068" s="4"/>
      <c r="E1068" s="4" t="s">
        <v>422</v>
      </c>
      <c r="F1068" s="7" t="s">
        <v>506</v>
      </c>
      <c r="G1068" s="8">
        <v>3</v>
      </c>
      <c r="H1068" s="4" t="s">
        <v>11</v>
      </c>
      <c r="I1068" s="9">
        <v>2278</v>
      </c>
      <c r="J1068" s="9">
        <f t="shared" si="16"/>
        <v>6834</v>
      </c>
    </row>
    <row r="1069" spans="1:10" x14ac:dyDescent="0.45">
      <c r="A1069" s="4" t="s">
        <v>19</v>
      </c>
      <c r="B1069" s="4" t="s">
        <v>421</v>
      </c>
      <c r="C1069" s="5">
        <v>43533</v>
      </c>
      <c r="D1069" s="4"/>
      <c r="E1069" s="4" t="s">
        <v>422</v>
      </c>
      <c r="F1069" s="7" t="s">
        <v>921</v>
      </c>
      <c r="G1069" s="8">
        <v>1</v>
      </c>
      <c r="H1069" s="4" t="s">
        <v>11</v>
      </c>
      <c r="I1069" s="9">
        <v>1906</v>
      </c>
      <c r="J1069" s="9">
        <f t="shared" si="16"/>
        <v>1906</v>
      </c>
    </row>
    <row r="1070" spans="1:10" x14ac:dyDescent="0.45">
      <c r="A1070" s="4" t="s">
        <v>19</v>
      </c>
      <c r="B1070" s="4" t="s">
        <v>421</v>
      </c>
      <c r="C1070" s="5">
        <v>43533</v>
      </c>
      <c r="D1070" s="4"/>
      <c r="E1070" s="4" t="s">
        <v>422</v>
      </c>
      <c r="F1070" s="7" t="s">
        <v>922</v>
      </c>
      <c r="G1070" s="8">
        <v>3</v>
      </c>
      <c r="H1070" s="4" t="s">
        <v>11</v>
      </c>
      <c r="I1070" s="9">
        <v>2472</v>
      </c>
      <c r="J1070" s="9">
        <f t="shared" si="16"/>
        <v>7416</v>
      </c>
    </row>
    <row r="1071" spans="1:10" x14ac:dyDescent="0.45">
      <c r="A1071" s="4" t="s">
        <v>19</v>
      </c>
      <c r="B1071" s="4" t="s">
        <v>421</v>
      </c>
      <c r="C1071" s="5">
        <v>43533</v>
      </c>
      <c r="D1071" s="4"/>
      <c r="E1071" s="4" t="s">
        <v>422</v>
      </c>
      <c r="F1071" s="7" t="s">
        <v>74</v>
      </c>
      <c r="G1071" s="8">
        <v>5</v>
      </c>
      <c r="H1071" s="4" t="s">
        <v>11</v>
      </c>
      <c r="I1071" s="9">
        <v>2559</v>
      </c>
      <c r="J1071" s="9">
        <f t="shared" si="16"/>
        <v>12795</v>
      </c>
    </row>
    <row r="1072" spans="1:10" x14ac:dyDescent="0.45">
      <c r="A1072" s="4" t="s">
        <v>19</v>
      </c>
      <c r="B1072" s="4" t="s">
        <v>421</v>
      </c>
      <c r="C1072" s="5">
        <v>43533</v>
      </c>
      <c r="D1072" s="4"/>
      <c r="E1072" s="4" t="s">
        <v>422</v>
      </c>
      <c r="F1072" s="7" t="s">
        <v>920</v>
      </c>
      <c r="G1072" s="8">
        <v>2</v>
      </c>
      <c r="H1072" s="4" t="s">
        <v>11</v>
      </c>
      <c r="I1072" s="9">
        <v>1954</v>
      </c>
      <c r="J1072" s="9">
        <f t="shared" si="16"/>
        <v>3908</v>
      </c>
    </row>
    <row r="1073" spans="1:10" ht="26.25" x14ac:dyDescent="0.45">
      <c r="A1073" s="4" t="s">
        <v>19</v>
      </c>
      <c r="B1073" s="4" t="s">
        <v>421</v>
      </c>
      <c r="C1073" s="5">
        <v>43533</v>
      </c>
      <c r="D1073" s="4"/>
      <c r="E1073" s="4" t="s">
        <v>422</v>
      </c>
      <c r="F1073" s="7" t="s">
        <v>860</v>
      </c>
      <c r="G1073" s="8">
        <v>1</v>
      </c>
      <c r="H1073" s="4" t="s">
        <v>11</v>
      </c>
      <c r="I1073" s="9">
        <v>1714</v>
      </c>
      <c r="J1073" s="9">
        <f t="shared" si="16"/>
        <v>1714</v>
      </c>
    </row>
    <row r="1074" spans="1:10" x14ac:dyDescent="0.45">
      <c r="A1074" s="4" t="s">
        <v>19</v>
      </c>
      <c r="B1074" s="4" t="s">
        <v>421</v>
      </c>
      <c r="C1074" s="5">
        <v>43533</v>
      </c>
      <c r="D1074" s="4"/>
      <c r="E1074" s="4" t="s">
        <v>422</v>
      </c>
      <c r="F1074" s="7" t="s">
        <v>914</v>
      </c>
      <c r="G1074" s="8">
        <v>2</v>
      </c>
      <c r="H1074" s="4" t="s">
        <v>11</v>
      </c>
      <c r="I1074" s="9">
        <v>2875</v>
      </c>
      <c r="J1074" s="9">
        <f t="shared" si="16"/>
        <v>5750</v>
      </c>
    </row>
    <row r="1075" spans="1:10" x14ac:dyDescent="0.45">
      <c r="A1075" s="4" t="s">
        <v>19</v>
      </c>
      <c r="B1075" s="4" t="s">
        <v>421</v>
      </c>
      <c r="C1075" s="5">
        <v>43533</v>
      </c>
      <c r="D1075" s="4"/>
      <c r="E1075" s="4" t="s">
        <v>422</v>
      </c>
      <c r="F1075" s="7" t="s">
        <v>919</v>
      </c>
      <c r="G1075" s="8">
        <v>2</v>
      </c>
      <c r="H1075" s="4" t="s">
        <v>11</v>
      </c>
      <c r="I1075" s="9">
        <v>2073</v>
      </c>
      <c r="J1075" s="9">
        <f t="shared" si="16"/>
        <v>4146</v>
      </c>
    </row>
    <row r="1076" spans="1:10" x14ac:dyDescent="0.45">
      <c r="A1076" s="4" t="s">
        <v>7</v>
      </c>
      <c r="B1076" s="4" t="s">
        <v>44</v>
      </c>
      <c r="C1076" s="5">
        <v>43530</v>
      </c>
      <c r="D1076" s="4" t="s">
        <v>923</v>
      </c>
      <c r="E1076" s="4" t="s">
        <v>924</v>
      </c>
      <c r="F1076" s="7" t="s">
        <v>14</v>
      </c>
      <c r="G1076" s="8">
        <v>1</v>
      </c>
      <c r="H1076" s="4" t="s">
        <v>11</v>
      </c>
      <c r="I1076" s="9">
        <v>2649</v>
      </c>
      <c r="J1076" s="9">
        <f t="shared" si="16"/>
        <v>2649</v>
      </c>
    </row>
    <row r="1077" spans="1:10" x14ac:dyDescent="0.45">
      <c r="A1077" s="4" t="s">
        <v>7</v>
      </c>
      <c r="B1077" s="4" t="s">
        <v>44</v>
      </c>
      <c r="C1077" s="5">
        <v>43529</v>
      </c>
      <c r="D1077" s="4" t="s">
        <v>925</v>
      </c>
      <c r="E1077" s="4" t="s">
        <v>182</v>
      </c>
      <c r="F1077" s="7" t="s">
        <v>319</v>
      </c>
      <c r="G1077" s="8">
        <v>1</v>
      </c>
      <c r="H1077" s="4" t="s">
        <v>11</v>
      </c>
      <c r="I1077" s="9">
        <v>2597</v>
      </c>
      <c r="J1077" s="9">
        <f t="shared" si="16"/>
        <v>2597</v>
      </c>
    </row>
    <row r="1078" spans="1:10" x14ac:dyDescent="0.45">
      <c r="A1078" s="4" t="s">
        <v>7</v>
      </c>
      <c r="B1078" s="4" t="s">
        <v>44</v>
      </c>
      <c r="C1078" s="5">
        <v>43529</v>
      </c>
      <c r="D1078" s="4" t="s">
        <v>926</v>
      </c>
      <c r="E1078" s="4" t="s">
        <v>927</v>
      </c>
      <c r="F1078" s="7" t="s">
        <v>14</v>
      </c>
      <c r="G1078" s="8">
        <v>1</v>
      </c>
      <c r="H1078" s="4" t="s">
        <v>11</v>
      </c>
      <c r="I1078" s="9">
        <v>2835</v>
      </c>
      <c r="J1078" s="9">
        <f t="shared" si="16"/>
        <v>2835</v>
      </c>
    </row>
    <row r="1079" spans="1:10" x14ac:dyDescent="0.45">
      <c r="A1079" s="4" t="s">
        <v>7</v>
      </c>
      <c r="B1079" s="4" t="s">
        <v>44</v>
      </c>
      <c r="C1079" s="5">
        <v>43528</v>
      </c>
      <c r="D1079" s="4" t="s">
        <v>928</v>
      </c>
      <c r="E1079" s="4" t="s">
        <v>929</v>
      </c>
      <c r="F1079" s="7" t="s">
        <v>14</v>
      </c>
      <c r="G1079" s="8">
        <v>3</v>
      </c>
      <c r="H1079" s="4" t="s">
        <v>11</v>
      </c>
      <c r="I1079" s="9">
        <v>1929</v>
      </c>
      <c r="J1079" s="9">
        <f t="shared" si="16"/>
        <v>5787</v>
      </c>
    </row>
    <row r="1080" spans="1:10" x14ac:dyDescent="0.45">
      <c r="A1080" s="4" t="s">
        <v>7</v>
      </c>
      <c r="B1080" s="4" t="s">
        <v>44</v>
      </c>
      <c r="C1080" s="5">
        <v>43526</v>
      </c>
      <c r="D1080" s="4" t="s">
        <v>460</v>
      </c>
      <c r="E1080" s="4" t="s">
        <v>501</v>
      </c>
      <c r="F1080" s="7" t="s">
        <v>584</v>
      </c>
      <c r="G1080" s="8">
        <v>2</v>
      </c>
      <c r="H1080" s="4" t="s">
        <v>11</v>
      </c>
      <c r="I1080" s="9">
        <v>2885</v>
      </c>
      <c r="J1080" s="9">
        <f t="shared" si="16"/>
        <v>5770</v>
      </c>
    </row>
    <row r="1081" spans="1:10" x14ac:dyDescent="0.45">
      <c r="A1081" s="4" t="s">
        <v>7</v>
      </c>
      <c r="B1081" s="4" t="s">
        <v>8</v>
      </c>
      <c r="C1081" s="5">
        <v>43526</v>
      </c>
      <c r="D1081" s="4" t="s">
        <v>930</v>
      </c>
      <c r="E1081" s="4" t="s">
        <v>182</v>
      </c>
      <c r="F1081" s="7" t="s">
        <v>584</v>
      </c>
      <c r="G1081" s="8">
        <v>5</v>
      </c>
      <c r="H1081" s="4" t="s">
        <v>11</v>
      </c>
      <c r="I1081" s="9">
        <v>1713</v>
      </c>
      <c r="J1081" s="9">
        <f t="shared" si="16"/>
        <v>8565</v>
      </c>
    </row>
    <row r="1082" spans="1:10" x14ac:dyDescent="0.45">
      <c r="A1082" s="4" t="s">
        <v>7</v>
      </c>
      <c r="B1082" s="4" t="s">
        <v>44</v>
      </c>
      <c r="C1082" s="5">
        <v>43522</v>
      </c>
      <c r="D1082" s="4" t="s">
        <v>931</v>
      </c>
      <c r="E1082" s="4" t="s">
        <v>932</v>
      </c>
      <c r="F1082" s="7" t="s">
        <v>14</v>
      </c>
      <c r="G1082" s="8">
        <v>4</v>
      </c>
      <c r="H1082" s="4" t="s">
        <v>11</v>
      </c>
      <c r="I1082" s="9">
        <v>1777</v>
      </c>
      <c r="J1082" s="9">
        <f t="shared" si="16"/>
        <v>7108</v>
      </c>
    </row>
    <row r="1083" spans="1:10" ht="26.25" x14ac:dyDescent="0.45">
      <c r="A1083" s="4" t="s">
        <v>19</v>
      </c>
      <c r="B1083" s="4" t="s">
        <v>8</v>
      </c>
      <c r="C1083" s="5">
        <v>43521</v>
      </c>
      <c r="D1083" s="4" t="s">
        <v>933</v>
      </c>
      <c r="E1083" s="4" t="s">
        <v>503</v>
      </c>
      <c r="F1083" s="7" t="s">
        <v>934</v>
      </c>
      <c r="G1083" s="8">
        <v>4</v>
      </c>
      <c r="H1083" s="4" t="s">
        <v>11</v>
      </c>
      <c r="I1083" s="9">
        <v>2055</v>
      </c>
      <c r="J1083" s="9">
        <f t="shared" si="16"/>
        <v>8220</v>
      </c>
    </row>
    <row r="1084" spans="1:10" x14ac:dyDescent="0.45">
      <c r="A1084" s="4" t="s">
        <v>19</v>
      </c>
      <c r="B1084" s="4" t="s">
        <v>8</v>
      </c>
      <c r="C1084" s="5">
        <v>43521</v>
      </c>
      <c r="D1084" s="4" t="s">
        <v>933</v>
      </c>
      <c r="E1084" s="4" t="s">
        <v>503</v>
      </c>
      <c r="F1084" s="7" t="s">
        <v>416</v>
      </c>
      <c r="G1084" s="8">
        <v>3</v>
      </c>
      <c r="H1084" s="4" t="s">
        <v>11</v>
      </c>
      <c r="I1084" s="9">
        <v>2785</v>
      </c>
      <c r="J1084" s="9">
        <f t="shared" si="16"/>
        <v>8355</v>
      </c>
    </row>
    <row r="1085" spans="1:10" x14ac:dyDescent="0.45">
      <c r="A1085" s="4" t="s">
        <v>7</v>
      </c>
      <c r="B1085" s="4" t="s">
        <v>44</v>
      </c>
      <c r="C1085" s="5">
        <v>43520</v>
      </c>
      <c r="D1085" s="4" t="s">
        <v>935</v>
      </c>
      <c r="E1085" s="4" t="s">
        <v>936</v>
      </c>
      <c r="F1085" s="7" t="s">
        <v>14</v>
      </c>
      <c r="G1085" s="8">
        <v>5</v>
      </c>
      <c r="H1085" s="4" t="s">
        <v>11</v>
      </c>
      <c r="I1085" s="9">
        <v>1121</v>
      </c>
      <c r="J1085" s="9">
        <f t="shared" si="16"/>
        <v>5605</v>
      </c>
    </row>
    <row r="1086" spans="1:10" x14ac:dyDescent="0.45">
      <c r="A1086" s="4" t="s">
        <v>19</v>
      </c>
      <c r="B1086" s="4" t="s">
        <v>8</v>
      </c>
      <c r="C1086" s="5">
        <v>43519</v>
      </c>
      <c r="D1086" s="4" t="s">
        <v>937</v>
      </c>
      <c r="E1086" s="4" t="s">
        <v>496</v>
      </c>
      <c r="F1086" s="7" t="s">
        <v>910</v>
      </c>
      <c r="G1086" s="8">
        <v>3</v>
      </c>
      <c r="H1086" s="4" t="s">
        <v>11</v>
      </c>
      <c r="I1086" s="9">
        <v>2694</v>
      </c>
      <c r="J1086" s="9">
        <f t="shared" si="16"/>
        <v>8082</v>
      </c>
    </row>
    <row r="1087" spans="1:10" x14ac:dyDescent="0.45">
      <c r="A1087" s="4" t="s">
        <v>19</v>
      </c>
      <c r="B1087" s="4" t="s">
        <v>8</v>
      </c>
      <c r="C1087" s="5">
        <v>43516</v>
      </c>
      <c r="D1087" s="4" t="s">
        <v>576</v>
      </c>
      <c r="E1087" s="4" t="s">
        <v>184</v>
      </c>
      <c r="F1087" s="7" t="s">
        <v>938</v>
      </c>
      <c r="G1087" s="8">
        <v>3</v>
      </c>
      <c r="H1087" s="4" t="s">
        <v>11</v>
      </c>
      <c r="I1087" s="9">
        <v>1435</v>
      </c>
      <c r="J1087" s="9">
        <f t="shared" si="16"/>
        <v>4305</v>
      </c>
    </row>
    <row r="1088" spans="1:10" ht="26.25" x14ac:dyDescent="0.45">
      <c r="A1088" s="4" t="s">
        <v>19</v>
      </c>
      <c r="B1088" s="4" t="s">
        <v>8</v>
      </c>
      <c r="C1088" s="5">
        <v>43516</v>
      </c>
      <c r="D1088" s="4" t="s">
        <v>576</v>
      </c>
      <c r="E1088" s="4" t="s">
        <v>184</v>
      </c>
      <c r="F1088" s="7" t="s">
        <v>395</v>
      </c>
      <c r="G1088" s="8">
        <v>2</v>
      </c>
      <c r="H1088" s="4" t="s">
        <v>11</v>
      </c>
      <c r="I1088" s="9">
        <v>2558</v>
      </c>
      <c r="J1088" s="9">
        <f t="shared" si="16"/>
        <v>5116</v>
      </c>
    </row>
    <row r="1089" spans="1:10" x14ac:dyDescent="0.45">
      <c r="A1089" s="4" t="s">
        <v>7</v>
      </c>
      <c r="B1089" s="4" t="s">
        <v>44</v>
      </c>
      <c r="C1089" s="5">
        <v>43514</v>
      </c>
      <c r="D1089" s="4" t="s">
        <v>939</v>
      </c>
      <c r="E1089" s="4" t="s">
        <v>49</v>
      </c>
      <c r="F1089" s="7" t="s">
        <v>17</v>
      </c>
      <c r="G1089" s="8">
        <v>3</v>
      </c>
      <c r="H1089" s="4" t="s">
        <v>11</v>
      </c>
      <c r="I1089" s="9">
        <v>1577</v>
      </c>
      <c r="J1089" s="9">
        <f t="shared" si="16"/>
        <v>4731</v>
      </c>
    </row>
    <row r="1090" spans="1:10" x14ac:dyDescent="0.45">
      <c r="A1090" s="4" t="s">
        <v>7</v>
      </c>
      <c r="B1090" s="4" t="s">
        <v>44</v>
      </c>
      <c r="C1090" s="5">
        <v>43502</v>
      </c>
      <c r="D1090" s="4" t="s">
        <v>940</v>
      </c>
      <c r="E1090" s="4" t="s">
        <v>941</v>
      </c>
      <c r="F1090" s="7" t="s">
        <v>24</v>
      </c>
      <c r="G1090" s="8">
        <v>4</v>
      </c>
      <c r="H1090" s="4" t="s">
        <v>11</v>
      </c>
      <c r="I1090" s="9">
        <v>2843</v>
      </c>
      <c r="J1090" s="9">
        <f t="shared" si="16"/>
        <v>11372</v>
      </c>
    </row>
    <row r="1091" spans="1:10" x14ac:dyDescent="0.45">
      <c r="A1091" s="4" t="s">
        <v>7</v>
      </c>
      <c r="B1091" s="4" t="s">
        <v>44</v>
      </c>
      <c r="C1091" s="5">
        <v>43501</v>
      </c>
      <c r="D1091" s="4" t="s">
        <v>942</v>
      </c>
      <c r="E1091" s="4" t="s">
        <v>943</v>
      </c>
      <c r="F1091" s="7" t="s">
        <v>34</v>
      </c>
      <c r="G1091" s="8">
        <v>1</v>
      </c>
      <c r="H1091" s="4" t="s">
        <v>11</v>
      </c>
      <c r="I1091" s="9">
        <v>1480</v>
      </c>
      <c r="J1091" s="9">
        <f t="shared" si="16"/>
        <v>1480</v>
      </c>
    </row>
    <row r="1092" spans="1:10" x14ac:dyDescent="0.45">
      <c r="A1092" s="4" t="s">
        <v>19</v>
      </c>
      <c r="B1092" s="4" t="s">
        <v>8</v>
      </c>
      <c r="C1092" s="5">
        <v>43500</v>
      </c>
      <c r="D1092" s="4" t="s">
        <v>182</v>
      </c>
      <c r="E1092" s="4" t="s">
        <v>152</v>
      </c>
      <c r="F1092" s="7" t="s">
        <v>348</v>
      </c>
      <c r="G1092" s="8">
        <v>1</v>
      </c>
      <c r="H1092" s="4" t="s">
        <v>11</v>
      </c>
      <c r="I1092" s="9">
        <v>1040</v>
      </c>
      <c r="J1092" s="9">
        <f t="shared" si="16"/>
        <v>1040</v>
      </c>
    </row>
    <row r="1093" spans="1:10" ht="26.25" x14ac:dyDescent="0.45">
      <c r="A1093" s="4" t="s">
        <v>19</v>
      </c>
      <c r="B1093" s="4" t="s">
        <v>8</v>
      </c>
      <c r="C1093" s="5">
        <v>43500</v>
      </c>
      <c r="D1093" s="4" t="s">
        <v>184</v>
      </c>
      <c r="E1093" s="4" t="s">
        <v>49</v>
      </c>
      <c r="F1093" s="7" t="s">
        <v>944</v>
      </c>
      <c r="G1093" s="8">
        <v>1</v>
      </c>
      <c r="H1093" s="4" t="s">
        <v>11</v>
      </c>
      <c r="I1093" s="9">
        <v>2666</v>
      </c>
      <c r="J1093" s="9">
        <f t="shared" si="16"/>
        <v>2666</v>
      </c>
    </row>
    <row r="1094" spans="1:10" ht="26.25" x14ac:dyDescent="0.45">
      <c r="A1094" s="4" t="s">
        <v>19</v>
      </c>
      <c r="B1094" s="4" t="s">
        <v>421</v>
      </c>
      <c r="C1094" s="5">
        <v>43500</v>
      </c>
      <c r="D1094" s="4"/>
      <c r="E1094" s="4" t="s">
        <v>553</v>
      </c>
      <c r="F1094" s="7" t="s">
        <v>944</v>
      </c>
      <c r="G1094" s="8">
        <v>2</v>
      </c>
      <c r="H1094" s="4" t="s">
        <v>11</v>
      </c>
      <c r="I1094" s="9">
        <v>2866</v>
      </c>
      <c r="J1094" s="9">
        <f t="shared" ref="J1094:J1135" si="17">G1094*I1094</f>
        <v>5732</v>
      </c>
    </row>
    <row r="1095" spans="1:10" x14ac:dyDescent="0.45">
      <c r="A1095" s="4" t="s">
        <v>19</v>
      </c>
      <c r="B1095" s="4" t="s">
        <v>8</v>
      </c>
      <c r="C1095" s="5">
        <v>43497</v>
      </c>
      <c r="D1095" s="4" t="s">
        <v>945</v>
      </c>
      <c r="E1095" s="4" t="s">
        <v>198</v>
      </c>
      <c r="F1095" s="7" t="s">
        <v>273</v>
      </c>
      <c r="G1095" s="8">
        <v>5</v>
      </c>
      <c r="H1095" s="4" t="s">
        <v>11</v>
      </c>
      <c r="I1095" s="9">
        <v>1514</v>
      </c>
      <c r="J1095" s="9">
        <f t="shared" si="17"/>
        <v>7570</v>
      </c>
    </row>
    <row r="1096" spans="1:10" x14ac:dyDescent="0.45">
      <c r="A1096" s="4" t="s">
        <v>19</v>
      </c>
      <c r="B1096" s="4" t="s">
        <v>421</v>
      </c>
      <c r="C1096" s="5">
        <v>43496</v>
      </c>
      <c r="D1096" s="4" t="s">
        <v>946</v>
      </c>
      <c r="E1096" s="4" t="s">
        <v>553</v>
      </c>
      <c r="F1096" s="7" t="s">
        <v>500</v>
      </c>
      <c r="G1096" s="8">
        <v>2</v>
      </c>
      <c r="H1096" s="4" t="s">
        <v>11</v>
      </c>
      <c r="I1096" s="9">
        <v>1704</v>
      </c>
      <c r="J1096" s="9">
        <f t="shared" si="17"/>
        <v>3408</v>
      </c>
    </row>
    <row r="1097" spans="1:10" x14ac:dyDescent="0.45">
      <c r="A1097" s="4" t="s">
        <v>19</v>
      </c>
      <c r="B1097" s="4" t="s">
        <v>8</v>
      </c>
      <c r="C1097" s="5">
        <v>43496</v>
      </c>
      <c r="D1097" s="4" t="s">
        <v>577</v>
      </c>
      <c r="E1097" s="4" t="s">
        <v>501</v>
      </c>
      <c r="F1097" s="7" t="s">
        <v>500</v>
      </c>
      <c r="G1097" s="8">
        <v>4</v>
      </c>
      <c r="H1097" s="4" t="s">
        <v>11</v>
      </c>
      <c r="I1097" s="9">
        <v>1888</v>
      </c>
      <c r="J1097" s="9">
        <f t="shared" si="17"/>
        <v>7552</v>
      </c>
    </row>
    <row r="1098" spans="1:10" x14ac:dyDescent="0.45">
      <c r="A1098" s="4" t="s">
        <v>19</v>
      </c>
      <c r="B1098" s="4" t="s">
        <v>8</v>
      </c>
      <c r="C1098" s="5">
        <v>43496</v>
      </c>
      <c r="D1098" s="4" t="s">
        <v>947</v>
      </c>
      <c r="E1098" s="4" t="s">
        <v>507</v>
      </c>
      <c r="F1098" s="7" t="s">
        <v>396</v>
      </c>
      <c r="G1098" s="8">
        <v>3</v>
      </c>
      <c r="H1098" s="4" t="s">
        <v>11</v>
      </c>
      <c r="I1098" s="9">
        <v>2364</v>
      </c>
      <c r="J1098" s="9">
        <f t="shared" si="17"/>
        <v>7092</v>
      </c>
    </row>
    <row r="1099" spans="1:10" x14ac:dyDescent="0.45">
      <c r="A1099" s="4" t="s">
        <v>19</v>
      </c>
      <c r="B1099" s="4" t="s">
        <v>8</v>
      </c>
      <c r="C1099" s="5">
        <v>43496</v>
      </c>
      <c r="D1099" s="4" t="s">
        <v>947</v>
      </c>
      <c r="E1099" s="4" t="s">
        <v>507</v>
      </c>
      <c r="F1099" s="7" t="s">
        <v>396</v>
      </c>
      <c r="G1099" s="8">
        <v>3</v>
      </c>
      <c r="H1099" s="4" t="s">
        <v>11</v>
      </c>
      <c r="I1099" s="9">
        <v>1787</v>
      </c>
      <c r="J1099" s="9">
        <f t="shared" si="17"/>
        <v>5361</v>
      </c>
    </row>
    <row r="1100" spans="1:10" x14ac:dyDescent="0.45">
      <c r="A1100" s="4" t="s">
        <v>19</v>
      </c>
      <c r="B1100" s="4" t="s">
        <v>8</v>
      </c>
      <c r="C1100" s="5">
        <v>43496</v>
      </c>
      <c r="D1100" s="4" t="s">
        <v>947</v>
      </c>
      <c r="E1100" s="4" t="s">
        <v>507</v>
      </c>
      <c r="F1100" s="7" t="s">
        <v>21</v>
      </c>
      <c r="G1100" s="8">
        <v>2</v>
      </c>
      <c r="H1100" s="4" t="s">
        <v>11</v>
      </c>
      <c r="I1100" s="9">
        <v>2567</v>
      </c>
      <c r="J1100" s="9">
        <f t="shared" si="17"/>
        <v>5134</v>
      </c>
    </row>
    <row r="1101" spans="1:10" x14ac:dyDescent="0.45">
      <c r="A1101" s="4" t="s">
        <v>7</v>
      </c>
      <c r="B1101" s="4" t="s">
        <v>8</v>
      </c>
      <c r="C1101" s="5">
        <v>43496</v>
      </c>
      <c r="D1101" s="4" t="s">
        <v>947</v>
      </c>
      <c r="E1101" s="4" t="s">
        <v>507</v>
      </c>
      <c r="F1101" s="7" t="s">
        <v>319</v>
      </c>
      <c r="G1101" s="8">
        <v>2</v>
      </c>
      <c r="H1101" s="4" t="s">
        <v>11</v>
      </c>
      <c r="I1101" s="9">
        <v>1645</v>
      </c>
      <c r="J1101" s="9">
        <f t="shared" si="17"/>
        <v>3290</v>
      </c>
    </row>
    <row r="1102" spans="1:10" x14ac:dyDescent="0.45">
      <c r="A1102" s="4" t="s">
        <v>7</v>
      </c>
      <c r="B1102" s="4" t="s">
        <v>44</v>
      </c>
      <c r="C1102" s="5">
        <v>43495</v>
      </c>
      <c r="D1102" s="4" t="s">
        <v>948</v>
      </c>
      <c r="E1102" s="4" t="s">
        <v>949</v>
      </c>
      <c r="F1102" s="7" t="s">
        <v>14</v>
      </c>
      <c r="G1102" s="8">
        <v>5</v>
      </c>
      <c r="H1102" s="4" t="s">
        <v>11</v>
      </c>
      <c r="I1102" s="9">
        <v>2190</v>
      </c>
      <c r="J1102" s="9">
        <f t="shared" si="17"/>
        <v>10950</v>
      </c>
    </row>
    <row r="1103" spans="1:10" x14ac:dyDescent="0.45">
      <c r="A1103" s="4" t="s">
        <v>7</v>
      </c>
      <c r="B1103" s="4" t="s">
        <v>44</v>
      </c>
      <c r="C1103" s="5">
        <v>43493</v>
      </c>
      <c r="D1103" s="4" t="s">
        <v>206</v>
      </c>
      <c r="E1103" s="4" t="s">
        <v>184</v>
      </c>
      <c r="F1103" s="7" t="s">
        <v>319</v>
      </c>
      <c r="G1103" s="8">
        <v>4</v>
      </c>
      <c r="H1103" s="4" t="s">
        <v>11</v>
      </c>
      <c r="I1103" s="9">
        <v>2418</v>
      </c>
      <c r="J1103" s="9">
        <f t="shared" si="17"/>
        <v>9672</v>
      </c>
    </row>
    <row r="1104" spans="1:10" x14ac:dyDescent="0.45">
      <c r="A1104" s="4" t="s">
        <v>19</v>
      </c>
      <c r="B1104" s="4" t="s">
        <v>8</v>
      </c>
      <c r="C1104" s="5">
        <v>43493</v>
      </c>
      <c r="D1104" s="4" t="s">
        <v>594</v>
      </c>
      <c r="E1104" s="4" t="s">
        <v>405</v>
      </c>
      <c r="F1104" s="7" t="s">
        <v>273</v>
      </c>
      <c r="G1104" s="8">
        <v>2</v>
      </c>
      <c r="H1104" s="4" t="s">
        <v>11</v>
      </c>
      <c r="I1104" s="9">
        <v>2528</v>
      </c>
      <c r="J1104" s="9">
        <f t="shared" si="17"/>
        <v>5056</v>
      </c>
    </row>
    <row r="1105" spans="1:10" x14ac:dyDescent="0.45">
      <c r="A1105" s="4" t="s">
        <v>7</v>
      </c>
      <c r="B1105" s="4" t="s">
        <v>44</v>
      </c>
      <c r="C1105" s="5">
        <v>43493</v>
      </c>
      <c r="D1105" s="4" t="s">
        <v>950</v>
      </c>
      <c r="E1105" s="4" t="s">
        <v>951</v>
      </c>
      <c r="F1105" s="7" t="s">
        <v>46</v>
      </c>
      <c r="G1105" s="8">
        <v>3</v>
      </c>
      <c r="H1105" s="4" t="s">
        <v>11</v>
      </c>
      <c r="I1105" s="9">
        <v>2404</v>
      </c>
      <c r="J1105" s="9">
        <f t="shared" si="17"/>
        <v>7212</v>
      </c>
    </row>
    <row r="1106" spans="1:10" x14ac:dyDescent="0.45">
      <c r="A1106" s="4" t="s">
        <v>19</v>
      </c>
      <c r="B1106" s="4" t="s">
        <v>8</v>
      </c>
      <c r="C1106" s="5">
        <v>43493</v>
      </c>
      <c r="D1106" s="4" t="s">
        <v>553</v>
      </c>
      <c r="E1106" s="4" t="s">
        <v>182</v>
      </c>
      <c r="F1106" s="7" t="s">
        <v>348</v>
      </c>
      <c r="G1106" s="8">
        <v>1</v>
      </c>
      <c r="H1106" s="4" t="s">
        <v>11</v>
      </c>
      <c r="I1106" s="9">
        <v>1441</v>
      </c>
      <c r="J1106" s="9">
        <f t="shared" si="17"/>
        <v>1441</v>
      </c>
    </row>
    <row r="1107" spans="1:10" x14ac:dyDescent="0.45">
      <c r="A1107" s="4" t="s">
        <v>7</v>
      </c>
      <c r="B1107" s="4" t="s">
        <v>44</v>
      </c>
      <c r="C1107" s="5">
        <v>43493</v>
      </c>
      <c r="D1107" s="4" t="s">
        <v>952</v>
      </c>
      <c r="E1107" s="4" t="s">
        <v>953</v>
      </c>
      <c r="F1107" s="7" t="s">
        <v>34</v>
      </c>
      <c r="G1107" s="8">
        <v>2</v>
      </c>
      <c r="H1107" s="4" t="s">
        <v>11</v>
      </c>
      <c r="I1107" s="9">
        <v>2539</v>
      </c>
      <c r="J1107" s="9">
        <f t="shared" si="17"/>
        <v>5078</v>
      </c>
    </row>
    <row r="1108" spans="1:10" x14ac:dyDescent="0.45">
      <c r="A1108" s="4" t="s">
        <v>7</v>
      </c>
      <c r="B1108" s="4" t="s">
        <v>44</v>
      </c>
      <c r="C1108" s="5">
        <v>43493</v>
      </c>
      <c r="D1108" s="4" t="s">
        <v>954</v>
      </c>
      <c r="E1108" s="4" t="s">
        <v>49</v>
      </c>
      <c r="F1108" s="7" t="s">
        <v>17</v>
      </c>
      <c r="G1108" s="8">
        <v>2</v>
      </c>
      <c r="H1108" s="4" t="s">
        <v>11</v>
      </c>
      <c r="I1108" s="9">
        <v>1038</v>
      </c>
      <c r="J1108" s="9">
        <f t="shared" si="17"/>
        <v>2076</v>
      </c>
    </row>
    <row r="1109" spans="1:10" x14ac:dyDescent="0.45">
      <c r="A1109" s="4" t="s">
        <v>7</v>
      </c>
      <c r="B1109" s="4" t="s">
        <v>44</v>
      </c>
      <c r="C1109" s="5">
        <v>43493</v>
      </c>
      <c r="D1109" s="4" t="s">
        <v>955</v>
      </c>
      <c r="E1109" s="4" t="s">
        <v>956</v>
      </c>
      <c r="F1109" s="7" t="s">
        <v>17</v>
      </c>
      <c r="G1109" s="8">
        <v>3</v>
      </c>
      <c r="H1109" s="4" t="s">
        <v>11</v>
      </c>
      <c r="I1109" s="9">
        <v>1282</v>
      </c>
      <c r="J1109" s="9">
        <f t="shared" si="17"/>
        <v>3846</v>
      </c>
    </row>
    <row r="1110" spans="1:10" x14ac:dyDescent="0.45">
      <c r="A1110" s="4" t="s">
        <v>7</v>
      </c>
      <c r="B1110" s="4" t="s">
        <v>44</v>
      </c>
      <c r="C1110" s="5">
        <v>43493</v>
      </c>
      <c r="D1110" s="4" t="s">
        <v>77</v>
      </c>
      <c r="E1110" s="4" t="s">
        <v>957</v>
      </c>
      <c r="F1110" s="7" t="s">
        <v>46</v>
      </c>
      <c r="G1110" s="8">
        <v>2</v>
      </c>
      <c r="H1110" s="4" t="s">
        <v>11</v>
      </c>
      <c r="I1110" s="9">
        <v>2447</v>
      </c>
      <c r="J1110" s="9">
        <f t="shared" si="17"/>
        <v>4894</v>
      </c>
    </row>
    <row r="1111" spans="1:10" x14ac:dyDescent="0.45">
      <c r="A1111" s="4" t="s">
        <v>19</v>
      </c>
      <c r="B1111" s="4" t="s">
        <v>8</v>
      </c>
      <c r="C1111" s="5">
        <v>43493</v>
      </c>
      <c r="D1111" s="4" t="s">
        <v>404</v>
      </c>
      <c r="E1111" s="4" t="s">
        <v>769</v>
      </c>
      <c r="F1111" s="7" t="s">
        <v>21</v>
      </c>
      <c r="G1111" s="8">
        <v>2</v>
      </c>
      <c r="H1111" s="4" t="s">
        <v>11</v>
      </c>
      <c r="I1111" s="9">
        <v>1411</v>
      </c>
      <c r="J1111" s="9">
        <f t="shared" si="17"/>
        <v>2822</v>
      </c>
    </row>
    <row r="1112" spans="1:10" x14ac:dyDescent="0.45">
      <c r="A1112" s="4" t="s">
        <v>19</v>
      </c>
      <c r="B1112" s="4" t="s">
        <v>8</v>
      </c>
      <c r="C1112" s="5">
        <v>43493</v>
      </c>
      <c r="D1112" s="4" t="s">
        <v>404</v>
      </c>
      <c r="E1112" s="4" t="s">
        <v>769</v>
      </c>
      <c r="F1112" s="7" t="s">
        <v>297</v>
      </c>
      <c r="G1112" s="8">
        <v>1</v>
      </c>
      <c r="H1112" s="4" t="s">
        <v>11</v>
      </c>
      <c r="I1112" s="9">
        <v>1010</v>
      </c>
      <c r="J1112" s="9">
        <f t="shared" si="17"/>
        <v>1010</v>
      </c>
    </row>
    <row r="1113" spans="1:10" x14ac:dyDescent="0.45">
      <c r="A1113" s="4" t="s">
        <v>19</v>
      </c>
      <c r="B1113" s="4" t="s">
        <v>421</v>
      </c>
      <c r="C1113" s="5">
        <v>43493</v>
      </c>
      <c r="D1113" s="4" t="s">
        <v>958</v>
      </c>
      <c r="E1113" s="4" t="s">
        <v>553</v>
      </c>
      <c r="F1113" s="7" t="s">
        <v>417</v>
      </c>
      <c r="G1113" s="8">
        <v>5</v>
      </c>
      <c r="H1113" s="4" t="s">
        <v>11</v>
      </c>
      <c r="I1113" s="9">
        <v>2044</v>
      </c>
      <c r="J1113" s="9">
        <f t="shared" si="17"/>
        <v>10220</v>
      </c>
    </row>
    <row r="1114" spans="1:10" x14ac:dyDescent="0.45">
      <c r="A1114" s="4" t="s">
        <v>7</v>
      </c>
      <c r="B1114" s="4" t="s">
        <v>44</v>
      </c>
      <c r="C1114" s="5">
        <v>43490</v>
      </c>
      <c r="D1114" s="4" t="s">
        <v>959</v>
      </c>
      <c r="E1114" s="4" t="s">
        <v>960</v>
      </c>
      <c r="F1114" s="7" t="s">
        <v>14</v>
      </c>
      <c r="G1114" s="8">
        <v>5</v>
      </c>
      <c r="H1114" s="4" t="s">
        <v>11</v>
      </c>
      <c r="I1114" s="9">
        <v>1373</v>
      </c>
      <c r="J1114" s="9">
        <f t="shared" si="17"/>
        <v>6865</v>
      </c>
    </row>
    <row r="1115" spans="1:10" x14ac:dyDescent="0.45">
      <c r="A1115" s="4" t="s">
        <v>7</v>
      </c>
      <c r="B1115" s="4" t="s">
        <v>44</v>
      </c>
      <c r="C1115" s="5">
        <v>43486</v>
      </c>
      <c r="D1115" s="4" t="s">
        <v>961</v>
      </c>
      <c r="E1115" s="4" t="s">
        <v>962</v>
      </c>
      <c r="F1115" s="7" t="s">
        <v>14</v>
      </c>
      <c r="G1115" s="8">
        <v>2</v>
      </c>
      <c r="H1115" s="4" t="s">
        <v>11</v>
      </c>
      <c r="I1115" s="9">
        <v>2888</v>
      </c>
      <c r="J1115" s="9">
        <f t="shared" si="17"/>
        <v>5776</v>
      </c>
    </row>
    <row r="1116" spans="1:10" x14ac:dyDescent="0.45">
      <c r="A1116" s="4" t="s">
        <v>19</v>
      </c>
      <c r="B1116" s="4" t="s">
        <v>8</v>
      </c>
      <c r="C1116" s="5">
        <v>43481</v>
      </c>
      <c r="D1116" s="4" t="s">
        <v>632</v>
      </c>
      <c r="E1116" s="4" t="s">
        <v>620</v>
      </c>
      <c r="F1116" s="7" t="s">
        <v>458</v>
      </c>
      <c r="G1116" s="8">
        <v>4</v>
      </c>
      <c r="H1116" s="4" t="s">
        <v>11</v>
      </c>
      <c r="I1116" s="9">
        <v>1868</v>
      </c>
      <c r="J1116" s="9">
        <f t="shared" si="17"/>
        <v>7472</v>
      </c>
    </row>
    <row r="1117" spans="1:10" x14ac:dyDescent="0.45">
      <c r="A1117" s="4" t="s">
        <v>19</v>
      </c>
      <c r="B1117" s="4" t="s">
        <v>8</v>
      </c>
      <c r="C1117" s="5">
        <v>43481</v>
      </c>
      <c r="D1117" s="4" t="s">
        <v>620</v>
      </c>
      <c r="E1117" s="4" t="s">
        <v>388</v>
      </c>
      <c r="F1117" s="7" t="s">
        <v>963</v>
      </c>
      <c r="G1117" s="8">
        <v>1</v>
      </c>
      <c r="H1117" s="4" t="s">
        <v>11</v>
      </c>
      <c r="I1117" s="9">
        <v>1238</v>
      </c>
      <c r="J1117" s="9">
        <f t="shared" si="17"/>
        <v>1238</v>
      </c>
    </row>
    <row r="1118" spans="1:10" x14ac:dyDescent="0.45">
      <c r="A1118" s="4" t="s">
        <v>7</v>
      </c>
      <c r="B1118" s="4" t="s">
        <v>8</v>
      </c>
      <c r="C1118" s="5">
        <v>43481</v>
      </c>
      <c r="D1118" s="4" t="s">
        <v>964</v>
      </c>
      <c r="E1118" s="4" t="s">
        <v>965</v>
      </c>
      <c r="F1118" s="7" t="s">
        <v>46</v>
      </c>
      <c r="G1118" s="8">
        <v>2</v>
      </c>
      <c r="H1118" s="4" t="s">
        <v>11</v>
      </c>
      <c r="I1118" s="9">
        <v>1496</v>
      </c>
      <c r="J1118" s="9">
        <f t="shared" si="17"/>
        <v>2992</v>
      </c>
    </row>
    <row r="1119" spans="1:10" x14ac:dyDescent="0.45">
      <c r="A1119" s="4" t="s">
        <v>19</v>
      </c>
      <c r="B1119" s="4" t="s">
        <v>8</v>
      </c>
      <c r="C1119" s="5">
        <v>43481</v>
      </c>
      <c r="D1119" s="4" t="s">
        <v>966</v>
      </c>
      <c r="E1119" s="4" t="s">
        <v>184</v>
      </c>
      <c r="F1119" s="7" t="s">
        <v>297</v>
      </c>
      <c r="G1119" s="8">
        <v>1</v>
      </c>
      <c r="H1119" s="4" t="s">
        <v>11</v>
      </c>
      <c r="I1119" s="9">
        <v>1591</v>
      </c>
      <c r="J1119" s="9">
        <f t="shared" si="17"/>
        <v>1591</v>
      </c>
    </row>
    <row r="1120" spans="1:10" x14ac:dyDescent="0.45">
      <c r="A1120" s="4" t="s">
        <v>19</v>
      </c>
      <c r="B1120" s="4" t="s">
        <v>8</v>
      </c>
      <c r="C1120" s="5">
        <v>43480</v>
      </c>
      <c r="D1120" s="4" t="s">
        <v>808</v>
      </c>
      <c r="E1120" s="4" t="s">
        <v>388</v>
      </c>
      <c r="F1120" s="7" t="s">
        <v>967</v>
      </c>
      <c r="G1120" s="8">
        <v>2</v>
      </c>
      <c r="H1120" s="4" t="s">
        <v>11</v>
      </c>
      <c r="I1120" s="9">
        <v>2520</v>
      </c>
      <c r="J1120" s="9">
        <f t="shared" si="17"/>
        <v>5040</v>
      </c>
    </row>
    <row r="1121" spans="1:10" x14ac:dyDescent="0.45">
      <c r="A1121" s="4" t="s">
        <v>19</v>
      </c>
      <c r="B1121" s="4" t="s">
        <v>8</v>
      </c>
      <c r="C1121" s="5">
        <v>43480</v>
      </c>
      <c r="D1121" s="4" t="s">
        <v>497</v>
      </c>
      <c r="E1121" s="4" t="s">
        <v>404</v>
      </c>
      <c r="F1121" s="7" t="s">
        <v>297</v>
      </c>
      <c r="G1121" s="8">
        <v>3</v>
      </c>
      <c r="H1121" s="4" t="s">
        <v>11</v>
      </c>
      <c r="I1121" s="9">
        <v>2957</v>
      </c>
      <c r="J1121" s="9">
        <f t="shared" si="17"/>
        <v>8871</v>
      </c>
    </row>
    <row r="1122" spans="1:10" x14ac:dyDescent="0.45">
      <c r="A1122" s="4" t="s">
        <v>7</v>
      </c>
      <c r="B1122" s="4" t="s">
        <v>8</v>
      </c>
      <c r="C1122" s="5">
        <v>43480</v>
      </c>
      <c r="D1122" s="4" t="s">
        <v>497</v>
      </c>
      <c r="E1122" s="4" t="s">
        <v>404</v>
      </c>
      <c r="F1122" s="7" t="s">
        <v>46</v>
      </c>
      <c r="G1122" s="8">
        <v>2</v>
      </c>
      <c r="H1122" s="4" t="s">
        <v>11</v>
      </c>
      <c r="I1122" s="9">
        <v>2669</v>
      </c>
      <c r="J1122" s="9">
        <f t="shared" si="17"/>
        <v>5338</v>
      </c>
    </row>
    <row r="1123" spans="1:10" x14ac:dyDescent="0.45">
      <c r="A1123" s="4" t="s">
        <v>19</v>
      </c>
      <c r="B1123" s="4" t="s">
        <v>8</v>
      </c>
      <c r="C1123" s="5">
        <v>43480</v>
      </c>
      <c r="D1123" s="4" t="s">
        <v>968</v>
      </c>
      <c r="E1123" s="4" t="s">
        <v>152</v>
      </c>
      <c r="F1123" s="7" t="s">
        <v>969</v>
      </c>
      <c r="G1123" s="8">
        <v>1</v>
      </c>
      <c r="H1123" s="4" t="s">
        <v>11</v>
      </c>
      <c r="I1123" s="9">
        <v>1502</v>
      </c>
      <c r="J1123" s="9">
        <f t="shared" si="17"/>
        <v>1502</v>
      </c>
    </row>
    <row r="1124" spans="1:10" x14ac:dyDescent="0.45">
      <c r="A1124" s="4" t="s">
        <v>19</v>
      </c>
      <c r="B1124" s="4" t="s">
        <v>8</v>
      </c>
      <c r="C1124" s="5">
        <v>43480</v>
      </c>
      <c r="D1124" s="4" t="s">
        <v>968</v>
      </c>
      <c r="E1124" s="4" t="s">
        <v>152</v>
      </c>
      <c r="F1124" s="7" t="s">
        <v>970</v>
      </c>
      <c r="G1124" s="8">
        <v>4</v>
      </c>
      <c r="H1124" s="4" t="s">
        <v>11</v>
      </c>
      <c r="I1124" s="9">
        <v>1433</v>
      </c>
      <c r="J1124" s="9">
        <f t="shared" si="17"/>
        <v>5732</v>
      </c>
    </row>
    <row r="1125" spans="1:10" x14ac:dyDescent="0.45">
      <c r="A1125" s="4" t="s">
        <v>19</v>
      </c>
      <c r="B1125" s="4" t="s">
        <v>8</v>
      </c>
      <c r="C1125" s="5">
        <v>43476</v>
      </c>
      <c r="D1125" s="4" t="s">
        <v>704</v>
      </c>
      <c r="E1125" s="4" t="s">
        <v>152</v>
      </c>
      <c r="F1125" s="7" t="s">
        <v>910</v>
      </c>
      <c r="G1125" s="8">
        <v>5</v>
      </c>
      <c r="H1125" s="4" t="s">
        <v>11</v>
      </c>
      <c r="I1125" s="9">
        <v>1427</v>
      </c>
      <c r="J1125" s="9">
        <f t="shared" si="17"/>
        <v>7135</v>
      </c>
    </row>
    <row r="1126" spans="1:10" x14ac:dyDescent="0.45">
      <c r="A1126" s="4" t="s">
        <v>7</v>
      </c>
      <c r="B1126" s="4" t="s">
        <v>8</v>
      </c>
      <c r="C1126" s="5">
        <v>43475</v>
      </c>
      <c r="D1126" s="4" t="s">
        <v>971</v>
      </c>
      <c r="E1126" s="4" t="s">
        <v>152</v>
      </c>
      <c r="F1126" s="7" t="s">
        <v>319</v>
      </c>
      <c r="G1126" s="8">
        <v>3</v>
      </c>
      <c r="H1126" s="4" t="s">
        <v>11</v>
      </c>
      <c r="I1126" s="9">
        <v>2366</v>
      </c>
      <c r="J1126" s="9">
        <f t="shared" si="17"/>
        <v>7098</v>
      </c>
    </row>
    <row r="1127" spans="1:10" x14ac:dyDescent="0.45">
      <c r="A1127" s="4" t="s">
        <v>7</v>
      </c>
      <c r="B1127" s="4" t="s">
        <v>44</v>
      </c>
      <c r="C1127" s="5">
        <v>43475</v>
      </c>
      <c r="D1127" s="4" t="s">
        <v>572</v>
      </c>
      <c r="E1127" s="4" t="s">
        <v>901</v>
      </c>
      <c r="F1127" s="7" t="s">
        <v>319</v>
      </c>
      <c r="G1127" s="8">
        <v>4</v>
      </c>
      <c r="H1127" s="4" t="s">
        <v>11</v>
      </c>
      <c r="I1127" s="9">
        <v>2771</v>
      </c>
      <c r="J1127" s="9">
        <f t="shared" si="17"/>
        <v>11084</v>
      </c>
    </row>
    <row r="1128" spans="1:10" x14ac:dyDescent="0.45">
      <c r="A1128" s="4" t="s">
        <v>7</v>
      </c>
      <c r="B1128" s="4" t="s">
        <v>8</v>
      </c>
      <c r="C1128" s="5">
        <v>43475</v>
      </c>
      <c r="D1128" s="4" t="s">
        <v>660</v>
      </c>
      <c r="E1128" s="4" t="s">
        <v>452</v>
      </c>
      <c r="F1128" s="7" t="s">
        <v>319</v>
      </c>
      <c r="G1128" s="8">
        <v>2</v>
      </c>
      <c r="H1128" s="4" t="s">
        <v>11</v>
      </c>
      <c r="I1128" s="9">
        <v>2409</v>
      </c>
      <c r="J1128" s="9">
        <f t="shared" si="17"/>
        <v>4818</v>
      </c>
    </row>
    <row r="1129" spans="1:10" x14ac:dyDescent="0.45">
      <c r="A1129" s="4" t="s">
        <v>19</v>
      </c>
      <c r="B1129" s="4" t="s">
        <v>8</v>
      </c>
      <c r="C1129" s="5">
        <v>43474</v>
      </c>
      <c r="D1129" s="4" t="s">
        <v>972</v>
      </c>
      <c r="E1129" s="4" t="s">
        <v>496</v>
      </c>
      <c r="F1129" s="7" t="s">
        <v>973</v>
      </c>
      <c r="G1129" s="8">
        <v>1</v>
      </c>
      <c r="H1129" s="4" t="s">
        <v>11</v>
      </c>
      <c r="I1129" s="9">
        <v>2502</v>
      </c>
      <c r="J1129" s="9">
        <f t="shared" si="17"/>
        <v>2502</v>
      </c>
    </row>
    <row r="1130" spans="1:10" x14ac:dyDescent="0.45">
      <c r="A1130" s="4" t="s">
        <v>7</v>
      </c>
      <c r="B1130" s="4" t="s">
        <v>44</v>
      </c>
      <c r="C1130" s="5">
        <v>43474</v>
      </c>
      <c r="D1130" s="4" t="s">
        <v>974</v>
      </c>
      <c r="E1130" s="4" t="s">
        <v>394</v>
      </c>
      <c r="F1130" s="7" t="s">
        <v>319</v>
      </c>
      <c r="G1130" s="8">
        <v>2</v>
      </c>
      <c r="H1130" s="4" t="s">
        <v>11</v>
      </c>
      <c r="I1130" s="9">
        <v>2798</v>
      </c>
      <c r="J1130" s="9">
        <f t="shared" si="17"/>
        <v>5596</v>
      </c>
    </row>
    <row r="1131" spans="1:10" x14ac:dyDescent="0.45">
      <c r="A1131" s="4" t="s">
        <v>7</v>
      </c>
      <c r="B1131" s="4" t="s">
        <v>44</v>
      </c>
      <c r="C1131" s="5">
        <v>43469</v>
      </c>
      <c r="D1131" s="4" t="s">
        <v>49</v>
      </c>
      <c r="E1131" s="4" t="s">
        <v>501</v>
      </c>
      <c r="F1131" s="7" t="s">
        <v>319</v>
      </c>
      <c r="G1131" s="8">
        <v>3</v>
      </c>
      <c r="H1131" s="4" t="s">
        <v>11</v>
      </c>
      <c r="I1131" s="9">
        <v>1859</v>
      </c>
      <c r="J1131" s="9">
        <f t="shared" si="17"/>
        <v>5577</v>
      </c>
    </row>
    <row r="1132" spans="1:10" x14ac:dyDescent="0.45">
      <c r="A1132" s="4" t="s">
        <v>7</v>
      </c>
      <c r="B1132" s="4" t="s">
        <v>8</v>
      </c>
      <c r="C1132" s="5">
        <v>43469</v>
      </c>
      <c r="D1132" s="4" t="s">
        <v>975</v>
      </c>
      <c r="E1132" s="4" t="s">
        <v>917</v>
      </c>
      <c r="F1132" s="7" t="s">
        <v>584</v>
      </c>
      <c r="G1132" s="8">
        <v>1</v>
      </c>
      <c r="H1132" s="4" t="s">
        <v>11</v>
      </c>
      <c r="I1132" s="9">
        <v>2725</v>
      </c>
      <c r="J1132" s="9">
        <f t="shared" si="17"/>
        <v>2725</v>
      </c>
    </row>
    <row r="1133" spans="1:10" x14ac:dyDescent="0.45">
      <c r="A1133" s="4" t="s">
        <v>7</v>
      </c>
      <c r="B1133" s="4" t="s">
        <v>8</v>
      </c>
      <c r="C1133" s="5">
        <v>43469</v>
      </c>
      <c r="D1133" s="4" t="s">
        <v>496</v>
      </c>
      <c r="E1133" s="4" t="s">
        <v>509</v>
      </c>
      <c r="F1133" s="7" t="s">
        <v>584</v>
      </c>
      <c r="G1133" s="8">
        <v>4</v>
      </c>
      <c r="H1133" s="4" t="s">
        <v>11</v>
      </c>
      <c r="I1133" s="9">
        <v>2625</v>
      </c>
      <c r="J1133" s="9">
        <f t="shared" si="17"/>
        <v>10500</v>
      </c>
    </row>
    <row r="1134" spans="1:10" x14ac:dyDescent="0.45">
      <c r="A1134" s="4" t="s">
        <v>7</v>
      </c>
      <c r="B1134" s="4" t="s">
        <v>44</v>
      </c>
      <c r="C1134" s="5">
        <v>43469</v>
      </c>
      <c r="D1134" s="4" t="s">
        <v>976</v>
      </c>
      <c r="E1134" s="4" t="s">
        <v>917</v>
      </c>
      <c r="F1134" s="7" t="s">
        <v>14</v>
      </c>
      <c r="G1134" s="8">
        <v>1</v>
      </c>
      <c r="H1134" s="4" t="s">
        <v>11</v>
      </c>
      <c r="I1134" s="9">
        <v>1270</v>
      </c>
      <c r="J1134" s="9">
        <f t="shared" si="17"/>
        <v>1270</v>
      </c>
    </row>
    <row r="1135" spans="1:10" x14ac:dyDescent="0.45">
      <c r="A1135" s="4" t="s">
        <v>7</v>
      </c>
      <c r="B1135" s="4" t="s">
        <v>44</v>
      </c>
      <c r="C1135" s="5">
        <v>43466</v>
      </c>
      <c r="D1135" s="4" t="s">
        <v>977</v>
      </c>
      <c r="E1135" s="4" t="s">
        <v>978</v>
      </c>
      <c r="F1135" s="7" t="s">
        <v>14</v>
      </c>
      <c r="G1135" s="8">
        <v>2</v>
      </c>
      <c r="H1135" s="4" t="s">
        <v>11</v>
      </c>
      <c r="I1135" s="9">
        <v>1205</v>
      </c>
      <c r="J1135" s="9">
        <f t="shared" si="17"/>
        <v>2410</v>
      </c>
    </row>
  </sheetData>
  <autoFilter ref="A5:J1135" xr:uid="{00000000-0009-0000-0000-000005000000}"/>
  <pageMargins left="0.7" right="0.7" top="0.75" bottom="0.75" header="0.3" footer="0.3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A1:O70"/>
  <sheetViews>
    <sheetView workbookViewId="0">
      <selection activeCell="F3" sqref="F3"/>
    </sheetView>
  </sheetViews>
  <sheetFormatPr defaultRowHeight="14.25" x14ac:dyDescent="0.45"/>
  <cols>
    <col min="3" max="3" width="10.1328125" customWidth="1"/>
    <col min="4" max="4" width="11.3984375" customWidth="1"/>
    <col min="5" max="5" width="13.3984375" customWidth="1"/>
    <col min="6" max="6" width="42.59765625" customWidth="1"/>
    <col min="9" max="9" width="13.1328125" customWidth="1"/>
    <col min="10" max="10" width="11.73046875" customWidth="1"/>
    <col min="11" max="11" width="7.59765625" customWidth="1"/>
    <col min="14" max="14" width="11.73046875" customWidth="1"/>
  </cols>
  <sheetData>
    <row r="1" spans="1:15" ht="18" x14ac:dyDescent="0.55000000000000004">
      <c r="B1" s="96" t="s">
        <v>979</v>
      </c>
      <c r="C1" s="96" t="s">
        <v>2258</v>
      </c>
      <c r="L1" s="171" t="str">
        <f>IF(SUBTOTAL(9,J:J)=83413,"Doğru çözüm Tebrikler","")</f>
        <v/>
      </c>
      <c r="M1" s="171"/>
      <c r="N1" s="171"/>
      <c r="O1" s="171"/>
    </row>
    <row r="2" spans="1:15" ht="18" x14ac:dyDescent="0.55000000000000004">
      <c r="B2" s="96" t="s">
        <v>981</v>
      </c>
      <c r="C2" s="96" t="s">
        <v>2273</v>
      </c>
    </row>
    <row r="3" spans="1:15" x14ac:dyDescent="0.45">
      <c r="C3" s="11" t="s">
        <v>2275</v>
      </c>
    </row>
    <row r="4" spans="1:15" ht="23.25" x14ac:dyDescent="0.7">
      <c r="A4" s="12"/>
      <c r="B4" s="13"/>
      <c r="C4" s="14"/>
      <c r="D4" s="13"/>
      <c r="E4" s="13"/>
      <c r="F4" s="13"/>
      <c r="G4" s="13"/>
      <c r="H4" s="13"/>
      <c r="I4" s="13"/>
    </row>
    <row r="5" spans="1:15" x14ac:dyDescent="0.45">
      <c r="A5" s="140" t="s">
        <v>0</v>
      </c>
      <c r="B5" s="140" t="s">
        <v>1</v>
      </c>
      <c r="C5" s="140" t="s">
        <v>2</v>
      </c>
      <c r="D5" s="140" t="s">
        <v>3</v>
      </c>
      <c r="E5" s="140" t="s">
        <v>4</v>
      </c>
      <c r="F5" s="141" t="s">
        <v>988</v>
      </c>
      <c r="G5" s="142" t="s">
        <v>984</v>
      </c>
      <c r="H5" s="140" t="s">
        <v>6</v>
      </c>
      <c r="I5" s="140" t="s">
        <v>985</v>
      </c>
      <c r="J5" s="140" t="s">
        <v>986</v>
      </c>
      <c r="K5" s="140"/>
    </row>
    <row r="6" spans="1:15" x14ac:dyDescent="0.45">
      <c r="A6" s="4" t="s">
        <v>7</v>
      </c>
      <c r="B6" s="4" t="s">
        <v>8</v>
      </c>
      <c r="C6" s="5">
        <v>43478</v>
      </c>
      <c r="D6" s="6">
        <v>528696</v>
      </c>
      <c r="E6" s="4" t="s">
        <v>9</v>
      </c>
      <c r="F6" s="7" t="s">
        <v>10</v>
      </c>
      <c r="G6" s="8">
        <v>1</v>
      </c>
      <c r="H6" s="4" t="s">
        <v>11</v>
      </c>
      <c r="I6" s="9">
        <v>2743</v>
      </c>
      <c r="J6" s="9">
        <f t="shared" ref="J6:J69" si="0">G6*I6</f>
        <v>2743</v>
      </c>
      <c r="K6" s="4" t="s">
        <v>12</v>
      </c>
    </row>
    <row r="7" spans="1:15" x14ac:dyDescent="0.45">
      <c r="A7" s="4" t="s">
        <v>7</v>
      </c>
      <c r="B7" s="4" t="s">
        <v>8</v>
      </c>
      <c r="C7" s="5">
        <v>43478</v>
      </c>
      <c r="D7" s="6">
        <v>528695</v>
      </c>
      <c r="E7" s="4" t="s">
        <v>13</v>
      </c>
      <c r="F7" s="7" t="s">
        <v>14</v>
      </c>
      <c r="G7" s="8">
        <v>3</v>
      </c>
      <c r="H7" s="4" t="s">
        <v>11</v>
      </c>
      <c r="I7" s="9">
        <v>2977</v>
      </c>
      <c r="J7" s="9">
        <f t="shared" si="0"/>
        <v>8931</v>
      </c>
      <c r="K7" s="4" t="s">
        <v>12</v>
      </c>
    </row>
    <row r="8" spans="1:15" x14ac:dyDescent="0.45">
      <c r="A8" s="4" t="s">
        <v>7</v>
      </c>
      <c r="B8" s="4" t="s">
        <v>8</v>
      </c>
      <c r="C8" s="5">
        <v>43477</v>
      </c>
      <c r="D8" s="6">
        <v>528693</v>
      </c>
      <c r="E8" s="4" t="s">
        <v>15</v>
      </c>
      <c r="F8" s="7" t="s">
        <v>16</v>
      </c>
      <c r="G8" s="8">
        <v>2</v>
      </c>
      <c r="H8" s="4" t="s">
        <v>11</v>
      </c>
      <c r="I8" s="9">
        <v>2359</v>
      </c>
      <c r="J8" s="9">
        <f t="shared" si="0"/>
        <v>4718</v>
      </c>
      <c r="K8" s="4" t="s">
        <v>12</v>
      </c>
    </row>
    <row r="9" spans="1:15" x14ac:dyDescent="0.45">
      <c r="A9" s="4" t="s">
        <v>7</v>
      </c>
      <c r="B9" s="4" t="s">
        <v>8</v>
      </c>
      <c r="C9" s="5">
        <v>43477</v>
      </c>
      <c r="D9" s="6">
        <v>528693</v>
      </c>
      <c r="E9" s="4" t="s">
        <v>15</v>
      </c>
      <c r="F9" s="7" t="s">
        <v>17</v>
      </c>
      <c r="G9" s="8">
        <v>5</v>
      </c>
      <c r="H9" s="4" t="s">
        <v>11</v>
      </c>
      <c r="I9" s="9">
        <v>2364</v>
      </c>
      <c r="J9" s="9">
        <f t="shared" si="0"/>
        <v>11820</v>
      </c>
      <c r="K9" s="4" t="s">
        <v>12</v>
      </c>
    </row>
    <row r="10" spans="1:15" x14ac:dyDescent="0.45">
      <c r="A10" s="4" t="s">
        <v>7</v>
      </c>
      <c r="B10" s="4" t="s">
        <v>8</v>
      </c>
      <c r="C10" s="5">
        <v>43477</v>
      </c>
      <c r="D10" s="6">
        <v>528693</v>
      </c>
      <c r="E10" s="6">
        <v>528557</v>
      </c>
      <c r="F10" s="7" t="s">
        <v>18</v>
      </c>
      <c r="G10" s="8">
        <v>4</v>
      </c>
      <c r="H10" s="4" t="s">
        <v>11</v>
      </c>
      <c r="I10" s="9">
        <v>2452</v>
      </c>
      <c r="J10" s="9">
        <f t="shared" si="0"/>
        <v>9808</v>
      </c>
      <c r="K10" s="4" t="s">
        <v>12</v>
      </c>
    </row>
    <row r="11" spans="1:15" x14ac:dyDescent="0.45">
      <c r="A11" s="4" t="s">
        <v>19</v>
      </c>
      <c r="B11" s="4" t="s">
        <v>8</v>
      </c>
      <c r="C11" s="5">
        <v>43477</v>
      </c>
      <c r="D11" s="6">
        <v>528694</v>
      </c>
      <c r="E11" s="4" t="s">
        <v>20</v>
      </c>
      <c r="F11" s="7" t="s">
        <v>21</v>
      </c>
      <c r="G11" s="8">
        <v>2</v>
      </c>
      <c r="H11" s="4" t="s">
        <v>11</v>
      </c>
      <c r="I11" s="9">
        <v>2019</v>
      </c>
      <c r="J11" s="9">
        <f t="shared" si="0"/>
        <v>4038</v>
      </c>
      <c r="K11" s="4" t="s">
        <v>12</v>
      </c>
    </row>
    <row r="12" spans="1:15" x14ac:dyDescent="0.45">
      <c r="A12" s="4" t="s">
        <v>7</v>
      </c>
      <c r="B12" s="4" t="s">
        <v>8</v>
      </c>
      <c r="C12" s="5">
        <v>43477</v>
      </c>
      <c r="D12" s="6">
        <v>528692</v>
      </c>
      <c r="E12" s="4" t="s">
        <v>22</v>
      </c>
      <c r="F12" s="7" t="s">
        <v>17</v>
      </c>
      <c r="G12" s="8">
        <v>1</v>
      </c>
      <c r="H12" s="4" t="s">
        <v>11</v>
      </c>
      <c r="I12" s="9">
        <v>1414</v>
      </c>
      <c r="J12" s="9">
        <f t="shared" si="0"/>
        <v>1414</v>
      </c>
      <c r="K12" s="4" t="s">
        <v>12</v>
      </c>
    </row>
    <row r="13" spans="1:15" x14ac:dyDescent="0.45">
      <c r="A13" s="4" t="s">
        <v>7</v>
      </c>
      <c r="B13" s="4" t="s">
        <v>8</v>
      </c>
      <c r="C13" s="5">
        <v>43475</v>
      </c>
      <c r="D13" s="6">
        <v>528691</v>
      </c>
      <c r="E13" s="4" t="s">
        <v>23</v>
      </c>
      <c r="F13" s="7" t="s">
        <v>24</v>
      </c>
      <c r="G13" s="8">
        <v>4</v>
      </c>
      <c r="H13" s="4" t="s">
        <v>11</v>
      </c>
      <c r="I13" s="9">
        <v>1206</v>
      </c>
      <c r="J13" s="9">
        <f t="shared" si="0"/>
        <v>4824</v>
      </c>
      <c r="K13" s="4" t="s">
        <v>12</v>
      </c>
    </row>
    <row r="14" spans="1:15" x14ac:dyDescent="0.45">
      <c r="A14" s="4" t="s">
        <v>7</v>
      </c>
      <c r="B14" s="4" t="s">
        <v>8</v>
      </c>
      <c r="C14" s="5">
        <v>43473</v>
      </c>
      <c r="D14" s="6">
        <v>528690</v>
      </c>
      <c r="E14" s="4" t="s">
        <v>25</v>
      </c>
      <c r="F14" s="7" t="s">
        <v>24</v>
      </c>
      <c r="G14" s="8">
        <v>2</v>
      </c>
      <c r="H14" s="4" t="s">
        <v>11</v>
      </c>
      <c r="I14" s="9">
        <v>2327</v>
      </c>
      <c r="J14" s="9">
        <f t="shared" si="0"/>
        <v>4654</v>
      </c>
      <c r="K14" s="4" t="s">
        <v>12</v>
      </c>
    </row>
    <row r="15" spans="1:15" x14ac:dyDescent="0.45">
      <c r="A15" s="4" t="s">
        <v>7</v>
      </c>
      <c r="B15" s="4" t="s">
        <v>8</v>
      </c>
      <c r="C15" s="5">
        <v>43473</v>
      </c>
      <c r="D15" s="6">
        <v>528681</v>
      </c>
      <c r="E15" s="4" t="s">
        <v>26</v>
      </c>
      <c r="F15" s="7" t="s">
        <v>17</v>
      </c>
      <c r="G15" s="8">
        <v>2</v>
      </c>
      <c r="H15" s="4" t="s">
        <v>11</v>
      </c>
      <c r="I15" s="9">
        <v>1661</v>
      </c>
      <c r="J15" s="9">
        <f t="shared" si="0"/>
        <v>3322</v>
      </c>
      <c r="K15" s="4" t="s">
        <v>12</v>
      </c>
    </row>
    <row r="16" spans="1:15" x14ac:dyDescent="0.45">
      <c r="A16" s="4" t="s">
        <v>19</v>
      </c>
      <c r="B16" s="4" t="s">
        <v>8</v>
      </c>
      <c r="C16" s="5">
        <v>43473</v>
      </c>
      <c r="D16" s="6">
        <v>528689</v>
      </c>
      <c r="E16" s="4" t="s">
        <v>27</v>
      </c>
      <c r="F16" s="7" t="s">
        <v>2272</v>
      </c>
      <c r="G16" s="8">
        <v>5</v>
      </c>
      <c r="H16" s="4" t="s">
        <v>11</v>
      </c>
      <c r="I16" s="9">
        <v>2176</v>
      </c>
      <c r="J16" s="9">
        <f t="shared" si="0"/>
        <v>10880</v>
      </c>
      <c r="K16" s="4" t="s">
        <v>12</v>
      </c>
    </row>
    <row r="17" spans="1:11" x14ac:dyDescent="0.45">
      <c r="A17" s="4" t="s">
        <v>7</v>
      </c>
      <c r="B17" s="4" t="s">
        <v>28</v>
      </c>
      <c r="C17" s="5">
        <v>43472</v>
      </c>
      <c r="D17" s="4"/>
      <c r="E17" s="4" t="s">
        <v>29</v>
      </c>
      <c r="F17" s="7" t="s">
        <v>30</v>
      </c>
      <c r="G17" s="8">
        <v>5</v>
      </c>
      <c r="H17" s="4" t="s">
        <v>11</v>
      </c>
      <c r="I17" s="9">
        <v>2266</v>
      </c>
      <c r="J17" s="9">
        <f t="shared" si="0"/>
        <v>11330</v>
      </c>
      <c r="K17" s="4" t="s">
        <v>12</v>
      </c>
    </row>
    <row r="18" spans="1:11" x14ac:dyDescent="0.45">
      <c r="A18" s="4" t="s">
        <v>7</v>
      </c>
      <c r="B18" s="4" t="s">
        <v>28</v>
      </c>
      <c r="C18" s="5">
        <v>43472</v>
      </c>
      <c r="D18" s="4"/>
      <c r="E18" s="4" t="s">
        <v>31</v>
      </c>
      <c r="F18" s="7" t="s">
        <v>30</v>
      </c>
      <c r="G18" s="8">
        <v>1</v>
      </c>
      <c r="H18" s="4" t="s">
        <v>11</v>
      </c>
      <c r="I18" s="9">
        <v>2529</v>
      </c>
      <c r="J18" s="9">
        <f t="shared" si="0"/>
        <v>2529</v>
      </c>
      <c r="K18" s="4" t="s">
        <v>12</v>
      </c>
    </row>
    <row r="19" spans="1:11" x14ac:dyDescent="0.45">
      <c r="A19" s="4" t="s">
        <v>19</v>
      </c>
      <c r="B19" s="4" t="s">
        <v>8</v>
      </c>
      <c r="C19" s="5">
        <v>43471</v>
      </c>
      <c r="D19" s="6">
        <v>528688</v>
      </c>
      <c r="E19" s="4" t="s">
        <v>32</v>
      </c>
      <c r="F19" s="7" t="s">
        <v>2272</v>
      </c>
      <c r="G19" s="8">
        <v>2</v>
      </c>
      <c r="H19" s="4" t="s">
        <v>11</v>
      </c>
      <c r="I19" s="9">
        <v>2336</v>
      </c>
      <c r="J19" s="9">
        <f t="shared" si="0"/>
        <v>4672</v>
      </c>
      <c r="K19" s="4" t="s">
        <v>12</v>
      </c>
    </row>
    <row r="20" spans="1:11" x14ac:dyDescent="0.45">
      <c r="A20" s="4" t="s">
        <v>7</v>
      </c>
      <c r="B20" s="4" t="s">
        <v>8</v>
      </c>
      <c r="C20" s="5">
        <v>43471</v>
      </c>
      <c r="D20" s="6">
        <v>528687</v>
      </c>
      <c r="E20" s="4" t="s">
        <v>33</v>
      </c>
      <c r="F20" s="7" t="s">
        <v>34</v>
      </c>
      <c r="G20" s="8">
        <v>5</v>
      </c>
      <c r="H20" s="4" t="s">
        <v>11</v>
      </c>
      <c r="I20" s="9">
        <v>2426</v>
      </c>
      <c r="J20" s="9">
        <f t="shared" si="0"/>
        <v>12130</v>
      </c>
      <c r="K20" s="4" t="s">
        <v>12</v>
      </c>
    </row>
    <row r="21" spans="1:11" x14ac:dyDescent="0.45">
      <c r="A21" s="4" t="s">
        <v>19</v>
      </c>
      <c r="B21" s="4" t="s">
        <v>8</v>
      </c>
      <c r="C21" s="5">
        <v>43470</v>
      </c>
      <c r="D21" s="6">
        <v>528686</v>
      </c>
      <c r="E21" s="4" t="s">
        <v>35</v>
      </c>
      <c r="F21" s="7" t="s">
        <v>2272</v>
      </c>
      <c r="G21" s="8">
        <v>1</v>
      </c>
      <c r="H21" s="4" t="s">
        <v>11</v>
      </c>
      <c r="I21" s="9">
        <v>2733</v>
      </c>
      <c r="J21" s="9">
        <f t="shared" si="0"/>
        <v>2733</v>
      </c>
      <c r="K21" s="4" t="s">
        <v>12</v>
      </c>
    </row>
    <row r="22" spans="1:11" x14ac:dyDescent="0.45">
      <c r="A22" s="4" t="s">
        <v>19</v>
      </c>
      <c r="B22" s="4" t="s">
        <v>8</v>
      </c>
      <c r="C22" s="5">
        <v>43470</v>
      </c>
      <c r="D22" s="6">
        <v>528685</v>
      </c>
      <c r="E22" s="4" t="s">
        <v>36</v>
      </c>
      <c r="F22" s="7" t="s">
        <v>2272</v>
      </c>
      <c r="G22" s="8">
        <v>2</v>
      </c>
      <c r="H22" s="4" t="s">
        <v>11</v>
      </c>
      <c r="I22" s="9">
        <v>2848</v>
      </c>
      <c r="J22" s="9">
        <f t="shared" si="0"/>
        <v>5696</v>
      </c>
      <c r="K22" s="4" t="s">
        <v>12</v>
      </c>
    </row>
    <row r="23" spans="1:11" x14ac:dyDescent="0.45">
      <c r="A23" s="4" t="s">
        <v>19</v>
      </c>
      <c r="B23" s="4" t="s">
        <v>8</v>
      </c>
      <c r="C23" s="5">
        <v>43470</v>
      </c>
      <c r="D23" s="6">
        <v>528684</v>
      </c>
      <c r="E23" s="4" t="s">
        <v>37</v>
      </c>
      <c r="F23" s="7" t="s">
        <v>2272</v>
      </c>
      <c r="G23" s="8">
        <v>3</v>
      </c>
      <c r="H23" s="4" t="s">
        <v>11</v>
      </c>
      <c r="I23" s="9">
        <v>1691</v>
      </c>
      <c r="J23" s="9">
        <f t="shared" si="0"/>
        <v>5073</v>
      </c>
      <c r="K23" s="4" t="s">
        <v>12</v>
      </c>
    </row>
    <row r="24" spans="1:11" x14ac:dyDescent="0.45">
      <c r="A24" s="4" t="s">
        <v>19</v>
      </c>
      <c r="B24" s="4" t="s">
        <v>8</v>
      </c>
      <c r="C24" s="5">
        <v>43470</v>
      </c>
      <c r="D24" s="6">
        <v>528683</v>
      </c>
      <c r="E24" s="4" t="s">
        <v>38</v>
      </c>
      <c r="F24" s="7" t="s">
        <v>2272</v>
      </c>
      <c r="G24" s="8">
        <v>3</v>
      </c>
      <c r="H24" s="4" t="s">
        <v>11</v>
      </c>
      <c r="I24" s="9">
        <v>2031</v>
      </c>
      <c r="J24" s="9">
        <f t="shared" si="0"/>
        <v>6093</v>
      </c>
      <c r="K24" s="4" t="s">
        <v>12</v>
      </c>
    </row>
    <row r="25" spans="1:11" x14ac:dyDescent="0.45">
      <c r="A25" s="4" t="s">
        <v>7</v>
      </c>
      <c r="B25" s="4" t="s">
        <v>8</v>
      </c>
      <c r="C25" s="5">
        <v>43470</v>
      </c>
      <c r="D25" s="6">
        <v>528682</v>
      </c>
      <c r="E25" s="4" t="s">
        <v>39</v>
      </c>
      <c r="F25" s="7" t="s">
        <v>24</v>
      </c>
      <c r="G25" s="8">
        <v>5</v>
      </c>
      <c r="H25" s="4" t="s">
        <v>11</v>
      </c>
      <c r="I25" s="9">
        <v>1949</v>
      </c>
      <c r="J25" s="9">
        <f t="shared" si="0"/>
        <v>9745</v>
      </c>
      <c r="K25" s="4" t="s">
        <v>12</v>
      </c>
    </row>
    <row r="26" spans="1:11" x14ac:dyDescent="0.45">
      <c r="A26" s="4" t="s">
        <v>7</v>
      </c>
      <c r="B26" s="4" t="s">
        <v>8</v>
      </c>
      <c r="C26" s="5">
        <v>43470</v>
      </c>
      <c r="D26" s="6">
        <v>528680</v>
      </c>
      <c r="E26" s="4" t="s">
        <v>40</v>
      </c>
      <c r="F26" s="7" t="s">
        <v>34</v>
      </c>
      <c r="G26" s="8">
        <v>3</v>
      </c>
      <c r="H26" s="4" t="s">
        <v>11</v>
      </c>
      <c r="I26" s="9">
        <v>2540</v>
      </c>
      <c r="J26" s="9">
        <f t="shared" si="0"/>
        <v>7620</v>
      </c>
      <c r="K26" s="4" t="s">
        <v>12</v>
      </c>
    </row>
    <row r="27" spans="1:11" x14ac:dyDescent="0.45">
      <c r="A27" s="4" t="s">
        <v>7</v>
      </c>
      <c r="B27" s="4" t="s">
        <v>8</v>
      </c>
      <c r="C27" s="5">
        <v>43470</v>
      </c>
      <c r="D27" s="6">
        <v>528679</v>
      </c>
      <c r="E27" s="4" t="s">
        <v>41</v>
      </c>
      <c r="F27" s="7" t="s">
        <v>14</v>
      </c>
      <c r="G27" s="8">
        <v>5</v>
      </c>
      <c r="H27" s="4" t="s">
        <v>11</v>
      </c>
      <c r="I27" s="9">
        <v>1891</v>
      </c>
      <c r="J27" s="9">
        <f t="shared" si="0"/>
        <v>9455</v>
      </c>
      <c r="K27" s="4" t="s">
        <v>12</v>
      </c>
    </row>
    <row r="28" spans="1:11" x14ac:dyDescent="0.45">
      <c r="A28" s="4" t="s">
        <v>7</v>
      </c>
      <c r="B28" s="4" t="s">
        <v>8</v>
      </c>
      <c r="C28" s="5">
        <v>43470</v>
      </c>
      <c r="D28" s="6">
        <v>528678</v>
      </c>
      <c r="E28" s="4" t="s">
        <v>42</v>
      </c>
      <c r="F28" s="7" t="s">
        <v>14</v>
      </c>
      <c r="G28" s="8">
        <v>2</v>
      </c>
      <c r="H28" s="4" t="s">
        <v>11</v>
      </c>
      <c r="I28" s="9">
        <v>1689</v>
      </c>
      <c r="J28" s="9">
        <f t="shared" si="0"/>
        <v>3378</v>
      </c>
      <c r="K28" s="4" t="s">
        <v>12</v>
      </c>
    </row>
    <row r="29" spans="1:11" x14ac:dyDescent="0.45">
      <c r="A29" s="4" t="s">
        <v>7</v>
      </c>
      <c r="B29" s="4" t="s">
        <v>8</v>
      </c>
      <c r="C29" s="5">
        <v>43465</v>
      </c>
      <c r="D29" s="6">
        <v>528677</v>
      </c>
      <c r="E29" s="4" t="s">
        <v>43</v>
      </c>
      <c r="F29" s="7" t="s">
        <v>24</v>
      </c>
      <c r="G29" s="8">
        <v>3</v>
      </c>
      <c r="H29" s="4" t="s">
        <v>11</v>
      </c>
      <c r="I29" s="9">
        <v>1901</v>
      </c>
      <c r="J29" s="9">
        <f t="shared" si="0"/>
        <v>5703</v>
      </c>
      <c r="K29" s="4" t="s">
        <v>12</v>
      </c>
    </row>
    <row r="30" spans="1:11" x14ac:dyDescent="0.45">
      <c r="A30" s="4" t="s">
        <v>7</v>
      </c>
      <c r="B30" s="4" t="s">
        <v>44</v>
      </c>
      <c r="C30" s="5">
        <v>43465</v>
      </c>
      <c r="D30" s="6">
        <v>528676</v>
      </c>
      <c r="E30" s="4" t="s">
        <v>45</v>
      </c>
      <c r="F30" s="7" t="s">
        <v>46</v>
      </c>
      <c r="G30" s="8">
        <v>1</v>
      </c>
      <c r="H30" s="4" t="s">
        <v>11</v>
      </c>
      <c r="I30" s="9">
        <v>1465</v>
      </c>
      <c r="J30" s="9">
        <f t="shared" si="0"/>
        <v>1465</v>
      </c>
      <c r="K30" s="4" t="s">
        <v>12</v>
      </c>
    </row>
    <row r="31" spans="1:11" x14ac:dyDescent="0.45">
      <c r="A31" s="4" t="s">
        <v>19</v>
      </c>
      <c r="B31" s="4" t="s">
        <v>8</v>
      </c>
      <c r="C31" s="5">
        <v>43464</v>
      </c>
      <c r="D31" s="6">
        <v>528675</v>
      </c>
      <c r="E31" s="4" t="s">
        <v>47</v>
      </c>
      <c r="F31" s="7" t="s">
        <v>2272</v>
      </c>
      <c r="G31" s="8">
        <v>1</v>
      </c>
      <c r="H31" s="4" t="s">
        <v>11</v>
      </c>
      <c r="I31" s="9">
        <v>2849</v>
      </c>
      <c r="J31" s="9">
        <f t="shared" si="0"/>
        <v>2849</v>
      </c>
      <c r="K31" s="4" t="s">
        <v>12</v>
      </c>
    </row>
    <row r="32" spans="1:11" x14ac:dyDescent="0.45">
      <c r="A32" s="4" t="s">
        <v>19</v>
      </c>
      <c r="B32" s="4" t="s">
        <v>8</v>
      </c>
      <c r="C32" s="5">
        <v>43463</v>
      </c>
      <c r="D32" s="6">
        <v>528674</v>
      </c>
      <c r="E32" s="4" t="s">
        <v>48</v>
      </c>
      <c r="F32" s="7" t="s">
        <v>2272</v>
      </c>
      <c r="G32" s="8">
        <v>5</v>
      </c>
      <c r="H32" s="4" t="s">
        <v>11</v>
      </c>
      <c r="I32" s="9">
        <v>1326</v>
      </c>
      <c r="J32" s="9">
        <f t="shared" si="0"/>
        <v>6630</v>
      </c>
      <c r="K32" s="4" t="s">
        <v>12</v>
      </c>
    </row>
    <row r="33" spans="1:11" x14ac:dyDescent="0.45">
      <c r="A33" s="4" t="s">
        <v>7</v>
      </c>
      <c r="B33" s="4" t="s">
        <v>44</v>
      </c>
      <c r="C33" s="5">
        <v>43463</v>
      </c>
      <c r="D33" s="6">
        <v>528673</v>
      </c>
      <c r="E33" s="4" t="s">
        <v>49</v>
      </c>
      <c r="F33" s="7" t="s">
        <v>50</v>
      </c>
      <c r="G33" s="8">
        <v>3</v>
      </c>
      <c r="H33" s="4" t="s">
        <v>11</v>
      </c>
      <c r="I33" s="9">
        <v>1309</v>
      </c>
      <c r="J33" s="9">
        <f t="shared" si="0"/>
        <v>3927</v>
      </c>
      <c r="K33" s="4" t="s">
        <v>12</v>
      </c>
    </row>
    <row r="34" spans="1:11" x14ac:dyDescent="0.45">
      <c r="A34" s="4" t="s">
        <v>7</v>
      </c>
      <c r="B34" s="4" t="s">
        <v>44</v>
      </c>
      <c r="C34" s="5">
        <v>43463</v>
      </c>
      <c r="D34" s="6">
        <v>528673</v>
      </c>
      <c r="E34" s="4" t="s">
        <v>49</v>
      </c>
      <c r="F34" s="7" t="s">
        <v>17</v>
      </c>
      <c r="G34" s="8">
        <v>3</v>
      </c>
      <c r="H34" s="4" t="s">
        <v>11</v>
      </c>
      <c r="I34" s="9">
        <v>2352</v>
      </c>
      <c r="J34" s="9">
        <f t="shared" si="0"/>
        <v>7056</v>
      </c>
      <c r="K34" s="4" t="s">
        <v>12</v>
      </c>
    </row>
    <row r="35" spans="1:11" x14ac:dyDescent="0.45">
      <c r="A35" s="4" t="s">
        <v>7</v>
      </c>
      <c r="B35" s="4" t="s">
        <v>8</v>
      </c>
      <c r="C35" s="5">
        <v>43463</v>
      </c>
      <c r="D35" s="6">
        <v>528672</v>
      </c>
      <c r="E35" s="4" t="s">
        <v>51</v>
      </c>
      <c r="F35" s="7" t="s">
        <v>17</v>
      </c>
      <c r="G35" s="8">
        <v>5</v>
      </c>
      <c r="H35" s="4" t="s">
        <v>11</v>
      </c>
      <c r="I35" s="9">
        <v>1336</v>
      </c>
      <c r="J35" s="9">
        <f t="shared" si="0"/>
        <v>6680</v>
      </c>
      <c r="K35" s="4" t="s">
        <v>12</v>
      </c>
    </row>
    <row r="36" spans="1:11" x14ac:dyDescent="0.45">
      <c r="A36" s="4" t="s">
        <v>7</v>
      </c>
      <c r="B36" s="4" t="s">
        <v>8</v>
      </c>
      <c r="C36" s="5">
        <v>43463</v>
      </c>
      <c r="D36" s="6">
        <v>528671</v>
      </c>
      <c r="E36" s="4" t="s">
        <v>52</v>
      </c>
      <c r="F36" s="7" t="s">
        <v>17</v>
      </c>
      <c r="G36" s="8">
        <v>4</v>
      </c>
      <c r="H36" s="4" t="s">
        <v>11</v>
      </c>
      <c r="I36" s="9">
        <v>2725</v>
      </c>
      <c r="J36" s="9">
        <f t="shared" si="0"/>
        <v>10900</v>
      </c>
      <c r="K36" s="4" t="s">
        <v>12</v>
      </c>
    </row>
    <row r="37" spans="1:11" x14ac:dyDescent="0.45">
      <c r="A37" s="4" t="s">
        <v>19</v>
      </c>
      <c r="B37" s="4" t="s">
        <v>8</v>
      </c>
      <c r="C37" s="5">
        <v>43463</v>
      </c>
      <c r="D37" s="6">
        <v>528670</v>
      </c>
      <c r="E37" s="4" t="s">
        <v>53</v>
      </c>
      <c r="F37" s="7" t="s">
        <v>2272</v>
      </c>
      <c r="G37" s="8">
        <v>2</v>
      </c>
      <c r="H37" s="4" t="s">
        <v>11</v>
      </c>
      <c r="I37" s="9">
        <v>2435</v>
      </c>
      <c r="J37" s="9">
        <f t="shared" si="0"/>
        <v>4870</v>
      </c>
      <c r="K37" s="4" t="s">
        <v>12</v>
      </c>
    </row>
    <row r="38" spans="1:11" x14ac:dyDescent="0.45">
      <c r="A38" s="4" t="s">
        <v>7</v>
      </c>
      <c r="B38" s="4" t="s">
        <v>8</v>
      </c>
      <c r="C38" s="5">
        <v>43463</v>
      </c>
      <c r="D38" s="6">
        <v>528669</v>
      </c>
      <c r="E38" s="4" t="s">
        <v>54</v>
      </c>
      <c r="F38" s="7" t="s">
        <v>34</v>
      </c>
      <c r="G38" s="8">
        <v>4</v>
      </c>
      <c r="H38" s="4" t="s">
        <v>11</v>
      </c>
      <c r="I38" s="9">
        <v>2182</v>
      </c>
      <c r="J38" s="9">
        <f t="shared" si="0"/>
        <v>8728</v>
      </c>
      <c r="K38" s="4" t="s">
        <v>12</v>
      </c>
    </row>
    <row r="39" spans="1:11" x14ac:dyDescent="0.45">
      <c r="A39" s="4" t="s">
        <v>19</v>
      </c>
      <c r="B39" s="4" t="s">
        <v>8</v>
      </c>
      <c r="C39" s="5">
        <v>43463</v>
      </c>
      <c r="D39" s="6">
        <v>528668</v>
      </c>
      <c r="E39" s="4" t="s">
        <v>55</v>
      </c>
      <c r="F39" s="7" t="s">
        <v>2272</v>
      </c>
      <c r="G39" s="8">
        <v>3</v>
      </c>
      <c r="H39" s="4" t="s">
        <v>11</v>
      </c>
      <c r="I39" s="9">
        <v>1680</v>
      </c>
      <c r="J39" s="9">
        <f t="shared" si="0"/>
        <v>5040</v>
      </c>
      <c r="K39" s="4" t="s">
        <v>12</v>
      </c>
    </row>
    <row r="40" spans="1:11" x14ac:dyDescent="0.45">
      <c r="A40" s="4" t="s">
        <v>7</v>
      </c>
      <c r="B40" s="4" t="s">
        <v>8</v>
      </c>
      <c r="C40" s="5">
        <v>43463</v>
      </c>
      <c r="D40" s="6">
        <v>528666</v>
      </c>
      <c r="E40" s="4" t="s">
        <v>56</v>
      </c>
      <c r="F40" s="7" t="s">
        <v>24</v>
      </c>
      <c r="G40" s="8">
        <v>1</v>
      </c>
      <c r="H40" s="4" t="s">
        <v>11</v>
      </c>
      <c r="I40" s="9">
        <v>2078</v>
      </c>
      <c r="J40" s="9">
        <f t="shared" si="0"/>
        <v>2078</v>
      </c>
      <c r="K40" s="4" t="s">
        <v>12</v>
      </c>
    </row>
    <row r="41" spans="1:11" x14ac:dyDescent="0.45">
      <c r="A41" s="4" t="s">
        <v>7</v>
      </c>
      <c r="B41" s="4" t="s">
        <v>8</v>
      </c>
      <c r="C41" s="5">
        <v>43463</v>
      </c>
      <c r="D41" s="6">
        <v>528665</v>
      </c>
      <c r="E41" s="4" t="s">
        <v>57</v>
      </c>
      <c r="F41" s="7" t="s">
        <v>24</v>
      </c>
      <c r="G41" s="8">
        <v>5</v>
      </c>
      <c r="H41" s="4" t="s">
        <v>11</v>
      </c>
      <c r="I41" s="9">
        <v>2384</v>
      </c>
      <c r="J41" s="9">
        <f t="shared" si="0"/>
        <v>11920</v>
      </c>
      <c r="K41" s="4" t="s">
        <v>12</v>
      </c>
    </row>
    <row r="42" spans="1:11" x14ac:dyDescent="0.45">
      <c r="A42" s="4" t="s">
        <v>7</v>
      </c>
      <c r="B42" s="4" t="s">
        <v>8</v>
      </c>
      <c r="C42" s="5">
        <v>43463</v>
      </c>
      <c r="D42" s="6">
        <v>528664</v>
      </c>
      <c r="E42" s="4" t="s">
        <v>58</v>
      </c>
      <c r="F42" s="7" t="s">
        <v>17</v>
      </c>
      <c r="G42" s="8">
        <v>5</v>
      </c>
      <c r="H42" s="4" t="s">
        <v>11</v>
      </c>
      <c r="I42" s="9">
        <v>2195</v>
      </c>
      <c r="J42" s="9">
        <f t="shared" si="0"/>
        <v>10975</v>
      </c>
      <c r="K42" s="4" t="s">
        <v>12</v>
      </c>
    </row>
    <row r="43" spans="1:11" x14ac:dyDescent="0.45">
      <c r="A43" s="4" t="s">
        <v>7</v>
      </c>
      <c r="B43" s="4" t="s">
        <v>8</v>
      </c>
      <c r="C43" s="5">
        <v>43463</v>
      </c>
      <c r="D43" s="6">
        <v>528663</v>
      </c>
      <c r="E43" s="4" t="s">
        <v>59</v>
      </c>
      <c r="F43" s="7" t="s">
        <v>14</v>
      </c>
      <c r="G43" s="8">
        <v>2</v>
      </c>
      <c r="H43" s="4" t="s">
        <v>11</v>
      </c>
      <c r="I43" s="9">
        <v>2185</v>
      </c>
      <c r="J43" s="9">
        <f t="shared" si="0"/>
        <v>4370</v>
      </c>
      <c r="K43" s="4" t="s">
        <v>12</v>
      </c>
    </row>
    <row r="44" spans="1:11" x14ac:dyDescent="0.45">
      <c r="A44" s="4" t="s">
        <v>19</v>
      </c>
      <c r="B44" s="4" t="s">
        <v>8</v>
      </c>
      <c r="C44" s="5">
        <v>43463</v>
      </c>
      <c r="D44" s="6">
        <v>528662</v>
      </c>
      <c r="E44" s="4" t="s">
        <v>60</v>
      </c>
      <c r="F44" s="7" t="s">
        <v>2272</v>
      </c>
      <c r="G44" s="8">
        <v>1</v>
      </c>
      <c r="H44" s="4" t="s">
        <v>11</v>
      </c>
      <c r="I44" s="9">
        <v>2218</v>
      </c>
      <c r="J44" s="9">
        <f t="shared" si="0"/>
        <v>2218</v>
      </c>
      <c r="K44" s="4" t="s">
        <v>12</v>
      </c>
    </row>
    <row r="45" spans="1:11" x14ac:dyDescent="0.45">
      <c r="A45" s="4" t="s">
        <v>19</v>
      </c>
      <c r="B45" s="4" t="s">
        <v>8</v>
      </c>
      <c r="C45" s="5">
        <v>43463</v>
      </c>
      <c r="D45" s="6">
        <v>528661</v>
      </c>
      <c r="E45" s="4" t="s">
        <v>61</v>
      </c>
      <c r="F45" s="7" t="s">
        <v>2272</v>
      </c>
      <c r="G45" s="8">
        <v>3</v>
      </c>
      <c r="H45" s="4" t="s">
        <v>11</v>
      </c>
      <c r="I45" s="9">
        <v>2783</v>
      </c>
      <c r="J45" s="9">
        <f t="shared" si="0"/>
        <v>8349</v>
      </c>
      <c r="K45" s="4" t="s">
        <v>12</v>
      </c>
    </row>
    <row r="46" spans="1:11" x14ac:dyDescent="0.45">
      <c r="A46" s="4" t="s">
        <v>7</v>
      </c>
      <c r="B46" s="4" t="s">
        <v>8</v>
      </c>
      <c r="C46" s="5">
        <v>43463</v>
      </c>
      <c r="D46" s="6">
        <v>528660</v>
      </c>
      <c r="E46" s="4" t="s">
        <v>62</v>
      </c>
      <c r="F46" s="7" t="s">
        <v>14</v>
      </c>
      <c r="G46" s="8">
        <v>3</v>
      </c>
      <c r="H46" s="4" t="s">
        <v>11</v>
      </c>
      <c r="I46" s="9">
        <v>1059</v>
      </c>
      <c r="J46" s="9">
        <f t="shared" si="0"/>
        <v>3177</v>
      </c>
      <c r="K46" s="4" t="s">
        <v>12</v>
      </c>
    </row>
    <row r="47" spans="1:11" x14ac:dyDescent="0.45">
      <c r="A47" s="4" t="s">
        <v>7</v>
      </c>
      <c r="B47" s="4" t="s">
        <v>8</v>
      </c>
      <c r="C47" s="5">
        <v>43463</v>
      </c>
      <c r="D47" s="6">
        <v>528659</v>
      </c>
      <c r="E47" s="4" t="s">
        <v>63</v>
      </c>
      <c r="F47" s="7" t="s">
        <v>24</v>
      </c>
      <c r="G47" s="8">
        <v>3</v>
      </c>
      <c r="H47" s="4" t="s">
        <v>11</v>
      </c>
      <c r="I47" s="9">
        <v>2544</v>
      </c>
      <c r="J47" s="9">
        <f t="shared" si="0"/>
        <v>7632</v>
      </c>
      <c r="K47" s="4" t="s">
        <v>12</v>
      </c>
    </row>
    <row r="48" spans="1:11" x14ac:dyDescent="0.45">
      <c r="A48" s="4" t="s">
        <v>19</v>
      </c>
      <c r="B48" s="4" t="s">
        <v>8</v>
      </c>
      <c r="C48" s="5">
        <v>43463</v>
      </c>
      <c r="D48" s="6">
        <v>528658</v>
      </c>
      <c r="E48" s="4" t="s">
        <v>64</v>
      </c>
      <c r="F48" s="7" t="s">
        <v>2272</v>
      </c>
      <c r="G48" s="8">
        <v>4</v>
      </c>
      <c r="H48" s="4" t="s">
        <v>11</v>
      </c>
      <c r="I48" s="9">
        <v>1393</v>
      </c>
      <c r="J48" s="9">
        <f t="shared" si="0"/>
        <v>5572</v>
      </c>
      <c r="K48" s="4" t="s">
        <v>12</v>
      </c>
    </row>
    <row r="49" spans="1:11" x14ac:dyDescent="0.45">
      <c r="A49" s="4" t="s">
        <v>19</v>
      </c>
      <c r="B49" s="4" t="s">
        <v>8</v>
      </c>
      <c r="C49" s="5">
        <v>43451</v>
      </c>
      <c r="D49" s="6">
        <v>528656</v>
      </c>
      <c r="E49" s="4" t="s">
        <v>65</v>
      </c>
      <c r="F49" s="7" t="s">
        <v>66</v>
      </c>
      <c r="G49" s="8">
        <v>3</v>
      </c>
      <c r="H49" s="4" t="s">
        <v>11</v>
      </c>
      <c r="I49" s="9">
        <v>1260</v>
      </c>
      <c r="J49" s="9">
        <f t="shared" si="0"/>
        <v>3780</v>
      </c>
      <c r="K49" s="4" t="s">
        <v>12</v>
      </c>
    </row>
    <row r="50" spans="1:11" x14ac:dyDescent="0.45">
      <c r="A50" s="4" t="s">
        <v>19</v>
      </c>
      <c r="B50" s="4" t="s">
        <v>8</v>
      </c>
      <c r="C50" s="5">
        <v>43451</v>
      </c>
      <c r="D50" s="6">
        <v>528655</v>
      </c>
      <c r="E50" s="4" t="s">
        <v>67</v>
      </c>
      <c r="F50" s="7" t="s">
        <v>2272</v>
      </c>
      <c r="G50" s="8">
        <v>2</v>
      </c>
      <c r="H50" s="4" t="s">
        <v>11</v>
      </c>
      <c r="I50" s="9">
        <v>2115</v>
      </c>
      <c r="J50" s="9">
        <f t="shared" si="0"/>
        <v>4230</v>
      </c>
      <c r="K50" s="4" t="s">
        <v>12</v>
      </c>
    </row>
    <row r="51" spans="1:11" x14ac:dyDescent="0.45">
      <c r="A51" s="4" t="s">
        <v>19</v>
      </c>
      <c r="B51" s="4" t="s">
        <v>8</v>
      </c>
      <c r="C51" s="5">
        <v>43451</v>
      </c>
      <c r="D51" s="6">
        <v>528654</v>
      </c>
      <c r="E51" s="4" t="s">
        <v>68</v>
      </c>
      <c r="F51" s="7" t="s">
        <v>2272</v>
      </c>
      <c r="G51" s="8">
        <v>1</v>
      </c>
      <c r="H51" s="4" t="s">
        <v>11</v>
      </c>
      <c r="I51" s="9">
        <v>2424</v>
      </c>
      <c r="J51" s="9">
        <f t="shared" si="0"/>
        <v>2424</v>
      </c>
      <c r="K51" s="4" t="s">
        <v>12</v>
      </c>
    </row>
    <row r="52" spans="1:11" x14ac:dyDescent="0.45">
      <c r="A52" s="4" t="s">
        <v>19</v>
      </c>
      <c r="B52" s="4" t="s">
        <v>8</v>
      </c>
      <c r="C52" s="5">
        <v>43449</v>
      </c>
      <c r="D52" s="6">
        <v>528653</v>
      </c>
      <c r="E52" s="4" t="s">
        <v>69</v>
      </c>
      <c r="F52" s="7" t="s">
        <v>70</v>
      </c>
      <c r="G52" s="8">
        <v>4</v>
      </c>
      <c r="H52" s="4" t="s">
        <v>11</v>
      </c>
      <c r="I52" s="9">
        <v>1257</v>
      </c>
      <c r="J52" s="9">
        <f t="shared" si="0"/>
        <v>5028</v>
      </c>
      <c r="K52" s="4" t="s">
        <v>12</v>
      </c>
    </row>
    <row r="53" spans="1:11" x14ac:dyDescent="0.45">
      <c r="A53" s="4" t="s">
        <v>19</v>
      </c>
      <c r="B53" s="4" t="s">
        <v>8</v>
      </c>
      <c r="C53" s="5">
        <v>43449</v>
      </c>
      <c r="D53" s="6">
        <v>528653</v>
      </c>
      <c r="E53" s="4" t="s">
        <v>69</v>
      </c>
      <c r="F53" s="7" t="s">
        <v>71</v>
      </c>
      <c r="G53" s="8">
        <v>5</v>
      </c>
      <c r="H53" s="4" t="s">
        <v>11</v>
      </c>
      <c r="I53" s="9">
        <v>2782</v>
      </c>
      <c r="J53" s="9">
        <f t="shared" si="0"/>
        <v>13910</v>
      </c>
      <c r="K53" s="4" t="s">
        <v>12</v>
      </c>
    </row>
    <row r="54" spans="1:11" x14ac:dyDescent="0.45">
      <c r="A54" s="4" t="s">
        <v>19</v>
      </c>
      <c r="B54" s="4" t="s">
        <v>8</v>
      </c>
      <c r="C54" s="5">
        <v>43449</v>
      </c>
      <c r="D54" s="6">
        <v>528653</v>
      </c>
      <c r="E54" s="4" t="s">
        <v>69</v>
      </c>
      <c r="F54" s="7" t="s">
        <v>21</v>
      </c>
      <c r="G54" s="8">
        <v>5</v>
      </c>
      <c r="H54" s="4" t="s">
        <v>11</v>
      </c>
      <c r="I54" s="9">
        <v>1303</v>
      </c>
      <c r="J54" s="9">
        <f t="shared" si="0"/>
        <v>6515</v>
      </c>
      <c r="K54" s="4" t="s">
        <v>12</v>
      </c>
    </row>
    <row r="55" spans="1:11" x14ac:dyDescent="0.45">
      <c r="A55" s="4" t="s">
        <v>19</v>
      </c>
      <c r="B55" s="4" t="s">
        <v>8</v>
      </c>
      <c r="C55" s="5">
        <v>43449</v>
      </c>
      <c r="D55" s="6">
        <v>528652</v>
      </c>
      <c r="E55" s="4" t="s">
        <v>72</v>
      </c>
      <c r="F55" s="7" t="s">
        <v>21</v>
      </c>
      <c r="G55" s="8">
        <v>5</v>
      </c>
      <c r="H55" s="4" t="s">
        <v>11</v>
      </c>
      <c r="I55" s="9">
        <v>2940</v>
      </c>
      <c r="J55" s="9">
        <f t="shared" si="0"/>
        <v>14700</v>
      </c>
      <c r="K55" s="4" t="s">
        <v>12</v>
      </c>
    </row>
    <row r="56" spans="1:11" x14ac:dyDescent="0.45">
      <c r="A56" s="4" t="s">
        <v>19</v>
      </c>
      <c r="B56" s="4" t="s">
        <v>8</v>
      </c>
      <c r="C56" s="5">
        <v>43449</v>
      </c>
      <c r="D56" s="6">
        <v>528652</v>
      </c>
      <c r="E56" s="4" t="s">
        <v>72</v>
      </c>
      <c r="F56" s="7" t="s">
        <v>73</v>
      </c>
      <c r="G56" s="8">
        <v>1</v>
      </c>
      <c r="H56" s="4" t="s">
        <v>11</v>
      </c>
      <c r="I56" s="9">
        <v>2896</v>
      </c>
      <c r="J56" s="9">
        <f t="shared" si="0"/>
        <v>2896</v>
      </c>
      <c r="K56" s="4" t="s">
        <v>12</v>
      </c>
    </row>
    <row r="57" spans="1:11" x14ac:dyDescent="0.45">
      <c r="A57" s="4" t="s">
        <v>19</v>
      </c>
      <c r="B57" s="4" t="s">
        <v>8</v>
      </c>
      <c r="C57" s="5">
        <v>43449</v>
      </c>
      <c r="D57" s="6">
        <v>528652</v>
      </c>
      <c r="E57" s="4" t="s">
        <v>72</v>
      </c>
      <c r="F57" s="7" t="s">
        <v>74</v>
      </c>
      <c r="G57" s="8">
        <v>5</v>
      </c>
      <c r="H57" s="4" t="s">
        <v>11</v>
      </c>
      <c r="I57" s="9">
        <v>2366</v>
      </c>
      <c r="J57" s="9">
        <f t="shared" si="0"/>
        <v>11830</v>
      </c>
      <c r="K57" s="4" t="s">
        <v>12</v>
      </c>
    </row>
    <row r="58" spans="1:11" x14ac:dyDescent="0.45">
      <c r="A58" s="4" t="s">
        <v>19</v>
      </c>
      <c r="B58" s="4" t="s">
        <v>8</v>
      </c>
      <c r="C58" s="5">
        <v>43449</v>
      </c>
      <c r="D58" s="6">
        <v>528651</v>
      </c>
      <c r="E58" s="4" t="s">
        <v>75</v>
      </c>
      <c r="F58" s="7" t="s">
        <v>2272</v>
      </c>
      <c r="G58" s="8">
        <v>3</v>
      </c>
      <c r="H58" s="4" t="s">
        <v>11</v>
      </c>
      <c r="I58" s="9">
        <v>1929</v>
      </c>
      <c r="J58" s="9">
        <f t="shared" si="0"/>
        <v>5787</v>
      </c>
      <c r="K58" s="4" t="s">
        <v>12</v>
      </c>
    </row>
    <row r="59" spans="1:11" x14ac:dyDescent="0.45">
      <c r="A59" s="4" t="s">
        <v>19</v>
      </c>
      <c r="B59" s="4" t="s">
        <v>8</v>
      </c>
      <c r="C59" s="5">
        <v>43812</v>
      </c>
      <c r="D59" s="6">
        <v>528650</v>
      </c>
      <c r="E59" s="4" t="s">
        <v>76</v>
      </c>
      <c r="F59" s="7" t="s">
        <v>2272</v>
      </c>
      <c r="G59" s="8">
        <v>3</v>
      </c>
      <c r="H59" s="4" t="s">
        <v>11</v>
      </c>
      <c r="I59" s="9">
        <v>2553</v>
      </c>
      <c r="J59" s="9">
        <f t="shared" si="0"/>
        <v>7659</v>
      </c>
      <c r="K59" s="4" t="s">
        <v>12</v>
      </c>
    </row>
    <row r="60" spans="1:11" x14ac:dyDescent="0.45">
      <c r="A60" s="4" t="s">
        <v>19</v>
      </c>
      <c r="B60" s="4" t="s">
        <v>8</v>
      </c>
      <c r="C60" s="5">
        <v>43810</v>
      </c>
      <c r="D60" s="6">
        <v>528556</v>
      </c>
      <c r="E60" s="4" t="s">
        <v>77</v>
      </c>
      <c r="F60" s="7" t="s">
        <v>78</v>
      </c>
      <c r="G60" s="8">
        <v>3</v>
      </c>
      <c r="H60" s="4" t="s">
        <v>11</v>
      </c>
      <c r="I60" s="9">
        <v>1032</v>
      </c>
      <c r="J60" s="9">
        <f t="shared" si="0"/>
        <v>3096</v>
      </c>
      <c r="K60" s="4" t="s">
        <v>12</v>
      </c>
    </row>
    <row r="61" spans="1:11" x14ac:dyDescent="0.45">
      <c r="A61" s="4" t="s">
        <v>19</v>
      </c>
      <c r="B61" s="4" t="s">
        <v>8</v>
      </c>
      <c r="C61" s="5">
        <v>43810</v>
      </c>
      <c r="D61" s="6">
        <v>528556</v>
      </c>
      <c r="E61" s="4" t="s">
        <v>77</v>
      </c>
      <c r="F61" s="7" t="s">
        <v>79</v>
      </c>
      <c r="G61" s="8">
        <v>3</v>
      </c>
      <c r="H61" s="4" t="s">
        <v>11</v>
      </c>
      <c r="I61" s="9">
        <v>2919</v>
      </c>
      <c r="J61" s="9">
        <f t="shared" si="0"/>
        <v>8757</v>
      </c>
      <c r="K61" s="4" t="s">
        <v>12</v>
      </c>
    </row>
    <row r="62" spans="1:11" x14ac:dyDescent="0.45">
      <c r="A62" s="4" t="s">
        <v>19</v>
      </c>
      <c r="B62" s="4" t="s">
        <v>8</v>
      </c>
      <c r="C62" s="5">
        <v>43810</v>
      </c>
      <c r="D62" s="6">
        <v>528556</v>
      </c>
      <c r="E62" s="4" t="s">
        <v>77</v>
      </c>
      <c r="F62" s="7" t="s">
        <v>80</v>
      </c>
      <c r="G62" s="8">
        <v>5</v>
      </c>
      <c r="H62" s="4" t="s">
        <v>11</v>
      </c>
      <c r="I62" s="9">
        <v>1183</v>
      </c>
      <c r="J62" s="9">
        <f t="shared" si="0"/>
        <v>5915</v>
      </c>
      <c r="K62" s="4" t="s">
        <v>12</v>
      </c>
    </row>
    <row r="63" spans="1:11" x14ac:dyDescent="0.45">
      <c r="A63" s="4" t="s">
        <v>19</v>
      </c>
      <c r="B63" s="4" t="s">
        <v>8</v>
      </c>
      <c r="C63" s="5">
        <v>43810</v>
      </c>
      <c r="D63" s="6">
        <v>528556</v>
      </c>
      <c r="E63" s="4" t="s">
        <v>77</v>
      </c>
      <c r="F63" s="7" t="s">
        <v>81</v>
      </c>
      <c r="G63" s="8">
        <v>5</v>
      </c>
      <c r="H63" s="4" t="s">
        <v>11</v>
      </c>
      <c r="I63" s="9">
        <v>2553</v>
      </c>
      <c r="J63" s="9">
        <f t="shared" si="0"/>
        <v>12765</v>
      </c>
      <c r="K63" s="4" t="s">
        <v>12</v>
      </c>
    </row>
    <row r="64" spans="1:11" x14ac:dyDescent="0.45">
      <c r="A64" s="4" t="s">
        <v>19</v>
      </c>
      <c r="B64" s="4" t="s">
        <v>8</v>
      </c>
      <c r="C64" s="5">
        <v>43809</v>
      </c>
      <c r="D64" s="6">
        <v>528649</v>
      </c>
      <c r="E64" s="4" t="s">
        <v>82</v>
      </c>
      <c r="F64" s="7" t="s">
        <v>2272</v>
      </c>
      <c r="G64" s="8">
        <v>5</v>
      </c>
      <c r="H64" s="4" t="s">
        <v>11</v>
      </c>
      <c r="I64" s="9">
        <v>1211</v>
      </c>
      <c r="J64" s="9">
        <f t="shared" si="0"/>
        <v>6055</v>
      </c>
      <c r="K64" s="4" t="s">
        <v>12</v>
      </c>
    </row>
    <row r="65" spans="1:11" x14ac:dyDescent="0.45">
      <c r="A65" s="4" t="s">
        <v>7</v>
      </c>
      <c r="B65" s="4" t="s">
        <v>8</v>
      </c>
      <c r="C65" s="5">
        <v>43809</v>
      </c>
      <c r="D65" s="6">
        <v>528648</v>
      </c>
      <c r="E65" s="4" t="s">
        <v>83</v>
      </c>
      <c r="F65" s="7" t="s">
        <v>14</v>
      </c>
      <c r="G65" s="8">
        <v>4</v>
      </c>
      <c r="H65" s="4" t="s">
        <v>11</v>
      </c>
      <c r="I65" s="9">
        <v>1595</v>
      </c>
      <c r="J65" s="9">
        <f t="shared" si="0"/>
        <v>6380</v>
      </c>
      <c r="K65" s="4" t="s">
        <v>12</v>
      </c>
    </row>
    <row r="66" spans="1:11" x14ac:dyDescent="0.45">
      <c r="A66" s="4" t="s">
        <v>7</v>
      </c>
      <c r="B66" s="4" t="s">
        <v>8</v>
      </c>
      <c r="C66" s="5">
        <v>43809</v>
      </c>
      <c r="D66" s="6">
        <v>528647</v>
      </c>
      <c r="E66" s="4" t="s">
        <v>84</v>
      </c>
      <c r="F66" s="7" t="s">
        <v>17</v>
      </c>
      <c r="G66" s="8">
        <v>4</v>
      </c>
      <c r="H66" s="4" t="s">
        <v>11</v>
      </c>
      <c r="I66" s="9">
        <v>2411</v>
      </c>
      <c r="J66" s="9">
        <f t="shared" si="0"/>
        <v>9644</v>
      </c>
      <c r="K66" s="4" t="s">
        <v>12</v>
      </c>
    </row>
    <row r="67" spans="1:11" x14ac:dyDescent="0.45">
      <c r="A67" s="4" t="s">
        <v>19</v>
      </c>
      <c r="B67" s="4" t="s">
        <v>8</v>
      </c>
      <c r="C67" s="5">
        <v>43809</v>
      </c>
      <c r="D67" s="6">
        <v>528646</v>
      </c>
      <c r="E67" s="4" t="s">
        <v>85</v>
      </c>
      <c r="F67" s="7" t="s">
        <v>2272</v>
      </c>
      <c r="G67" s="8">
        <v>1</v>
      </c>
      <c r="H67" s="4" t="s">
        <v>11</v>
      </c>
      <c r="I67" s="9">
        <v>2800</v>
      </c>
      <c r="J67" s="9">
        <f t="shared" si="0"/>
        <v>2800</v>
      </c>
      <c r="K67" s="4" t="s">
        <v>12</v>
      </c>
    </row>
    <row r="68" spans="1:11" x14ac:dyDescent="0.45">
      <c r="A68" s="4" t="s">
        <v>7</v>
      </c>
      <c r="B68" s="4" t="s">
        <v>8</v>
      </c>
      <c r="C68" s="5">
        <v>43809</v>
      </c>
      <c r="D68" s="6">
        <v>528645</v>
      </c>
      <c r="E68" s="4" t="s">
        <v>86</v>
      </c>
      <c r="F68" s="7" t="s">
        <v>24</v>
      </c>
      <c r="G68" s="8">
        <v>2</v>
      </c>
      <c r="H68" s="4" t="s">
        <v>11</v>
      </c>
      <c r="I68" s="9">
        <v>2820</v>
      </c>
      <c r="J68" s="9">
        <f t="shared" si="0"/>
        <v>5640</v>
      </c>
      <c r="K68" s="4" t="s">
        <v>12</v>
      </c>
    </row>
    <row r="69" spans="1:11" x14ac:dyDescent="0.45">
      <c r="A69" s="4" t="s">
        <v>19</v>
      </c>
      <c r="B69" s="4" t="s">
        <v>8</v>
      </c>
      <c r="C69" s="5">
        <v>43809</v>
      </c>
      <c r="D69" s="6">
        <v>528644</v>
      </c>
      <c r="E69" s="4" t="s">
        <v>87</v>
      </c>
      <c r="F69" s="7" t="s">
        <v>2272</v>
      </c>
      <c r="G69" s="8">
        <v>2</v>
      </c>
      <c r="H69" s="4" t="s">
        <v>11</v>
      </c>
      <c r="I69" s="9">
        <v>1804</v>
      </c>
      <c r="J69" s="9">
        <f t="shared" si="0"/>
        <v>3608</v>
      </c>
      <c r="K69" s="4" t="s">
        <v>12</v>
      </c>
    </row>
    <row r="70" spans="1:11" x14ac:dyDescent="0.45">
      <c r="A70" s="4" t="s">
        <v>7</v>
      </c>
      <c r="B70" s="4" t="s">
        <v>8</v>
      </c>
      <c r="C70" s="5">
        <v>43809</v>
      </c>
      <c r="D70" s="6">
        <v>528643</v>
      </c>
      <c r="E70" s="4" t="s">
        <v>88</v>
      </c>
      <c r="F70" s="7" t="s">
        <v>34</v>
      </c>
      <c r="G70" s="8">
        <v>1</v>
      </c>
      <c r="H70" s="4" t="s">
        <v>11</v>
      </c>
      <c r="I70" s="9">
        <v>1402</v>
      </c>
      <c r="J70" s="9">
        <f t="shared" ref="J70" si="1">G70*I70</f>
        <v>1402</v>
      </c>
      <c r="K70" s="4" t="s">
        <v>12</v>
      </c>
    </row>
  </sheetData>
  <sheetProtection formatCells="0" formatColumns="0" formatRows="0" insertColumns="0" insertRows="0" insertHyperlinks="0" deleteColumns="0" deleteRows="0" sort="0" autoFilter="0" pivotTables="0"/>
  <pageMargins left="0.25" right="0.25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00B050"/>
  </sheetPr>
  <dimension ref="A1:S30"/>
  <sheetViews>
    <sheetView workbookViewId="0">
      <selection activeCell="D12" sqref="D12"/>
    </sheetView>
  </sheetViews>
  <sheetFormatPr defaultRowHeight="14.25" x14ac:dyDescent="0.45"/>
  <cols>
    <col min="3" max="3" width="10.1328125" customWidth="1"/>
    <col min="4" max="4" width="11.3984375" customWidth="1"/>
    <col min="5" max="5" width="13.3984375" customWidth="1"/>
    <col min="6" max="6" width="42.59765625" customWidth="1"/>
    <col min="7" max="7" width="10.59765625" customWidth="1"/>
    <col min="9" max="9" width="13.1328125" customWidth="1"/>
    <col min="10" max="10" width="11.73046875" customWidth="1"/>
    <col min="11" max="11" width="7.59765625" customWidth="1"/>
    <col min="14" max="14" width="11.73046875" customWidth="1"/>
  </cols>
  <sheetData>
    <row r="1" spans="1:19" ht="18" x14ac:dyDescent="0.55000000000000004">
      <c r="B1" s="96" t="s">
        <v>979</v>
      </c>
      <c r="C1" s="96" t="s">
        <v>996</v>
      </c>
    </row>
    <row r="2" spans="1:19" ht="18" x14ac:dyDescent="0.55000000000000004">
      <c r="B2" s="96" t="s">
        <v>981</v>
      </c>
      <c r="C2" s="96" t="s">
        <v>997</v>
      </c>
      <c r="R2" t="s">
        <v>0</v>
      </c>
    </row>
    <row r="3" spans="1:19" x14ac:dyDescent="0.45">
      <c r="R3" t="s">
        <v>7</v>
      </c>
      <c r="S3">
        <v>453</v>
      </c>
    </row>
    <row r="4" spans="1:19" ht="23.25" x14ac:dyDescent="0.7">
      <c r="A4" s="12"/>
      <c r="B4" s="13"/>
      <c r="C4" s="14"/>
      <c r="D4" s="13"/>
      <c r="E4" s="13"/>
      <c r="F4" s="13"/>
      <c r="G4" s="13"/>
      <c r="H4" s="13"/>
      <c r="I4" s="13"/>
      <c r="R4" t="s">
        <v>19</v>
      </c>
      <c r="S4">
        <v>677</v>
      </c>
    </row>
    <row r="5" spans="1:19" x14ac:dyDescent="0.45">
      <c r="A5" s="140" t="s">
        <v>0</v>
      </c>
      <c r="B5" s="140" t="s">
        <v>1</v>
      </c>
      <c r="C5" s="140" t="s">
        <v>2</v>
      </c>
      <c r="D5" s="140" t="s">
        <v>3</v>
      </c>
      <c r="E5" s="140" t="s">
        <v>4</v>
      </c>
      <c r="F5" s="141" t="s">
        <v>988</v>
      </c>
      <c r="G5" s="142" t="s">
        <v>984</v>
      </c>
      <c r="H5" s="140" t="s">
        <v>6</v>
      </c>
      <c r="I5" s="140" t="s">
        <v>985</v>
      </c>
      <c r="J5" s="140" t="s">
        <v>986</v>
      </c>
      <c r="K5" s="140"/>
    </row>
    <row r="6" spans="1:19" x14ac:dyDescent="0.45">
      <c r="A6" s="4" t="s">
        <v>7</v>
      </c>
      <c r="B6" s="4" t="s">
        <v>8</v>
      </c>
      <c r="C6" s="5">
        <v>43478</v>
      </c>
      <c r="D6" s="6">
        <v>528696</v>
      </c>
      <c r="E6" s="4" t="s">
        <v>9</v>
      </c>
      <c r="F6" s="7" t="s">
        <v>10</v>
      </c>
      <c r="G6" s="8">
        <v>1</v>
      </c>
      <c r="H6" s="4" t="s">
        <v>11</v>
      </c>
      <c r="I6" s="9">
        <v>2743</v>
      </c>
      <c r="J6" s="9">
        <f t="shared" ref="J6:J30" si="0">G6*I6</f>
        <v>2743</v>
      </c>
      <c r="K6" s="4" t="s">
        <v>12</v>
      </c>
    </row>
    <row r="7" spans="1:19" x14ac:dyDescent="0.45">
      <c r="A7" s="4" t="s">
        <v>7</v>
      </c>
      <c r="B7" s="4" t="s">
        <v>8</v>
      </c>
      <c r="C7" s="5">
        <v>43478</v>
      </c>
      <c r="D7" s="6">
        <v>528695</v>
      </c>
      <c r="E7" s="4" t="s">
        <v>13</v>
      </c>
      <c r="F7" s="7" t="s">
        <v>14</v>
      </c>
      <c r="G7" s="8">
        <v>3</v>
      </c>
      <c r="H7" s="4" t="s">
        <v>11</v>
      </c>
      <c r="I7" s="9">
        <v>2977</v>
      </c>
      <c r="J7" s="9">
        <f t="shared" si="0"/>
        <v>8931</v>
      </c>
      <c r="K7" s="4" t="s">
        <v>12</v>
      </c>
    </row>
    <row r="8" spans="1:19" x14ac:dyDescent="0.45">
      <c r="A8" s="4" t="s">
        <v>7</v>
      </c>
      <c r="B8" s="4" t="s">
        <v>8</v>
      </c>
      <c r="C8" s="5">
        <v>43477</v>
      </c>
      <c r="D8" s="6">
        <v>528693</v>
      </c>
      <c r="E8" s="4" t="s">
        <v>15</v>
      </c>
      <c r="F8" s="7" t="s">
        <v>16</v>
      </c>
      <c r="G8" s="8">
        <v>2</v>
      </c>
      <c r="H8" s="4" t="s">
        <v>11</v>
      </c>
      <c r="I8" s="9">
        <v>2359</v>
      </c>
      <c r="J8" s="9">
        <f t="shared" si="0"/>
        <v>4718</v>
      </c>
      <c r="K8" s="4" t="s">
        <v>12</v>
      </c>
    </row>
    <row r="9" spans="1:19" x14ac:dyDescent="0.45">
      <c r="A9" s="4" t="s">
        <v>7</v>
      </c>
      <c r="B9" s="4" t="s">
        <v>8</v>
      </c>
      <c r="C9" s="5">
        <v>43477</v>
      </c>
      <c r="D9" s="6">
        <v>528693</v>
      </c>
      <c r="E9" s="4" t="s">
        <v>15</v>
      </c>
      <c r="F9" s="7" t="s">
        <v>17</v>
      </c>
      <c r="G9" s="8">
        <v>5</v>
      </c>
      <c r="H9" s="4" t="s">
        <v>11</v>
      </c>
      <c r="I9" s="9">
        <v>2364</v>
      </c>
      <c r="J9" s="9">
        <f t="shared" si="0"/>
        <v>11820</v>
      </c>
      <c r="K9" s="4" t="s">
        <v>12</v>
      </c>
    </row>
    <row r="10" spans="1:19" x14ac:dyDescent="0.45">
      <c r="A10" s="4" t="s">
        <v>7</v>
      </c>
      <c r="B10" s="4" t="s">
        <v>8</v>
      </c>
      <c r="C10" s="5">
        <v>43477</v>
      </c>
      <c r="D10" s="6">
        <v>528693</v>
      </c>
      <c r="E10" s="6">
        <v>528557</v>
      </c>
      <c r="F10" s="7" t="s">
        <v>18</v>
      </c>
      <c r="G10" s="8">
        <v>4</v>
      </c>
      <c r="H10" s="4" t="s">
        <v>11</v>
      </c>
      <c r="I10" s="9">
        <v>2452</v>
      </c>
      <c r="J10" s="9">
        <f t="shared" si="0"/>
        <v>9808</v>
      </c>
      <c r="K10" s="4" t="s">
        <v>12</v>
      </c>
    </row>
    <row r="11" spans="1:19" x14ac:dyDescent="0.45">
      <c r="A11" s="4" t="s">
        <v>19</v>
      </c>
      <c r="B11" s="4" t="s">
        <v>8</v>
      </c>
      <c r="C11" s="5">
        <v>43477</v>
      </c>
      <c r="D11" s="6">
        <v>528694</v>
      </c>
      <c r="E11" s="4" t="s">
        <v>20</v>
      </c>
      <c r="F11" s="7" t="s">
        <v>21</v>
      </c>
      <c r="G11" s="8">
        <v>2</v>
      </c>
      <c r="H11" s="4" t="s">
        <v>11</v>
      </c>
      <c r="I11" s="9">
        <v>2019</v>
      </c>
      <c r="J11" s="9">
        <f t="shared" si="0"/>
        <v>4038</v>
      </c>
      <c r="K11" s="4" t="s">
        <v>12</v>
      </c>
    </row>
    <row r="12" spans="1:19" x14ac:dyDescent="0.45">
      <c r="A12" s="4" t="s">
        <v>7</v>
      </c>
      <c r="B12" s="4" t="s">
        <v>8</v>
      </c>
      <c r="C12" s="5">
        <v>43477</v>
      </c>
      <c r="D12" s="6">
        <v>528692</v>
      </c>
      <c r="E12" s="4" t="s">
        <v>22</v>
      </c>
      <c r="F12" s="7" t="s">
        <v>17</v>
      </c>
      <c r="G12" s="8">
        <v>1</v>
      </c>
      <c r="H12" s="4" t="s">
        <v>11</v>
      </c>
      <c r="I12" s="9">
        <v>1414</v>
      </c>
      <c r="J12" s="9">
        <f t="shared" si="0"/>
        <v>1414</v>
      </c>
      <c r="K12" s="4" t="s">
        <v>12</v>
      </c>
    </row>
    <row r="13" spans="1:19" x14ac:dyDescent="0.45">
      <c r="A13" s="4" t="s">
        <v>7</v>
      </c>
      <c r="B13" s="4" t="s">
        <v>8</v>
      </c>
      <c r="C13" s="5">
        <v>43475</v>
      </c>
      <c r="D13" s="6">
        <v>528691</v>
      </c>
      <c r="E13" s="4" t="s">
        <v>23</v>
      </c>
      <c r="F13" s="7" t="s">
        <v>24</v>
      </c>
      <c r="G13" s="8">
        <v>4</v>
      </c>
      <c r="H13" s="4" t="s">
        <v>11</v>
      </c>
      <c r="I13" s="9">
        <v>1206</v>
      </c>
      <c r="J13" s="9">
        <f t="shared" si="0"/>
        <v>4824</v>
      </c>
      <c r="K13" s="4" t="s">
        <v>12</v>
      </c>
    </row>
    <row r="14" spans="1:19" x14ac:dyDescent="0.45">
      <c r="A14" s="4" t="s">
        <v>7</v>
      </c>
      <c r="B14" s="4" t="s">
        <v>8</v>
      </c>
      <c r="C14" s="5">
        <v>43473</v>
      </c>
      <c r="D14" s="6">
        <v>528690</v>
      </c>
      <c r="E14" s="4" t="s">
        <v>25</v>
      </c>
      <c r="F14" s="7" t="s">
        <v>24</v>
      </c>
      <c r="G14" s="8">
        <v>2</v>
      </c>
      <c r="H14" s="4" t="s">
        <v>11</v>
      </c>
      <c r="I14" s="9">
        <v>2327</v>
      </c>
      <c r="J14" s="9">
        <f t="shared" si="0"/>
        <v>4654</v>
      </c>
      <c r="K14" s="4" t="s">
        <v>12</v>
      </c>
    </row>
    <row r="15" spans="1:19" x14ac:dyDescent="0.45">
      <c r="A15" s="4" t="s">
        <v>7</v>
      </c>
      <c r="B15" s="4" t="s">
        <v>8</v>
      </c>
      <c r="C15" s="5">
        <v>43473</v>
      </c>
      <c r="D15" s="6">
        <v>528681</v>
      </c>
      <c r="E15" s="4" t="s">
        <v>26</v>
      </c>
      <c r="F15" s="7" t="s">
        <v>17</v>
      </c>
      <c r="G15" s="8">
        <v>2</v>
      </c>
      <c r="H15" s="4" t="s">
        <v>11</v>
      </c>
      <c r="I15" s="9">
        <v>1661</v>
      </c>
      <c r="J15" s="9">
        <f t="shared" si="0"/>
        <v>3322</v>
      </c>
      <c r="K15" s="4" t="s">
        <v>12</v>
      </c>
    </row>
    <row r="16" spans="1:19" x14ac:dyDescent="0.45">
      <c r="A16" s="4" t="s">
        <v>19</v>
      </c>
      <c r="B16" s="4" t="s">
        <v>8</v>
      </c>
      <c r="C16" s="5">
        <v>43473</v>
      </c>
      <c r="D16" s="6">
        <v>528689</v>
      </c>
      <c r="E16" s="4" t="s">
        <v>27</v>
      </c>
      <c r="F16" s="7" t="s">
        <v>2272</v>
      </c>
      <c r="G16" s="8">
        <v>5</v>
      </c>
      <c r="H16" s="4" t="s">
        <v>11</v>
      </c>
      <c r="I16" s="9">
        <v>2176</v>
      </c>
      <c r="J16" s="9">
        <f t="shared" si="0"/>
        <v>10880</v>
      </c>
      <c r="K16" s="4" t="s">
        <v>12</v>
      </c>
    </row>
    <row r="17" spans="1:11" x14ac:dyDescent="0.45">
      <c r="A17" s="4" t="s">
        <v>7</v>
      </c>
      <c r="B17" s="4" t="s">
        <v>28</v>
      </c>
      <c r="C17" s="5">
        <v>43472</v>
      </c>
      <c r="D17" s="4"/>
      <c r="E17" s="4" t="s">
        <v>29</v>
      </c>
      <c r="F17" s="7" t="s">
        <v>30</v>
      </c>
      <c r="G17" s="8">
        <v>5</v>
      </c>
      <c r="H17" s="4" t="s">
        <v>11</v>
      </c>
      <c r="I17" s="9">
        <v>2266</v>
      </c>
      <c r="J17" s="9">
        <f t="shared" si="0"/>
        <v>11330</v>
      </c>
      <c r="K17" s="4" t="s">
        <v>12</v>
      </c>
    </row>
    <row r="18" spans="1:11" x14ac:dyDescent="0.45">
      <c r="A18" s="4" t="s">
        <v>7</v>
      </c>
      <c r="B18" s="4" t="s">
        <v>28</v>
      </c>
      <c r="C18" s="5">
        <v>43472</v>
      </c>
      <c r="D18" s="4"/>
      <c r="E18" s="4" t="s">
        <v>31</v>
      </c>
      <c r="F18" s="7" t="s">
        <v>30</v>
      </c>
      <c r="G18" s="8">
        <v>1</v>
      </c>
      <c r="H18" s="4" t="s">
        <v>11</v>
      </c>
      <c r="I18" s="9">
        <v>2529</v>
      </c>
      <c r="J18" s="9">
        <f t="shared" si="0"/>
        <v>2529</v>
      </c>
      <c r="K18" s="4" t="s">
        <v>12</v>
      </c>
    </row>
    <row r="19" spans="1:11" x14ac:dyDescent="0.45">
      <c r="A19" s="4" t="s">
        <v>19</v>
      </c>
      <c r="B19" s="4" t="s">
        <v>8</v>
      </c>
      <c r="C19" s="5">
        <v>43471</v>
      </c>
      <c r="D19" s="6">
        <v>528688</v>
      </c>
      <c r="E19" s="4" t="s">
        <v>32</v>
      </c>
      <c r="F19" s="7" t="s">
        <v>2272</v>
      </c>
      <c r="G19" s="8">
        <v>2</v>
      </c>
      <c r="H19" s="4" t="s">
        <v>11</v>
      </c>
      <c r="I19" s="9">
        <v>2336</v>
      </c>
      <c r="J19" s="9">
        <f t="shared" si="0"/>
        <v>4672</v>
      </c>
      <c r="K19" s="4" t="s">
        <v>12</v>
      </c>
    </row>
    <row r="20" spans="1:11" x14ac:dyDescent="0.45">
      <c r="A20" s="4" t="s">
        <v>7</v>
      </c>
      <c r="B20" s="4" t="s">
        <v>8</v>
      </c>
      <c r="C20" s="5">
        <v>43471</v>
      </c>
      <c r="D20" s="6">
        <v>528687</v>
      </c>
      <c r="E20" s="4" t="s">
        <v>33</v>
      </c>
      <c r="F20" s="7" t="s">
        <v>34</v>
      </c>
      <c r="G20" s="8">
        <v>5</v>
      </c>
      <c r="H20" s="4" t="s">
        <v>11</v>
      </c>
      <c r="I20" s="9">
        <v>2426</v>
      </c>
      <c r="J20" s="9">
        <f t="shared" si="0"/>
        <v>12130</v>
      </c>
      <c r="K20" s="4" t="s">
        <v>12</v>
      </c>
    </row>
    <row r="21" spans="1:11" x14ac:dyDescent="0.45">
      <c r="A21" s="4" t="s">
        <v>19</v>
      </c>
      <c r="B21" s="4" t="s">
        <v>8</v>
      </c>
      <c r="C21" s="5">
        <v>43470</v>
      </c>
      <c r="D21" s="6">
        <v>528686</v>
      </c>
      <c r="E21" s="4" t="s">
        <v>35</v>
      </c>
      <c r="F21" s="7" t="s">
        <v>2272</v>
      </c>
      <c r="G21" s="8">
        <v>1</v>
      </c>
      <c r="H21" s="4" t="s">
        <v>11</v>
      </c>
      <c r="I21" s="9">
        <v>2733</v>
      </c>
      <c r="J21" s="9">
        <f t="shared" si="0"/>
        <v>2733</v>
      </c>
      <c r="K21" s="4" t="s">
        <v>12</v>
      </c>
    </row>
    <row r="22" spans="1:11" x14ac:dyDescent="0.45">
      <c r="A22" s="4" t="s">
        <v>19</v>
      </c>
      <c r="B22" s="4" t="s">
        <v>8</v>
      </c>
      <c r="C22" s="5">
        <v>43470</v>
      </c>
      <c r="D22" s="6">
        <v>528685</v>
      </c>
      <c r="E22" s="4" t="s">
        <v>36</v>
      </c>
      <c r="F22" s="7" t="s">
        <v>2272</v>
      </c>
      <c r="G22" s="8">
        <v>2</v>
      </c>
      <c r="H22" s="4" t="s">
        <v>11</v>
      </c>
      <c r="I22" s="9">
        <v>2848</v>
      </c>
      <c r="J22" s="9">
        <f t="shared" si="0"/>
        <v>5696</v>
      </c>
      <c r="K22" s="4" t="s">
        <v>12</v>
      </c>
    </row>
    <row r="23" spans="1:11" x14ac:dyDescent="0.45">
      <c r="A23" s="4" t="s">
        <v>19</v>
      </c>
      <c r="B23" s="4" t="s">
        <v>8</v>
      </c>
      <c r="C23" s="5">
        <v>43470</v>
      </c>
      <c r="D23" s="6">
        <v>528684</v>
      </c>
      <c r="E23" s="4" t="s">
        <v>37</v>
      </c>
      <c r="F23" s="7" t="s">
        <v>2272</v>
      </c>
      <c r="G23" s="8">
        <v>3</v>
      </c>
      <c r="H23" s="4" t="s">
        <v>11</v>
      </c>
      <c r="I23" s="9">
        <v>1691</v>
      </c>
      <c r="J23" s="9">
        <f t="shared" si="0"/>
        <v>5073</v>
      </c>
      <c r="K23" s="4" t="s">
        <v>12</v>
      </c>
    </row>
    <row r="24" spans="1:11" x14ac:dyDescent="0.45">
      <c r="A24" s="4" t="s">
        <v>19</v>
      </c>
      <c r="B24" s="4" t="s">
        <v>8</v>
      </c>
      <c r="C24" s="5">
        <v>43470</v>
      </c>
      <c r="D24" s="6">
        <v>528683</v>
      </c>
      <c r="E24" s="4" t="s">
        <v>38</v>
      </c>
      <c r="F24" s="7" t="s">
        <v>2272</v>
      </c>
      <c r="G24" s="8">
        <v>3</v>
      </c>
      <c r="H24" s="4" t="s">
        <v>11</v>
      </c>
      <c r="I24" s="9">
        <v>2031</v>
      </c>
      <c r="J24" s="9">
        <f t="shared" si="0"/>
        <v>6093</v>
      </c>
      <c r="K24" s="4" t="s">
        <v>12</v>
      </c>
    </row>
    <row r="25" spans="1:11" x14ac:dyDescent="0.45">
      <c r="A25" s="4" t="s">
        <v>7</v>
      </c>
      <c r="B25" s="4" t="s">
        <v>8</v>
      </c>
      <c r="C25" s="5">
        <v>43470</v>
      </c>
      <c r="D25" s="6">
        <v>528682</v>
      </c>
      <c r="E25" s="4" t="s">
        <v>39</v>
      </c>
      <c r="F25" s="7" t="s">
        <v>24</v>
      </c>
      <c r="G25" s="8">
        <v>5</v>
      </c>
      <c r="H25" s="4" t="s">
        <v>11</v>
      </c>
      <c r="I25" s="9">
        <v>1949</v>
      </c>
      <c r="J25" s="9">
        <f t="shared" si="0"/>
        <v>9745</v>
      </c>
      <c r="K25" s="4" t="s">
        <v>12</v>
      </c>
    </row>
    <row r="26" spans="1:11" x14ac:dyDescent="0.45">
      <c r="A26" s="4" t="s">
        <v>7</v>
      </c>
      <c r="B26" s="4" t="s">
        <v>8</v>
      </c>
      <c r="C26" s="5">
        <v>43470</v>
      </c>
      <c r="D26" s="6">
        <v>528680</v>
      </c>
      <c r="E26" s="4" t="s">
        <v>40</v>
      </c>
      <c r="F26" s="7" t="s">
        <v>34</v>
      </c>
      <c r="G26" s="8">
        <v>3</v>
      </c>
      <c r="H26" s="4" t="s">
        <v>11</v>
      </c>
      <c r="I26" s="9">
        <v>2540</v>
      </c>
      <c r="J26" s="9">
        <f t="shared" si="0"/>
        <v>7620</v>
      </c>
      <c r="K26" s="4" t="s">
        <v>12</v>
      </c>
    </row>
    <row r="27" spans="1:11" x14ac:dyDescent="0.45">
      <c r="A27" s="4" t="s">
        <v>7</v>
      </c>
      <c r="B27" s="4" t="s">
        <v>8</v>
      </c>
      <c r="C27" s="5">
        <v>43470</v>
      </c>
      <c r="D27" s="6">
        <v>528679</v>
      </c>
      <c r="E27" s="4" t="s">
        <v>41</v>
      </c>
      <c r="F27" s="7" t="s">
        <v>14</v>
      </c>
      <c r="G27" s="8">
        <v>5</v>
      </c>
      <c r="H27" s="4" t="s">
        <v>11</v>
      </c>
      <c r="I27" s="9">
        <v>1891</v>
      </c>
      <c r="J27" s="9">
        <f t="shared" si="0"/>
        <v>9455</v>
      </c>
      <c r="K27" s="4" t="s">
        <v>12</v>
      </c>
    </row>
    <row r="28" spans="1:11" x14ac:dyDescent="0.45">
      <c r="A28" s="4" t="s">
        <v>7</v>
      </c>
      <c r="B28" s="4" t="s">
        <v>8</v>
      </c>
      <c r="C28" s="5">
        <v>43470</v>
      </c>
      <c r="D28" s="6">
        <v>528678</v>
      </c>
      <c r="E28" s="4" t="s">
        <v>42</v>
      </c>
      <c r="F28" s="7" t="s">
        <v>14</v>
      </c>
      <c r="G28" s="8">
        <v>2</v>
      </c>
      <c r="H28" s="4" t="s">
        <v>11</v>
      </c>
      <c r="I28" s="9">
        <v>1689</v>
      </c>
      <c r="J28" s="9">
        <f t="shared" si="0"/>
        <v>3378</v>
      </c>
      <c r="K28" s="4" t="s">
        <v>12</v>
      </c>
    </row>
    <row r="29" spans="1:11" x14ac:dyDescent="0.45">
      <c r="A29" s="4" t="s">
        <v>7</v>
      </c>
      <c r="B29" s="4" t="s">
        <v>8</v>
      </c>
      <c r="C29" s="5">
        <v>43465</v>
      </c>
      <c r="D29" s="6">
        <v>528677</v>
      </c>
      <c r="E29" s="4" t="s">
        <v>43</v>
      </c>
      <c r="F29" s="7" t="s">
        <v>24</v>
      </c>
      <c r="G29" s="8">
        <v>3</v>
      </c>
      <c r="H29" s="4" t="s">
        <v>11</v>
      </c>
      <c r="I29" s="9">
        <v>1901</v>
      </c>
      <c r="J29" s="9">
        <f t="shared" si="0"/>
        <v>5703</v>
      </c>
      <c r="K29" s="4" t="s">
        <v>12</v>
      </c>
    </row>
    <row r="30" spans="1:11" x14ac:dyDescent="0.45">
      <c r="A30" s="4" t="s">
        <v>7</v>
      </c>
      <c r="B30" s="4" t="s">
        <v>44</v>
      </c>
      <c r="C30" s="5">
        <v>43465</v>
      </c>
      <c r="D30" s="6">
        <v>528676</v>
      </c>
      <c r="E30" s="4" t="s">
        <v>45</v>
      </c>
      <c r="F30" s="7" t="s">
        <v>46</v>
      </c>
      <c r="G30" s="8">
        <v>1</v>
      </c>
      <c r="H30" s="4" t="s">
        <v>11</v>
      </c>
      <c r="I30" s="9">
        <v>1465</v>
      </c>
      <c r="J30" s="9">
        <f t="shared" si="0"/>
        <v>1465</v>
      </c>
      <c r="K30" s="4" t="s">
        <v>12</v>
      </c>
    </row>
  </sheetData>
  <autoFilter ref="A5:K1135" xr:uid="{00000000-0009-0000-0000-000007000000}"/>
  <pageMargins left="0.25" right="0.25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B050"/>
  </sheetPr>
  <dimension ref="A1:U1135"/>
  <sheetViews>
    <sheetView workbookViewId="0">
      <selection activeCell="D21" sqref="D21"/>
    </sheetView>
  </sheetViews>
  <sheetFormatPr defaultRowHeight="14.25" x14ac:dyDescent="0.45"/>
  <cols>
    <col min="3" max="3" width="10.1328125" customWidth="1"/>
    <col min="4" max="4" width="11.3984375" customWidth="1"/>
    <col min="5" max="5" width="13.3984375" customWidth="1"/>
    <col min="6" max="6" width="42.59765625" customWidth="1"/>
    <col min="9" max="9" width="13.1328125" customWidth="1"/>
    <col min="10" max="10" width="11.73046875" customWidth="1"/>
    <col min="11" max="18" width="7.59765625" customWidth="1"/>
    <col min="21" max="21" width="11.73046875" customWidth="1"/>
  </cols>
  <sheetData>
    <row r="1" spans="1:21" ht="18" x14ac:dyDescent="0.55000000000000004">
      <c r="B1" s="96" t="s">
        <v>979</v>
      </c>
      <c r="C1" s="96" t="s">
        <v>2259</v>
      </c>
    </row>
    <row r="2" spans="1:21" ht="18" x14ac:dyDescent="0.55000000000000004">
      <c r="B2" s="96" t="s">
        <v>981</v>
      </c>
      <c r="C2" s="96" t="s">
        <v>2260</v>
      </c>
      <c r="U2" s="15"/>
    </row>
    <row r="3" spans="1:21" ht="18" x14ac:dyDescent="0.55000000000000004">
      <c r="B3" s="10"/>
      <c r="C3" s="4" t="s">
        <v>1001</v>
      </c>
      <c r="U3" s="15"/>
    </row>
    <row r="4" spans="1:21" ht="23.25" x14ac:dyDescent="0.7">
      <c r="A4" s="12"/>
      <c r="B4" s="13"/>
      <c r="D4" s="16"/>
      <c r="E4" s="16"/>
      <c r="F4" s="16"/>
      <c r="G4" s="16"/>
      <c r="H4" s="16"/>
      <c r="I4" s="16"/>
      <c r="J4" s="17"/>
      <c r="U4" s="15"/>
    </row>
    <row r="5" spans="1:21" x14ac:dyDescent="0.45">
      <c r="A5" s="140" t="s">
        <v>0</v>
      </c>
      <c r="B5" s="140" t="s">
        <v>1</v>
      </c>
      <c r="C5" s="140" t="s">
        <v>2</v>
      </c>
      <c r="D5" s="140" t="s">
        <v>3</v>
      </c>
      <c r="E5" s="140" t="s">
        <v>4</v>
      </c>
      <c r="F5" s="141" t="s">
        <v>988</v>
      </c>
      <c r="G5" s="142" t="s">
        <v>984</v>
      </c>
      <c r="H5" s="140" t="s">
        <v>6</v>
      </c>
      <c r="I5" s="140" t="s">
        <v>985</v>
      </c>
      <c r="J5" s="140" t="s">
        <v>986</v>
      </c>
      <c r="K5" s="140"/>
    </row>
    <row r="6" spans="1:21" x14ac:dyDescent="0.45">
      <c r="A6" s="4" t="s">
        <v>7</v>
      </c>
      <c r="B6" s="4" t="s">
        <v>8</v>
      </c>
      <c r="C6" s="5">
        <v>43478</v>
      </c>
      <c r="D6" s="6">
        <v>528696</v>
      </c>
      <c r="E6" s="4" t="s">
        <v>9</v>
      </c>
      <c r="F6" s="7" t="s">
        <v>10</v>
      </c>
      <c r="G6" s="8">
        <v>1</v>
      </c>
      <c r="H6" s="4" t="s">
        <v>11</v>
      </c>
      <c r="I6" s="9">
        <v>2743</v>
      </c>
      <c r="J6" s="9">
        <f t="shared" ref="J6:J69" si="0">G6*I6</f>
        <v>2743</v>
      </c>
      <c r="K6" s="4" t="s">
        <v>12</v>
      </c>
      <c r="L6" s="4"/>
      <c r="M6" s="4"/>
      <c r="N6" s="4"/>
      <c r="O6" s="4"/>
      <c r="P6" s="4"/>
      <c r="Q6" s="4"/>
      <c r="R6" s="4"/>
    </row>
    <row r="7" spans="1:21" x14ac:dyDescent="0.45">
      <c r="A7" s="4" t="s">
        <v>7</v>
      </c>
      <c r="B7" s="4" t="s">
        <v>8</v>
      </c>
      <c r="C7" s="5">
        <v>43478</v>
      </c>
      <c r="D7" s="6">
        <v>528695</v>
      </c>
      <c r="E7" s="4" t="s">
        <v>13</v>
      </c>
      <c r="F7" s="7" t="s">
        <v>14</v>
      </c>
      <c r="G7" s="8">
        <v>3</v>
      </c>
      <c r="H7" s="4" t="s">
        <v>11</v>
      </c>
      <c r="I7" s="9">
        <v>2977</v>
      </c>
      <c r="J7" s="9">
        <f t="shared" si="0"/>
        <v>8931</v>
      </c>
      <c r="K7" s="4" t="s">
        <v>12</v>
      </c>
      <c r="L7" s="4"/>
      <c r="M7" s="4"/>
      <c r="N7" s="4"/>
      <c r="O7" s="4"/>
      <c r="P7" s="4"/>
      <c r="Q7" s="4"/>
      <c r="R7" s="4"/>
    </row>
    <row r="8" spans="1:21" x14ac:dyDescent="0.45">
      <c r="A8" s="4" t="s">
        <v>7</v>
      </c>
      <c r="B8" s="4" t="s">
        <v>8</v>
      </c>
      <c r="C8" s="5">
        <v>43477</v>
      </c>
      <c r="D8" s="6">
        <v>528693</v>
      </c>
      <c r="E8" s="4" t="s">
        <v>15</v>
      </c>
      <c r="F8" s="7" t="s">
        <v>16</v>
      </c>
      <c r="G8" s="8">
        <v>2</v>
      </c>
      <c r="H8" s="4" t="s">
        <v>11</v>
      </c>
      <c r="I8" s="9">
        <v>2359</v>
      </c>
      <c r="J8" s="9">
        <f t="shared" si="0"/>
        <v>4718</v>
      </c>
      <c r="K8" s="4" t="s">
        <v>12</v>
      </c>
      <c r="L8" s="4"/>
      <c r="M8" s="4"/>
      <c r="N8" s="4"/>
      <c r="O8" s="4"/>
      <c r="P8" s="4"/>
      <c r="Q8" s="4"/>
      <c r="R8" s="4"/>
    </row>
    <row r="9" spans="1:21" x14ac:dyDescent="0.45">
      <c r="A9" s="4" t="s">
        <v>7</v>
      </c>
      <c r="B9" s="4" t="s">
        <v>8</v>
      </c>
      <c r="C9" s="5">
        <v>43477</v>
      </c>
      <c r="D9" s="6">
        <v>528693</v>
      </c>
      <c r="E9" s="4" t="s">
        <v>15</v>
      </c>
      <c r="F9" s="7" t="s">
        <v>17</v>
      </c>
      <c r="G9" s="8">
        <v>5</v>
      </c>
      <c r="H9" s="4" t="s">
        <v>11</v>
      </c>
      <c r="I9" s="9">
        <v>2364</v>
      </c>
      <c r="J9" s="9">
        <f t="shared" si="0"/>
        <v>11820</v>
      </c>
      <c r="K9" s="4" t="s">
        <v>12</v>
      </c>
      <c r="L9" s="4"/>
      <c r="M9" s="4"/>
      <c r="N9" s="4"/>
      <c r="O9" s="4"/>
      <c r="P9" s="4"/>
      <c r="Q9" s="4"/>
      <c r="R9" s="4"/>
    </row>
    <row r="10" spans="1:21" x14ac:dyDescent="0.45">
      <c r="A10" s="4" t="s">
        <v>7</v>
      </c>
      <c r="B10" s="4" t="s">
        <v>8</v>
      </c>
      <c r="C10" s="5">
        <v>43477</v>
      </c>
      <c r="D10" s="6">
        <v>528693</v>
      </c>
      <c r="E10" s="6">
        <v>528557</v>
      </c>
      <c r="F10" s="7" t="s">
        <v>18</v>
      </c>
      <c r="G10" s="8">
        <v>4</v>
      </c>
      <c r="H10" s="4" t="s">
        <v>11</v>
      </c>
      <c r="I10" s="9">
        <v>2452</v>
      </c>
      <c r="J10" s="9">
        <f t="shared" si="0"/>
        <v>9808</v>
      </c>
      <c r="K10" s="4" t="s">
        <v>12</v>
      </c>
      <c r="L10" s="4"/>
      <c r="M10" s="4"/>
      <c r="N10" s="4"/>
      <c r="O10" s="4"/>
      <c r="P10" s="4"/>
      <c r="Q10" s="4"/>
      <c r="R10" s="4"/>
    </row>
    <row r="11" spans="1:21" x14ac:dyDescent="0.45">
      <c r="A11" s="4" t="s">
        <v>19</v>
      </c>
      <c r="B11" s="4" t="s">
        <v>8</v>
      </c>
      <c r="C11" s="5">
        <v>43477</v>
      </c>
      <c r="D11" s="6">
        <v>528694</v>
      </c>
      <c r="E11" s="4" t="s">
        <v>20</v>
      </c>
      <c r="F11" s="7" t="s">
        <v>21</v>
      </c>
      <c r="G11" s="8">
        <v>2</v>
      </c>
      <c r="H11" s="4" t="s">
        <v>11</v>
      </c>
      <c r="I11" s="9">
        <v>2019</v>
      </c>
      <c r="J11" s="9">
        <f t="shared" si="0"/>
        <v>4038</v>
      </c>
      <c r="K11" s="4" t="s">
        <v>12</v>
      </c>
      <c r="L11" s="4"/>
      <c r="M11" s="4"/>
      <c r="N11" s="4"/>
      <c r="O11" s="4"/>
      <c r="P11" s="4"/>
      <c r="Q11" s="4"/>
      <c r="R11" s="4"/>
    </row>
    <row r="12" spans="1:21" x14ac:dyDescent="0.45">
      <c r="A12" s="4" t="s">
        <v>7</v>
      </c>
      <c r="B12" s="4" t="s">
        <v>8</v>
      </c>
      <c r="C12" s="5">
        <v>43477</v>
      </c>
      <c r="D12" s="6">
        <v>528692</v>
      </c>
      <c r="E12" s="4" t="s">
        <v>22</v>
      </c>
      <c r="F12" s="7" t="s">
        <v>17</v>
      </c>
      <c r="G12" s="8">
        <v>1</v>
      </c>
      <c r="H12" s="4" t="s">
        <v>11</v>
      </c>
      <c r="I12" s="9">
        <v>1414</v>
      </c>
      <c r="J12" s="9">
        <f t="shared" si="0"/>
        <v>1414</v>
      </c>
      <c r="K12" s="4" t="s">
        <v>12</v>
      </c>
      <c r="L12" s="4"/>
      <c r="M12" s="4"/>
      <c r="N12" s="4"/>
      <c r="O12" s="4"/>
      <c r="P12" s="4"/>
      <c r="Q12" s="4"/>
      <c r="R12" s="4"/>
    </row>
    <row r="13" spans="1:21" x14ac:dyDescent="0.45">
      <c r="A13" s="4" t="s">
        <v>7</v>
      </c>
      <c r="B13" s="4" t="s">
        <v>8</v>
      </c>
      <c r="C13" s="5">
        <v>43475</v>
      </c>
      <c r="D13" s="6">
        <v>528691</v>
      </c>
      <c r="E13" s="4" t="s">
        <v>23</v>
      </c>
      <c r="F13" s="7" t="s">
        <v>24</v>
      </c>
      <c r="G13" s="8">
        <v>4</v>
      </c>
      <c r="H13" s="4" t="s">
        <v>11</v>
      </c>
      <c r="I13" s="9">
        <v>1206</v>
      </c>
      <c r="J13" s="9">
        <f t="shared" si="0"/>
        <v>4824</v>
      </c>
      <c r="K13" s="4" t="s">
        <v>12</v>
      </c>
      <c r="L13" s="4"/>
      <c r="M13" s="4"/>
      <c r="N13" s="4"/>
      <c r="O13" s="4"/>
      <c r="P13" s="4"/>
      <c r="Q13" s="4"/>
      <c r="R13" s="4"/>
    </row>
    <row r="14" spans="1:21" x14ac:dyDescent="0.45">
      <c r="A14" s="4" t="s">
        <v>7</v>
      </c>
      <c r="B14" s="4" t="s">
        <v>8</v>
      </c>
      <c r="C14" s="5">
        <v>43473</v>
      </c>
      <c r="D14" s="6">
        <v>528690</v>
      </c>
      <c r="E14" s="4" t="s">
        <v>25</v>
      </c>
      <c r="F14" s="7" t="s">
        <v>24</v>
      </c>
      <c r="G14" s="8">
        <v>2</v>
      </c>
      <c r="H14" s="4" t="s">
        <v>11</v>
      </c>
      <c r="I14" s="9">
        <v>2327</v>
      </c>
      <c r="J14" s="9">
        <f t="shared" si="0"/>
        <v>4654</v>
      </c>
      <c r="K14" s="4" t="s">
        <v>12</v>
      </c>
      <c r="L14" s="4"/>
      <c r="M14" s="4"/>
      <c r="N14" s="4"/>
      <c r="O14" s="4"/>
      <c r="P14" s="4"/>
      <c r="Q14" s="4"/>
      <c r="R14" s="4"/>
    </row>
    <row r="15" spans="1:21" x14ac:dyDescent="0.45">
      <c r="A15" s="4" t="s">
        <v>7</v>
      </c>
      <c r="B15" s="4" t="s">
        <v>8</v>
      </c>
      <c r="C15" s="5">
        <v>43473</v>
      </c>
      <c r="D15" s="6">
        <v>528681</v>
      </c>
      <c r="E15" s="4" t="s">
        <v>26</v>
      </c>
      <c r="F15" s="7" t="s">
        <v>17</v>
      </c>
      <c r="G15" s="8">
        <v>2</v>
      </c>
      <c r="H15" s="4" t="s">
        <v>11</v>
      </c>
      <c r="I15" s="9">
        <v>1661</v>
      </c>
      <c r="J15" s="9">
        <f t="shared" si="0"/>
        <v>3322</v>
      </c>
      <c r="K15" s="4" t="s">
        <v>12</v>
      </c>
      <c r="L15" s="4"/>
      <c r="M15" s="4"/>
      <c r="N15" s="4"/>
      <c r="O15" s="4"/>
      <c r="P15" s="4"/>
      <c r="Q15" s="4"/>
      <c r="R15" s="4"/>
    </row>
    <row r="16" spans="1:21" x14ac:dyDescent="0.45">
      <c r="A16" s="4" t="s">
        <v>19</v>
      </c>
      <c r="B16" s="4" t="s">
        <v>8</v>
      </c>
      <c r="C16" s="5">
        <v>43473</v>
      </c>
      <c r="D16" s="6">
        <v>528689</v>
      </c>
      <c r="E16" s="4" t="s">
        <v>27</v>
      </c>
      <c r="F16" s="7" t="s">
        <v>2272</v>
      </c>
      <c r="G16" s="8">
        <v>5</v>
      </c>
      <c r="H16" s="4" t="s">
        <v>11</v>
      </c>
      <c r="I16" s="9">
        <v>2176</v>
      </c>
      <c r="J16" s="9">
        <f t="shared" si="0"/>
        <v>10880</v>
      </c>
      <c r="K16" s="4" t="s">
        <v>12</v>
      </c>
      <c r="L16" s="4"/>
      <c r="M16" s="4"/>
      <c r="N16" s="4"/>
      <c r="O16" s="4"/>
      <c r="P16" s="4"/>
      <c r="Q16" s="4"/>
      <c r="R16" s="4"/>
    </row>
    <row r="17" spans="1:18" x14ac:dyDescent="0.45">
      <c r="A17" s="4" t="s">
        <v>7</v>
      </c>
      <c r="B17" s="4" t="s">
        <v>28</v>
      </c>
      <c r="C17" s="5">
        <v>43472</v>
      </c>
      <c r="D17" s="4"/>
      <c r="E17" s="4" t="s">
        <v>29</v>
      </c>
      <c r="F17" s="7" t="s">
        <v>30</v>
      </c>
      <c r="G17" s="8">
        <v>5</v>
      </c>
      <c r="H17" s="4" t="s">
        <v>11</v>
      </c>
      <c r="I17" s="9">
        <v>2266</v>
      </c>
      <c r="J17" s="9">
        <f t="shared" si="0"/>
        <v>11330</v>
      </c>
      <c r="K17" s="4" t="s">
        <v>12</v>
      </c>
      <c r="L17" s="4"/>
      <c r="M17" s="4"/>
      <c r="N17" s="4"/>
      <c r="O17" s="4"/>
      <c r="P17" s="4"/>
      <c r="Q17" s="4"/>
      <c r="R17" s="4"/>
    </row>
    <row r="18" spans="1:18" x14ac:dyDescent="0.45">
      <c r="A18" s="4" t="s">
        <v>7</v>
      </c>
      <c r="B18" s="4" t="s">
        <v>28</v>
      </c>
      <c r="C18" s="5">
        <v>43472</v>
      </c>
      <c r="D18" s="4"/>
      <c r="E18" s="4" t="s">
        <v>31</v>
      </c>
      <c r="F18" s="7" t="s">
        <v>30</v>
      </c>
      <c r="G18" s="8">
        <v>1</v>
      </c>
      <c r="H18" s="4" t="s">
        <v>11</v>
      </c>
      <c r="I18" s="9">
        <v>2529</v>
      </c>
      <c r="J18" s="9">
        <f t="shared" si="0"/>
        <v>2529</v>
      </c>
      <c r="K18" s="4" t="s">
        <v>12</v>
      </c>
      <c r="L18" s="4"/>
      <c r="M18" s="4"/>
      <c r="N18" s="4"/>
      <c r="O18" s="4"/>
      <c r="P18" s="4"/>
      <c r="Q18" s="4"/>
      <c r="R18" s="4"/>
    </row>
    <row r="19" spans="1:18" x14ac:dyDescent="0.45">
      <c r="A19" s="4" t="s">
        <v>19</v>
      </c>
      <c r="B19" s="4" t="s">
        <v>8</v>
      </c>
      <c r="C19" s="5">
        <v>43471</v>
      </c>
      <c r="D19" s="6">
        <v>528688</v>
      </c>
      <c r="E19" s="4" t="s">
        <v>32</v>
      </c>
      <c r="F19" s="7" t="s">
        <v>2272</v>
      </c>
      <c r="G19" s="8">
        <v>2</v>
      </c>
      <c r="H19" s="4" t="s">
        <v>11</v>
      </c>
      <c r="I19" s="9">
        <v>2336</v>
      </c>
      <c r="J19" s="9">
        <f t="shared" si="0"/>
        <v>4672</v>
      </c>
      <c r="K19" s="4" t="s">
        <v>12</v>
      </c>
      <c r="L19" s="4"/>
      <c r="M19" s="4"/>
      <c r="N19" s="4"/>
      <c r="O19" s="4"/>
      <c r="P19" s="4"/>
      <c r="Q19" s="4"/>
      <c r="R19" s="4"/>
    </row>
    <row r="20" spans="1:18" x14ac:dyDescent="0.45">
      <c r="A20" s="4" t="s">
        <v>7</v>
      </c>
      <c r="B20" s="4" t="s">
        <v>8</v>
      </c>
      <c r="C20" s="5">
        <v>43471</v>
      </c>
      <c r="D20" s="6">
        <v>528687</v>
      </c>
      <c r="E20" s="4" t="s">
        <v>33</v>
      </c>
      <c r="F20" s="7" t="s">
        <v>34</v>
      </c>
      <c r="G20" s="8">
        <v>5</v>
      </c>
      <c r="H20" s="4" t="s">
        <v>11</v>
      </c>
      <c r="I20" s="9">
        <v>2426</v>
      </c>
      <c r="J20" s="9">
        <f t="shared" si="0"/>
        <v>12130</v>
      </c>
      <c r="K20" s="4" t="s">
        <v>12</v>
      </c>
      <c r="L20" s="4"/>
      <c r="M20" s="4"/>
      <c r="N20" s="4"/>
      <c r="O20" s="4"/>
      <c r="P20" s="4"/>
      <c r="Q20" s="4"/>
      <c r="R20" s="4"/>
    </row>
    <row r="21" spans="1:18" x14ac:dyDescent="0.45">
      <c r="A21" s="4" t="s">
        <v>19</v>
      </c>
      <c r="B21" s="4" t="s">
        <v>8</v>
      </c>
      <c r="C21" s="5">
        <v>43470</v>
      </c>
      <c r="D21" s="6">
        <v>528686</v>
      </c>
      <c r="E21" s="4" t="s">
        <v>35</v>
      </c>
      <c r="F21" s="7" t="s">
        <v>2272</v>
      </c>
      <c r="G21" s="8">
        <v>1</v>
      </c>
      <c r="H21" s="4" t="s">
        <v>11</v>
      </c>
      <c r="I21" s="9">
        <v>2733</v>
      </c>
      <c r="J21" s="9">
        <f t="shared" si="0"/>
        <v>2733</v>
      </c>
      <c r="K21" s="4" t="s">
        <v>12</v>
      </c>
      <c r="L21" s="4"/>
      <c r="M21" s="4"/>
      <c r="N21" s="4"/>
      <c r="O21" s="4"/>
      <c r="P21" s="4"/>
      <c r="Q21" s="4"/>
      <c r="R21" s="4"/>
    </row>
    <row r="22" spans="1:18" x14ac:dyDescent="0.45">
      <c r="A22" s="4" t="s">
        <v>19</v>
      </c>
      <c r="B22" s="4" t="s">
        <v>8</v>
      </c>
      <c r="C22" s="5">
        <v>43470</v>
      </c>
      <c r="D22" s="6">
        <v>528685</v>
      </c>
      <c r="E22" s="4" t="s">
        <v>36</v>
      </c>
      <c r="F22" s="7" t="s">
        <v>2272</v>
      </c>
      <c r="G22" s="8">
        <v>2</v>
      </c>
      <c r="H22" s="4" t="s">
        <v>11</v>
      </c>
      <c r="I22" s="9">
        <v>2848</v>
      </c>
      <c r="J22" s="9">
        <f t="shared" si="0"/>
        <v>5696</v>
      </c>
      <c r="K22" s="4" t="s">
        <v>12</v>
      </c>
      <c r="L22" s="4"/>
      <c r="M22" s="4"/>
      <c r="N22" s="4"/>
      <c r="O22" s="4"/>
      <c r="P22" s="4"/>
      <c r="Q22" s="4"/>
      <c r="R22" s="4"/>
    </row>
    <row r="23" spans="1:18" x14ac:dyDescent="0.45">
      <c r="A23" s="4" t="s">
        <v>19</v>
      </c>
      <c r="B23" s="4" t="s">
        <v>8</v>
      </c>
      <c r="C23" s="5">
        <v>43470</v>
      </c>
      <c r="D23" s="6">
        <v>528684</v>
      </c>
      <c r="E23" s="4" t="s">
        <v>37</v>
      </c>
      <c r="F23" s="7" t="s">
        <v>2272</v>
      </c>
      <c r="G23" s="8">
        <v>3</v>
      </c>
      <c r="H23" s="4" t="s">
        <v>11</v>
      </c>
      <c r="I23" s="9">
        <v>1691</v>
      </c>
      <c r="J23" s="9">
        <f t="shared" si="0"/>
        <v>5073</v>
      </c>
      <c r="K23" s="4" t="s">
        <v>12</v>
      </c>
      <c r="L23" s="4"/>
      <c r="M23" s="4"/>
      <c r="N23" s="4"/>
      <c r="O23" s="4"/>
      <c r="P23" s="4"/>
      <c r="Q23" s="4"/>
      <c r="R23" s="4"/>
    </row>
    <row r="24" spans="1:18" x14ac:dyDescent="0.45">
      <c r="A24" s="4" t="s">
        <v>19</v>
      </c>
      <c r="B24" s="4" t="s">
        <v>8</v>
      </c>
      <c r="C24" s="5">
        <v>43470</v>
      </c>
      <c r="D24" s="6">
        <v>528683</v>
      </c>
      <c r="E24" s="4" t="s">
        <v>38</v>
      </c>
      <c r="F24" s="7" t="s">
        <v>2272</v>
      </c>
      <c r="G24" s="8">
        <v>3</v>
      </c>
      <c r="H24" s="4" t="s">
        <v>11</v>
      </c>
      <c r="I24" s="9">
        <v>2031</v>
      </c>
      <c r="J24" s="9">
        <f t="shared" si="0"/>
        <v>6093</v>
      </c>
      <c r="K24" s="4" t="s">
        <v>12</v>
      </c>
      <c r="L24" s="4"/>
      <c r="M24" s="4"/>
      <c r="N24" s="4"/>
      <c r="O24" s="4"/>
      <c r="P24" s="4"/>
      <c r="Q24" s="4"/>
      <c r="R24" s="4"/>
    </row>
    <row r="25" spans="1:18" x14ac:dyDescent="0.45">
      <c r="A25" s="4" t="s">
        <v>7</v>
      </c>
      <c r="B25" s="4" t="s">
        <v>8</v>
      </c>
      <c r="C25" s="5">
        <v>43470</v>
      </c>
      <c r="D25" s="6">
        <v>528682</v>
      </c>
      <c r="E25" s="4" t="s">
        <v>39</v>
      </c>
      <c r="F25" s="7" t="s">
        <v>24</v>
      </c>
      <c r="G25" s="8">
        <v>5</v>
      </c>
      <c r="H25" s="4" t="s">
        <v>11</v>
      </c>
      <c r="I25" s="9">
        <v>1949</v>
      </c>
      <c r="J25" s="9">
        <f t="shared" si="0"/>
        <v>9745</v>
      </c>
      <c r="K25" s="4" t="s">
        <v>12</v>
      </c>
      <c r="L25" s="4"/>
      <c r="M25" s="4"/>
      <c r="N25" s="4"/>
      <c r="O25" s="4"/>
      <c r="P25" s="4"/>
      <c r="Q25" s="4"/>
      <c r="R25" s="4"/>
    </row>
    <row r="26" spans="1:18" x14ac:dyDescent="0.45">
      <c r="A26" s="4" t="s">
        <v>7</v>
      </c>
      <c r="B26" s="4" t="s">
        <v>8</v>
      </c>
      <c r="C26" s="5">
        <v>43470</v>
      </c>
      <c r="D26" s="6">
        <v>528680</v>
      </c>
      <c r="E26" s="4" t="s">
        <v>40</v>
      </c>
      <c r="F26" s="7" t="s">
        <v>34</v>
      </c>
      <c r="G26" s="8">
        <v>3</v>
      </c>
      <c r="H26" s="4" t="s">
        <v>11</v>
      </c>
      <c r="I26" s="9">
        <v>2540</v>
      </c>
      <c r="J26" s="9">
        <f t="shared" si="0"/>
        <v>7620</v>
      </c>
      <c r="K26" s="4" t="s">
        <v>12</v>
      </c>
      <c r="L26" s="4"/>
      <c r="M26" s="4"/>
      <c r="N26" s="4"/>
      <c r="O26" s="4"/>
      <c r="P26" s="4"/>
      <c r="Q26" s="4"/>
      <c r="R26" s="4"/>
    </row>
    <row r="27" spans="1:18" x14ac:dyDescent="0.45">
      <c r="A27" s="4" t="s">
        <v>7</v>
      </c>
      <c r="B27" s="4" t="s">
        <v>8</v>
      </c>
      <c r="C27" s="5">
        <v>43470</v>
      </c>
      <c r="D27" s="6">
        <v>528679</v>
      </c>
      <c r="E27" s="4" t="s">
        <v>41</v>
      </c>
      <c r="F27" s="7" t="s">
        <v>14</v>
      </c>
      <c r="G27" s="8">
        <v>5</v>
      </c>
      <c r="H27" s="4" t="s">
        <v>11</v>
      </c>
      <c r="I27" s="9">
        <v>1891</v>
      </c>
      <c r="J27" s="9">
        <f t="shared" si="0"/>
        <v>9455</v>
      </c>
      <c r="K27" s="4" t="s">
        <v>12</v>
      </c>
      <c r="L27" s="4"/>
      <c r="M27" s="4"/>
      <c r="N27" s="4"/>
      <c r="O27" s="4"/>
      <c r="P27" s="4"/>
      <c r="Q27" s="4"/>
      <c r="R27" s="4"/>
    </row>
    <row r="28" spans="1:18" x14ac:dyDescent="0.45">
      <c r="A28" s="4" t="s">
        <v>7</v>
      </c>
      <c r="B28" s="4" t="s">
        <v>8</v>
      </c>
      <c r="C28" s="5">
        <v>43470</v>
      </c>
      <c r="D28" s="6">
        <v>528678</v>
      </c>
      <c r="E28" s="4" t="s">
        <v>42</v>
      </c>
      <c r="F28" s="7" t="s">
        <v>14</v>
      </c>
      <c r="G28" s="8">
        <v>2</v>
      </c>
      <c r="H28" s="4" t="s">
        <v>11</v>
      </c>
      <c r="I28" s="9">
        <v>1689</v>
      </c>
      <c r="J28" s="9">
        <f t="shared" si="0"/>
        <v>3378</v>
      </c>
      <c r="K28" s="4" t="s">
        <v>12</v>
      </c>
      <c r="L28" s="4"/>
      <c r="M28" s="4"/>
      <c r="N28" s="4"/>
      <c r="O28" s="4"/>
      <c r="P28" s="4"/>
      <c r="Q28" s="4"/>
      <c r="R28" s="4"/>
    </row>
    <row r="29" spans="1:18" x14ac:dyDescent="0.45">
      <c r="A29" s="4" t="s">
        <v>7</v>
      </c>
      <c r="B29" s="4" t="s">
        <v>8</v>
      </c>
      <c r="C29" s="5">
        <v>43465</v>
      </c>
      <c r="D29" s="6">
        <v>528677</v>
      </c>
      <c r="E29" s="4" t="s">
        <v>43</v>
      </c>
      <c r="F29" s="7" t="s">
        <v>24</v>
      </c>
      <c r="G29" s="8">
        <v>3</v>
      </c>
      <c r="H29" s="4" t="s">
        <v>11</v>
      </c>
      <c r="I29" s="9">
        <v>1901</v>
      </c>
      <c r="J29" s="9">
        <f t="shared" si="0"/>
        <v>5703</v>
      </c>
      <c r="K29" s="4" t="s">
        <v>12</v>
      </c>
      <c r="L29" s="4"/>
      <c r="M29" s="4"/>
      <c r="N29" s="4"/>
      <c r="O29" s="4"/>
      <c r="P29" s="4"/>
      <c r="Q29" s="4"/>
      <c r="R29" s="4"/>
    </row>
    <row r="30" spans="1:18" x14ac:dyDescent="0.45">
      <c r="A30" s="4" t="s">
        <v>7</v>
      </c>
      <c r="B30" s="4" t="s">
        <v>44</v>
      </c>
      <c r="C30" s="5">
        <v>43465</v>
      </c>
      <c r="D30" s="6">
        <v>528676</v>
      </c>
      <c r="E30" s="4" t="s">
        <v>45</v>
      </c>
      <c r="F30" s="7" t="s">
        <v>46</v>
      </c>
      <c r="G30" s="8">
        <v>1</v>
      </c>
      <c r="H30" s="4" t="s">
        <v>11</v>
      </c>
      <c r="I30" s="9">
        <v>1465</v>
      </c>
      <c r="J30" s="9">
        <f t="shared" si="0"/>
        <v>1465</v>
      </c>
      <c r="K30" s="4" t="s">
        <v>12</v>
      </c>
      <c r="L30" s="4"/>
      <c r="M30" s="4"/>
      <c r="N30" s="4"/>
      <c r="O30" s="4"/>
      <c r="P30" s="4"/>
      <c r="Q30" s="4"/>
      <c r="R30" s="4"/>
    </row>
    <row r="31" spans="1:18" x14ac:dyDescent="0.45">
      <c r="A31" s="4" t="s">
        <v>19</v>
      </c>
      <c r="B31" s="4" t="s">
        <v>8</v>
      </c>
      <c r="C31" s="5">
        <v>43464</v>
      </c>
      <c r="D31" s="6">
        <v>528675</v>
      </c>
      <c r="E31" s="4" t="s">
        <v>47</v>
      </c>
      <c r="F31" s="7" t="s">
        <v>2272</v>
      </c>
      <c r="G31" s="8">
        <v>1</v>
      </c>
      <c r="H31" s="4" t="s">
        <v>11</v>
      </c>
      <c r="I31" s="9">
        <v>2849</v>
      </c>
      <c r="J31" s="9">
        <f t="shared" si="0"/>
        <v>2849</v>
      </c>
      <c r="K31" s="4" t="s">
        <v>12</v>
      </c>
      <c r="L31" s="4"/>
      <c r="M31" s="4"/>
      <c r="N31" s="4"/>
      <c r="O31" s="4"/>
      <c r="P31" s="4"/>
      <c r="Q31" s="4"/>
      <c r="R31" s="4"/>
    </row>
    <row r="32" spans="1:18" x14ac:dyDescent="0.45">
      <c r="A32" s="4" t="s">
        <v>19</v>
      </c>
      <c r="B32" s="4" t="s">
        <v>8</v>
      </c>
      <c r="C32" s="5">
        <v>43463</v>
      </c>
      <c r="D32" s="6">
        <v>528674</v>
      </c>
      <c r="E32" s="4" t="s">
        <v>48</v>
      </c>
      <c r="F32" s="7" t="s">
        <v>2272</v>
      </c>
      <c r="G32" s="8">
        <v>5</v>
      </c>
      <c r="H32" s="4" t="s">
        <v>11</v>
      </c>
      <c r="I32" s="9">
        <v>1326</v>
      </c>
      <c r="J32" s="9">
        <f t="shared" si="0"/>
        <v>6630</v>
      </c>
      <c r="K32" s="4" t="s">
        <v>12</v>
      </c>
      <c r="L32" s="4"/>
      <c r="M32" s="4"/>
      <c r="N32" s="4"/>
      <c r="O32" s="4"/>
      <c r="P32" s="4"/>
      <c r="Q32" s="4"/>
      <c r="R32" s="4"/>
    </row>
    <row r="33" spans="1:18" x14ac:dyDescent="0.45">
      <c r="A33" s="4" t="s">
        <v>7</v>
      </c>
      <c r="B33" s="4" t="s">
        <v>44</v>
      </c>
      <c r="C33" s="5">
        <v>43463</v>
      </c>
      <c r="D33" s="6">
        <v>528673</v>
      </c>
      <c r="E33" s="4" t="s">
        <v>49</v>
      </c>
      <c r="F33" s="7" t="s">
        <v>50</v>
      </c>
      <c r="G33" s="8">
        <v>3</v>
      </c>
      <c r="H33" s="4" t="s">
        <v>11</v>
      </c>
      <c r="I33" s="9">
        <v>1309</v>
      </c>
      <c r="J33" s="9">
        <f t="shared" si="0"/>
        <v>3927</v>
      </c>
      <c r="K33" s="4" t="s">
        <v>12</v>
      </c>
      <c r="L33" s="4"/>
      <c r="M33" s="4"/>
      <c r="N33" s="4"/>
      <c r="O33" s="4"/>
      <c r="P33" s="4"/>
      <c r="Q33" s="4"/>
      <c r="R33" s="4"/>
    </row>
    <row r="34" spans="1:18" x14ac:dyDescent="0.45">
      <c r="A34" s="4" t="s">
        <v>7</v>
      </c>
      <c r="B34" s="4" t="s">
        <v>44</v>
      </c>
      <c r="C34" s="5">
        <v>43463</v>
      </c>
      <c r="D34" s="6">
        <v>528673</v>
      </c>
      <c r="E34" s="4" t="s">
        <v>49</v>
      </c>
      <c r="F34" s="7" t="s">
        <v>17</v>
      </c>
      <c r="G34" s="8">
        <v>3</v>
      </c>
      <c r="H34" s="4" t="s">
        <v>11</v>
      </c>
      <c r="I34" s="9">
        <v>2352</v>
      </c>
      <c r="J34" s="9">
        <f t="shared" si="0"/>
        <v>7056</v>
      </c>
      <c r="K34" s="4" t="s">
        <v>12</v>
      </c>
      <c r="L34" s="4"/>
      <c r="M34" s="4"/>
      <c r="N34" s="4"/>
      <c r="O34" s="4"/>
      <c r="P34" s="4"/>
      <c r="Q34" s="4"/>
      <c r="R34" s="4"/>
    </row>
    <row r="35" spans="1:18" x14ac:dyDescent="0.45">
      <c r="A35" s="4" t="s">
        <v>7</v>
      </c>
      <c r="B35" s="4" t="s">
        <v>8</v>
      </c>
      <c r="C35" s="5">
        <v>43463</v>
      </c>
      <c r="D35" s="6">
        <v>528672</v>
      </c>
      <c r="E35" s="4" t="s">
        <v>51</v>
      </c>
      <c r="F35" s="7" t="s">
        <v>17</v>
      </c>
      <c r="G35" s="8">
        <v>5</v>
      </c>
      <c r="H35" s="4" t="s">
        <v>11</v>
      </c>
      <c r="I35" s="9">
        <v>1336</v>
      </c>
      <c r="J35" s="9">
        <f t="shared" si="0"/>
        <v>6680</v>
      </c>
      <c r="K35" s="4" t="s">
        <v>12</v>
      </c>
      <c r="L35" s="4"/>
      <c r="M35" s="4"/>
      <c r="N35" s="4"/>
      <c r="O35" s="4"/>
      <c r="P35" s="4"/>
      <c r="Q35" s="4"/>
      <c r="R35" s="4"/>
    </row>
    <row r="36" spans="1:18" x14ac:dyDescent="0.45">
      <c r="A36" s="4" t="s">
        <v>7</v>
      </c>
      <c r="B36" s="4" t="s">
        <v>8</v>
      </c>
      <c r="C36" s="5">
        <v>43463</v>
      </c>
      <c r="D36" s="6">
        <v>528671</v>
      </c>
      <c r="E36" s="4" t="s">
        <v>52</v>
      </c>
      <c r="F36" s="7" t="s">
        <v>17</v>
      </c>
      <c r="G36" s="8">
        <v>4</v>
      </c>
      <c r="H36" s="4" t="s">
        <v>11</v>
      </c>
      <c r="I36" s="9">
        <v>2725</v>
      </c>
      <c r="J36" s="9">
        <f t="shared" si="0"/>
        <v>10900</v>
      </c>
      <c r="K36" s="4" t="s">
        <v>12</v>
      </c>
      <c r="L36" s="4"/>
      <c r="M36" s="4"/>
      <c r="N36" s="4"/>
      <c r="O36" s="4"/>
      <c r="P36" s="4"/>
      <c r="Q36" s="4"/>
      <c r="R36" s="4"/>
    </row>
    <row r="37" spans="1:18" x14ac:dyDescent="0.45">
      <c r="A37" s="4" t="s">
        <v>19</v>
      </c>
      <c r="B37" s="4" t="s">
        <v>8</v>
      </c>
      <c r="C37" s="5">
        <v>43463</v>
      </c>
      <c r="D37" s="6">
        <v>528670</v>
      </c>
      <c r="E37" s="4" t="s">
        <v>53</v>
      </c>
      <c r="F37" s="7" t="s">
        <v>2272</v>
      </c>
      <c r="G37" s="8">
        <v>2</v>
      </c>
      <c r="H37" s="4" t="s">
        <v>11</v>
      </c>
      <c r="I37" s="9">
        <v>2435</v>
      </c>
      <c r="J37" s="9">
        <f t="shared" si="0"/>
        <v>4870</v>
      </c>
      <c r="K37" s="4" t="s">
        <v>12</v>
      </c>
      <c r="L37" s="4"/>
      <c r="M37" s="4"/>
      <c r="N37" s="4"/>
      <c r="O37" s="4"/>
      <c r="P37" s="4"/>
      <c r="Q37" s="4"/>
      <c r="R37" s="4"/>
    </row>
    <row r="38" spans="1:18" x14ac:dyDescent="0.45">
      <c r="A38" s="4" t="s">
        <v>7</v>
      </c>
      <c r="B38" s="4" t="s">
        <v>8</v>
      </c>
      <c r="C38" s="5">
        <v>43463</v>
      </c>
      <c r="D38" s="6">
        <v>528669</v>
      </c>
      <c r="E38" s="4" t="s">
        <v>54</v>
      </c>
      <c r="F38" s="7" t="s">
        <v>34</v>
      </c>
      <c r="G38" s="8">
        <v>4</v>
      </c>
      <c r="H38" s="4" t="s">
        <v>11</v>
      </c>
      <c r="I38" s="9">
        <v>2182</v>
      </c>
      <c r="J38" s="9">
        <f t="shared" si="0"/>
        <v>8728</v>
      </c>
      <c r="K38" s="4" t="s">
        <v>12</v>
      </c>
      <c r="L38" s="4"/>
      <c r="M38" s="4"/>
      <c r="N38" s="4"/>
      <c r="O38" s="4"/>
      <c r="P38" s="4"/>
      <c r="Q38" s="4"/>
      <c r="R38" s="4"/>
    </row>
    <row r="39" spans="1:18" x14ac:dyDescent="0.45">
      <c r="A39" s="4" t="s">
        <v>19</v>
      </c>
      <c r="B39" s="4" t="s">
        <v>8</v>
      </c>
      <c r="C39" s="5">
        <v>43463</v>
      </c>
      <c r="D39" s="6">
        <v>528668</v>
      </c>
      <c r="E39" s="4" t="s">
        <v>55</v>
      </c>
      <c r="F39" s="7" t="s">
        <v>2272</v>
      </c>
      <c r="G39" s="8">
        <v>3</v>
      </c>
      <c r="H39" s="4" t="s">
        <v>11</v>
      </c>
      <c r="I39" s="9">
        <v>1680</v>
      </c>
      <c r="J39" s="9">
        <f t="shared" si="0"/>
        <v>5040</v>
      </c>
      <c r="K39" s="4" t="s">
        <v>12</v>
      </c>
      <c r="L39" s="4"/>
      <c r="M39" s="4"/>
      <c r="N39" s="4"/>
      <c r="O39" s="4"/>
      <c r="P39" s="4"/>
      <c r="Q39" s="4"/>
      <c r="R39" s="4"/>
    </row>
    <row r="40" spans="1:18" x14ac:dyDescent="0.45">
      <c r="A40" s="4" t="s">
        <v>7</v>
      </c>
      <c r="B40" s="4" t="s">
        <v>8</v>
      </c>
      <c r="C40" s="5">
        <v>43463</v>
      </c>
      <c r="D40" s="6">
        <v>528666</v>
      </c>
      <c r="E40" s="4" t="s">
        <v>56</v>
      </c>
      <c r="F40" s="7" t="s">
        <v>24</v>
      </c>
      <c r="G40" s="8">
        <v>1</v>
      </c>
      <c r="H40" s="4" t="s">
        <v>11</v>
      </c>
      <c r="I40" s="9">
        <v>2078</v>
      </c>
      <c r="J40" s="9">
        <f t="shared" si="0"/>
        <v>2078</v>
      </c>
      <c r="K40" s="4" t="s">
        <v>12</v>
      </c>
      <c r="L40" s="4"/>
      <c r="M40" s="4"/>
      <c r="N40" s="4"/>
      <c r="O40" s="4"/>
      <c r="P40" s="4"/>
      <c r="Q40" s="4"/>
      <c r="R40" s="4"/>
    </row>
    <row r="41" spans="1:18" x14ac:dyDescent="0.45">
      <c r="A41" s="4" t="s">
        <v>7</v>
      </c>
      <c r="B41" s="4" t="s">
        <v>8</v>
      </c>
      <c r="C41" s="5">
        <v>43463</v>
      </c>
      <c r="D41" s="6">
        <v>528665</v>
      </c>
      <c r="E41" s="4" t="s">
        <v>57</v>
      </c>
      <c r="F41" s="7" t="s">
        <v>24</v>
      </c>
      <c r="G41" s="8">
        <v>5</v>
      </c>
      <c r="H41" s="4" t="s">
        <v>11</v>
      </c>
      <c r="I41" s="9">
        <v>2384</v>
      </c>
      <c r="J41" s="9">
        <f t="shared" si="0"/>
        <v>11920</v>
      </c>
      <c r="K41" s="4" t="s">
        <v>12</v>
      </c>
      <c r="L41" s="4"/>
      <c r="M41" s="4"/>
      <c r="N41" s="4"/>
      <c r="O41" s="4"/>
      <c r="P41" s="4"/>
      <c r="Q41" s="4"/>
      <c r="R41" s="4"/>
    </row>
    <row r="42" spans="1:18" x14ac:dyDescent="0.45">
      <c r="A42" s="4" t="s">
        <v>7</v>
      </c>
      <c r="B42" s="4" t="s">
        <v>8</v>
      </c>
      <c r="C42" s="5">
        <v>43463</v>
      </c>
      <c r="D42" s="6">
        <v>528664</v>
      </c>
      <c r="E42" s="4" t="s">
        <v>58</v>
      </c>
      <c r="F42" s="7" t="s">
        <v>17</v>
      </c>
      <c r="G42" s="8">
        <v>5</v>
      </c>
      <c r="H42" s="4" t="s">
        <v>11</v>
      </c>
      <c r="I42" s="9">
        <v>2195</v>
      </c>
      <c r="J42" s="9">
        <f t="shared" si="0"/>
        <v>10975</v>
      </c>
      <c r="K42" s="4" t="s">
        <v>12</v>
      </c>
      <c r="L42" s="4"/>
      <c r="M42" s="4"/>
      <c r="N42" s="4"/>
      <c r="O42" s="4"/>
      <c r="P42" s="4"/>
      <c r="Q42" s="4"/>
      <c r="R42" s="4"/>
    </row>
    <row r="43" spans="1:18" x14ac:dyDescent="0.45">
      <c r="A43" s="4" t="s">
        <v>7</v>
      </c>
      <c r="B43" s="4" t="s">
        <v>8</v>
      </c>
      <c r="C43" s="5">
        <v>43463</v>
      </c>
      <c r="D43" s="6">
        <v>528663</v>
      </c>
      <c r="E43" s="4" t="s">
        <v>59</v>
      </c>
      <c r="F43" s="7" t="s">
        <v>14</v>
      </c>
      <c r="G43" s="8">
        <v>2</v>
      </c>
      <c r="H43" s="4" t="s">
        <v>11</v>
      </c>
      <c r="I43" s="9">
        <v>2185</v>
      </c>
      <c r="J43" s="9">
        <f t="shared" si="0"/>
        <v>4370</v>
      </c>
      <c r="K43" s="4" t="s">
        <v>12</v>
      </c>
      <c r="L43" s="4"/>
      <c r="M43" s="4"/>
      <c r="N43" s="4"/>
      <c r="O43" s="4"/>
      <c r="P43" s="4"/>
      <c r="Q43" s="4"/>
      <c r="R43" s="4"/>
    </row>
    <row r="44" spans="1:18" x14ac:dyDescent="0.45">
      <c r="A44" s="4" t="s">
        <v>19</v>
      </c>
      <c r="B44" s="4" t="s">
        <v>8</v>
      </c>
      <c r="C44" s="5">
        <v>43463</v>
      </c>
      <c r="D44" s="6">
        <v>528662</v>
      </c>
      <c r="E44" s="4" t="s">
        <v>60</v>
      </c>
      <c r="F44" s="7" t="s">
        <v>2272</v>
      </c>
      <c r="G44" s="8">
        <v>1</v>
      </c>
      <c r="H44" s="4" t="s">
        <v>11</v>
      </c>
      <c r="I44" s="9">
        <v>2218</v>
      </c>
      <c r="J44" s="9">
        <f t="shared" si="0"/>
        <v>2218</v>
      </c>
      <c r="K44" s="4" t="s">
        <v>12</v>
      </c>
      <c r="L44" s="4"/>
      <c r="M44" s="4"/>
      <c r="N44" s="4"/>
      <c r="O44" s="4"/>
      <c r="P44" s="4"/>
      <c r="Q44" s="4"/>
      <c r="R44" s="4"/>
    </row>
    <row r="45" spans="1:18" x14ac:dyDescent="0.45">
      <c r="A45" s="4" t="s">
        <v>19</v>
      </c>
      <c r="B45" s="4" t="s">
        <v>8</v>
      </c>
      <c r="C45" s="5">
        <v>43463</v>
      </c>
      <c r="D45" s="6">
        <v>528661</v>
      </c>
      <c r="E45" s="4" t="s">
        <v>61</v>
      </c>
      <c r="F45" s="7" t="s">
        <v>2272</v>
      </c>
      <c r="G45" s="8">
        <v>3</v>
      </c>
      <c r="H45" s="4" t="s">
        <v>11</v>
      </c>
      <c r="I45" s="9">
        <v>2783</v>
      </c>
      <c r="J45" s="9">
        <f t="shared" si="0"/>
        <v>8349</v>
      </c>
      <c r="K45" s="4" t="s">
        <v>12</v>
      </c>
      <c r="L45" s="4"/>
      <c r="M45" s="4"/>
      <c r="N45" s="4"/>
      <c r="O45" s="4"/>
      <c r="P45" s="4"/>
      <c r="Q45" s="4"/>
      <c r="R45" s="4"/>
    </row>
    <row r="46" spans="1:18" x14ac:dyDescent="0.45">
      <c r="A46" s="4" t="s">
        <v>7</v>
      </c>
      <c r="B46" s="4" t="s">
        <v>8</v>
      </c>
      <c r="C46" s="5">
        <v>43463</v>
      </c>
      <c r="D46" s="6">
        <v>528660</v>
      </c>
      <c r="E46" s="4" t="s">
        <v>62</v>
      </c>
      <c r="F46" s="7" t="s">
        <v>14</v>
      </c>
      <c r="G46" s="8">
        <v>3</v>
      </c>
      <c r="H46" s="4" t="s">
        <v>11</v>
      </c>
      <c r="I46" s="9">
        <v>1059</v>
      </c>
      <c r="J46" s="9">
        <f t="shared" si="0"/>
        <v>3177</v>
      </c>
      <c r="K46" s="4" t="s">
        <v>12</v>
      </c>
      <c r="L46" s="4"/>
      <c r="M46" s="4"/>
      <c r="N46" s="4"/>
      <c r="O46" s="4"/>
      <c r="P46" s="4"/>
      <c r="Q46" s="4"/>
      <c r="R46" s="4"/>
    </row>
    <row r="47" spans="1:18" x14ac:dyDescent="0.45">
      <c r="A47" s="4" t="s">
        <v>7</v>
      </c>
      <c r="B47" s="4" t="s">
        <v>8</v>
      </c>
      <c r="C47" s="5">
        <v>43463</v>
      </c>
      <c r="D47" s="6">
        <v>528659</v>
      </c>
      <c r="E47" s="4" t="s">
        <v>63</v>
      </c>
      <c r="F47" s="7" t="s">
        <v>24</v>
      </c>
      <c r="G47" s="8">
        <v>3</v>
      </c>
      <c r="H47" s="4" t="s">
        <v>11</v>
      </c>
      <c r="I47" s="9">
        <v>2544</v>
      </c>
      <c r="J47" s="9">
        <f t="shared" si="0"/>
        <v>7632</v>
      </c>
      <c r="K47" s="4" t="s">
        <v>12</v>
      </c>
      <c r="L47" s="4"/>
      <c r="M47" s="4"/>
      <c r="N47" s="4"/>
      <c r="O47" s="4"/>
      <c r="P47" s="4"/>
      <c r="Q47" s="4"/>
      <c r="R47" s="4"/>
    </row>
    <row r="48" spans="1:18" x14ac:dyDescent="0.45">
      <c r="A48" s="4" t="s">
        <v>19</v>
      </c>
      <c r="B48" s="4" t="s">
        <v>8</v>
      </c>
      <c r="C48" s="5">
        <v>43463</v>
      </c>
      <c r="D48" s="6">
        <v>528658</v>
      </c>
      <c r="E48" s="4" t="s">
        <v>64</v>
      </c>
      <c r="F48" s="7" t="s">
        <v>2272</v>
      </c>
      <c r="G48" s="8">
        <v>4</v>
      </c>
      <c r="H48" s="4" t="s">
        <v>11</v>
      </c>
      <c r="I48" s="9">
        <v>1393</v>
      </c>
      <c r="J48" s="9">
        <f t="shared" si="0"/>
        <v>5572</v>
      </c>
      <c r="K48" s="4" t="s">
        <v>12</v>
      </c>
      <c r="L48" s="4"/>
      <c r="M48" s="4"/>
      <c r="N48" s="4"/>
      <c r="O48" s="4"/>
      <c r="P48" s="4"/>
      <c r="Q48" s="4"/>
      <c r="R48" s="4"/>
    </row>
    <row r="49" spans="1:18" x14ac:dyDescent="0.45">
      <c r="A49" s="4" t="s">
        <v>19</v>
      </c>
      <c r="B49" s="4" t="s">
        <v>8</v>
      </c>
      <c r="C49" s="5">
        <v>43451</v>
      </c>
      <c r="D49" s="6">
        <v>528656</v>
      </c>
      <c r="E49" s="4" t="s">
        <v>65</v>
      </c>
      <c r="F49" s="7" t="s">
        <v>66</v>
      </c>
      <c r="G49" s="8">
        <v>3</v>
      </c>
      <c r="H49" s="4" t="s">
        <v>11</v>
      </c>
      <c r="I49" s="9">
        <v>1260</v>
      </c>
      <c r="J49" s="9">
        <f t="shared" si="0"/>
        <v>3780</v>
      </c>
      <c r="K49" s="4" t="s">
        <v>12</v>
      </c>
      <c r="L49" s="4"/>
      <c r="M49" s="4"/>
      <c r="N49" s="4"/>
      <c r="O49" s="4"/>
      <c r="P49" s="4"/>
      <c r="Q49" s="4"/>
      <c r="R49" s="4"/>
    </row>
    <row r="50" spans="1:18" x14ac:dyDescent="0.45">
      <c r="A50" s="4" t="s">
        <v>19</v>
      </c>
      <c r="B50" s="4" t="s">
        <v>8</v>
      </c>
      <c r="C50" s="5">
        <v>43451</v>
      </c>
      <c r="D50" s="6">
        <v>528655</v>
      </c>
      <c r="E50" s="4" t="s">
        <v>67</v>
      </c>
      <c r="F50" s="7" t="s">
        <v>2272</v>
      </c>
      <c r="G50" s="8">
        <v>2</v>
      </c>
      <c r="H50" s="4" t="s">
        <v>11</v>
      </c>
      <c r="I50" s="9">
        <v>2115</v>
      </c>
      <c r="J50" s="9">
        <f t="shared" si="0"/>
        <v>4230</v>
      </c>
      <c r="K50" s="4" t="s">
        <v>12</v>
      </c>
      <c r="L50" s="4"/>
      <c r="M50" s="4"/>
      <c r="N50" s="4"/>
      <c r="O50" s="4"/>
      <c r="P50" s="4"/>
      <c r="Q50" s="4"/>
      <c r="R50" s="4"/>
    </row>
    <row r="51" spans="1:18" x14ac:dyDescent="0.45">
      <c r="A51" s="4" t="s">
        <v>19</v>
      </c>
      <c r="B51" s="4" t="s">
        <v>8</v>
      </c>
      <c r="C51" s="5">
        <v>43451</v>
      </c>
      <c r="D51" s="6">
        <v>528654</v>
      </c>
      <c r="E51" s="4" t="s">
        <v>68</v>
      </c>
      <c r="F51" s="7" t="s">
        <v>2272</v>
      </c>
      <c r="G51" s="8">
        <v>1</v>
      </c>
      <c r="H51" s="4" t="s">
        <v>11</v>
      </c>
      <c r="I51" s="9">
        <v>2424</v>
      </c>
      <c r="J51" s="9">
        <f t="shared" si="0"/>
        <v>2424</v>
      </c>
      <c r="K51" s="4" t="s">
        <v>12</v>
      </c>
      <c r="L51" s="4"/>
      <c r="M51" s="4"/>
      <c r="N51" s="4"/>
      <c r="O51" s="4"/>
      <c r="P51" s="4"/>
      <c r="Q51" s="4"/>
      <c r="R51" s="4"/>
    </row>
    <row r="52" spans="1:18" x14ac:dyDescent="0.45">
      <c r="A52" s="4" t="s">
        <v>19</v>
      </c>
      <c r="B52" s="4" t="s">
        <v>8</v>
      </c>
      <c r="C52" s="5">
        <v>43449</v>
      </c>
      <c r="D52" s="6">
        <v>528653</v>
      </c>
      <c r="E52" s="4" t="s">
        <v>69</v>
      </c>
      <c r="F52" s="7" t="s">
        <v>70</v>
      </c>
      <c r="G52" s="8">
        <v>4</v>
      </c>
      <c r="H52" s="4" t="s">
        <v>11</v>
      </c>
      <c r="I52" s="9">
        <v>1257</v>
      </c>
      <c r="J52" s="9">
        <f t="shared" si="0"/>
        <v>5028</v>
      </c>
      <c r="K52" s="4" t="s">
        <v>12</v>
      </c>
      <c r="L52" s="4"/>
      <c r="M52" s="4"/>
      <c r="N52" s="4"/>
      <c r="O52" s="4"/>
      <c r="P52" s="4"/>
      <c r="Q52" s="4"/>
      <c r="R52" s="4"/>
    </row>
    <row r="53" spans="1:18" x14ac:dyDescent="0.45">
      <c r="A53" s="4" t="s">
        <v>19</v>
      </c>
      <c r="B53" s="4" t="s">
        <v>8</v>
      </c>
      <c r="C53" s="5">
        <v>43449</v>
      </c>
      <c r="D53" s="6">
        <v>528653</v>
      </c>
      <c r="E53" s="4" t="s">
        <v>69</v>
      </c>
      <c r="F53" s="7" t="s">
        <v>71</v>
      </c>
      <c r="G53" s="8">
        <v>5</v>
      </c>
      <c r="H53" s="4" t="s">
        <v>11</v>
      </c>
      <c r="I53" s="9">
        <v>2782</v>
      </c>
      <c r="J53" s="9">
        <f t="shared" si="0"/>
        <v>13910</v>
      </c>
      <c r="K53" s="4" t="s">
        <v>12</v>
      </c>
      <c r="L53" s="4"/>
      <c r="M53" s="4"/>
      <c r="N53" s="4"/>
      <c r="O53" s="4"/>
      <c r="P53" s="4"/>
      <c r="Q53" s="4"/>
      <c r="R53" s="4"/>
    </row>
    <row r="54" spans="1:18" x14ac:dyDescent="0.45">
      <c r="A54" s="4" t="s">
        <v>19</v>
      </c>
      <c r="B54" s="4" t="s">
        <v>8</v>
      </c>
      <c r="C54" s="5">
        <v>43449</v>
      </c>
      <c r="D54" s="6">
        <v>528653</v>
      </c>
      <c r="E54" s="4" t="s">
        <v>69</v>
      </c>
      <c r="F54" s="7" t="s">
        <v>21</v>
      </c>
      <c r="G54" s="8">
        <v>5</v>
      </c>
      <c r="H54" s="4" t="s">
        <v>11</v>
      </c>
      <c r="I54" s="9">
        <v>1303</v>
      </c>
      <c r="J54" s="9">
        <f t="shared" si="0"/>
        <v>6515</v>
      </c>
      <c r="K54" s="4" t="s">
        <v>12</v>
      </c>
      <c r="L54" s="4"/>
      <c r="M54" s="4"/>
      <c r="N54" s="4"/>
      <c r="O54" s="4"/>
      <c r="P54" s="4"/>
      <c r="Q54" s="4"/>
      <c r="R54" s="4"/>
    </row>
    <row r="55" spans="1:18" x14ac:dyDescent="0.45">
      <c r="A55" s="4" t="s">
        <v>19</v>
      </c>
      <c r="B55" s="4" t="s">
        <v>8</v>
      </c>
      <c r="C55" s="5">
        <v>43449</v>
      </c>
      <c r="D55" s="6">
        <v>528652</v>
      </c>
      <c r="E55" s="4" t="s">
        <v>72</v>
      </c>
      <c r="F55" s="7" t="s">
        <v>21</v>
      </c>
      <c r="G55" s="8">
        <v>5</v>
      </c>
      <c r="H55" s="4" t="s">
        <v>11</v>
      </c>
      <c r="I55" s="9">
        <v>2940</v>
      </c>
      <c r="J55" s="9">
        <f t="shared" si="0"/>
        <v>14700</v>
      </c>
      <c r="K55" s="4" t="s">
        <v>12</v>
      </c>
      <c r="L55" s="4"/>
      <c r="M55" s="4"/>
      <c r="N55" s="4"/>
      <c r="O55" s="4"/>
      <c r="P55" s="4"/>
      <c r="Q55" s="4"/>
      <c r="R55" s="4"/>
    </row>
    <row r="56" spans="1:18" x14ac:dyDescent="0.45">
      <c r="A56" s="4" t="s">
        <v>19</v>
      </c>
      <c r="B56" s="4" t="s">
        <v>8</v>
      </c>
      <c r="C56" s="5">
        <v>43449</v>
      </c>
      <c r="D56" s="6">
        <v>528652</v>
      </c>
      <c r="E56" s="4" t="s">
        <v>72</v>
      </c>
      <c r="F56" s="7" t="s">
        <v>73</v>
      </c>
      <c r="G56" s="8">
        <v>1</v>
      </c>
      <c r="H56" s="4" t="s">
        <v>11</v>
      </c>
      <c r="I56" s="9">
        <v>2896</v>
      </c>
      <c r="J56" s="9">
        <f t="shared" si="0"/>
        <v>2896</v>
      </c>
      <c r="K56" s="4" t="s">
        <v>12</v>
      </c>
      <c r="L56" s="4"/>
      <c r="M56" s="4"/>
      <c r="N56" s="4"/>
      <c r="O56" s="4"/>
      <c r="P56" s="4"/>
      <c r="Q56" s="4"/>
      <c r="R56" s="4"/>
    </row>
    <row r="57" spans="1:18" x14ac:dyDescent="0.45">
      <c r="A57" s="4" t="s">
        <v>19</v>
      </c>
      <c r="B57" s="4" t="s">
        <v>8</v>
      </c>
      <c r="C57" s="5">
        <v>43449</v>
      </c>
      <c r="D57" s="6">
        <v>528652</v>
      </c>
      <c r="E57" s="4" t="s">
        <v>72</v>
      </c>
      <c r="F57" s="7" t="s">
        <v>74</v>
      </c>
      <c r="G57" s="8">
        <v>5</v>
      </c>
      <c r="H57" s="4" t="s">
        <v>11</v>
      </c>
      <c r="I57" s="9">
        <v>2366</v>
      </c>
      <c r="J57" s="9">
        <f t="shared" si="0"/>
        <v>11830</v>
      </c>
      <c r="K57" s="4" t="s">
        <v>12</v>
      </c>
      <c r="L57" s="4"/>
      <c r="M57" s="4"/>
      <c r="N57" s="4"/>
      <c r="O57" s="4"/>
      <c r="P57" s="4"/>
      <c r="Q57" s="4"/>
      <c r="R57" s="4"/>
    </row>
    <row r="58" spans="1:18" x14ac:dyDescent="0.45">
      <c r="A58" s="4" t="s">
        <v>19</v>
      </c>
      <c r="B58" s="4" t="s">
        <v>8</v>
      </c>
      <c r="C58" s="5">
        <v>43449</v>
      </c>
      <c r="D58" s="6">
        <v>528651</v>
      </c>
      <c r="E58" s="4" t="s">
        <v>75</v>
      </c>
      <c r="F58" s="7" t="s">
        <v>2272</v>
      </c>
      <c r="G58" s="8">
        <v>3</v>
      </c>
      <c r="H58" s="4" t="s">
        <v>11</v>
      </c>
      <c r="I58" s="9">
        <v>1929</v>
      </c>
      <c r="J58" s="9">
        <f t="shared" si="0"/>
        <v>5787</v>
      </c>
      <c r="K58" s="4" t="s">
        <v>12</v>
      </c>
      <c r="L58" s="4"/>
      <c r="M58" s="4"/>
      <c r="N58" s="4"/>
      <c r="O58" s="4"/>
      <c r="P58" s="4"/>
      <c r="Q58" s="4"/>
      <c r="R58" s="4"/>
    </row>
    <row r="59" spans="1:18" x14ac:dyDescent="0.45">
      <c r="A59" s="4" t="s">
        <v>19</v>
      </c>
      <c r="B59" s="4" t="s">
        <v>8</v>
      </c>
      <c r="C59" s="5">
        <v>43447</v>
      </c>
      <c r="D59" s="6">
        <v>528650</v>
      </c>
      <c r="E59" s="4" t="s">
        <v>76</v>
      </c>
      <c r="F59" s="7" t="s">
        <v>2272</v>
      </c>
      <c r="G59" s="8">
        <v>3</v>
      </c>
      <c r="H59" s="4" t="s">
        <v>11</v>
      </c>
      <c r="I59" s="9">
        <v>2553</v>
      </c>
      <c r="J59" s="9">
        <f t="shared" si="0"/>
        <v>7659</v>
      </c>
      <c r="K59" s="4" t="s">
        <v>12</v>
      </c>
      <c r="L59" s="4"/>
      <c r="M59" s="4"/>
      <c r="N59" s="4"/>
      <c r="O59" s="4"/>
      <c r="P59" s="4"/>
      <c r="Q59" s="4"/>
      <c r="R59" s="4"/>
    </row>
    <row r="60" spans="1:18" x14ac:dyDescent="0.45">
      <c r="A60" s="4" t="s">
        <v>19</v>
      </c>
      <c r="B60" s="4" t="s">
        <v>8</v>
      </c>
      <c r="C60" s="5">
        <v>43445</v>
      </c>
      <c r="D60" s="6">
        <v>528556</v>
      </c>
      <c r="E60" s="4" t="s">
        <v>77</v>
      </c>
      <c r="F60" s="7" t="s">
        <v>78</v>
      </c>
      <c r="G60" s="8">
        <v>3</v>
      </c>
      <c r="H60" s="4" t="s">
        <v>11</v>
      </c>
      <c r="I60" s="9">
        <v>1032</v>
      </c>
      <c r="J60" s="9">
        <f t="shared" si="0"/>
        <v>3096</v>
      </c>
      <c r="K60" s="4" t="s">
        <v>12</v>
      </c>
      <c r="L60" s="4"/>
      <c r="M60" s="4"/>
      <c r="N60" s="4"/>
      <c r="O60" s="4"/>
      <c r="P60" s="4"/>
      <c r="Q60" s="4"/>
      <c r="R60" s="4"/>
    </row>
    <row r="61" spans="1:18" x14ac:dyDescent="0.45">
      <c r="A61" s="4" t="s">
        <v>19</v>
      </c>
      <c r="B61" s="4" t="s">
        <v>8</v>
      </c>
      <c r="C61" s="5">
        <v>43445</v>
      </c>
      <c r="D61" s="6">
        <v>528556</v>
      </c>
      <c r="E61" s="4" t="s">
        <v>77</v>
      </c>
      <c r="F61" s="7" t="s">
        <v>79</v>
      </c>
      <c r="G61" s="8">
        <v>3</v>
      </c>
      <c r="H61" s="4" t="s">
        <v>11</v>
      </c>
      <c r="I61" s="9">
        <v>2919</v>
      </c>
      <c r="J61" s="9">
        <f t="shared" si="0"/>
        <v>8757</v>
      </c>
      <c r="K61" s="4" t="s">
        <v>12</v>
      </c>
      <c r="L61" s="4"/>
      <c r="M61" s="4"/>
      <c r="N61" s="4"/>
      <c r="O61" s="4"/>
      <c r="P61" s="4"/>
      <c r="Q61" s="4"/>
      <c r="R61" s="4"/>
    </row>
    <row r="62" spans="1:18" x14ac:dyDescent="0.45">
      <c r="A62" s="4" t="s">
        <v>19</v>
      </c>
      <c r="B62" s="4" t="s">
        <v>8</v>
      </c>
      <c r="C62" s="5">
        <v>43445</v>
      </c>
      <c r="D62" s="6">
        <v>528556</v>
      </c>
      <c r="E62" s="4" t="s">
        <v>77</v>
      </c>
      <c r="F62" s="7" t="s">
        <v>80</v>
      </c>
      <c r="G62" s="8">
        <v>5</v>
      </c>
      <c r="H62" s="4" t="s">
        <v>11</v>
      </c>
      <c r="I62" s="9">
        <v>1183</v>
      </c>
      <c r="J62" s="9">
        <f t="shared" si="0"/>
        <v>5915</v>
      </c>
      <c r="K62" s="4" t="s">
        <v>12</v>
      </c>
      <c r="L62" s="4"/>
      <c r="M62" s="4"/>
      <c r="N62" s="4"/>
      <c r="O62" s="4"/>
      <c r="P62" s="4"/>
      <c r="Q62" s="4"/>
      <c r="R62" s="4"/>
    </row>
    <row r="63" spans="1:18" x14ac:dyDescent="0.45">
      <c r="A63" s="4" t="s">
        <v>19</v>
      </c>
      <c r="B63" s="4" t="s">
        <v>8</v>
      </c>
      <c r="C63" s="5">
        <v>43445</v>
      </c>
      <c r="D63" s="6">
        <v>528556</v>
      </c>
      <c r="E63" s="4" t="s">
        <v>77</v>
      </c>
      <c r="F63" s="7" t="s">
        <v>81</v>
      </c>
      <c r="G63" s="8">
        <v>5</v>
      </c>
      <c r="H63" s="4" t="s">
        <v>11</v>
      </c>
      <c r="I63" s="9">
        <v>2553</v>
      </c>
      <c r="J63" s="9">
        <f t="shared" si="0"/>
        <v>12765</v>
      </c>
      <c r="K63" s="4" t="s">
        <v>12</v>
      </c>
      <c r="L63" s="4"/>
      <c r="M63" s="4"/>
      <c r="N63" s="4"/>
      <c r="O63" s="4"/>
      <c r="P63" s="4"/>
      <c r="Q63" s="4"/>
      <c r="R63" s="4"/>
    </row>
    <row r="64" spans="1:18" x14ac:dyDescent="0.45">
      <c r="A64" s="4" t="s">
        <v>19</v>
      </c>
      <c r="B64" s="4" t="s">
        <v>8</v>
      </c>
      <c r="C64" s="5">
        <v>43444</v>
      </c>
      <c r="D64" s="6">
        <v>528649</v>
      </c>
      <c r="E64" s="4" t="s">
        <v>82</v>
      </c>
      <c r="F64" s="7" t="s">
        <v>2272</v>
      </c>
      <c r="G64" s="8">
        <v>5</v>
      </c>
      <c r="H64" s="4" t="s">
        <v>11</v>
      </c>
      <c r="I64" s="9">
        <v>1211</v>
      </c>
      <c r="J64" s="9">
        <f t="shared" si="0"/>
        <v>6055</v>
      </c>
      <c r="K64" s="4" t="s">
        <v>12</v>
      </c>
      <c r="L64" s="4"/>
      <c r="M64" s="4"/>
      <c r="N64" s="4"/>
      <c r="O64" s="4"/>
      <c r="P64" s="4"/>
      <c r="Q64" s="4"/>
      <c r="R64" s="4"/>
    </row>
    <row r="65" spans="1:18" x14ac:dyDescent="0.45">
      <c r="A65" s="4" t="s">
        <v>7</v>
      </c>
      <c r="B65" s="4" t="s">
        <v>8</v>
      </c>
      <c r="C65" s="5">
        <v>43444</v>
      </c>
      <c r="D65" s="6">
        <v>528648</v>
      </c>
      <c r="E65" s="4" t="s">
        <v>83</v>
      </c>
      <c r="F65" s="7" t="s">
        <v>14</v>
      </c>
      <c r="G65" s="8">
        <v>4</v>
      </c>
      <c r="H65" s="4" t="s">
        <v>11</v>
      </c>
      <c r="I65" s="9">
        <v>1595</v>
      </c>
      <c r="J65" s="9">
        <f t="shared" si="0"/>
        <v>6380</v>
      </c>
      <c r="K65" s="4" t="s">
        <v>12</v>
      </c>
      <c r="L65" s="4"/>
      <c r="M65" s="4"/>
      <c r="N65" s="4"/>
      <c r="O65" s="4"/>
      <c r="P65" s="4"/>
      <c r="Q65" s="4"/>
      <c r="R65" s="4"/>
    </row>
    <row r="66" spans="1:18" x14ac:dyDescent="0.45">
      <c r="A66" s="4" t="s">
        <v>7</v>
      </c>
      <c r="B66" s="4" t="s">
        <v>8</v>
      </c>
      <c r="C66" s="5">
        <v>43444</v>
      </c>
      <c r="D66" s="6">
        <v>528647</v>
      </c>
      <c r="E66" s="4" t="s">
        <v>84</v>
      </c>
      <c r="F66" s="7" t="s">
        <v>17</v>
      </c>
      <c r="G66" s="8">
        <v>4</v>
      </c>
      <c r="H66" s="4" t="s">
        <v>11</v>
      </c>
      <c r="I66" s="9">
        <v>2411</v>
      </c>
      <c r="J66" s="9">
        <f t="shared" si="0"/>
        <v>9644</v>
      </c>
      <c r="K66" s="4" t="s">
        <v>12</v>
      </c>
      <c r="L66" s="4"/>
      <c r="M66" s="4"/>
      <c r="N66" s="4"/>
      <c r="O66" s="4"/>
      <c r="P66" s="4"/>
      <c r="Q66" s="4"/>
      <c r="R66" s="4"/>
    </row>
    <row r="67" spans="1:18" x14ac:dyDescent="0.45">
      <c r="A67" s="4" t="s">
        <v>19</v>
      </c>
      <c r="B67" s="4" t="s">
        <v>8</v>
      </c>
      <c r="C67" s="5">
        <v>43444</v>
      </c>
      <c r="D67" s="6">
        <v>528646</v>
      </c>
      <c r="E67" s="4" t="s">
        <v>85</v>
      </c>
      <c r="F67" s="7" t="s">
        <v>2272</v>
      </c>
      <c r="G67" s="8">
        <v>1</v>
      </c>
      <c r="H67" s="4" t="s">
        <v>11</v>
      </c>
      <c r="I67" s="9">
        <v>2800</v>
      </c>
      <c r="J67" s="9">
        <f t="shared" si="0"/>
        <v>2800</v>
      </c>
      <c r="K67" s="4" t="s">
        <v>12</v>
      </c>
      <c r="L67" s="4"/>
      <c r="M67" s="4"/>
      <c r="N67" s="4"/>
      <c r="O67" s="4"/>
      <c r="P67" s="4"/>
      <c r="Q67" s="4"/>
      <c r="R67" s="4"/>
    </row>
    <row r="68" spans="1:18" x14ac:dyDescent="0.45">
      <c r="A68" s="4" t="s">
        <v>7</v>
      </c>
      <c r="B68" s="4" t="s">
        <v>8</v>
      </c>
      <c r="C68" s="5">
        <v>43444</v>
      </c>
      <c r="D68" s="6">
        <v>528645</v>
      </c>
      <c r="E68" s="4" t="s">
        <v>86</v>
      </c>
      <c r="F68" s="7" t="s">
        <v>24</v>
      </c>
      <c r="G68" s="8">
        <v>2</v>
      </c>
      <c r="H68" s="4" t="s">
        <v>11</v>
      </c>
      <c r="I68" s="9">
        <v>2820</v>
      </c>
      <c r="J68" s="9">
        <f t="shared" si="0"/>
        <v>5640</v>
      </c>
      <c r="K68" s="4" t="s">
        <v>12</v>
      </c>
      <c r="L68" s="4"/>
      <c r="M68" s="4"/>
      <c r="N68" s="4"/>
      <c r="O68" s="4"/>
      <c r="P68" s="4"/>
      <c r="Q68" s="4"/>
      <c r="R68" s="4"/>
    </row>
    <row r="69" spans="1:18" x14ac:dyDescent="0.45">
      <c r="A69" s="4" t="s">
        <v>19</v>
      </c>
      <c r="B69" s="4" t="s">
        <v>8</v>
      </c>
      <c r="C69" s="5">
        <v>43444</v>
      </c>
      <c r="D69" s="6">
        <v>528644</v>
      </c>
      <c r="E69" s="4" t="s">
        <v>87</v>
      </c>
      <c r="F69" s="7" t="s">
        <v>2272</v>
      </c>
      <c r="G69" s="8">
        <v>2</v>
      </c>
      <c r="H69" s="4" t="s">
        <v>11</v>
      </c>
      <c r="I69" s="9">
        <v>1804</v>
      </c>
      <c r="J69" s="9">
        <f t="shared" si="0"/>
        <v>3608</v>
      </c>
      <c r="K69" s="4" t="s">
        <v>12</v>
      </c>
      <c r="L69" s="4"/>
      <c r="M69" s="4"/>
      <c r="N69" s="4"/>
      <c r="O69" s="4"/>
      <c r="P69" s="4"/>
      <c r="Q69" s="4"/>
      <c r="R69" s="4"/>
    </row>
    <row r="70" spans="1:18" x14ac:dyDescent="0.45">
      <c r="A70" s="4" t="s">
        <v>7</v>
      </c>
      <c r="B70" s="4" t="s">
        <v>8</v>
      </c>
      <c r="C70" s="5">
        <v>43444</v>
      </c>
      <c r="D70" s="6">
        <v>528643</v>
      </c>
      <c r="E70" s="4" t="s">
        <v>88</v>
      </c>
      <c r="F70" s="7" t="s">
        <v>34</v>
      </c>
      <c r="G70" s="8">
        <v>1</v>
      </c>
      <c r="H70" s="4" t="s">
        <v>11</v>
      </c>
      <c r="I70" s="9">
        <v>1402</v>
      </c>
      <c r="J70" s="9">
        <f t="shared" ref="J70:J133" si="1">G70*I70</f>
        <v>1402</v>
      </c>
      <c r="K70" s="4" t="s">
        <v>12</v>
      </c>
      <c r="L70" s="4"/>
      <c r="M70" s="4"/>
      <c r="N70" s="4"/>
      <c r="O70" s="4"/>
      <c r="P70" s="4"/>
      <c r="Q70" s="4"/>
      <c r="R70" s="4"/>
    </row>
    <row r="71" spans="1:18" x14ac:dyDescent="0.45">
      <c r="A71" s="4" t="s">
        <v>19</v>
      </c>
      <c r="B71" s="4" t="s">
        <v>8</v>
      </c>
      <c r="C71" s="5">
        <v>43444</v>
      </c>
      <c r="D71" s="6">
        <v>528642</v>
      </c>
      <c r="E71" s="4" t="s">
        <v>89</v>
      </c>
      <c r="F71" s="7" t="s">
        <v>2272</v>
      </c>
      <c r="G71" s="8">
        <v>4</v>
      </c>
      <c r="H71" s="4" t="s">
        <v>11</v>
      </c>
      <c r="I71" s="9">
        <v>2358</v>
      </c>
      <c r="J71" s="9">
        <f t="shared" si="1"/>
        <v>9432</v>
      </c>
      <c r="K71" s="4" t="s">
        <v>12</v>
      </c>
      <c r="L71" s="4"/>
      <c r="M71" s="4"/>
      <c r="N71" s="4"/>
      <c r="O71" s="4"/>
      <c r="P71" s="4"/>
      <c r="Q71" s="4"/>
      <c r="R71" s="4"/>
    </row>
    <row r="72" spans="1:18" x14ac:dyDescent="0.45">
      <c r="A72" s="4" t="s">
        <v>19</v>
      </c>
      <c r="B72" s="4" t="s">
        <v>8</v>
      </c>
      <c r="C72" s="5">
        <v>43444</v>
      </c>
      <c r="D72" s="6">
        <v>528641</v>
      </c>
      <c r="E72" s="4" t="s">
        <v>90</v>
      </c>
      <c r="F72" s="7" t="s">
        <v>2272</v>
      </c>
      <c r="G72" s="8">
        <v>2</v>
      </c>
      <c r="H72" s="4" t="s">
        <v>11</v>
      </c>
      <c r="I72" s="9">
        <v>1726</v>
      </c>
      <c r="J72" s="9">
        <f t="shared" si="1"/>
        <v>3452</v>
      </c>
      <c r="K72" s="4" t="s">
        <v>12</v>
      </c>
      <c r="L72" s="4"/>
      <c r="M72" s="4"/>
      <c r="N72" s="4"/>
      <c r="O72" s="4"/>
      <c r="P72" s="4"/>
      <c r="Q72" s="4"/>
      <c r="R72" s="4"/>
    </row>
    <row r="73" spans="1:18" x14ac:dyDescent="0.45">
      <c r="A73" s="4" t="s">
        <v>7</v>
      </c>
      <c r="B73" s="4" t="s">
        <v>8</v>
      </c>
      <c r="C73" s="5">
        <v>43444</v>
      </c>
      <c r="D73" s="6">
        <v>528640</v>
      </c>
      <c r="E73" s="4" t="s">
        <v>91</v>
      </c>
      <c r="F73" s="7" t="s">
        <v>14</v>
      </c>
      <c r="G73" s="8">
        <v>2</v>
      </c>
      <c r="H73" s="4" t="s">
        <v>11</v>
      </c>
      <c r="I73" s="9">
        <v>2981</v>
      </c>
      <c r="J73" s="9">
        <f t="shared" si="1"/>
        <v>5962</v>
      </c>
      <c r="K73" s="4" t="s">
        <v>12</v>
      </c>
      <c r="L73" s="4"/>
      <c r="M73" s="4"/>
      <c r="N73" s="4"/>
      <c r="O73" s="4"/>
      <c r="P73" s="4"/>
      <c r="Q73" s="4"/>
      <c r="R73" s="4"/>
    </row>
    <row r="74" spans="1:18" x14ac:dyDescent="0.45">
      <c r="A74" s="4" t="s">
        <v>7</v>
      </c>
      <c r="B74" s="4" t="s">
        <v>8</v>
      </c>
      <c r="C74" s="5">
        <v>43444</v>
      </c>
      <c r="D74" s="6">
        <v>528639</v>
      </c>
      <c r="E74" s="4" t="s">
        <v>92</v>
      </c>
      <c r="F74" s="7" t="s">
        <v>24</v>
      </c>
      <c r="G74" s="8">
        <v>3</v>
      </c>
      <c r="H74" s="4" t="s">
        <v>11</v>
      </c>
      <c r="I74" s="9">
        <v>1096</v>
      </c>
      <c r="J74" s="9">
        <f t="shared" si="1"/>
        <v>3288</v>
      </c>
      <c r="K74" s="4" t="s">
        <v>12</v>
      </c>
      <c r="L74" s="4"/>
      <c r="M74" s="4"/>
      <c r="N74" s="4"/>
      <c r="O74" s="4"/>
      <c r="P74" s="4"/>
      <c r="Q74" s="4"/>
      <c r="R74" s="4"/>
    </row>
    <row r="75" spans="1:18" x14ac:dyDescent="0.45">
      <c r="A75" s="4" t="s">
        <v>7</v>
      </c>
      <c r="B75" s="4" t="s">
        <v>8</v>
      </c>
      <c r="C75" s="5">
        <v>43444</v>
      </c>
      <c r="D75" s="6">
        <v>528638</v>
      </c>
      <c r="E75" s="4" t="s">
        <v>93</v>
      </c>
      <c r="F75" s="7" t="s">
        <v>34</v>
      </c>
      <c r="G75" s="8">
        <v>4</v>
      </c>
      <c r="H75" s="4" t="s">
        <v>11</v>
      </c>
      <c r="I75" s="9">
        <v>2717</v>
      </c>
      <c r="J75" s="9">
        <f t="shared" si="1"/>
        <v>10868</v>
      </c>
      <c r="K75" s="4" t="s">
        <v>12</v>
      </c>
      <c r="L75" s="4"/>
      <c r="M75" s="4"/>
      <c r="N75" s="4"/>
      <c r="O75" s="4"/>
      <c r="P75" s="4"/>
      <c r="Q75" s="4"/>
      <c r="R75" s="4"/>
    </row>
    <row r="76" spans="1:18" x14ac:dyDescent="0.45">
      <c r="A76" s="4" t="s">
        <v>7</v>
      </c>
      <c r="B76" s="4" t="s">
        <v>8</v>
      </c>
      <c r="C76" s="5">
        <v>43444</v>
      </c>
      <c r="D76" s="6">
        <v>528637</v>
      </c>
      <c r="E76" s="4" t="s">
        <v>94</v>
      </c>
      <c r="F76" s="7" t="s">
        <v>14</v>
      </c>
      <c r="G76" s="8">
        <v>3</v>
      </c>
      <c r="H76" s="4" t="s">
        <v>11</v>
      </c>
      <c r="I76" s="9">
        <v>1078</v>
      </c>
      <c r="J76" s="9">
        <f t="shared" si="1"/>
        <v>3234</v>
      </c>
      <c r="K76" s="4" t="s">
        <v>12</v>
      </c>
      <c r="L76" s="4"/>
      <c r="M76" s="4"/>
      <c r="N76" s="4"/>
      <c r="O76" s="4"/>
      <c r="P76" s="4"/>
      <c r="Q76" s="4"/>
      <c r="R76" s="4"/>
    </row>
    <row r="77" spans="1:18" x14ac:dyDescent="0.45">
      <c r="A77" s="4" t="s">
        <v>19</v>
      </c>
      <c r="B77" s="4" t="s">
        <v>8</v>
      </c>
      <c r="C77" s="5">
        <v>43444</v>
      </c>
      <c r="D77" s="6">
        <v>528636</v>
      </c>
      <c r="E77" s="4" t="s">
        <v>95</v>
      </c>
      <c r="F77" s="7" t="s">
        <v>2272</v>
      </c>
      <c r="G77" s="8">
        <v>4</v>
      </c>
      <c r="H77" s="4" t="s">
        <v>11</v>
      </c>
      <c r="I77" s="9">
        <v>1028</v>
      </c>
      <c r="J77" s="9">
        <f t="shared" si="1"/>
        <v>4112</v>
      </c>
      <c r="K77" s="4" t="s">
        <v>12</v>
      </c>
      <c r="L77" s="4"/>
      <c r="M77" s="4"/>
      <c r="N77" s="4"/>
      <c r="O77" s="4"/>
      <c r="P77" s="4"/>
      <c r="Q77" s="4"/>
      <c r="R77" s="4"/>
    </row>
    <row r="78" spans="1:18" x14ac:dyDescent="0.45">
      <c r="A78" s="4" t="s">
        <v>19</v>
      </c>
      <c r="B78" s="4" t="s">
        <v>8</v>
      </c>
      <c r="C78" s="5">
        <v>43444</v>
      </c>
      <c r="D78" s="6">
        <v>528635</v>
      </c>
      <c r="E78" s="4" t="s">
        <v>96</v>
      </c>
      <c r="F78" s="7" t="s">
        <v>2272</v>
      </c>
      <c r="G78" s="8">
        <v>1</v>
      </c>
      <c r="H78" s="4" t="s">
        <v>11</v>
      </c>
      <c r="I78" s="9">
        <v>1250</v>
      </c>
      <c r="J78" s="9">
        <f t="shared" si="1"/>
        <v>1250</v>
      </c>
      <c r="K78" s="4" t="s">
        <v>12</v>
      </c>
      <c r="L78" s="4"/>
      <c r="M78" s="4"/>
      <c r="N78" s="4"/>
      <c r="O78" s="4"/>
      <c r="P78" s="4"/>
      <c r="Q78" s="4"/>
      <c r="R78" s="4"/>
    </row>
    <row r="79" spans="1:18" x14ac:dyDescent="0.45">
      <c r="A79" s="4" t="s">
        <v>7</v>
      </c>
      <c r="B79" s="4" t="s">
        <v>8</v>
      </c>
      <c r="C79" s="5">
        <v>43444</v>
      </c>
      <c r="D79" s="6">
        <v>528634</v>
      </c>
      <c r="E79" s="4" t="s">
        <v>97</v>
      </c>
      <c r="F79" s="7" t="s">
        <v>14</v>
      </c>
      <c r="G79" s="8">
        <v>5</v>
      </c>
      <c r="H79" s="4" t="s">
        <v>11</v>
      </c>
      <c r="I79" s="9">
        <v>2187</v>
      </c>
      <c r="J79" s="9">
        <f t="shared" si="1"/>
        <v>10935</v>
      </c>
      <c r="K79" s="4" t="s">
        <v>12</v>
      </c>
      <c r="L79" s="4"/>
      <c r="M79" s="4"/>
      <c r="N79" s="4"/>
      <c r="O79" s="4"/>
      <c r="P79" s="4"/>
      <c r="Q79" s="4"/>
      <c r="R79" s="4"/>
    </row>
    <row r="80" spans="1:18" x14ac:dyDescent="0.45">
      <c r="A80" s="4" t="s">
        <v>19</v>
      </c>
      <c r="B80" s="4" t="s">
        <v>8</v>
      </c>
      <c r="C80" s="5">
        <v>43444</v>
      </c>
      <c r="D80" s="6">
        <v>528634</v>
      </c>
      <c r="E80" s="4" t="s">
        <v>97</v>
      </c>
      <c r="F80" s="7" t="s">
        <v>2272</v>
      </c>
      <c r="G80" s="8">
        <v>3</v>
      </c>
      <c r="H80" s="4" t="s">
        <v>11</v>
      </c>
      <c r="I80" s="9">
        <v>2617</v>
      </c>
      <c r="J80" s="9">
        <f t="shared" si="1"/>
        <v>7851</v>
      </c>
      <c r="K80" s="4" t="s">
        <v>12</v>
      </c>
      <c r="L80" s="4"/>
      <c r="M80" s="4"/>
      <c r="N80" s="4"/>
      <c r="O80" s="4"/>
      <c r="P80" s="4"/>
      <c r="Q80" s="4"/>
      <c r="R80" s="4"/>
    </row>
    <row r="81" spans="1:18" x14ac:dyDescent="0.45">
      <c r="A81" s="4" t="s">
        <v>7</v>
      </c>
      <c r="B81" s="4" t="s">
        <v>8</v>
      </c>
      <c r="C81" s="5">
        <v>43444</v>
      </c>
      <c r="D81" s="6">
        <v>528633</v>
      </c>
      <c r="E81" s="4" t="s">
        <v>98</v>
      </c>
      <c r="F81" s="7" t="s">
        <v>14</v>
      </c>
      <c r="G81" s="8">
        <v>1</v>
      </c>
      <c r="H81" s="4" t="s">
        <v>11</v>
      </c>
      <c r="I81" s="9">
        <v>2625</v>
      </c>
      <c r="J81" s="9">
        <f t="shared" si="1"/>
        <v>2625</v>
      </c>
      <c r="K81" s="4" t="s">
        <v>12</v>
      </c>
      <c r="L81" s="4"/>
      <c r="M81" s="4"/>
      <c r="N81" s="4"/>
      <c r="O81" s="4"/>
      <c r="P81" s="4"/>
      <c r="Q81" s="4"/>
      <c r="R81" s="4"/>
    </row>
    <row r="82" spans="1:18" x14ac:dyDescent="0.45">
      <c r="A82" s="4" t="s">
        <v>7</v>
      </c>
      <c r="B82" s="4" t="s">
        <v>8</v>
      </c>
      <c r="C82" s="5">
        <v>43444</v>
      </c>
      <c r="D82" s="6">
        <v>528632</v>
      </c>
      <c r="E82" s="4" t="s">
        <v>99</v>
      </c>
      <c r="F82" s="7" t="s">
        <v>14</v>
      </c>
      <c r="G82" s="8">
        <v>3</v>
      </c>
      <c r="H82" s="4" t="s">
        <v>11</v>
      </c>
      <c r="I82" s="9">
        <v>2448</v>
      </c>
      <c r="J82" s="9">
        <f t="shared" si="1"/>
        <v>7344</v>
      </c>
      <c r="K82" s="4" t="s">
        <v>12</v>
      </c>
      <c r="L82" s="4"/>
      <c r="M82" s="4"/>
      <c r="N82" s="4"/>
      <c r="O82" s="4"/>
      <c r="P82" s="4"/>
      <c r="Q82" s="4"/>
      <c r="R82" s="4"/>
    </row>
    <row r="83" spans="1:18" x14ac:dyDescent="0.45">
      <c r="A83" s="4" t="s">
        <v>7</v>
      </c>
      <c r="B83" s="4" t="s">
        <v>44</v>
      </c>
      <c r="C83" s="5">
        <v>43434</v>
      </c>
      <c r="D83" s="6">
        <v>528631</v>
      </c>
      <c r="E83" s="4" t="s">
        <v>100</v>
      </c>
      <c r="F83" s="7" t="s">
        <v>24</v>
      </c>
      <c r="G83" s="8">
        <v>5</v>
      </c>
      <c r="H83" s="4" t="s">
        <v>11</v>
      </c>
      <c r="I83" s="9">
        <v>1095</v>
      </c>
      <c r="J83" s="9">
        <f t="shared" si="1"/>
        <v>5475</v>
      </c>
      <c r="K83" s="4" t="s">
        <v>12</v>
      </c>
      <c r="L83" s="4"/>
      <c r="M83" s="4"/>
      <c r="N83" s="4"/>
      <c r="O83" s="4"/>
      <c r="P83" s="4"/>
      <c r="Q83" s="4"/>
      <c r="R83" s="4"/>
    </row>
    <row r="84" spans="1:18" x14ac:dyDescent="0.45">
      <c r="A84" s="4" t="s">
        <v>7</v>
      </c>
      <c r="B84" s="4" t="s">
        <v>44</v>
      </c>
      <c r="C84" s="5">
        <v>43434</v>
      </c>
      <c r="D84" s="6">
        <v>528630</v>
      </c>
      <c r="E84" s="4" t="s">
        <v>101</v>
      </c>
      <c r="F84" s="7" t="s">
        <v>34</v>
      </c>
      <c r="G84" s="8">
        <v>2</v>
      </c>
      <c r="H84" s="4" t="s">
        <v>11</v>
      </c>
      <c r="I84" s="9">
        <v>2700</v>
      </c>
      <c r="J84" s="9">
        <f t="shared" si="1"/>
        <v>5400</v>
      </c>
      <c r="K84" s="4" t="s">
        <v>12</v>
      </c>
      <c r="L84" s="4"/>
      <c r="M84" s="4"/>
      <c r="N84" s="4"/>
      <c r="O84" s="4"/>
      <c r="P84" s="4"/>
      <c r="Q84" s="4"/>
      <c r="R84" s="4"/>
    </row>
    <row r="85" spans="1:18" x14ac:dyDescent="0.45">
      <c r="A85" s="4" t="s">
        <v>7</v>
      </c>
      <c r="B85" s="4" t="s">
        <v>44</v>
      </c>
      <c r="C85" s="5">
        <v>43434</v>
      </c>
      <c r="D85" s="6">
        <v>528629</v>
      </c>
      <c r="E85" s="4" t="s">
        <v>102</v>
      </c>
      <c r="F85" s="7" t="s">
        <v>14</v>
      </c>
      <c r="G85" s="8">
        <v>5</v>
      </c>
      <c r="H85" s="4" t="s">
        <v>11</v>
      </c>
      <c r="I85" s="9">
        <v>2337</v>
      </c>
      <c r="J85" s="9">
        <f t="shared" si="1"/>
        <v>11685</v>
      </c>
      <c r="K85" s="4" t="s">
        <v>12</v>
      </c>
      <c r="L85" s="4"/>
      <c r="M85" s="4"/>
      <c r="N85" s="4"/>
      <c r="O85" s="4"/>
      <c r="P85" s="4"/>
      <c r="Q85" s="4"/>
      <c r="R85" s="4"/>
    </row>
    <row r="86" spans="1:18" x14ac:dyDescent="0.45">
      <c r="A86" s="4" t="s">
        <v>7</v>
      </c>
      <c r="B86" s="4" t="s">
        <v>44</v>
      </c>
      <c r="C86" s="5">
        <v>43434</v>
      </c>
      <c r="D86" s="6">
        <v>528628</v>
      </c>
      <c r="E86" s="4" t="s">
        <v>103</v>
      </c>
      <c r="F86" s="7" t="s">
        <v>24</v>
      </c>
      <c r="G86" s="8">
        <v>2</v>
      </c>
      <c r="H86" s="4" t="s">
        <v>11</v>
      </c>
      <c r="I86" s="9">
        <v>2829</v>
      </c>
      <c r="J86" s="9">
        <f t="shared" si="1"/>
        <v>5658</v>
      </c>
      <c r="K86" s="4" t="s">
        <v>12</v>
      </c>
      <c r="L86" s="4"/>
      <c r="M86" s="4"/>
      <c r="N86" s="4"/>
      <c r="O86" s="4"/>
      <c r="P86" s="4"/>
      <c r="Q86" s="4"/>
      <c r="R86" s="4"/>
    </row>
    <row r="87" spans="1:18" x14ac:dyDescent="0.45">
      <c r="A87" s="4" t="s">
        <v>7</v>
      </c>
      <c r="B87" s="4" t="s">
        <v>44</v>
      </c>
      <c r="C87" s="5">
        <v>43432</v>
      </c>
      <c r="D87" s="6">
        <v>528627</v>
      </c>
      <c r="E87" s="4" t="s">
        <v>104</v>
      </c>
      <c r="F87" s="7" t="s">
        <v>46</v>
      </c>
      <c r="G87" s="8">
        <v>3</v>
      </c>
      <c r="H87" s="4" t="s">
        <v>11</v>
      </c>
      <c r="I87" s="9">
        <v>1424</v>
      </c>
      <c r="J87" s="9">
        <f t="shared" si="1"/>
        <v>4272</v>
      </c>
      <c r="K87" s="4" t="s">
        <v>12</v>
      </c>
      <c r="L87" s="4"/>
      <c r="M87" s="4"/>
      <c r="N87" s="4"/>
      <c r="O87" s="4"/>
      <c r="P87" s="4"/>
      <c r="Q87" s="4"/>
      <c r="R87" s="4"/>
    </row>
    <row r="88" spans="1:18" x14ac:dyDescent="0.45">
      <c r="A88" s="4" t="s">
        <v>7</v>
      </c>
      <c r="B88" s="4" t="s">
        <v>8</v>
      </c>
      <c r="C88" s="5">
        <v>43432</v>
      </c>
      <c r="D88" s="6">
        <v>528626</v>
      </c>
      <c r="E88" s="4" t="s">
        <v>105</v>
      </c>
      <c r="F88" s="7" t="s">
        <v>24</v>
      </c>
      <c r="G88" s="8">
        <v>5</v>
      </c>
      <c r="H88" s="4" t="s">
        <v>11</v>
      </c>
      <c r="I88" s="9">
        <v>1359</v>
      </c>
      <c r="J88" s="9">
        <f t="shared" si="1"/>
        <v>6795</v>
      </c>
      <c r="K88" s="4" t="s">
        <v>12</v>
      </c>
      <c r="L88" s="4"/>
      <c r="M88" s="4"/>
      <c r="N88" s="4"/>
      <c r="O88" s="4"/>
      <c r="P88" s="4"/>
      <c r="Q88" s="4"/>
      <c r="R88" s="4"/>
    </row>
    <row r="89" spans="1:18" x14ac:dyDescent="0.45">
      <c r="A89" s="4" t="s">
        <v>7</v>
      </c>
      <c r="B89" s="4" t="s">
        <v>8</v>
      </c>
      <c r="C89" s="5">
        <v>43431</v>
      </c>
      <c r="D89" s="6">
        <v>528623</v>
      </c>
      <c r="E89" s="4" t="s">
        <v>106</v>
      </c>
      <c r="F89" s="7" t="s">
        <v>24</v>
      </c>
      <c r="G89" s="8">
        <v>2</v>
      </c>
      <c r="H89" s="4" t="s">
        <v>11</v>
      </c>
      <c r="I89" s="9">
        <v>1649</v>
      </c>
      <c r="J89" s="9">
        <f t="shared" si="1"/>
        <v>3298</v>
      </c>
      <c r="K89" s="4" t="s">
        <v>12</v>
      </c>
      <c r="L89" s="4"/>
      <c r="M89" s="4"/>
      <c r="N89" s="4"/>
      <c r="O89" s="4"/>
      <c r="P89" s="4"/>
      <c r="Q89" s="4"/>
      <c r="R89" s="4"/>
    </row>
    <row r="90" spans="1:18" x14ac:dyDescent="0.45">
      <c r="A90" s="4" t="s">
        <v>19</v>
      </c>
      <c r="B90" s="4" t="s">
        <v>8</v>
      </c>
      <c r="C90" s="5">
        <v>43430</v>
      </c>
      <c r="D90" s="6">
        <v>528622</v>
      </c>
      <c r="E90" s="4" t="s">
        <v>107</v>
      </c>
      <c r="F90" s="7" t="s">
        <v>2272</v>
      </c>
      <c r="G90" s="8">
        <v>1</v>
      </c>
      <c r="H90" s="4" t="s">
        <v>11</v>
      </c>
      <c r="I90" s="9">
        <v>2119</v>
      </c>
      <c r="J90" s="9">
        <f t="shared" si="1"/>
        <v>2119</v>
      </c>
      <c r="K90" s="4" t="s">
        <v>12</v>
      </c>
      <c r="L90" s="4"/>
      <c r="M90" s="4"/>
      <c r="N90" s="4"/>
      <c r="O90" s="4"/>
      <c r="P90" s="4"/>
      <c r="Q90" s="4"/>
      <c r="R90" s="4"/>
    </row>
    <row r="91" spans="1:18" x14ac:dyDescent="0.45">
      <c r="A91" s="4" t="s">
        <v>19</v>
      </c>
      <c r="B91" s="4" t="s">
        <v>8</v>
      </c>
      <c r="C91" s="5">
        <v>43428</v>
      </c>
      <c r="D91" s="6">
        <v>528621</v>
      </c>
      <c r="E91" s="4" t="s">
        <v>108</v>
      </c>
      <c r="F91" s="7" t="s">
        <v>2272</v>
      </c>
      <c r="G91" s="8">
        <v>3</v>
      </c>
      <c r="H91" s="4" t="s">
        <v>11</v>
      </c>
      <c r="I91" s="9">
        <v>2946</v>
      </c>
      <c r="J91" s="9">
        <f t="shared" si="1"/>
        <v>8838</v>
      </c>
      <c r="K91" s="4" t="s">
        <v>12</v>
      </c>
      <c r="L91" s="4"/>
      <c r="M91" s="4"/>
      <c r="N91" s="4"/>
      <c r="O91" s="4"/>
      <c r="P91" s="4"/>
      <c r="Q91" s="4"/>
      <c r="R91" s="4"/>
    </row>
    <row r="92" spans="1:18" x14ac:dyDescent="0.45">
      <c r="A92" s="4" t="s">
        <v>7</v>
      </c>
      <c r="B92" s="4" t="s">
        <v>8</v>
      </c>
      <c r="C92" s="5">
        <v>43426</v>
      </c>
      <c r="D92" s="6">
        <v>528620</v>
      </c>
      <c r="E92" s="4" t="s">
        <v>109</v>
      </c>
      <c r="F92" s="7" t="s">
        <v>14</v>
      </c>
      <c r="G92" s="8">
        <v>5</v>
      </c>
      <c r="H92" s="4" t="s">
        <v>11</v>
      </c>
      <c r="I92" s="9">
        <v>1025</v>
      </c>
      <c r="J92" s="9">
        <f t="shared" si="1"/>
        <v>5125</v>
      </c>
      <c r="K92" s="4" t="s">
        <v>12</v>
      </c>
      <c r="L92" s="4"/>
      <c r="M92" s="4"/>
      <c r="N92" s="4"/>
      <c r="O92" s="4"/>
      <c r="P92" s="4"/>
      <c r="Q92" s="4"/>
      <c r="R92" s="4"/>
    </row>
    <row r="93" spans="1:18" x14ac:dyDescent="0.45">
      <c r="A93" s="4" t="s">
        <v>7</v>
      </c>
      <c r="B93" s="4" t="s">
        <v>8</v>
      </c>
      <c r="C93" s="5">
        <v>43426</v>
      </c>
      <c r="D93" s="6">
        <v>528619</v>
      </c>
      <c r="E93" s="4" t="s">
        <v>110</v>
      </c>
      <c r="F93" s="7" t="s">
        <v>14</v>
      </c>
      <c r="G93" s="8">
        <v>4</v>
      </c>
      <c r="H93" s="4" t="s">
        <v>11</v>
      </c>
      <c r="I93" s="9">
        <v>2041</v>
      </c>
      <c r="J93" s="9">
        <f t="shared" si="1"/>
        <v>8164</v>
      </c>
      <c r="K93" s="4" t="s">
        <v>12</v>
      </c>
      <c r="L93" s="4"/>
      <c r="M93" s="4"/>
      <c r="N93" s="4"/>
      <c r="O93" s="4"/>
      <c r="P93" s="4"/>
      <c r="Q93" s="4"/>
      <c r="R93" s="4"/>
    </row>
    <row r="94" spans="1:18" x14ac:dyDescent="0.45">
      <c r="A94" s="4" t="s">
        <v>19</v>
      </c>
      <c r="B94" s="4" t="s">
        <v>8</v>
      </c>
      <c r="C94" s="5">
        <v>43426</v>
      </c>
      <c r="D94" s="6">
        <v>528617</v>
      </c>
      <c r="E94" s="4" t="s">
        <v>111</v>
      </c>
      <c r="F94" s="7" t="s">
        <v>2272</v>
      </c>
      <c r="G94" s="8">
        <v>4</v>
      </c>
      <c r="H94" s="4" t="s">
        <v>11</v>
      </c>
      <c r="I94" s="9">
        <v>2718</v>
      </c>
      <c r="J94" s="9">
        <f t="shared" si="1"/>
        <v>10872</v>
      </c>
      <c r="K94" s="4" t="s">
        <v>12</v>
      </c>
      <c r="L94" s="4"/>
      <c r="M94" s="4"/>
      <c r="N94" s="4"/>
      <c r="O94" s="4"/>
      <c r="P94" s="4"/>
      <c r="Q94" s="4"/>
      <c r="R94" s="4"/>
    </row>
    <row r="95" spans="1:18" x14ac:dyDescent="0.45">
      <c r="A95" s="4" t="s">
        <v>7</v>
      </c>
      <c r="B95" s="4" t="s">
        <v>8</v>
      </c>
      <c r="C95" s="5">
        <v>43425</v>
      </c>
      <c r="D95" s="6">
        <v>528618</v>
      </c>
      <c r="E95" s="4" t="s">
        <v>112</v>
      </c>
      <c r="F95" s="7" t="s">
        <v>17</v>
      </c>
      <c r="G95" s="8">
        <v>4</v>
      </c>
      <c r="H95" s="4" t="s">
        <v>11</v>
      </c>
      <c r="I95" s="9">
        <v>1114</v>
      </c>
      <c r="J95" s="9">
        <f t="shared" si="1"/>
        <v>4456</v>
      </c>
      <c r="K95" s="4" t="s">
        <v>12</v>
      </c>
      <c r="L95" s="4"/>
      <c r="M95" s="4"/>
      <c r="N95" s="4"/>
      <c r="O95" s="4"/>
      <c r="P95" s="4"/>
      <c r="Q95" s="4"/>
      <c r="R95" s="4"/>
    </row>
    <row r="96" spans="1:18" x14ac:dyDescent="0.45">
      <c r="A96" s="4" t="s">
        <v>7</v>
      </c>
      <c r="B96" s="4" t="s">
        <v>8</v>
      </c>
      <c r="C96" s="5">
        <v>43424</v>
      </c>
      <c r="D96" s="6">
        <v>528616</v>
      </c>
      <c r="E96" s="4" t="s">
        <v>113</v>
      </c>
      <c r="F96" s="7" t="s">
        <v>24</v>
      </c>
      <c r="G96" s="8">
        <v>1</v>
      </c>
      <c r="H96" s="4" t="s">
        <v>11</v>
      </c>
      <c r="I96" s="9">
        <v>1948</v>
      </c>
      <c r="J96" s="9">
        <f t="shared" si="1"/>
        <v>1948</v>
      </c>
      <c r="K96" s="4" t="s">
        <v>12</v>
      </c>
      <c r="L96" s="4"/>
      <c r="M96" s="4"/>
      <c r="N96" s="4"/>
      <c r="O96" s="4"/>
      <c r="P96" s="4"/>
      <c r="Q96" s="4"/>
      <c r="R96" s="4"/>
    </row>
    <row r="97" spans="1:18" x14ac:dyDescent="0.45">
      <c r="A97" s="4" t="s">
        <v>7</v>
      </c>
      <c r="B97" s="4" t="s">
        <v>8</v>
      </c>
      <c r="C97" s="5">
        <v>43423</v>
      </c>
      <c r="D97" s="6">
        <v>528625</v>
      </c>
      <c r="E97" s="4" t="s">
        <v>114</v>
      </c>
      <c r="F97" s="7" t="s">
        <v>24</v>
      </c>
      <c r="G97" s="8">
        <v>3</v>
      </c>
      <c r="H97" s="4" t="s">
        <v>11</v>
      </c>
      <c r="I97" s="9">
        <v>2451</v>
      </c>
      <c r="J97" s="9">
        <f t="shared" si="1"/>
        <v>7353</v>
      </c>
      <c r="K97" s="4" t="s">
        <v>12</v>
      </c>
      <c r="L97" s="4"/>
      <c r="M97" s="4"/>
      <c r="N97" s="4"/>
      <c r="O97" s="4"/>
      <c r="P97" s="4"/>
      <c r="Q97" s="4"/>
      <c r="R97" s="4"/>
    </row>
    <row r="98" spans="1:18" x14ac:dyDescent="0.45">
      <c r="A98" s="4" t="s">
        <v>19</v>
      </c>
      <c r="B98" s="4" t="s">
        <v>8</v>
      </c>
      <c r="C98" s="5">
        <v>43423</v>
      </c>
      <c r="D98" s="6">
        <v>528615</v>
      </c>
      <c r="E98" s="4" t="s">
        <v>115</v>
      </c>
      <c r="F98" s="7" t="s">
        <v>2272</v>
      </c>
      <c r="G98" s="8">
        <v>4</v>
      </c>
      <c r="H98" s="4" t="s">
        <v>11</v>
      </c>
      <c r="I98" s="9">
        <v>1532</v>
      </c>
      <c r="J98" s="9">
        <f t="shared" si="1"/>
        <v>6128</v>
      </c>
      <c r="K98" s="4" t="s">
        <v>12</v>
      </c>
      <c r="L98" s="4"/>
      <c r="M98" s="4"/>
      <c r="N98" s="4"/>
      <c r="O98" s="4"/>
      <c r="P98" s="4"/>
      <c r="Q98" s="4"/>
      <c r="R98" s="4"/>
    </row>
    <row r="99" spans="1:18" x14ac:dyDescent="0.45">
      <c r="A99" s="4" t="s">
        <v>19</v>
      </c>
      <c r="B99" s="4" t="s">
        <v>8</v>
      </c>
      <c r="C99" s="5">
        <v>43423</v>
      </c>
      <c r="D99" s="6">
        <v>528614</v>
      </c>
      <c r="E99" s="4" t="s">
        <v>116</v>
      </c>
      <c r="F99" s="7" t="s">
        <v>2272</v>
      </c>
      <c r="G99" s="8">
        <v>4</v>
      </c>
      <c r="H99" s="4" t="s">
        <v>11</v>
      </c>
      <c r="I99" s="9">
        <v>2450</v>
      </c>
      <c r="J99" s="9">
        <f t="shared" si="1"/>
        <v>9800</v>
      </c>
      <c r="K99" s="4" t="s">
        <v>12</v>
      </c>
      <c r="L99" s="4"/>
      <c r="M99" s="4"/>
      <c r="N99" s="4"/>
      <c r="O99" s="4"/>
      <c r="P99" s="4"/>
      <c r="Q99" s="4"/>
      <c r="R99" s="4"/>
    </row>
    <row r="100" spans="1:18" x14ac:dyDescent="0.45">
      <c r="A100" s="4" t="s">
        <v>7</v>
      </c>
      <c r="B100" s="4" t="s">
        <v>8</v>
      </c>
      <c r="C100" s="5">
        <v>43422</v>
      </c>
      <c r="D100" s="6">
        <v>528613</v>
      </c>
      <c r="E100" s="4" t="s">
        <v>117</v>
      </c>
      <c r="F100" s="7" t="s">
        <v>24</v>
      </c>
      <c r="G100" s="8">
        <v>3</v>
      </c>
      <c r="H100" s="4" t="s">
        <v>11</v>
      </c>
      <c r="I100" s="9">
        <v>1257</v>
      </c>
      <c r="J100" s="9">
        <f t="shared" si="1"/>
        <v>3771</v>
      </c>
      <c r="K100" s="4" t="s">
        <v>12</v>
      </c>
      <c r="L100" s="4"/>
      <c r="M100" s="4"/>
      <c r="N100" s="4"/>
      <c r="O100" s="4"/>
      <c r="P100" s="4"/>
      <c r="Q100" s="4"/>
      <c r="R100" s="4"/>
    </row>
    <row r="101" spans="1:18" x14ac:dyDescent="0.45">
      <c r="A101" s="4" t="s">
        <v>7</v>
      </c>
      <c r="B101" s="4" t="s">
        <v>8</v>
      </c>
      <c r="C101" s="5">
        <v>43421</v>
      </c>
      <c r="D101" s="6">
        <v>528612</v>
      </c>
      <c r="E101" s="4" t="s">
        <v>118</v>
      </c>
      <c r="F101" s="7" t="s">
        <v>24</v>
      </c>
      <c r="G101" s="8">
        <v>2</v>
      </c>
      <c r="H101" s="4" t="s">
        <v>11</v>
      </c>
      <c r="I101" s="9">
        <v>2066</v>
      </c>
      <c r="J101" s="9">
        <f t="shared" si="1"/>
        <v>4132</v>
      </c>
      <c r="K101" s="4" t="s">
        <v>12</v>
      </c>
      <c r="L101" s="4"/>
      <c r="M101" s="4"/>
      <c r="N101" s="4"/>
      <c r="O101" s="4"/>
      <c r="P101" s="4"/>
      <c r="Q101" s="4"/>
      <c r="R101" s="4"/>
    </row>
    <row r="102" spans="1:18" x14ac:dyDescent="0.45">
      <c r="A102" s="4" t="s">
        <v>7</v>
      </c>
      <c r="B102" s="4" t="s">
        <v>8</v>
      </c>
      <c r="C102" s="5">
        <v>43421</v>
      </c>
      <c r="D102" s="6">
        <v>528611</v>
      </c>
      <c r="E102" s="4" t="s">
        <v>119</v>
      </c>
      <c r="F102" s="7" t="s">
        <v>17</v>
      </c>
      <c r="G102" s="8">
        <v>2</v>
      </c>
      <c r="H102" s="4" t="s">
        <v>11</v>
      </c>
      <c r="I102" s="9">
        <v>1647</v>
      </c>
      <c r="J102" s="9">
        <f t="shared" si="1"/>
        <v>3294</v>
      </c>
      <c r="K102" s="4" t="s">
        <v>12</v>
      </c>
      <c r="L102" s="4"/>
      <c r="M102" s="4"/>
      <c r="N102" s="4"/>
      <c r="O102" s="4"/>
      <c r="P102" s="4"/>
      <c r="Q102" s="4"/>
      <c r="R102" s="4"/>
    </row>
    <row r="103" spans="1:18" x14ac:dyDescent="0.45">
      <c r="A103" s="4" t="s">
        <v>7</v>
      </c>
      <c r="B103" s="4" t="s">
        <v>8</v>
      </c>
      <c r="C103" s="5">
        <v>43420</v>
      </c>
      <c r="D103" s="6">
        <v>528610</v>
      </c>
      <c r="E103" s="4" t="s">
        <v>120</v>
      </c>
      <c r="F103" s="7" t="s">
        <v>24</v>
      </c>
      <c r="G103" s="8">
        <v>3</v>
      </c>
      <c r="H103" s="4" t="s">
        <v>11</v>
      </c>
      <c r="I103" s="9">
        <v>1000</v>
      </c>
      <c r="J103" s="9">
        <f t="shared" si="1"/>
        <v>3000</v>
      </c>
      <c r="K103" s="4" t="s">
        <v>12</v>
      </c>
      <c r="L103" s="4"/>
      <c r="M103" s="4"/>
      <c r="N103" s="4"/>
      <c r="O103" s="4"/>
      <c r="P103" s="4"/>
      <c r="Q103" s="4"/>
      <c r="R103" s="4"/>
    </row>
    <row r="104" spans="1:18" x14ac:dyDescent="0.45">
      <c r="A104" s="4" t="s">
        <v>7</v>
      </c>
      <c r="B104" s="4" t="s">
        <v>8</v>
      </c>
      <c r="C104" s="5">
        <v>43420</v>
      </c>
      <c r="D104" s="6">
        <v>528609</v>
      </c>
      <c r="E104" s="4" t="s">
        <v>121</v>
      </c>
      <c r="F104" s="7" t="s">
        <v>14</v>
      </c>
      <c r="G104" s="8">
        <v>3</v>
      </c>
      <c r="H104" s="4" t="s">
        <v>11</v>
      </c>
      <c r="I104" s="9">
        <v>1470</v>
      </c>
      <c r="J104" s="9">
        <f t="shared" si="1"/>
        <v>4410</v>
      </c>
      <c r="K104" s="4" t="s">
        <v>12</v>
      </c>
      <c r="L104" s="4"/>
      <c r="M104" s="4"/>
      <c r="N104" s="4"/>
      <c r="O104" s="4"/>
      <c r="P104" s="4"/>
      <c r="Q104" s="4"/>
      <c r="R104" s="4"/>
    </row>
    <row r="105" spans="1:18" x14ac:dyDescent="0.45">
      <c r="A105" s="4" t="s">
        <v>7</v>
      </c>
      <c r="B105" s="4" t="s">
        <v>8</v>
      </c>
      <c r="C105" s="5">
        <v>43419</v>
      </c>
      <c r="D105" s="6">
        <v>528608</v>
      </c>
      <c r="E105" s="4" t="s">
        <v>122</v>
      </c>
      <c r="F105" s="7" t="s">
        <v>24</v>
      </c>
      <c r="G105" s="8">
        <v>3</v>
      </c>
      <c r="H105" s="4" t="s">
        <v>11</v>
      </c>
      <c r="I105" s="9">
        <v>2748</v>
      </c>
      <c r="J105" s="9">
        <f t="shared" si="1"/>
        <v>8244</v>
      </c>
      <c r="K105" s="4" t="s">
        <v>12</v>
      </c>
      <c r="L105" s="4"/>
      <c r="M105" s="4"/>
      <c r="N105" s="4"/>
      <c r="O105" s="4"/>
      <c r="P105" s="4"/>
      <c r="Q105" s="4"/>
      <c r="R105" s="4"/>
    </row>
    <row r="106" spans="1:18" x14ac:dyDescent="0.45">
      <c r="A106" s="4" t="s">
        <v>7</v>
      </c>
      <c r="B106" s="4" t="s">
        <v>8</v>
      </c>
      <c r="C106" s="5">
        <v>43418</v>
      </c>
      <c r="D106" s="6">
        <v>528607</v>
      </c>
      <c r="E106" s="4" t="s">
        <v>123</v>
      </c>
      <c r="F106" s="7" t="s">
        <v>34</v>
      </c>
      <c r="G106" s="8">
        <v>1</v>
      </c>
      <c r="H106" s="4" t="s">
        <v>11</v>
      </c>
      <c r="I106" s="9">
        <v>1468</v>
      </c>
      <c r="J106" s="9">
        <f t="shared" si="1"/>
        <v>1468</v>
      </c>
      <c r="K106" s="4" t="s">
        <v>12</v>
      </c>
      <c r="L106" s="4"/>
      <c r="M106" s="4"/>
      <c r="N106" s="4"/>
      <c r="O106" s="4"/>
      <c r="P106" s="4"/>
      <c r="Q106" s="4"/>
      <c r="R106" s="4"/>
    </row>
    <row r="107" spans="1:18" x14ac:dyDescent="0.45">
      <c r="A107" s="4" t="s">
        <v>7</v>
      </c>
      <c r="B107" s="4" t="s">
        <v>8</v>
      </c>
      <c r="C107" s="5">
        <v>43418</v>
      </c>
      <c r="D107" s="6">
        <v>528606</v>
      </c>
      <c r="E107" s="4" t="s">
        <v>106</v>
      </c>
      <c r="F107" s="7" t="s">
        <v>17</v>
      </c>
      <c r="G107" s="8">
        <v>5</v>
      </c>
      <c r="H107" s="4" t="s">
        <v>11</v>
      </c>
      <c r="I107" s="9">
        <v>2874</v>
      </c>
      <c r="J107" s="9">
        <f t="shared" si="1"/>
        <v>14370</v>
      </c>
      <c r="K107" s="4" t="s">
        <v>12</v>
      </c>
      <c r="L107" s="4"/>
      <c r="M107" s="4"/>
      <c r="N107" s="4"/>
      <c r="O107" s="4"/>
      <c r="P107" s="4"/>
      <c r="Q107" s="4"/>
      <c r="R107" s="4"/>
    </row>
    <row r="108" spans="1:18" x14ac:dyDescent="0.45">
      <c r="A108" s="4" t="s">
        <v>19</v>
      </c>
      <c r="B108" s="4" t="s">
        <v>8</v>
      </c>
      <c r="C108" s="5">
        <v>43418</v>
      </c>
      <c r="D108" s="6">
        <v>528605</v>
      </c>
      <c r="E108" s="4" t="s">
        <v>124</v>
      </c>
      <c r="F108" s="7" t="s">
        <v>2272</v>
      </c>
      <c r="G108" s="8">
        <v>2</v>
      </c>
      <c r="H108" s="4" t="s">
        <v>11</v>
      </c>
      <c r="I108" s="9">
        <v>1895</v>
      </c>
      <c r="J108" s="9">
        <f t="shared" si="1"/>
        <v>3790</v>
      </c>
      <c r="K108" s="4" t="s">
        <v>12</v>
      </c>
      <c r="L108" s="4"/>
      <c r="M108" s="4"/>
      <c r="N108" s="4"/>
      <c r="O108" s="4"/>
      <c r="P108" s="4"/>
      <c r="Q108" s="4"/>
      <c r="R108" s="4"/>
    </row>
    <row r="109" spans="1:18" x14ac:dyDescent="0.45">
      <c r="A109" s="4" t="s">
        <v>19</v>
      </c>
      <c r="B109" s="4" t="s">
        <v>8</v>
      </c>
      <c r="C109" s="5">
        <v>43417</v>
      </c>
      <c r="D109" s="6">
        <v>528604</v>
      </c>
      <c r="E109" s="4" t="s">
        <v>125</v>
      </c>
      <c r="F109" s="7" t="s">
        <v>2272</v>
      </c>
      <c r="G109" s="8">
        <v>3</v>
      </c>
      <c r="H109" s="4" t="s">
        <v>11</v>
      </c>
      <c r="I109" s="9">
        <v>1389</v>
      </c>
      <c r="J109" s="9">
        <f t="shared" si="1"/>
        <v>4167</v>
      </c>
      <c r="K109" s="4" t="s">
        <v>12</v>
      </c>
      <c r="L109" s="4"/>
      <c r="M109" s="4"/>
      <c r="N109" s="4"/>
      <c r="O109" s="4"/>
      <c r="P109" s="4"/>
      <c r="Q109" s="4"/>
      <c r="R109" s="4"/>
    </row>
    <row r="110" spans="1:18" x14ac:dyDescent="0.45">
      <c r="A110" s="4" t="s">
        <v>19</v>
      </c>
      <c r="B110" s="4" t="s">
        <v>8</v>
      </c>
      <c r="C110" s="5">
        <v>43417</v>
      </c>
      <c r="D110" s="6">
        <v>528603</v>
      </c>
      <c r="E110" s="4" t="s">
        <v>126</v>
      </c>
      <c r="F110" s="7" t="s">
        <v>2272</v>
      </c>
      <c r="G110" s="8">
        <v>4</v>
      </c>
      <c r="H110" s="4" t="s">
        <v>11</v>
      </c>
      <c r="I110" s="9">
        <v>1356</v>
      </c>
      <c r="J110" s="9">
        <f t="shared" si="1"/>
        <v>5424</v>
      </c>
      <c r="K110" s="4" t="s">
        <v>12</v>
      </c>
      <c r="L110" s="4"/>
      <c r="M110" s="4"/>
      <c r="N110" s="4"/>
      <c r="O110" s="4"/>
      <c r="P110" s="4"/>
      <c r="Q110" s="4"/>
      <c r="R110" s="4"/>
    </row>
    <row r="111" spans="1:18" x14ac:dyDescent="0.45">
      <c r="A111" s="4" t="s">
        <v>7</v>
      </c>
      <c r="B111" s="4" t="s">
        <v>8</v>
      </c>
      <c r="C111" s="5">
        <v>43416</v>
      </c>
      <c r="D111" s="6">
        <v>528602</v>
      </c>
      <c r="E111" s="4" t="s">
        <v>127</v>
      </c>
      <c r="F111" s="7" t="s">
        <v>24</v>
      </c>
      <c r="G111" s="8">
        <v>1</v>
      </c>
      <c r="H111" s="4" t="s">
        <v>11</v>
      </c>
      <c r="I111" s="9">
        <v>2096</v>
      </c>
      <c r="J111" s="9">
        <f t="shared" si="1"/>
        <v>2096</v>
      </c>
      <c r="K111" s="4" t="s">
        <v>12</v>
      </c>
      <c r="L111" s="4"/>
      <c r="M111" s="4"/>
      <c r="N111" s="4"/>
      <c r="O111" s="4"/>
      <c r="P111" s="4"/>
      <c r="Q111" s="4"/>
      <c r="R111" s="4"/>
    </row>
    <row r="112" spans="1:18" x14ac:dyDescent="0.45">
      <c r="A112" s="4" t="s">
        <v>7</v>
      </c>
      <c r="B112" s="4" t="s">
        <v>8</v>
      </c>
      <c r="C112" s="5">
        <v>43415</v>
      </c>
      <c r="D112" s="6">
        <v>528601</v>
      </c>
      <c r="E112" s="4" t="s">
        <v>128</v>
      </c>
      <c r="F112" s="7" t="s">
        <v>17</v>
      </c>
      <c r="G112" s="8">
        <v>1</v>
      </c>
      <c r="H112" s="4" t="s">
        <v>11</v>
      </c>
      <c r="I112" s="9">
        <v>1455</v>
      </c>
      <c r="J112" s="9">
        <f t="shared" si="1"/>
        <v>1455</v>
      </c>
      <c r="K112" s="4" t="s">
        <v>12</v>
      </c>
      <c r="L112" s="4"/>
      <c r="M112" s="4"/>
      <c r="N112" s="4"/>
      <c r="O112" s="4"/>
      <c r="P112" s="4"/>
      <c r="Q112" s="4"/>
      <c r="R112" s="4"/>
    </row>
    <row r="113" spans="1:18" x14ac:dyDescent="0.45">
      <c r="A113" s="4" t="s">
        <v>7</v>
      </c>
      <c r="B113" s="4" t="s">
        <v>44</v>
      </c>
      <c r="C113" s="5">
        <v>43414</v>
      </c>
      <c r="D113" s="6">
        <v>528589</v>
      </c>
      <c r="E113" s="4" t="s">
        <v>129</v>
      </c>
      <c r="F113" s="7" t="s">
        <v>17</v>
      </c>
      <c r="G113" s="8">
        <v>4</v>
      </c>
      <c r="H113" s="4" t="s">
        <v>11</v>
      </c>
      <c r="I113" s="9">
        <v>1237</v>
      </c>
      <c r="J113" s="9">
        <f t="shared" si="1"/>
        <v>4948</v>
      </c>
      <c r="K113" s="4" t="s">
        <v>12</v>
      </c>
      <c r="L113" s="4"/>
      <c r="M113" s="4"/>
      <c r="N113" s="4"/>
      <c r="O113" s="4"/>
      <c r="P113" s="4"/>
      <c r="Q113" s="4"/>
      <c r="R113" s="4"/>
    </row>
    <row r="114" spans="1:18" x14ac:dyDescent="0.45">
      <c r="A114" s="4" t="s">
        <v>7</v>
      </c>
      <c r="B114" s="4" t="s">
        <v>8</v>
      </c>
      <c r="C114" s="5">
        <v>43414</v>
      </c>
      <c r="D114" s="6">
        <v>528600</v>
      </c>
      <c r="E114" s="4" t="s">
        <v>130</v>
      </c>
      <c r="F114" s="7" t="s">
        <v>34</v>
      </c>
      <c r="G114" s="8">
        <v>2</v>
      </c>
      <c r="H114" s="4" t="s">
        <v>11</v>
      </c>
      <c r="I114" s="9">
        <v>1552</v>
      </c>
      <c r="J114" s="9">
        <f t="shared" si="1"/>
        <v>3104</v>
      </c>
      <c r="K114" s="4" t="s">
        <v>12</v>
      </c>
      <c r="L114" s="4"/>
      <c r="M114" s="4"/>
      <c r="N114" s="4"/>
      <c r="O114" s="4"/>
      <c r="P114" s="4"/>
      <c r="Q114" s="4"/>
      <c r="R114" s="4"/>
    </row>
    <row r="115" spans="1:18" x14ac:dyDescent="0.45">
      <c r="A115" s="4" t="s">
        <v>7</v>
      </c>
      <c r="B115" s="4" t="s">
        <v>8</v>
      </c>
      <c r="C115" s="5">
        <v>43414</v>
      </c>
      <c r="D115" s="6">
        <v>528599</v>
      </c>
      <c r="E115" s="4" t="s">
        <v>131</v>
      </c>
      <c r="F115" s="7" t="s">
        <v>24</v>
      </c>
      <c r="G115" s="8">
        <v>2</v>
      </c>
      <c r="H115" s="4" t="s">
        <v>11</v>
      </c>
      <c r="I115" s="9">
        <v>2527</v>
      </c>
      <c r="J115" s="9">
        <f t="shared" si="1"/>
        <v>5054</v>
      </c>
      <c r="K115" s="4" t="s">
        <v>12</v>
      </c>
      <c r="L115" s="4"/>
      <c r="M115" s="4"/>
      <c r="N115" s="4"/>
      <c r="O115" s="4"/>
      <c r="P115" s="4"/>
      <c r="Q115" s="4"/>
      <c r="R115" s="4"/>
    </row>
    <row r="116" spans="1:18" x14ac:dyDescent="0.45">
      <c r="A116" s="4" t="s">
        <v>7</v>
      </c>
      <c r="B116" s="4" t="s">
        <v>8</v>
      </c>
      <c r="C116" s="5">
        <v>43414</v>
      </c>
      <c r="D116" s="6">
        <v>528598</v>
      </c>
      <c r="E116" s="4" t="s">
        <v>132</v>
      </c>
      <c r="F116" s="7" t="s">
        <v>17</v>
      </c>
      <c r="G116" s="8">
        <v>3</v>
      </c>
      <c r="H116" s="4" t="s">
        <v>11</v>
      </c>
      <c r="I116" s="9">
        <v>2665</v>
      </c>
      <c r="J116" s="9">
        <f t="shared" si="1"/>
        <v>7995</v>
      </c>
      <c r="K116" s="4" t="s">
        <v>12</v>
      </c>
      <c r="L116" s="4"/>
      <c r="M116" s="4"/>
      <c r="N116" s="4"/>
      <c r="O116" s="4"/>
      <c r="P116" s="4"/>
      <c r="Q116" s="4"/>
      <c r="R116" s="4"/>
    </row>
    <row r="117" spans="1:18" x14ac:dyDescent="0.45">
      <c r="A117" s="4" t="s">
        <v>19</v>
      </c>
      <c r="B117" s="4" t="s">
        <v>8</v>
      </c>
      <c r="C117" s="5">
        <v>43411</v>
      </c>
      <c r="D117" s="6">
        <v>528597</v>
      </c>
      <c r="E117" s="4" t="s">
        <v>133</v>
      </c>
      <c r="F117" s="7" t="s">
        <v>2272</v>
      </c>
      <c r="G117" s="8">
        <v>2</v>
      </c>
      <c r="H117" s="4" t="s">
        <v>11</v>
      </c>
      <c r="I117" s="9">
        <v>1643</v>
      </c>
      <c r="J117" s="9">
        <f t="shared" si="1"/>
        <v>3286</v>
      </c>
      <c r="K117" s="4" t="s">
        <v>12</v>
      </c>
      <c r="L117" s="4"/>
      <c r="M117" s="4"/>
      <c r="N117" s="4"/>
      <c r="O117" s="4"/>
      <c r="P117" s="4"/>
      <c r="Q117" s="4"/>
      <c r="R117" s="4"/>
    </row>
    <row r="118" spans="1:18" x14ac:dyDescent="0.45">
      <c r="A118" s="4" t="s">
        <v>19</v>
      </c>
      <c r="B118" s="4" t="s">
        <v>8</v>
      </c>
      <c r="C118" s="5">
        <v>43411</v>
      </c>
      <c r="D118" s="6">
        <v>528596</v>
      </c>
      <c r="E118" s="4" t="s">
        <v>134</v>
      </c>
      <c r="F118" s="7" t="s">
        <v>2272</v>
      </c>
      <c r="G118" s="8">
        <v>1</v>
      </c>
      <c r="H118" s="4" t="s">
        <v>11</v>
      </c>
      <c r="I118" s="9">
        <v>2320</v>
      </c>
      <c r="J118" s="9">
        <f t="shared" si="1"/>
        <v>2320</v>
      </c>
      <c r="K118" s="4" t="s">
        <v>12</v>
      </c>
      <c r="L118" s="4"/>
      <c r="M118" s="4"/>
      <c r="N118" s="4"/>
      <c r="O118" s="4"/>
      <c r="P118" s="4"/>
      <c r="Q118" s="4"/>
      <c r="R118" s="4"/>
    </row>
    <row r="119" spans="1:18" x14ac:dyDescent="0.45">
      <c r="A119" s="4" t="s">
        <v>7</v>
      </c>
      <c r="B119" s="4" t="s">
        <v>8</v>
      </c>
      <c r="C119" s="5">
        <v>43409</v>
      </c>
      <c r="D119" s="6">
        <v>528595</v>
      </c>
      <c r="E119" s="4" t="s">
        <v>135</v>
      </c>
      <c r="F119" s="7" t="s">
        <v>34</v>
      </c>
      <c r="G119" s="8">
        <v>3</v>
      </c>
      <c r="H119" s="4" t="s">
        <v>11</v>
      </c>
      <c r="I119" s="9">
        <v>2303</v>
      </c>
      <c r="J119" s="9">
        <f t="shared" si="1"/>
        <v>6909</v>
      </c>
      <c r="K119" s="4" t="s">
        <v>12</v>
      </c>
      <c r="L119" s="4"/>
      <c r="M119" s="4"/>
      <c r="N119" s="4"/>
      <c r="O119" s="4"/>
      <c r="P119" s="4"/>
      <c r="Q119" s="4"/>
      <c r="R119" s="4"/>
    </row>
    <row r="120" spans="1:18" x14ac:dyDescent="0.45">
      <c r="A120" s="4" t="s">
        <v>7</v>
      </c>
      <c r="B120" s="4" t="s">
        <v>8</v>
      </c>
      <c r="C120" s="5">
        <v>43409</v>
      </c>
      <c r="D120" s="6">
        <v>528594</v>
      </c>
      <c r="E120" s="4" t="s">
        <v>136</v>
      </c>
      <c r="F120" s="7" t="s">
        <v>34</v>
      </c>
      <c r="G120" s="8">
        <v>2</v>
      </c>
      <c r="H120" s="4" t="s">
        <v>11</v>
      </c>
      <c r="I120" s="9">
        <v>1300</v>
      </c>
      <c r="J120" s="9">
        <f t="shared" si="1"/>
        <v>2600</v>
      </c>
      <c r="K120" s="4" t="s">
        <v>12</v>
      </c>
      <c r="L120" s="4"/>
      <c r="M120" s="4"/>
      <c r="N120" s="4"/>
      <c r="O120" s="4"/>
      <c r="P120" s="4"/>
      <c r="Q120" s="4"/>
      <c r="R120" s="4"/>
    </row>
    <row r="121" spans="1:18" x14ac:dyDescent="0.45">
      <c r="A121" s="4" t="s">
        <v>19</v>
      </c>
      <c r="B121" s="4" t="s">
        <v>8</v>
      </c>
      <c r="C121" s="5">
        <v>43408</v>
      </c>
      <c r="D121" s="6">
        <v>528593</v>
      </c>
      <c r="E121" s="4" t="s">
        <v>137</v>
      </c>
      <c r="F121" s="7" t="s">
        <v>2272</v>
      </c>
      <c r="G121" s="8">
        <v>3</v>
      </c>
      <c r="H121" s="4" t="s">
        <v>11</v>
      </c>
      <c r="I121" s="9">
        <v>3000</v>
      </c>
      <c r="J121" s="9">
        <f t="shared" si="1"/>
        <v>9000</v>
      </c>
      <c r="K121" s="4" t="s">
        <v>12</v>
      </c>
      <c r="L121" s="4"/>
      <c r="M121" s="4"/>
      <c r="N121" s="4"/>
      <c r="O121" s="4"/>
      <c r="P121" s="4"/>
      <c r="Q121" s="4"/>
      <c r="R121" s="4"/>
    </row>
    <row r="122" spans="1:18" x14ac:dyDescent="0.45">
      <c r="A122" s="4" t="s">
        <v>7</v>
      </c>
      <c r="B122" s="4" t="s">
        <v>8</v>
      </c>
      <c r="C122" s="5">
        <v>43407</v>
      </c>
      <c r="D122" s="6">
        <v>528592</v>
      </c>
      <c r="E122" s="4" t="s">
        <v>138</v>
      </c>
      <c r="F122" s="7" t="s">
        <v>34</v>
      </c>
      <c r="G122" s="8">
        <v>2</v>
      </c>
      <c r="H122" s="4" t="s">
        <v>11</v>
      </c>
      <c r="I122" s="9">
        <v>1964</v>
      </c>
      <c r="J122" s="9">
        <f t="shared" si="1"/>
        <v>3928</v>
      </c>
      <c r="K122" s="4" t="s">
        <v>12</v>
      </c>
      <c r="L122" s="4"/>
      <c r="M122" s="4"/>
      <c r="N122" s="4"/>
      <c r="O122" s="4"/>
      <c r="P122" s="4"/>
      <c r="Q122" s="4"/>
      <c r="R122" s="4"/>
    </row>
    <row r="123" spans="1:18" x14ac:dyDescent="0.45">
      <c r="A123" s="4" t="s">
        <v>7</v>
      </c>
      <c r="B123" s="4" t="s">
        <v>8</v>
      </c>
      <c r="C123" s="5">
        <v>43407</v>
      </c>
      <c r="D123" s="6">
        <v>528591</v>
      </c>
      <c r="E123" s="4" t="s">
        <v>137</v>
      </c>
      <c r="F123" s="7" t="s">
        <v>24</v>
      </c>
      <c r="G123" s="8">
        <v>5</v>
      </c>
      <c r="H123" s="4" t="s">
        <v>11</v>
      </c>
      <c r="I123" s="9">
        <v>2353</v>
      </c>
      <c r="J123" s="9">
        <f t="shared" si="1"/>
        <v>11765</v>
      </c>
      <c r="K123" s="4" t="s">
        <v>12</v>
      </c>
      <c r="L123" s="4"/>
      <c r="M123" s="4"/>
      <c r="N123" s="4"/>
      <c r="O123" s="4"/>
      <c r="P123" s="4"/>
      <c r="Q123" s="4"/>
      <c r="R123" s="4"/>
    </row>
    <row r="124" spans="1:18" x14ac:dyDescent="0.45">
      <c r="A124" s="4" t="s">
        <v>19</v>
      </c>
      <c r="B124" s="4" t="s">
        <v>8</v>
      </c>
      <c r="C124" s="5">
        <v>43406</v>
      </c>
      <c r="D124" s="6">
        <v>528590</v>
      </c>
      <c r="E124" s="4" t="s">
        <v>139</v>
      </c>
      <c r="F124" s="7" t="s">
        <v>140</v>
      </c>
      <c r="G124" s="8">
        <v>4</v>
      </c>
      <c r="H124" s="4" t="s">
        <v>11</v>
      </c>
      <c r="I124" s="9">
        <v>2826</v>
      </c>
      <c r="J124" s="9">
        <f t="shared" si="1"/>
        <v>11304</v>
      </c>
      <c r="K124" s="4" t="s">
        <v>12</v>
      </c>
      <c r="L124" s="4"/>
      <c r="M124" s="4"/>
      <c r="N124" s="4"/>
      <c r="O124" s="4"/>
      <c r="P124" s="4"/>
      <c r="Q124" s="4"/>
      <c r="R124" s="4"/>
    </row>
    <row r="125" spans="1:18" x14ac:dyDescent="0.45">
      <c r="A125" s="4" t="s">
        <v>19</v>
      </c>
      <c r="B125" s="4" t="s">
        <v>8</v>
      </c>
      <c r="C125" s="5">
        <v>43406</v>
      </c>
      <c r="D125" s="6">
        <v>528590</v>
      </c>
      <c r="E125" s="4" t="s">
        <v>139</v>
      </c>
      <c r="F125" s="7" t="s">
        <v>2272</v>
      </c>
      <c r="G125" s="8">
        <v>4</v>
      </c>
      <c r="H125" s="4" t="s">
        <v>11</v>
      </c>
      <c r="I125" s="9">
        <v>1365</v>
      </c>
      <c r="J125" s="9">
        <f t="shared" si="1"/>
        <v>5460</v>
      </c>
      <c r="K125" s="4" t="s">
        <v>12</v>
      </c>
      <c r="L125" s="4"/>
      <c r="M125" s="4"/>
      <c r="N125" s="4"/>
      <c r="O125" s="4"/>
      <c r="P125" s="4"/>
      <c r="Q125" s="4"/>
      <c r="R125" s="4"/>
    </row>
    <row r="126" spans="1:18" x14ac:dyDescent="0.45">
      <c r="A126" s="4" t="s">
        <v>7</v>
      </c>
      <c r="B126" s="4" t="s">
        <v>8</v>
      </c>
      <c r="C126" s="5">
        <v>43406</v>
      </c>
      <c r="D126" s="6">
        <v>528624</v>
      </c>
      <c r="E126" s="4" t="s">
        <v>141</v>
      </c>
      <c r="F126" s="7" t="s">
        <v>17</v>
      </c>
      <c r="G126" s="8">
        <v>3</v>
      </c>
      <c r="H126" s="4" t="s">
        <v>11</v>
      </c>
      <c r="I126" s="9">
        <v>1752</v>
      </c>
      <c r="J126" s="9">
        <f t="shared" si="1"/>
        <v>5256</v>
      </c>
      <c r="K126" s="4" t="s">
        <v>12</v>
      </c>
      <c r="L126" s="4"/>
      <c r="M126" s="4"/>
      <c r="N126" s="4"/>
      <c r="O126" s="4"/>
      <c r="P126" s="4"/>
      <c r="Q126" s="4"/>
      <c r="R126" s="4"/>
    </row>
    <row r="127" spans="1:18" x14ac:dyDescent="0.45">
      <c r="A127" s="4" t="s">
        <v>7</v>
      </c>
      <c r="B127" s="4" t="s">
        <v>8</v>
      </c>
      <c r="C127" s="5">
        <v>43403</v>
      </c>
      <c r="D127" s="6">
        <v>528588</v>
      </c>
      <c r="E127" s="4" t="s">
        <v>142</v>
      </c>
      <c r="F127" s="7" t="s">
        <v>14</v>
      </c>
      <c r="G127" s="8">
        <v>4</v>
      </c>
      <c r="H127" s="4" t="s">
        <v>11</v>
      </c>
      <c r="I127" s="9">
        <v>1207</v>
      </c>
      <c r="J127" s="9">
        <f t="shared" si="1"/>
        <v>4828</v>
      </c>
      <c r="K127" s="4" t="s">
        <v>12</v>
      </c>
      <c r="L127" s="4"/>
      <c r="M127" s="4"/>
      <c r="N127" s="4"/>
      <c r="O127" s="4"/>
      <c r="P127" s="4"/>
      <c r="Q127" s="4"/>
      <c r="R127" s="4"/>
    </row>
    <row r="128" spans="1:18" x14ac:dyDescent="0.45">
      <c r="A128" s="4" t="s">
        <v>7</v>
      </c>
      <c r="B128" s="4" t="s">
        <v>8</v>
      </c>
      <c r="C128" s="5">
        <v>43403</v>
      </c>
      <c r="D128" s="6">
        <v>528587</v>
      </c>
      <c r="E128" s="4" t="s">
        <v>143</v>
      </c>
      <c r="F128" s="7" t="s">
        <v>14</v>
      </c>
      <c r="G128" s="8">
        <v>2</v>
      </c>
      <c r="H128" s="4" t="s">
        <v>11</v>
      </c>
      <c r="I128" s="9">
        <v>2157</v>
      </c>
      <c r="J128" s="9">
        <f t="shared" si="1"/>
        <v>4314</v>
      </c>
      <c r="K128" s="4" t="s">
        <v>12</v>
      </c>
      <c r="L128" s="4"/>
      <c r="M128" s="4"/>
      <c r="N128" s="4"/>
      <c r="O128" s="4"/>
      <c r="P128" s="4"/>
      <c r="Q128" s="4"/>
      <c r="R128" s="4"/>
    </row>
    <row r="129" spans="1:18" x14ac:dyDescent="0.45">
      <c r="A129" s="4" t="s">
        <v>19</v>
      </c>
      <c r="B129" s="4" t="s">
        <v>8</v>
      </c>
      <c r="C129" s="5">
        <v>43401</v>
      </c>
      <c r="D129" s="6">
        <v>528586</v>
      </c>
      <c r="E129" s="4" t="s">
        <v>144</v>
      </c>
      <c r="F129" s="7" t="s">
        <v>2272</v>
      </c>
      <c r="G129" s="8">
        <v>1</v>
      </c>
      <c r="H129" s="4" t="s">
        <v>11</v>
      </c>
      <c r="I129" s="9">
        <v>2384</v>
      </c>
      <c r="J129" s="9">
        <f t="shared" si="1"/>
        <v>2384</v>
      </c>
      <c r="K129" s="4" t="s">
        <v>12</v>
      </c>
      <c r="L129" s="4"/>
      <c r="M129" s="4"/>
      <c r="N129" s="4"/>
      <c r="O129" s="4"/>
      <c r="P129" s="4"/>
      <c r="Q129" s="4"/>
      <c r="R129" s="4"/>
    </row>
    <row r="130" spans="1:18" x14ac:dyDescent="0.45">
      <c r="A130" s="4" t="s">
        <v>19</v>
      </c>
      <c r="B130" s="4" t="s">
        <v>8</v>
      </c>
      <c r="C130" s="5">
        <v>43401</v>
      </c>
      <c r="D130" s="6">
        <v>528585</v>
      </c>
      <c r="E130" s="4" t="s">
        <v>145</v>
      </c>
      <c r="F130" s="7" t="s">
        <v>2272</v>
      </c>
      <c r="G130" s="8">
        <v>5</v>
      </c>
      <c r="H130" s="4" t="s">
        <v>11</v>
      </c>
      <c r="I130" s="9">
        <v>1784</v>
      </c>
      <c r="J130" s="9">
        <f t="shared" si="1"/>
        <v>8920</v>
      </c>
      <c r="K130" s="4" t="s">
        <v>12</v>
      </c>
      <c r="L130" s="4"/>
      <c r="M130" s="4"/>
      <c r="N130" s="4"/>
      <c r="O130" s="4"/>
      <c r="P130" s="4"/>
      <c r="Q130" s="4"/>
      <c r="R130" s="4"/>
    </row>
    <row r="131" spans="1:18" x14ac:dyDescent="0.45">
      <c r="A131" s="4" t="s">
        <v>7</v>
      </c>
      <c r="B131" s="4" t="s">
        <v>8</v>
      </c>
      <c r="C131" s="5">
        <v>43400</v>
      </c>
      <c r="D131" s="6">
        <v>528584</v>
      </c>
      <c r="E131" s="4" t="s">
        <v>146</v>
      </c>
      <c r="F131" s="7" t="s">
        <v>14</v>
      </c>
      <c r="G131" s="8">
        <v>4</v>
      </c>
      <c r="H131" s="4" t="s">
        <v>11</v>
      </c>
      <c r="I131" s="9">
        <v>1157</v>
      </c>
      <c r="J131" s="9">
        <f t="shared" si="1"/>
        <v>4628</v>
      </c>
      <c r="K131" s="4" t="s">
        <v>12</v>
      </c>
      <c r="L131" s="4"/>
      <c r="M131" s="4"/>
      <c r="N131" s="4"/>
      <c r="O131" s="4"/>
      <c r="P131" s="4"/>
      <c r="Q131" s="4"/>
      <c r="R131" s="4"/>
    </row>
    <row r="132" spans="1:18" x14ac:dyDescent="0.45">
      <c r="A132" s="4" t="s">
        <v>19</v>
      </c>
      <c r="B132" s="4" t="s">
        <v>8</v>
      </c>
      <c r="C132" s="5">
        <v>43398</v>
      </c>
      <c r="D132" s="6">
        <v>528583</v>
      </c>
      <c r="E132" s="4" t="s">
        <v>147</v>
      </c>
      <c r="F132" s="7" t="s">
        <v>2272</v>
      </c>
      <c r="G132" s="8">
        <v>1</v>
      </c>
      <c r="H132" s="4" t="s">
        <v>11</v>
      </c>
      <c r="I132" s="9">
        <v>1364</v>
      </c>
      <c r="J132" s="9">
        <f t="shared" si="1"/>
        <v>1364</v>
      </c>
      <c r="K132" s="4" t="s">
        <v>12</v>
      </c>
      <c r="L132" s="4"/>
      <c r="M132" s="4"/>
      <c r="N132" s="4"/>
      <c r="O132" s="4"/>
      <c r="P132" s="4"/>
      <c r="Q132" s="4"/>
      <c r="R132" s="4"/>
    </row>
    <row r="133" spans="1:18" x14ac:dyDescent="0.45">
      <c r="A133" s="4" t="s">
        <v>7</v>
      </c>
      <c r="B133" s="4" t="s">
        <v>8</v>
      </c>
      <c r="C133" s="5">
        <v>43397</v>
      </c>
      <c r="D133" s="6">
        <v>528582</v>
      </c>
      <c r="E133" s="4" t="s">
        <v>148</v>
      </c>
      <c r="F133" s="7" t="s">
        <v>14</v>
      </c>
      <c r="G133" s="8">
        <v>3</v>
      </c>
      <c r="H133" s="4" t="s">
        <v>11</v>
      </c>
      <c r="I133" s="9">
        <v>2480</v>
      </c>
      <c r="J133" s="9">
        <f t="shared" si="1"/>
        <v>7440</v>
      </c>
      <c r="K133" s="4" t="s">
        <v>12</v>
      </c>
      <c r="L133" s="4"/>
      <c r="M133" s="4"/>
      <c r="N133" s="4"/>
      <c r="O133" s="4"/>
      <c r="P133" s="4"/>
      <c r="Q133" s="4"/>
      <c r="R133" s="4"/>
    </row>
    <row r="134" spans="1:18" x14ac:dyDescent="0.45">
      <c r="A134" s="4" t="s">
        <v>7</v>
      </c>
      <c r="B134" s="4" t="s">
        <v>8</v>
      </c>
      <c r="C134" s="5">
        <v>43397</v>
      </c>
      <c r="D134" s="6">
        <v>528581</v>
      </c>
      <c r="E134" s="4" t="s">
        <v>149</v>
      </c>
      <c r="F134" s="7" t="s">
        <v>24</v>
      </c>
      <c r="G134" s="8">
        <v>3</v>
      </c>
      <c r="H134" s="4" t="s">
        <v>11</v>
      </c>
      <c r="I134" s="9">
        <v>1026</v>
      </c>
      <c r="J134" s="9">
        <f t="shared" ref="J134:J197" si="2">G134*I134</f>
        <v>3078</v>
      </c>
      <c r="K134" s="4" t="s">
        <v>12</v>
      </c>
      <c r="L134" s="4"/>
      <c r="M134" s="4"/>
      <c r="N134" s="4"/>
      <c r="O134" s="4"/>
      <c r="P134" s="4"/>
      <c r="Q134" s="4"/>
      <c r="R134" s="4"/>
    </row>
    <row r="135" spans="1:18" x14ac:dyDescent="0.45">
      <c r="A135" s="4" t="s">
        <v>19</v>
      </c>
      <c r="B135" s="4" t="s">
        <v>8</v>
      </c>
      <c r="C135" s="5">
        <v>43396</v>
      </c>
      <c r="D135" s="6">
        <v>528578</v>
      </c>
      <c r="E135" s="4" t="s">
        <v>150</v>
      </c>
      <c r="F135" s="7" t="s">
        <v>2272</v>
      </c>
      <c r="G135" s="8">
        <v>2</v>
      </c>
      <c r="H135" s="4" t="s">
        <v>11</v>
      </c>
      <c r="I135" s="9">
        <v>1909</v>
      </c>
      <c r="J135" s="9">
        <f t="shared" si="2"/>
        <v>3818</v>
      </c>
      <c r="K135" s="4" t="s">
        <v>12</v>
      </c>
      <c r="L135" s="4"/>
      <c r="M135" s="4"/>
      <c r="N135" s="4"/>
      <c r="O135" s="4"/>
      <c r="P135" s="4"/>
      <c r="Q135" s="4"/>
      <c r="R135" s="4"/>
    </row>
    <row r="136" spans="1:18" x14ac:dyDescent="0.45">
      <c r="A136" s="4" t="s">
        <v>7</v>
      </c>
      <c r="B136" s="4" t="s">
        <v>8</v>
      </c>
      <c r="C136" s="5">
        <v>43396</v>
      </c>
      <c r="D136" s="6">
        <v>528577</v>
      </c>
      <c r="E136" s="4" t="s">
        <v>151</v>
      </c>
      <c r="F136" s="7" t="s">
        <v>14</v>
      </c>
      <c r="G136" s="8">
        <v>3</v>
      </c>
      <c r="H136" s="4" t="s">
        <v>11</v>
      </c>
      <c r="I136" s="9">
        <v>2558</v>
      </c>
      <c r="J136" s="9">
        <f t="shared" si="2"/>
        <v>7674</v>
      </c>
      <c r="K136" s="4" t="s">
        <v>12</v>
      </c>
      <c r="L136" s="4"/>
      <c r="M136" s="4"/>
      <c r="N136" s="4"/>
      <c r="O136" s="4"/>
      <c r="P136" s="4"/>
      <c r="Q136" s="4"/>
      <c r="R136" s="4"/>
    </row>
    <row r="137" spans="1:18" x14ac:dyDescent="0.45">
      <c r="A137" s="4" t="s">
        <v>7</v>
      </c>
      <c r="B137" s="4" t="s">
        <v>44</v>
      </c>
      <c r="C137" s="5">
        <v>43396</v>
      </c>
      <c r="D137" s="6">
        <v>528557</v>
      </c>
      <c r="E137" s="4" t="s">
        <v>152</v>
      </c>
      <c r="F137" s="7" t="s">
        <v>46</v>
      </c>
      <c r="G137" s="8">
        <v>2</v>
      </c>
      <c r="H137" s="4" t="s">
        <v>11</v>
      </c>
      <c r="I137" s="9">
        <v>1643</v>
      </c>
      <c r="J137" s="9">
        <f t="shared" si="2"/>
        <v>3286</v>
      </c>
      <c r="K137" s="4" t="s">
        <v>12</v>
      </c>
      <c r="L137" s="4"/>
      <c r="M137" s="4"/>
      <c r="N137" s="4"/>
      <c r="O137" s="4"/>
      <c r="P137" s="4"/>
      <c r="Q137" s="4"/>
      <c r="R137" s="4"/>
    </row>
    <row r="138" spans="1:18" x14ac:dyDescent="0.45">
      <c r="A138" s="4" t="s">
        <v>19</v>
      </c>
      <c r="B138" s="4" t="s">
        <v>8</v>
      </c>
      <c r="C138" s="5">
        <v>43395</v>
      </c>
      <c r="D138" s="6">
        <v>528580</v>
      </c>
      <c r="E138" s="4" t="s">
        <v>153</v>
      </c>
      <c r="F138" s="7" t="s">
        <v>2272</v>
      </c>
      <c r="G138" s="8">
        <v>1</v>
      </c>
      <c r="H138" s="4" t="s">
        <v>11</v>
      </c>
      <c r="I138" s="9">
        <v>1015</v>
      </c>
      <c r="J138" s="9">
        <f t="shared" si="2"/>
        <v>1015</v>
      </c>
      <c r="K138" s="4" t="s">
        <v>12</v>
      </c>
      <c r="L138" s="4"/>
      <c r="M138" s="4"/>
      <c r="N138" s="4"/>
      <c r="O138" s="4"/>
      <c r="P138" s="4"/>
      <c r="Q138" s="4"/>
      <c r="R138" s="4"/>
    </row>
    <row r="139" spans="1:18" x14ac:dyDescent="0.45">
      <c r="A139" s="4" t="s">
        <v>19</v>
      </c>
      <c r="B139" s="4" t="s">
        <v>8</v>
      </c>
      <c r="C139" s="5">
        <v>43395</v>
      </c>
      <c r="D139" s="6">
        <v>528579</v>
      </c>
      <c r="E139" s="4" t="s">
        <v>154</v>
      </c>
      <c r="F139" s="7" t="s">
        <v>2272</v>
      </c>
      <c r="G139" s="8">
        <v>4</v>
      </c>
      <c r="H139" s="4" t="s">
        <v>11</v>
      </c>
      <c r="I139" s="9">
        <v>2923</v>
      </c>
      <c r="J139" s="9">
        <f t="shared" si="2"/>
        <v>11692</v>
      </c>
      <c r="K139" s="4" t="s">
        <v>12</v>
      </c>
      <c r="L139" s="4"/>
      <c r="M139" s="4"/>
      <c r="N139" s="4"/>
      <c r="O139" s="4"/>
      <c r="P139" s="4"/>
      <c r="Q139" s="4"/>
      <c r="R139" s="4"/>
    </row>
    <row r="140" spans="1:18" x14ac:dyDescent="0.45">
      <c r="A140" s="4" t="s">
        <v>7</v>
      </c>
      <c r="B140" s="4" t="s">
        <v>8</v>
      </c>
      <c r="C140" s="5">
        <v>43395</v>
      </c>
      <c r="D140" s="6">
        <v>528555</v>
      </c>
      <c r="E140" s="4" t="s">
        <v>155</v>
      </c>
      <c r="F140" s="7" t="s">
        <v>24</v>
      </c>
      <c r="G140" s="8">
        <v>3</v>
      </c>
      <c r="H140" s="4" t="s">
        <v>11</v>
      </c>
      <c r="I140" s="9">
        <v>1406</v>
      </c>
      <c r="J140" s="9">
        <f t="shared" si="2"/>
        <v>4218</v>
      </c>
      <c r="K140" s="4" t="s">
        <v>12</v>
      </c>
      <c r="L140" s="4"/>
      <c r="M140" s="4"/>
      <c r="N140" s="4"/>
      <c r="O140" s="4"/>
      <c r="P140" s="4"/>
      <c r="Q140" s="4"/>
      <c r="R140" s="4"/>
    </row>
    <row r="141" spans="1:18" x14ac:dyDescent="0.45">
      <c r="A141" s="4" t="s">
        <v>19</v>
      </c>
      <c r="B141" s="4" t="s">
        <v>8</v>
      </c>
      <c r="C141" s="5">
        <v>43395</v>
      </c>
      <c r="D141" s="6">
        <v>528535</v>
      </c>
      <c r="E141" s="4" t="s">
        <v>156</v>
      </c>
      <c r="F141" s="7" t="s">
        <v>2272</v>
      </c>
      <c r="G141" s="8">
        <v>2</v>
      </c>
      <c r="H141" s="4" t="s">
        <v>11</v>
      </c>
      <c r="I141" s="9">
        <v>2392</v>
      </c>
      <c r="J141" s="9">
        <f t="shared" si="2"/>
        <v>4784</v>
      </c>
      <c r="K141" s="4" t="s">
        <v>12</v>
      </c>
      <c r="L141" s="4"/>
      <c r="M141" s="4"/>
      <c r="N141" s="4"/>
      <c r="O141" s="4"/>
      <c r="P141" s="4"/>
      <c r="Q141" s="4"/>
      <c r="R141" s="4"/>
    </row>
    <row r="142" spans="1:18" x14ac:dyDescent="0.45">
      <c r="A142" s="4" t="s">
        <v>19</v>
      </c>
      <c r="B142" s="4" t="s">
        <v>8</v>
      </c>
      <c r="C142" s="5">
        <v>43395</v>
      </c>
      <c r="D142" s="6">
        <v>528534</v>
      </c>
      <c r="E142" s="4" t="s">
        <v>157</v>
      </c>
      <c r="F142" s="7" t="s">
        <v>2272</v>
      </c>
      <c r="G142" s="8">
        <v>1</v>
      </c>
      <c r="H142" s="4" t="s">
        <v>11</v>
      </c>
      <c r="I142" s="9">
        <v>1961</v>
      </c>
      <c r="J142" s="9">
        <f t="shared" si="2"/>
        <v>1961</v>
      </c>
      <c r="K142" s="4" t="s">
        <v>12</v>
      </c>
      <c r="L142" s="4"/>
      <c r="M142" s="4"/>
      <c r="N142" s="4"/>
      <c r="O142" s="4"/>
      <c r="P142" s="4"/>
      <c r="Q142" s="4"/>
      <c r="R142" s="4"/>
    </row>
    <row r="143" spans="1:18" x14ac:dyDescent="0.45">
      <c r="A143" s="4" t="s">
        <v>19</v>
      </c>
      <c r="B143" s="4" t="s">
        <v>8</v>
      </c>
      <c r="C143" s="5">
        <v>43395</v>
      </c>
      <c r="D143" s="6">
        <v>528532</v>
      </c>
      <c r="E143" s="4" t="s">
        <v>158</v>
      </c>
      <c r="F143" s="7" t="s">
        <v>2272</v>
      </c>
      <c r="G143" s="8">
        <v>2</v>
      </c>
      <c r="H143" s="4" t="s">
        <v>11</v>
      </c>
      <c r="I143" s="9">
        <v>2805</v>
      </c>
      <c r="J143" s="9">
        <f t="shared" si="2"/>
        <v>5610</v>
      </c>
      <c r="K143" s="4" t="s">
        <v>12</v>
      </c>
      <c r="L143" s="4"/>
      <c r="M143" s="4"/>
      <c r="N143" s="4"/>
      <c r="O143" s="4"/>
      <c r="P143" s="4"/>
      <c r="Q143" s="4"/>
      <c r="R143" s="4"/>
    </row>
    <row r="144" spans="1:18" x14ac:dyDescent="0.45">
      <c r="A144" s="4" t="s">
        <v>7</v>
      </c>
      <c r="B144" s="4" t="s">
        <v>8</v>
      </c>
      <c r="C144" s="5">
        <v>43391</v>
      </c>
      <c r="D144" s="6">
        <v>528576</v>
      </c>
      <c r="E144" s="4" t="s">
        <v>159</v>
      </c>
      <c r="F144" s="7" t="s">
        <v>14</v>
      </c>
      <c r="G144" s="8">
        <v>1</v>
      </c>
      <c r="H144" s="4" t="s">
        <v>11</v>
      </c>
      <c r="I144" s="9">
        <v>2757</v>
      </c>
      <c r="J144" s="9">
        <f t="shared" si="2"/>
        <v>2757</v>
      </c>
      <c r="K144" s="4" t="s">
        <v>12</v>
      </c>
      <c r="L144" s="4"/>
      <c r="M144" s="4"/>
      <c r="N144" s="4"/>
      <c r="O144" s="4"/>
      <c r="P144" s="4"/>
      <c r="Q144" s="4"/>
      <c r="R144" s="4"/>
    </row>
    <row r="145" spans="1:18" x14ac:dyDescent="0.45">
      <c r="A145" s="4" t="s">
        <v>7</v>
      </c>
      <c r="B145" s="4" t="s">
        <v>8</v>
      </c>
      <c r="C145" s="5">
        <v>43390</v>
      </c>
      <c r="D145" s="6">
        <v>528575</v>
      </c>
      <c r="E145" s="4" t="s">
        <v>160</v>
      </c>
      <c r="F145" s="7" t="s">
        <v>24</v>
      </c>
      <c r="G145" s="8">
        <v>3</v>
      </c>
      <c r="H145" s="4" t="s">
        <v>11</v>
      </c>
      <c r="I145" s="9">
        <v>2224</v>
      </c>
      <c r="J145" s="9">
        <f t="shared" si="2"/>
        <v>6672</v>
      </c>
      <c r="K145" s="4" t="s">
        <v>12</v>
      </c>
      <c r="L145" s="4"/>
      <c r="M145" s="4"/>
      <c r="N145" s="4"/>
      <c r="O145" s="4"/>
      <c r="P145" s="4"/>
      <c r="Q145" s="4"/>
      <c r="R145" s="4"/>
    </row>
    <row r="146" spans="1:18" x14ac:dyDescent="0.45">
      <c r="A146" s="4" t="s">
        <v>7</v>
      </c>
      <c r="B146" s="4" t="s">
        <v>8</v>
      </c>
      <c r="C146" s="5">
        <v>43390</v>
      </c>
      <c r="D146" s="6">
        <v>528574</v>
      </c>
      <c r="E146" s="4" t="s">
        <v>161</v>
      </c>
      <c r="F146" s="7" t="s">
        <v>34</v>
      </c>
      <c r="G146" s="8">
        <v>5</v>
      </c>
      <c r="H146" s="4" t="s">
        <v>11</v>
      </c>
      <c r="I146" s="9">
        <v>2032</v>
      </c>
      <c r="J146" s="9">
        <f t="shared" si="2"/>
        <v>10160</v>
      </c>
      <c r="K146" s="4" t="s">
        <v>12</v>
      </c>
      <c r="L146" s="4"/>
      <c r="M146" s="4"/>
      <c r="N146" s="4"/>
      <c r="O146" s="4"/>
      <c r="P146" s="4"/>
      <c r="Q146" s="4"/>
      <c r="R146" s="4"/>
    </row>
    <row r="147" spans="1:18" x14ac:dyDescent="0.45">
      <c r="A147" s="4" t="s">
        <v>19</v>
      </c>
      <c r="B147" s="4" t="s">
        <v>8</v>
      </c>
      <c r="C147" s="5">
        <v>43390</v>
      </c>
      <c r="D147" s="6">
        <v>528573</v>
      </c>
      <c r="E147" s="4" t="s">
        <v>162</v>
      </c>
      <c r="F147" s="7" t="s">
        <v>2272</v>
      </c>
      <c r="G147" s="8">
        <v>4</v>
      </c>
      <c r="H147" s="4" t="s">
        <v>11</v>
      </c>
      <c r="I147" s="9">
        <v>1616</v>
      </c>
      <c r="J147" s="9">
        <f t="shared" si="2"/>
        <v>6464</v>
      </c>
      <c r="K147" s="4" t="s">
        <v>12</v>
      </c>
      <c r="L147" s="4"/>
      <c r="M147" s="4"/>
      <c r="N147" s="4"/>
      <c r="O147" s="4"/>
      <c r="P147" s="4"/>
      <c r="Q147" s="4"/>
      <c r="R147" s="4"/>
    </row>
    <row r="148" spans="1:18" x14ac:dyDescent="0.45">
      <c r="A148" s="4" t="s">
        <v>7</v>
      </c>
      <c r="B148" s="4" t="s">
        <v>8</v>
      </c>
      <c r="C148" s="5">
        <v>43390</v>
      </c>
      <c r="D148" s="6">
        <v>528572</v>
      </c>
      <c r="E148" s="4" t="s">
        <v>163</v>
      </c>
      <c r="F148" s="7" t="s">
        <v>24</v>
      </c>
      <c r="G148" s="8">
        <v>3</v>
      </c>
      <c r="H148" s="4" t="s">
        <v>11</v>
      </c>
      <c r="I148" s="9">
        <v>2672</v>
      </c>
      <c r="J148" s="9">
        <f t="shared" si="2"/>
        <v>8016</v>
      </c>
      <c r="K148" s="4" t="s">
        <v>12</v>
      </c>
      <c r="L148" s="4"/>
      <c r="M148" s="4"/>
      <c r="N148" s="4"/>
      <c r="O148" s="4"/>
      <c r="P148" s="4"/>
      <c r="Q148" s="4"/>
      <c r="R148" s="4"/>
    </row>
    <row r="149" spans="1:18" x14ac:dyDescent="0.45">
      <c r="A149" s="4" t="s">
        <v>19</v>
      </c>
      <c r="B149" s="4" t="s">
        <v>8</v>
      </c>
      <c r="C149" s="5">
        <v>43387</v>
      </c>
      <c r="D149" s="6">
        <v>528571</v>
      </c>
      <c r="E149" s="4" t="s">
        <v>164</v>
      </c>
      <c r="F149" s="7" t="s">
        <v>2272</v>
      </c>
      <c r="G149" s="8">
        <v>1</v>
      </c>
      <c r="H149" s="4" t="s">
        <v>11</v>
      </c>
      <c r="I149" s="9">
        <v>1280</v>
      </c>
      <c r="J149" s="9">
        <f t="shared" si="2"/>
        <v>1280</v>
      </c>
      <c r="K149" s="4" t="s">
        <v>12</v>
      </c>
      <c r="L149" s="4"/>
      <c r="M149" s="4"/>
      <c r="N149" s="4"/>
      <c r="O149" s="4"/>
      <c r="P149" s="4"/>
      <c r="Q149" s="4"/>
      <c r="R149" s="4"/>
    </row>
    <row r="150" spans="1:18" x14ac:dyDescent="0.45">
      <c r="A150" s="4" t="s">
        <v>19</v>
      </c>
      <c r="B150" s="4" t="s">
        <v>8</v>
      </c>
      <c r="C150" s="5">
        <v>43384</v>
      </c>
      <c r="D150" s="6">
        <v>528570</v>
      </c>
      <c r="E150" s="4" t="s">
        <v>165</v>
      </c>
      <c r="F150" s="7" t="s">
        <v>2272</v>
      </c>
      <c r="G150" s="8">
        <v>5</v>
      </c>
      <c r="H150" s="4" t="s">
        <v>11</v>
      </c>
      <c r="I150" s="9">
        <v>2807</v>
      </c>
      <c r="J150" s="9">
        <f t="shared" si="2"/>
        <v>14035</v>
      </c>
      <c r="K150" s="4" t="s">
        <v>12</v>
      </c>
      <c r="L150" s="4"/>
      <c r="M150" s="4"/>
      <c r="N150" s="4"/>
      <c r="O150" s="4"/>
      <c r="P150" s="4"/>
      <c r="Q150" s="4"/>
      <c r="R150" s="4"/>
    </row>
    <row r="151" spans="1:18" x14ac:dyDescent="0.45">
      <c r="A151" s="4" t="s">
        <v>19</v>
      </c>
      <c r="B151" s="4" t="s">
        <v>8</v>
      </c>
      <c r="C151" s="5">
        <v>43383</v>
      </c>
      <c r="D151" s="6">
        <v>528569</v>
      </c>
      <c r="E151" s="4" t="s">
        <v>166</v>
      </c>
      <c r="F151" s="7" t="s">
        <v>2272</v>
      </c>
      <c r="G151" s="8">
        <v>2</v>
      </c>
      <c r="H151" s="4" t="s">
        <v>11</v>
      </c>
      <c r="I151" s="9">
        <v>2713</v>
      </c>
      <c r="J151" s="9">
        <f t="shared" si="2"/>
        <v>5426</v>
      </c>
      <c r="K151" s="4" t="s">
        <v>12</v>
      </c>
      <c r="L151" s="4"/>
      <c r="M151" s="4"/>
      <c r="N151" s="4"/>
      <c r="O151" s="4"/>
      <c r="P151" s="4"/>
      <c r="Q151" s="4"/>
      <c r="R151" s="4"/>
    </row>
    <row r="152" spans="1:18" x14ac:dyDescent="0.45">
      <c r="A152" s="4" t="s">
        <v>19</v>
      </c>
      <c r="B152" s="4" t="s">
        <v>8</v>
      </c>
      <c r="C152" s="5">
        <v>43383</v>
      </c>
      <c r="D152" s="6">
        <v>528568</v>
      </c>
      <c r="E152" s="4" t="s">
        <v>167</v>
      </c>
      <c r="F152" s="7" t="s">
        <v>2272</v>
      </c>
      <c r="G152" s="8">
        <v>2</v>
      </c>
      <c r="H152" s="4" t="s">
        <v>11</v>
      </c>
      <c r="I152" s="9">
        <v>2889</v>
      </c>
      <c r="J152" s="9">
        <f t="shared" si="2"/>
        <v>5778</v>
      </c>
      <c r="K152" s="4" t="s">
        <v>12</v>
      </c>
      <c r="L152" s="4"/>
      <c r="M152" s="4"/>
      <c r="N152" s="4"/>
      <c r="O152" s="4"/>
      <c r="P152" s="4"/>
      <c r="Q152" s="4"/>
      <c r="R152" s="4"/>
    </row>
    <row r="153" spans="1:18" x14ac:dyDescent="0.45">
      <c r="A153" s="4" t="s">
        <v>19</v>
      </c>
      <c r="B153" s="4" t="s">
        <v>8</v>
      </c>
      <c r="C153" s="5">
        <v>43382</v>
      </c>
      <c r="D153" s="6">
        <v>528567</v>
      </c>
      <c r="E153" s="4" t="s">
        <v>168</v>
      </c>
      <c r="F153" s="7" t="s">
        <v>2272</v>
      </c>
      <c r="G153" s="8">
        <v>2</v>
      </c>
      <c r="H153" s="4" t="s">
        <v>11</v>
      </c>
      <c r="I153" s="9">
        <v>1966</v>
      </c>
      <c r="J153" s="9">
        <f t="shared" si="2"/>
        <v>3932</v>
      </c>
      <c r="K153" s="4" t="s">
        <v>12</v>
      </c>
      <c r="L153" s="4"/>
      <c r="M153" s="4"/>
      <c r="N153" s="4"/>
      <c r="O153" s="4"/>
      <c r="P153" s="4"/>
      <c r="Q153" s="4"/>
      <c r="R153" s="4"/>
    </row>
    <row r="154" spans="1:18" x14ac:dyDescent="0.45">
      <c r="A154" s="4" t="s">
        <v>19</v>
      </c>
      <c r="B154" s="4" t="s">
        <v>8</v>
      </c>
      <c r="C154" s="5">
        <v>43382</v>
      </c>
      <c r="D154" s="6">
        <v>528566</v>
      </c>
      <c r="E154" s="4" t="s">
        <v>169</v>
      </c>
      <c r="F154" s="7" t="s">
        <v>2272</v>
      </c>
      <c r="G154" s="8">
        <v>5</v>
      </c>
      <c r="H154" s="4" t="s">
        <v>11</v>
      </c>
      <c r="I154" s="9">
        <v>2317</v>
      </c>
      <c r="J154" s="9">
        <f t="shared" si="2"/>
        <v>11585</v>
      </c>
      <c r="K154" s="4" t="s">
        <v>12</v>
      </c>
      <c r="L154" s="4"/>
      <c r="M154" s="4"/>
      <c r="N154" s="4"/>
      <c r="O154" s="4"/>
      <c r="P154" s="4"/>
      <c r="Q154" s="4"/>
      <c r="R154" s="4"/>
    </row>
    <row r="155" spans="1:18" x14ac:dyDescent="0.45">
      <c r="A155" s="4" t="s">
        <v>7</v>
      </c>
      <c r="B155" s="4" t="s">
        <v>8</v>
      </c>
      <c r="C155" s="5">
        <v>43381</v>
      </c>
      <c r="D155" s="6">
        <v>528565</v>
      </c>
      <c r="E155" s="4" t="s">
        <v>170</v>
      </c>
      <c r="F155" s="7" t="s">
        <v>24</v>
      </c>
      <c r="G155" s="8">
        <v>2</v>
      </c>
      <c r="H155" s="4" t="s">
        <v>11</v>
      </c>
      <c r="I155" s="9">
        <v>2193</v>
      </c>
      <c r="J155" s="9">
        <f t="shared" si="2"/>
        <v>4386</v>
      </c>
      <c r="K155" s="4" t="s">
        <v>12</v>
      </c>
      <c r="L155" s="4"/>
      <c r="M155" s="4"/>
      <c r="N155" s="4"/>
      <c r="O155" s="4"/>
      <c r="P155" s="4"/>
      <c r="Q155" s="4"/>
      <c r="R155" s="4"/>
    </row>
    <row r="156" spans="1:18" x14ac:dyDescent="0.45">
      <c r="A156" s="4" t="s">
        <v>19</v>
      </c>
      <c r="B156" s="4" t="s">
        <v>8</v>
      </c>
      <c r="C156" s="5">
        <v>43381</v>
      </c>
      <c r="D156" s="6">
        <v>528564</v>
      </c>
      <c r="E156" s="4" t="s">
        <v>171</v>
      </c>
      <c r="F156" s="7" t="s">
        <v>2272</v>
      </c>
      <c r="G156" s="8">
        <v>1</v>
      </c>
      <c r="H156" s="4" t="s">
        <v>11</v>
      </c>
      <c r="I156" s="9">
        <v>1705</v>
      </c>
      <c r="J156" s="9">
        <f t="shared" si="2"/>
        <v>1705</v>
      </c>
      <c r="K156" s="4" t="s">
        <v>12</v>
      </c>
      <c r="L156" s="4"/>
      <c r="M156" s="4"/>
      <c r="N156" s="4"/>
      <c r="O156" s="4"/>
      <c r="P156" s="4"/>
      <c r="Q156" s="4"/>
      <c r="R156" s="4"/>
    </row>
    <row r="157" spans="1:18" x14ac:dyDescent="0.45">
      <c r="A157" s="4" t="s">
        <v>19</v>
      </c>
      <c r="B157" s="4" t="s">
        <v>8</v>
      </c>
      <c r="C157" s="5">
        <v>43380</v>
      </c>
      <c r="D157" s="6">
        <v>528563</v>
      </c>
      <c r="E157" s="4" t="s">
        <v>172</v>
      </c>
      <c r="F157" s="7" t="s">
        <v>2272</v>
      </c>
      <c r="G157" s="8">
        <v>1</v>
      </c>
      <c r="H157" s="4" t="s">
        <v>11</v>
      </c>
      <c r="I157" s="9">
        <v>2220</v>
      </c>
      <c r="J157" s="9">
        <f t="shared" si="2"/>
        <v>2220</v>
      </c>
      <c r="K157" s="4" t="s">
        <v>12</v>
      </c>
      <c r="L157" s="4"/>
      <c r="M157" s="4"/>
      <c r="N157" s="4"/>
      <c r="O157" s="4"/>
      <c r="P157" s="4"/>
      <c r="Q157" s="4"/>
      <c r="R157" s="4"/>
    </row>
    <row r="158" spans="1:18" x14ac:dyDescent="0.45">
      <c r="A158" s="4" t="s">
        <v>7</v>
      </c>
      <c r="B158" s="4" t="s">
        <v>8</v>
      </c>
      <c r="C158" s="5">
        <v>43378</v>
      </c>
      <c r="D158" s="6">
        <v>528562</v>
      </c>
      <c r="E158" s="4" t="s">
        <v>173</v>
      </c>
      <c r="F158" s="7" t="s">
        <v>34</v>
      </c>
      <c r="G158" s="8">
        <v>4</v>
      </c>
      <c r="H158" s="4" t="s">
        <v>11</v>
      </c>
      <c r="I158" s="9">
        <v>2830</v>
      </c>
      <c r="J158" s="9">
        <f t="shared" si="2"/>
        <v>11320</v>
      </c>
      <c r="K158" s="4" t="s">
        <v>12</v>
      </c>
      <c r="L158" s="4"/>
      <c r="M158" s="4"/>
      <c r="N158" s="4"/>
      <c r="O158" s="4"/>
      <c r="P158" s="4"/>
      <c r="Q158" s="4"/>
      <c r="R158" s="4"/>
    </row>
    <row r="159" spans="1:18" x14ac:dyDescent="0.45">
      <c r="A159" s="4" t="s">
        <v>19</v>
      </c>
      <c r="B159" s="4" t="s">
        <v>8</v>
      </c>
      <c r="C159" s="5">
        <v>43378</v>
      </c>
      <c r="D159" s="6">
        <v>528561</v>
      </c>
      <c r="E159" s="4" t="s">
        <v>174</v>
      </c>
      <c r="F159" s="7" t="s">
        <v>2272</v>
      </c>
      <c r="G159" s="8">
        <v>1</v>
      </c>
      <c r="H159" s="4" t="s">
        <v>11</v>
      </c>
      <c r="I159" s="9">
        <v>1675</v>
      </c>
      <c r="J159" s="9">
        <f t="shared" si="2"/>
        <v>1675</v>
      </c>
      <c r="K159" s="4" t="s">
        <v>12</v>
      </c>
      <c r="L159" s="4"/>
      <c r="M159" s="4"/>
      <c r="N159" s="4"/>
      <c r="O159" s="4"/>
      <c r="P159" s="4"/>
      <c r="Q159" s="4"/>
      <c r="R159" s="4"/>
    </row>
    <row r="160" spans="1:18" x14ac:dyDescent="0.45">
      <c r="A160" s="4" t="s">
        <v>7</v>
      </c>
      <c r="B160" s="4" t="s">
        <v>44</v>
      </c>
      <c r="C160" s="5">
        <v>43378</v>
      </c>
      <c r="D160" s="6">
        <v>528559</v>
      </c>
      <c r="E160" s="4" t="s">
        <v>175</v>
      </c>
      <c r="F160" s="7" t="s">
        <v>14</v>
      </c>
      <c r="G160" s="8">
        <v>4</v>
      </c>
      <c r="H160" s="4" t="s">
        <v>11</v>
      </c>
      <c r="I160" s="9">
        <v>1345</v>
      </c>
      <c r="J160" s="9">
        <f t="shared" si="2"/>
        <v>5380</v>
      </c>
      <c r="K160" s="4" t="s">
        <v>12</v>
      </c>
      <c r="L160" s="4"/>
      <c r="M160" s="4"/>
      <c r="N160" s="4"/>
      <c r="O160" s="4"/>
      <c r="P160" s="4"/>
      <c r="Q160" s="4"/>
      <c r="R160" s="4"/>
    </row>
    <row r="161" spans="1:18" x14ac:dyDescent="0.45">
      <c r="A161" s="4" t="s">
        <v>19</v>
      </c>
      <c r="B161" s="4" t="s">
        <v>8</v>
      </c>
      <c r="C161" s="5">
        <v>43376</v>
      </c>
      <c r="D161" s="6">
        <v>528560</v>
      </c>
      <c r="E161" s="4" t="s">
        <v>176</v>
      </c>
      <c r="F161" s="7" t="s">
        <v>2272</v>
      </c>
      <c r="G161" s="8">
        <v>3</v>
      </c>
      <c r="H161" s="4" t="s">
        <v>11</v>
      </c>
      <c r="I161" s="9">
        <v>1446</v>
      </c>
      <c r="J161" s="9">
        <f t="shared" si="2"/>
        <v>4338</v>
      </c>
      <c r="K161" s="4" t="s">
        <v>12</v>
      </c>
      <c r="L161" s="4"/>
      <c r="M161" s="4"/>
      <c r="N161" s="4"/>
      <c r="O161" s="4"/>
      <c r="P161" s="4"/>
      <c r="Q161" s="4"/>
      <c r="R161" s="4"/>
    </row>
    <row r="162" spans="1:18" x14ac:dyDescent="0.45">
      <c r="A162" s="4" t="s">
        <v>19</v>
      </c>
      <c r="B162" s="4" t="s">
        <v>8</v>
      </c>
      <c r="C162" s="5">
        <v>43376</v>
      </c>
      <c r="D162" s="6">
        <v>528559</v>
      </c>
      <c r="E162" s="4" t="s">
        <v>177</v>
      </c>
      <c r="F162" s="7" t="s">
        <v>2272</v>
      </c>
      <c r="G162" s="8">
        <v>1</v>
      </c>
      <c r="H162" s="4" t="s">
        <v>11</v>
      </c>
      <c r="I162" s="9">
        <v>1530</v>
      </c>
      <c r="J162" s="9">
        <f t="shared" si="2"/>
        <v>1530</v>
      </c>
      <c r="K162" s="4" t="s">
        <v>12</v>
      </c>
      <c r="L162" s="4"/>
      <c r="M162" s="4"/>
      <c r="N162" s="4"/>
      <c r="O162" s="4"/>
      <c r="P162" s="4"/>
      <c r="Q162" s="4"/>
      <c r="R162" s="4"/>
    </row>
    <row r="163" spans="1:18" x14ac:dyDescent="0.45">
      <c r="A163" s="4" t="s">
        <v>7</v>
      </c>
      <c r="B163" s="4" t="s">
        <v>44</v>
      </c>
      <c r="C163" s="5">
        <v>43375</v>
      </c>
      <c r="D163" s="6">
        <v>528558</v>
      </c>
      <c r="E163" s="4" t="s">
        <v>178</v>
      </c>
      <c r="F163" s="7" t="s">
        <v>24</v>
      </c>
      <c r="G163" s="8">
        <v>4</v>
      </c>
      <c r="H163" s="4" t="s">
        <v>11</v>
      </c>
      <c r="I163" s="9">
        <v>1034</v>
      </c>
      <c r="J163" s="9">
        <f t="shared" si="2"/>
        <v>4136</v>
      </c>
      <c r="K163" s="4" t="s">
        <v>12</v>
      </c>
      <c r="L163" s="4"/>
      <c r="M163" s="4"/>
      <c r="N163" s="4"/>
      <c r="O163" s="4"/>
      <c r="P163" s="4"/>
      <c r="Q163" s="4"/>
      <c r="R163" s="4"/>
    </row>
    <row r="164" spans="1:18" x14ac:dyDescent="0.45">
      <c r="A164" s="4" t="s">
        <v>19</v>
      </c>
      <c r="B164" s="4" t="s">
        <v>8</v>
      </c>
      <c r="C164" s="5">
        <v>43370</v>
      </c>
      <c r="D164" s="6">
        <v>528554</v>
      </c>
      <c r="E164" s="4" t="s">
        <v>179</v>
      </c>
      <c r="F164" s="7" t="s">
        <v>2272</v>
      </c>
      <c r="G164" s="8">
        <v>2</v>
      </c>
      <c r="H164" s="4" t="s">
        <v>11</v>
      </c>
      <c r="I164" s="9">
        <v>2430</v>
      </c>
      <c r="J164" s="9">
        <f t="shared" si="2"/>
        <v>4860</v>
      </c>
      <c r="K164" s="4" t="s">
        <v>12</v>
      </c>
      <c r="L164" s="4"/>
      <c r="M164" s="4"/>
      <c r="N164" s="4"/>
      <c r="O164" s="4"/>
      <c r="P164" s="4"/>
      <c r="Q164" s="4"/>
      <c r="R164" s="4"/>
    </row>
    <row r="165" spans="1:18" x14ac:dyDescent="0.45">
      <c r="A165" s="4" t="s">
        <v>19</v>
      </c>
      <c r="B165" s="4" t="s">
        <v>8</v>
      </c>
      <c r="C165" s="5">
        <v>43370</v>
      </c>
      <c r="D165" s="6">
        <v>528553</v>
      </c>
      <c r="E165" s="4" t="s">
        <v>180</v>
      </c>
      <c r="F165" s="7" t="s">
        <v>2272</v>
      </c>
      <c r="G165" s="8">
        <v>3</v>
      </c>
      <c r="H165" s="4" t="s">
        <v>11</v>
      </c>
      <c r="I165" s="9">
        <v>1660</v>
      </c>
      <c r="J165" s="9">
        <f t="shared" si="2"/>
        <v>4980</v>
      </c>
      <c r="K165" s="4" t="s">
        <v>12</v>
      </c>
      <c r="L165" s="4"/>
      <c r="M165" s="4"/>
      <c r="N165" s="4"/>
      <c r="O165" s="4"/>
      <c r="P165" s="4"/>
      <c r="Q165" s="4"/>
      <c r="R165" s="4"/>
    </row>
    <row r="166" spans="1:18" x14ac:dyDescent="0.45">
      <c r="A166" s="4" t="s">
        <v>19</v>
      </c>
      <c r="B166" s="4" t="s">
        <v>181</v>
      </c>
      <c r="C166" s="5">
        <v>43369</v>
      </c>
      <c r="D166" s="6">
        <v>528529</v>
      </c>
      <c r="E166" s="4" t="s">
        <v>182</v>
      </c>
      <c r="F166" s="7" t="s">
        <v>183</v>
      </c>
      <c r="G166" s="8">
        <v>4</v>
      </c>
      <c r="H166" s="4" t="s">
        <v>11</v>
      </c>
      <c r="I166" s="9">
        <v>1048</v>
      </c>
      <c r="J166" s="9">
        <f t="shared" si="2"/>
        <v>4192</v>
      </c>
      <c r="K166" s="4" t="s">
        <v>12</v>
      </c>
      <c r="L166" s="4"/>
      <c r="M166" s="4"/>
      <c r="N166" s="4"/>
      <c r="O166" s="4"/>
      <c r="P166" s="4"/>
      <c r="Q166" s="4"/>
      <c r="R166" s="4"/>
    </row>
    <row r="167" spans="1:18" x14ac:dyDescent="0.45">
      <c r="A167" s="4" t="s">
        <v>19</v>
      </c>
      <c r="B167" s="4" t="s">
        <v>8</v>
      </c>
      <c r="C167" s="5">
        <v>43369</v>
      </c>
      <c r="D167" s="6">
        <v>528528</v>
      </c>
      <c r="E167" s="4" t="s">
        <v>184</v>
      </c>
      <c r="F167" s="7" t="s">
        <v>185</v>
      </c>
      <c r="G167" s="8">
        <v>5</v>
      </c>
      <c r="H167" s="4" t="s">
        <v>11</v>
      </c>
      <c r="I167" s="9">
        <v>2775</v>
      </c>
      <c r="J167" s="9">
        <f t="shared" si="2"/>
        <v>13875</v>
      </c>
      <c r="K167" s="4" t="s">
        <v>12</v>
      </c>
      <c r="L167" s="4"/>
      <c r="M167" s="4"/>
      <c r="N167" s="4"/>
      <c r="O167" s="4"/>
      <c r="P167" s="4"/>
      <c r="Q167" s="4"/>
      <c r="R167" s="4"/>
    </row>
    <row r="168" spans="1:18" x14ac:dyDescent="0.45">
      <c r="A168" s="4" t="s">
        <v>7</v>
      </c>
      <c r="B168" s="4" t="s">
        <v>44</v>
      </c>
      <c r="C168" s="5">
        <v>43369</v>
      </c>
      <c r="D168" s="6">
        <v>528420</v>
      </c>
      <c r="E168" s="4" t="s">
        <v>186</v>
      </c>
      <c r="F168" s="7" t="s">
        <v>17</v>
      </c>
      <c r="G168" s="8">
        <v>1</v>
      </c>
      <c r="H168" s="4" t="s">
        <v>11</v>
      </c>
      <c r="I168" s="9">
        <v>1609</v>
      </c>
      <c r="J168" s="9">
        <f t="shared" si="2"/>
        <v>1609</v>
      </c>
      <c r="K168" s="4" t="s">
        <v>12</v>
      </c>
      <c r="L168" s="4"/>
      <c r="M168" s="4"/>
      <c r="N168" s="4"/>
      <c r="O168" s="4"/>
      <c r="P168" s="4"/>
      <c r="Q168" s="4"/>
      <c r="R168" s="4"/>
    </row>
    <row r="169" spans="1:18" x14ac:dyDescent="0.45">
      <c r="A169" s="4" t="s">
        <v>19</v>
      </c>
      <c r="B169" s="4" t="s">
        <v>8</v>
      </c>
      <c r="C169" s="5">
        <v>43369</v>
      </c>
      <c r="D169" s="6">
        <v>528552</v>
      </c>
      <c r="E169" s="4" t="s">
        <v>187</v>
      </c>
      <c r="F169" s="7" t="s">
        <v>2272</v>
      </c>
      <c r="G169" s="8">
        <v>5</v>
      </c>
      <c r="H169" s="4" t="s">
        <v>11</v>
      </c>
      <c r="I169" s="9">
        <v>1913</v>
      </c>
      <c r="J169" s="9">
        <f t="shared" si="2"/>
        <v>9565</v>
      </c>
      <c r="K169" s="4" t="s">
        <v>12</v>
      </c>
      <c r="L169" s="4"/>
      <c r="M169" s="4"/>
      <c r="N169" s="4"/>
      <c r="O169" s="4"/>
      <c r="P169" s="4"/>
      <c r="Q169" s="4"/>
      <c r="R169" s="4"/>
    </row>
    <row r="170" spans="1:18" x14ac:dyDescent="0.45">
      <c r="A170" s="4" t="s">
        <v>7</v>
      </c>
      <c r="B170" s="4" t="s">
        <v>8</v>
      </c>
      <c r="C170" s="5">
        <v>43367</v>
      </c>
      <c r="D170" s="6">
        <v>528551</v>
      </c>
      <c r="E170" s="4" t="s">
        <v>188</v>
      </c>
      <c r="F170" s="7" t="s">
        <v>14</v>
      </c>
      <c r="G170" s="8">
        <v>4</v>
      </c>
      <c r="H170" s="4" t="s">
        <v>11</v>
      </c>
      <c r="I170" s="9">
        <v>1440</v>
      </c>
      <c r="J170" s="9">
        <f t="shared" si="2"/>
        <v>5760</v>
      </c>
      <c r="K170" s="4" t="s">
        <v>12</v>
      </c>
      <c r="L170" s="4"/>
      <c r="M170" s="4"/>
      <c r="N170" s="4"/>
      <c r="O170" s="4"/>
      <c r="P170" s="4"/>
      <c r="Q170" s="4"/>
      <c r="R170" s="4"/>
    </row>
    <row r="171" spans="1:18" x14ac:dyDescent="0.45">
      <c r="A171" s="4" t="s">
        <v>7</v>
      </c>
      <c r="B171" s="4" t="s">
        <v>8</v>
      </c>
      <c r="C171" s="5">
        <v>43366</v>
      </c>
      <c r="D171" s="6">
        <v>21960</v>
      </c>
      <c r="E171" s="4" t="s">
        <v>189</v>
      </c>
      <c r="F171" s="7" t="s">
        <v>24</v>
      </c>
      <c r="G171" s="8">
        <v>5</v>
      </c>
      <c r="H171" s="4" t="s">
        <v>11</v>
      </c>
      <c r="I171" s="9">
        <v>1731</v>
      </c>
      <c r="J171" s="9">
        <f t="shared" si="2"/>
        <v>8655</v>
      </c>
      <c r="K171" s="4" t="s">
        <v>12</v>
      </c>
      <c r="L171" s="4"/>
      <c r="M171" s="4"/>
      <c r="N171" s="4"/>
      <c r="O171" s="4"/>
      <c r="P171" s="4"/>
      <c r="Q171" s="4"/>
      <c r="R171" s="4"/>
    </row>
    <row r="172" spans="1:18" x14ac:dyDescent="0.45">
      <c r="A172" s="4" t="s">
        <v>19</v>
      </c>
      <c r="B172" s="4" t="s">
        <v>8</v>
      </c>
      <c r="C172" s="5">
        <v>43366</v>
      </c>
      <c r="D172" s="6">
        <v>528550</v>
      </c>
      <c r="E172" s="4" t="s">
        <v>190</v>
      </c>
      <c r="F172" s="7" t="s">
        <v>2272</v>
      </c>
      <c r="G172" s="8">
        <v>4</v>
      </c>
      <c r="H172" s="4" t="s">
        <v>11</v>
      </c>
      <c r="I172" s="9">
        <v>2284</v>
      </c>
      <c r="J172" s="9">
        <f t="shared" si="2"/>
        <v>9136</v>
      </c>
      <c r="K172" s="4" t="s">
        <v>12</v>
      </c>
      <c r="L172" s="4"/>
      <c r="M172" s="4"/>
      <c r="N172" s="4"/>
      <c r="O172" s="4"/>
      <c r="P172" s="4"/>
      <c r="Q172" s="4"/>
      <c r="R172" s="4"/>
    </row>
    <row r="173" spans="1:18" x14ac:dyDescent="0.45">
      <c r="A173" s="4" t="s">
        <v>7</v>
      </c>
      <c r="B173" s="4" t="s">
        <v>8</v>
      </c>
      <c r="C173" s="5">
        <v>43366</v>
      </c>
      <c r="D173" s="6">
        <v>21958</v>
      </c>
      <c r="E173" s="4" t="s">
        <v>191</v>
      </c>
      <c r="F173" s="7" t="s">
        <v>24</v>
      </c>
      <c r="G173" s="8">
        <v>4</v>
      </c>
      <c r="H173" s="4" t="s">
        <v>11</v>
      </c>
      <c r="I173" s="9">
        <v>1102</v>
      </c>
      <c r="J173" s="9">
        <f t="shared" si="2"/>
        <v>4408</v>
      </c>
      <c r="K173" s="4" t="s">
        <v>12</v>
      </c>
      <c r="L173" s="4"/>
      <c r="M173" s="4"/>
      <c r="N173" s="4"/>
      <c r="O173" s="4"/>
      <c r="P173" s="4"/>
      <c r="Q173" s="4"/>
      <c r="R173" s="4"/>
    </row>
    <row r="174" spans="1:18" x14ac:dyDescent="0.45">
      <c r="A174" s="4" t="s">
        <v>7</v>
      </c>
      <c r="B174" s="4" t="s">
        <v>8</v>
      </c>
      <c r="C174" s="5">
        <v>43366</v>
      </c>
      <c r="D174" s="6">
        <v>528547</v>
      </c>
      <c r="E174" s="4" t="s">
        <v>192</v>
      </c>
      <c r="F174" s="7" t="s">
        <v>24</v>
      </c>
      <c r="G174" s="8">
        <v>1</v>
      </c>
      <c r="H174" s="4" t="s">
        <v>11</v>
      </c>
      <c r="I174" s="9">
        <v>2739</v>
      </c>
      <c r="J174" s="9">
        <f t="shared" si="2"/>
        <v>2739</v>
      </c>
      <c r="K174" s="4" t="s">
        <v>12</v>
      </c>
      <c r="L174" s="4"/>
      <c r="M174" s="4"/>
      <c r="N174" s="4"/>
      <c r="O174" s="4"/>
      <c r="P174" s="4"/>
      <c r="Q174" s="4"/>
      <c r="R174" s="4"/>
    </row>
    <row r="175" spans="1:18" x14ac:dyDescent="0.45">
      <c r="A175" s="4" t="s">
        <v>19</v>
      </c>
      <c r="B175" s="4" t="s">
        <v>8</v>
      </c>
      <c r="C175" s="5">
        <v>43365</v>
      </c>
      <c r="D175" s="6">
        <v>528549</v>
      </c>
      <c r="E175" s="4" t="s">
        <v>193</v>
      </c>
      <c r="F175" s="7" t="s">
        <v>2272</v>
      </c>
      <c r="G175" s="8">
        <v>4</v>
      </c>
      <c r="H175" s="4" t="s">
        <v>11</v>
      </c>
      <c r="I175" s="9">
        <v>2040</v>
      </c>
      <c r="J175" s="9">
        <f t="shared" si="2"/>
        <v>8160</v>
      </c>
      <c r="K175" s="4" t="s">
        <v>12</v>
      </c>
      <c r="L175" s="4"/>
      <c r="M175" s="4"/>
      <c r="N175" s="4"/>
      <c r="O175" s="4"/>
      <c r="P175" s="4"/>
      <c r="Q175" s="4"/>
      <c r="R175" s="4"/>
    </row>
    <row r="176" spans="1:18" x14ac:dyDescent="0.45">
      <c r="A176" s="4" t="s">
        <v>19</v>
      </c>
      <c r="B176" s="4" t="s">
        <v>8</v>
      </c>
      <c r="C176" s="5">
        <v>43365</v>
      </c>
      <c r="D176" s="6">
        <v>528548</v>
      </c>
      <c r="E176" s="4" t="s">
        <v>163</v>
      </c>
      <c r="F176" s="7" t="s">
        <v>2272</v>
      </c>
      <c r="G176" s="8">
        <v>2</v>
      </c>
      <c r="H176" s="4" t="s">
        <v>11</v>
      </c>
      <c r="I176" s="9">
        <v>2869</v>
      </c>
      <c r="J176" s="9">
        <f t="shared" si="2"/>
        <v>5738</v>
      </c>
      <c r="K176" s="4" t="s">
        <v>12</v>
      </c>
      <c r="L176" s="4"/>
      <c r="M176" s="4"/>
      <c r="N176" s="4"/>
      <c r="O176" s="4"/>
      <c r="P176" s="4"/>
      <c r="Q176" s="4"/>
      <c r="R176" s="4"/>
    </row>
    <row r="177" spans="1:18" x14ac:dyDescent="0.45">
      <c r="A177" s="4" t="s">
        <v>19</v>
      </c>
      <c r="B177" s="4" t="s">
        <v>8</v>
      </c>
      <c r="C177" s="5">
        <v>43365</v>
      </c>
      <c r="D177" s="6">
        <v>528546</v>
      </c>
      <c r="E177" s="4" t="s">
        <v>194</v>
      </c>
      <c r="F177" s="7" t="s">
        <v>2272</v>
      </c>
      <c r="G177" s="8">
        <v>4</v>
      </c>
      <c r="H177" s="4" t="s">
        <v>11</v>
      </c>
      <c r="I177" s="9">
        <v>2595</v>
      </c>
      <c r="J177" s="9">
        <f t="shared" si="2"/>
        <v>10380</v>
      </c>
      <c r="K177" s="4" t="s">
        <v>12</v>
      </c>
      <c r="L177" s="4"/>
      <c r="M177" s="4"/>
      <c r="N177" s="4"/>
      <c r="O177" s="4"/>
      <c r="P177" s="4"/>
      <c r="Q177" s="4"/>
      <c r="R177" s="4"/>
    </row>
    <row r="178" spans="1:18" x14ac:dyDescent="0.45">
      <c r="A178" s="4" t="s">
        <v>19</v>
      </c>
      <c r="B178" s="4" t="s">
        <v>8</v>
      </c>
      <c r="C178" s="5">
        <v>43364</v>
      </c>
      <c r="D178" s="6">
        <v>528525</v>
      </c>
      <c r="E178" s="4" t="s">
        <v>195</v>
      </c>
      <c r="F178" s="7" t="s">
        <v>2272</v>
      </c>
      <c r="G178" s="8">
        <v>3</v>
      </c>
      <c r="H178" s="4" t="s">
        <v>11</v>
      </c>
      <c r="I178" s="9">
        <v>2839</v>
      </c>
      <c r="J178" s="9">
        <f t="shared" si="2"/>
        <v>8517</v>
      </c>
      <c r="K178" s="4" t="s">
        <v>12</v>
      </c>
      <c r="L178" s="4"/>
      <c r="M178" s="4"/>
      <c r="N178" s="4"/>
      <c r="O178" s="4"/>
      <c r="P178" s="4"/>
      <c r="Q178" s="4"/>
      <c r="R178" s="4"/>
    </row>
    <row r="179" spans="1:18" x14ac:dyDescent="0.45">
      <c r="A179" s="4" t="s">
        <v>7</v>
      </c>
      <c r="B179" s="4" t="s">
        <v>8</v>
      </c>
      <c r="C179" s="5">
        <v>43364</v>
      </c>
      <c r="D179" s="6">
        <v>528524</v>
      </c>
      <c r="E179" s="4" t="s">
        <v>196</v>
      </c>
      <c r="F179" s="7" t="s">
        <v>24</v>
      </c>
      <c r="G179" s="8">
        <v>2</v>
      </c>
      <c r="H179" s="4" t="s">
        <v>11</v>
      </c>
      <c r="I179" s="9">
        <v>1153</v>
      </c>
      <c r="J179" s="9">
        <f t="shared" si="2"/>
        <v>2306</v>
      </c>
      <c r="K179" s="4" t="s">
        <v>12</v>
      </c>
      <c r="L179" s="4"/>
      <c r="M179" s="4"/>
      <c r="N179" s="4"/>
      <c r="O179" s="4"/>
      <c r="P179" s="4"/>
      <c r="Q179" s="4"/>
      <c r="R179" s="4"/>
    </row>
    <row r="180" spans="1:18" x14ac:dyDescent="0.45">
      <c r="A180" s="4" t="s">
        <v>19</v>
      </c>
      <c r="B180" s="4" t="s">
        <v>8</v>
      </c>
      <c r="C180" s="5">
        <v>43364</v>
      </c>
      <c r="D180" s="6">
        <v>528523</v>
      </c>
      <c r="E180" s="4" t="s">
        <v>197</v>
      </c>
      <c r="F180" s="7" t="s">
        <v>2272</v>
      </c>
      <c r="G180" s="8">
        <v>2</v>
      </c>
      <c r="H180" s="4" t="s">
        <v>11</v>
      </c>
      <c r="I180" s="9">
        <v>1699</v>
      </c>
      <c r="J180" s="9">
        <f t="shared" si="2"/>
        <v>3398</v>
      </c>
      <c r="K180" s="4" t="s">
        <v>12</v>
      </c>
      <c r="L180" s="4"/>
      <c r="M180" s="4"/>
      <c r="N180" s="4"/>
      <c r="O180" s="4"/>
      <c r="P180" s="4"/>
      <c r="Q180" s="4"/>
      <c r="R180" s="4"/>
    </row>
    <row r="181" spans="1:18" x14ac:dyDescent="0.45">
      <c r="A181" s="4" t="s">
        <v>19</v>
      </c>
      <c r="B181" s="4" t="s">
        <v>8</v>
      </c>
      <c r="C181" s="5">
        <v>43364</v>
      </c>
      <c r="D181" s="6">
        <v>528527</v>
      </c>
      <c r="E181" s="4" t="s">
        <v>198</v>
      </c>
      <c r="F181" s="7" t="s">
        <v>199</v>
      </c>
      <c r="G181" s="8">
        <v>1</v>
      </c>
      <c r="H181" s="4" t="s">
        <v>11</v>
      </c>
      <c r="I181" s="9">
        <v>1591</v>
      </c>
      <c r="J181" s="9">
        <f t="shared" si="2"/>
        <v>1591</v>
      </c>
      <c r="K181" s="4" t="s">
        <v>12</v>
      </c>
      <c r="L181" s="4"/>
      <c r="M181" s="4"/>
      <c r="N181" s="4"/>
      <c r="O181" s="4"/>
      <c r="P181" s="4"/>
      <c r="Q181" s="4"/>
      <c r="R181" s="4"/>
    </row>
    <row r="182" spans="1:18" x14ac:dyDescent="0.45">
      <c r="A182" s="4" t="s">
        <v>19</v>
      </c>
      <c r="B182" s="4" t="s">
        <v>8</v>
      </c>
      <c r="C182" s="5">
        <v>43364</v>
      </c>
      <c r="D182" s="6">
        <v>528527</v>
      </c>
      <c r="E182" s="4" t="s">
        <v>198</v>
      </c>
      <c r="F182" s="7" t="s">
        <v>21</v>
      </c>
      <c r="G182" s="8">
        <v>2</v>
      </c>
      <c r="H182" s="4" t="s">
        <v>11</v>
      </c>
      <c r="I182" s="9">
        <v>1641</v>
      </c>
      <c r="J182" s="9">
        <f t="shared" si="2"/>
        <v>3282</v>
      </c>
      <c r="K182" s="4" t="s">
        <v>12</v>
      </c>
      <c r="L182" s="4"/>
      <c r="M182" s="4"/>
      <c r="N182" s="4"/>
      <c r="O182" s="4"/>
      <c r="P182" s="4"/>
      <c r="Q182" s="4"/>
      <c r="R182" s="4"/>
    </row>
    <row r="183" spans="1:18" ht="26.25" x14ac:dyDescent="0.45">
      <c r="A183" s="4" t="s">
        <v>19</v>
      </c>
      <c r="B183" s="4" t="s">
        <v>8</v>
      </c>
      <c r="C183" s="5">
        <v>43364</v>
      </c>
      <c r="D183" s="6">
        <v>528526</v>
      </c>
      <c r="E183" s="4" t="s">
        <v>200</v>
      </c>
      <c r="F183" s="7" t="s">
        <v>201</v>
      </c>
      <c r="G183" s="8">
        <v>1</v>
      </c>
      <c r="H183" s="4" t="s">
        <v>11</v>
      </c>
      <c r="I183" s="9">
        <v>2558</v>
      </c>
      <c r="J183" s="9">
        <f t="shared" si="2"/>
        <v>2558</v>
      </c>
      <c r="K183" s="4" t="s">
        <v>12</v>
      </c>
      <c r="L183" s="4"/>
      <c r="M183" s="4"/>
      <c r="N183" s="4"/>
      <c r="O183" s="4"/>
      <c r="P183" s="4"/>
      <c r="Q183" s="4"/>
      <c r="R183" s="4"/>
    </row>
    <row r="184" spans="1:18" x14ac:dyDescent="0.45">
      <c r="A184" s="4" t="s">
        <v>19</v>
      </c>
      <c r="B184" s="4" t="s">
        <v>181</v>
      </c>
      <c r="C184" s="5">
        <v>43363</v>
      </c>
      <c r="D184" s="6">
        <v>528500</v>
      </c>
      <c r="E184" s="4" t="s">
        <v>202</v>
      </c>
      <c r="F184" s="7" t="s">
        <v>2272</v>
      </c>
      <c r="G184" s="8">
        <v>1</v>
      </c>
      <c r="H184" s="4" t="s">
        <v>11</v>
      </c>
      <c r="I184" s="9">
        <v>1792</v>
      </c>
      <c r="J184" s="9">
        <f t="shared" si="2"/>
        <v>1792</v>
      </c>
      <c r="K184" s="4" t="s">
        <v>12</v>
      </c>
      <c r="L184" s="4"/>
      <c r="M184" s="4"/>
      <c r="N184" s="4"/>
      <c r="O184" s="4"/>
      <c r="P184" s="4"/>
      <c r="Q184" s="4"/>
      <c r="R184" s="4"/>
    </row>
    <row r="185" spans="1:18" x14ac:dyDescent="0.45">
      <c r="A185" s="4" t="s">
        <v>7</v>
      </c>
      <c r="B185" s="4" t="s">
        <v>44</v>
      </c>
      <c r="C185" s="5">
        <v>43363</v>
      </c>
      <c r="D185" s="6">
        <v>528498</v>
      </c>
      <c r="E185" s="4" t="s">
        <v>203</v>
      </c>
      <c r="F185" s="7" t="s">
        <v>24</v>
      </c>
      <c r="G185" s="8">
        <v>1</v>
      </c>
      <c r="H185" s="4" t="s">
        <v>11</v>
      </c>
      <c r="I185" s="9">
        <v>2347</v>
      </c>
      <c r="J185" s="9">
        <f t="shared" si="2"/>
        <v>2347</v>
      </c>
      <c r="K185" s="4" t="s">
        <v>12</v>
      </c>
      <c r="L185" s="4"/>
      <c r="M185" s="4"/>
      <c r="N185" s="4"/>
      <c r="O185" s="4"/>
      <c r="P185" s="4"/>
      <c r="Q185" s="4"/>
      <c r="R185" s="4"/>
    </row>
    <row r="186" spans="1:18" x14ac:dyDescent="0.45">
      <c r="A186" s="4" t="s">
        <v>19</v>
      </c>
      <c r="B186" s="4" t="s">
        <v>181</v>
      </c>
      <c r="C186" s="5">
        <v>43363</v>
      </c>
      <c r="D186" s="6">
        <v>528493</v>
      </c>
      <c r="E186" s="4" t="s">
        <v>204</v>
      </c>
      <c r="F186" s="7" t="s">
        <v>2272</v>
      </c>
      <c r="G186" s="8">
        <v>2</v>
      </c>
      <c r="H186" s="4" t="s">
        <v>11</v>
      </c>
      <c r="I186" s="9">
        <v>1121</v>
      </c>
      <c r="J186" s="9">
        <f t="shared" si="2"/>
        <v>2242</v>
      </c>
      <c r="K186" s="4" t="s">
        <v>12</v>
      </c>
      <c r="L186" s="4"/>
      <c r="M186" s="4"/>
      <c r="N186" s="4"/>
      <c r="O186" s="4"/>
      <c r="P186" s="4"/>
      <c r="Q186" s="4"/>
      <c r="R186" s="4"/>
    </row>
    <row r="187" spans="1:18" x14ac:dyDescent="0.45">
      <c r="A187" s="4" t="s">
        <v>19</v>
      </c>
      <c r="B187" s="4" t="s">
        <v>181</v>
      </c>
      <c r="C187" s="5">
        <v>43363</v>
      </c>
      <c r="D187" s="6">
        <v>528491</v>
      </c>
      <c r="E187" s="4" t="s">
        <v>205</v>
      </c>
      <c r="F187" s="7" t="s">
        <v>2272</v>
      </c>
      <c r="G187" s="8">
        <v>4</v>
      </c>
      <c r="H187" s="4" t="s">
        <v>11</v>
      </c>
      <c r="I187" s="9">
        <v>2689</v>
      </c>
      <c r="J187" s="9">
        <f t="shared" si="2"/>
        <v>10756</v>
      </c>
      <c r="K187" s="4" t="s">
        <v>12</v>
      </c>
      <c r="L187" s="4"/>
      <c r="M187" s="4"/>
      <c r="N187" s="4"/>
      <c r="O187" s="4"/>
      <c r="P187" s="4"/>
      <c r="Q187" s="4"/>
      <c r="R187" s="4"/>
    </row>
    <row r="188" spans="1:18" x14ac:dyDescent="0.45">
      <c r="A188" s="4" t="s">
        <v>7</v>
      </c>
      <c r="B188" s="4" t="s">
        <v>181</v>
      </c>
      <c r="C188" s="5">
        <v>43363</v>
      </c>
      <c r="D188" s="6">
        <v>528488</v>
      </c>
      <c r="E188" s="4" t="s">
        <v>206</v>
      </c>
      <c r="F188" s="7" t="s">
        <v>34</v>
      </c>
      <c r="G188" s="8">
        <v>4</v>
      </c>
      <c r="H188" s="4" t="s">
        <v>11</v>
      </c>
      <c r="I188" s="9">
        <v>1111</v>
      </c>
      <c r="J188" s="9">
        <f t="shared" si="2"/>
        <v>4444</v>
      </c>
      <c r="K188" s="4" t="s">
        <v>12</v>
      </c>
      <c r="L188" s="4"/>
      <c r="M188" s="4"/>
      <c r="N188" s="4"/>
      <c r="O188" s="4"/>
      <c r="P188" s="4"/>
      <c r="Q188" s="4"/>
      <c r="R188" s="4"/>
    </row>
    <row r="189" spans="1:18" x14ac:dyDescent="0.45">
      <c r="A189" s="4" t="s">
        <v>7</v>
      </c>
      <c r="B189" s="4" t="s">
        <v>44</v>
      </c>
      <c r="C189" s="5">
        <v>43363</v>
      </c>
      <c r="D189" s="6">
        <v>528485</v>
      </c>
      <c r="E189" s="4" t="s">
        <v>207</v>
      </c>
      <c r="F189" s="7" t="s">
        <v>24</v>
      </c>
      <c r="G189" s="8">
        <v>1</v>
      </c>
      <c r="H189" s="4" t="s">
        <v>11</v>
      </c>
      <c r="I189" s="9">
        <v>1295</v>
      </c>
      <c r="J189" s="9">
        <f t="shared" si="2"/>
        <v>1295</v>
      </c>
      <c r="K189" s="4" t="s">
        <v>12</v>
      </c>
      <c r="L189" s="4"/>
      <c r="M189" s="4"/>
      <c r="N189" s="4"/>
      <c r="O189" s="4"/>
      <c r="P189" s="4"/>
      <c r="Q189" s="4"/>
      <c r="R189" s="4"/>
    </row>
    <row r="190" spans="1:18" x14ac:dyDescent="0.45">
      <c r="A190" s="4" t="s">
        <v>7</v>
      </c>
      <c r="B190" s="4" t="s">
        <v>44</v>
      </c>
      <c r="C190" s="5">
        <v>43363</v>
      </c>
      <c r="D190" s="6">
        <v>528484</v>
      </c>
      <c r="E190" s="4" t="s">
        <v>208</v>
      </c>
      <c r="F190" s="7" t="s">
        <v>24</v>
      </c>
      <c r="G190" s="8">
        <v>3</v>
      </c>
      <c r="H190" s="4" t="s">
        <v>11</v>
      </c>
      <c r="I190" s="9">
        <v>2185</v>
      </c>
      <c r="J190" s="9">
        <f t="shared" si="2"/>
        <v>6555</v>
      </c>
      <c r="K190" s="4" t="s">
        <v>12</v>
      </c>
      <c r="L190" s="4"/>
      <c r="M190" s="4"/>
      <c r="N190" s="4"/>
      <c r="O190" s="4"/>
      <c r="P190" s="4"/>
      <c r="Q190" s="4"/>
      <c r="R190" s="4"/>
    </row>
    <row r="191" spans="1:18" x14ac:dyDescent="0.45">
      <c r="A191" s="4" t="s">
        <v>7</v>
      </c>
      <c r="B191" s="4" t="s">
        <v>44</v>
      </c>
      <c r="C191" s="5">
        <v>43363</v>
      </c>
      <c r="D191" s="6">
        <v>528482</v>
      </c>
      <c r="E191" s="4" t="s">
        <v>104</v>
      </c>
      <c r="F191" s="7" t="s">
        <v>46</v>
      </c>
      <c r="G191" s="8">
        <v>2</v>
      </c>
      <c r="H191" s="4" t="s">
        <v>11</v>
      </c>
      <c r="I191" s="9">
        <v>2787</v>
      </c>
      <c r="J191" s="9">
        <f t="shared" si="2"/>
        <v>5574</v>
      </c>
      <c r="K191" s="4" t="s">
        <v>12</v>
      </c>
      <c r="L191" s="4"/>
      <c r="M191" s="4"/>
      <c r="N191" s="4"/>
      <c r="O191" s="4"/>
      <c r="P191" s="4"/>
      <c r="Q191" s="4"/>
      <c r="R191" s="4"/>
    </row>
    <row r="192" spans="1:18" x14ac:dyDescent="0.45">
      <c r="A192" s="4" t="s">
        <v>19</v>
      </c>
      <c r="B192" s="4" t="s">
        <v>8</v>
      </c>
      <c r="C192" s="5">
        <v>43362</v>
      </c>
      <c r="D192" s="6">
        <v>528545</v>
      </c>
      <c r="E192" s="4" t="s">
        <v>192</v>
      </c>
      <c r="F192" s="7" t="s">
        <v>2272</v>
      </c>
      <c r="G192" s="8">
        <v>2</v>
      </c>
      <c r="H192" s="4" t="s">
        <v>11</v>
      </c>
      <c r="I192" s="9">
        <v>2032</v>
      </c>
      <c r="J192" s="9">
        <f t="shared" si="2"/>
        <v>4064</v>
      </c>
      <c r="K192" s="4" t="s">
        <v>12</v>
      </c>
      <c r="L192" s="4"/>
      <c r="M192" s="4"/>
      <c r="N192" s="4"/>
      <c r="O192" s="4"/>
      <c r="P192" s="4"/>
      <c r="Q192" s="4"/>
      <c r="R192" s="4"/>
    </row>
    <row r="193" spans="1:18" x14ac:dyDescent="0.45">
      <c r="A193" s="4" t="s">
        <v>19</v>
      </c>
      <c r="B193" s="4" t="s">
        <v>8</v>
      </c>
      <c r="C193" s="5">
        <v>43362</v>
      </c>
      <c r="D193" s="6">
        <v>528544</v>
      </c>
      <c r="E193" s="4" t="s">
        <v>209</v>
      </c>
      <c r="F193" s="7" t="s">
        <v>2272</v>
      </c>
      <c r="G193" s="8">
        <v>4</v>
      </c>
      <c r="H193" s="4" t="s">
        <v>11</v>
      </c>
      <c r="I193" s="9">
        <v>1296</v>
      </c>
      <c r="J193" s="9">
        <f t="shared" si="2"/>
        <v>5184</v>
      </c>
      <c r="K193" s="4" t="s">
        <v>12</v>
      </c>
      <c r="L193" s="4"/>
      <c r="M193" s="4"/>
      <c r="N193" s="4"/>
      <c r="O193" s="4"/>
      <c r="P193" s="4"/>
      <c r="Q193" s="4"/>
      <c r="R193" s="4"/>
    </row>
    <row r="194" spans="1:18" x14ac:dyDescent="0.45">
      <c r="A194" s="4" t="s">
        <v>19</v>
      </c>
      <c r="B194" s="4" t="s">
        <v>8</v>
      </c>
      <c r="C194" s="5">
        <v>43361</v>
      </c>
      <c r="D194" s="6">
        <v>528543</v>
      </c>
      <c r="E194" s="4" t="s">
        <v>210</v>
      </c>
      <c r="F194" s="7" t="s">
        <v>2272</v>
      </c>
      <c r="G194" s="8">
        <v>5</v>
      </c>
      <c r="H194" s="4" t="s">
        <v>11</v>
      </c>
      <c r="I194" s="9">
        <v>1307</v>
      </c>
      <c r="J194" s="9">
        <f t="shared" si="2"/>
        <v>6535</v>
      </c>
      <c r="K194" s="4" t="s">
        <v>12</v>
      </c>
      <c r="L194" s="4"/>
      <c r="M194" s="4"/>
      <c r="N194" s="4"/>
      <c r="O194" s="4"/>
      <c r="P194" s="4"/>
      <c r="Q194" s="4"/>
      <c r="R194" s="4"/>
    </row>
    <row r="195" spans="1:18" x14ac:dyDescent="0.45">
      <c r="A195" s="4" t="s">
        <v>19</v>
      </c>
      <c r="B195" s="4" t="s">
        <v>8</v>
      </c>
      <c r="C195" s="5">
        <v>43361</v>
      </c>
      <c r="D195" s="6">
        <v>528542</v>
      </c>
      <c r="E195" s="4" t="s">
        <v>211</v>
      </c>
      <c r="F195" s="7" t="s">
        <v>2272</v>
      </c>
      <c r="G195" s="8">
        <v>2</v>
      </c>
      <c r="H195" s="4" t="s">
        <v>11</v>
      </c>
      <c r="I195" s="9">
        <v>1146</v>
      </c>
      <c r="J195" s="9">
        <f t="shared" si="2"/>
        <v>2292</v>
      </c>
      <c r="K195" s="4" t="s">
        <v>12</v>
      </c>
      <c r="L195" s="4"/>
      <c r="M195" s="4"/>
      <c r="N195" s="4"/>
      <c r="O195" s="4"/>
      <c r="P195" s="4"/>
      <c r="Q195" s="4"/>
      <c r="R195" s="4"/>
    </row>
    <row r="196" spans="1:18" x14ac:dyDescent="0.45">
      <c r="A196" s="4" t="s">
        <v>19</v>
      </c>
      <c r="B196" s="4" t="s">
        <v>8</v>
      </c>
      <c r="C196" s="5">
        <v>43361</v>
      </c>
      <c r="D196" s="6">
        <v>528541</v>
      </c>
      <c r="E196" s="4" t="s">
        <v>212</v>
      </c>
      <c r="F196" s="7" t="s">
        <v>2272</v>
      </c>
      <c r="G196" s="8">
        <v>5</v>
      </c>
      <c r="H196" s="4" t="s">
        <v>11</v>
      </c>
      <c r="I196" s="9">
        <v>1491</v>
      </c>
      <c r="J196" s="9">
        <f t="shared" si="2"/>
        <v>7455</v>
      </c>
      <c r="K196" s="4" t="s">
        <v>12</v>
      </c>
      <c r="L196" s="4"/>
      <c r="M196" s="4"/>
      <c r="N196" s="4"/>
      <c r="O196" s="4"/>
      <c r="P196" s="4"/>
      <c r="Q196" s="4"/>
      <c r="R196" s="4"/>
    </row>
    <row r="197" spans="1:18" x14ac:dyDescent="0.45">
      <c r="A197" s="4" t="s">
        <v>19</v>
      </c>
      <c r="B197" s="4" t="s">
        <v>8</v>
      </c>
      <c r="C197" s="5">
        <v>43361</v>
      </c>
      <c r="D197" s="6">
        <v>528540</v>
      </c>
      <c r="E197" s="4" t="s">
        <v>213</v>
      </c>
      <c r="F197" s="7" t="s">
        <v>2272</v>
      </c>
      <c r="G197" s="8">
        <v>4</v>
      </c>
      <c r="H197" s="4" t="s">
        <v>11</v>
      </c>
      <c r="I197" s="9">
        <v>1313</v>
      </c>
      <c r="J197" s="9">
        <f t="shared" si="2"/>
        <v>5252</v>
      </c>
      <c r="K197" s="4" t="s">
        <v>12</v>
      </c>
      <c r="L197" s="4"/>
      <c r="M197" s="4"/>
      <c r="N197" s="4"/>
      <c r="O197" s="4"/>
      <c r="P197" s="4"/>
      <c r="Q197" s="4"/>
      <c r="R197" s="4"/>
    </row>
    <row r="198" spans="1:18" x14ac:dyDescent="0.45">
      <c r="A198" s="4" t="s">
        <v>19</v>
      </c>
      <c r="B198" s="4" t="s">
        <v>8</v>
      </c>
      <c r="C198" s="5">
        <v>43361</v>
      </c>
      <c r="D198" s="6">
        <v>528539</v>
      </c>
      <c r="E198" s="4" t="s">
        <v>214</v>
      </c>
      <c r="F198" s="7" t="s">
        <v>2272</v>
      </c>
      <c r="G198" s="8">
        <v>1</v>
      </c>
      <c r="H198" s="4" t="s">
        <v>11</v>
      </c>
      <c r="I198" s="9">
        <v>1826</v>
      </c>
      <c r="J198" s="9">
        <f t="shared" ref="J198:J261" si="3">G198*I198</f>
        <v>1826</v>
      </c>
      <c r="K198" s="4" t="s">
        <v>12</v>
      </c>
      <c r="L198" s="4"/>
      <c r="M198" s="4"/>
      <c r="N198" s="4"/>
      <c r="O198" s="4"/>
      <c r="P198" s="4"/>
      <c r="Q198" s="4"/>
      <c r="R198" s="4"/>
    </row>
    <row r="199" spans="1:18" x14ac:dyDescent="0.45">
      <c r="A199" s="4" t="s">
        <v>19</v>
      </c>
      <c r="B199" s="4" t="s">
        <v>8</v>
      </c>
      <c r="C199" s="5">
        <v>43360</v>
      </c>
      <c r="D199" s="6">
        <v>528538</v>
      </c>
      <c r="E199" s="4" t="s">
        <v>215</v>
      </c>
      <c r="F199" s="7" t="s">
        <v>2272</v>
      </c>
      <c r="G199" s="8">
        <v>2</v>
      </c>
      <c r="H199" s="4" t="s">
        <v>11</v>
      </c>
      <c r="I199" s="9">
        <v>1473</v>
      </c>
      <c r="J199" s="9">
        <f t="shared" si="3"/>
        <v>2946</v>
      </c>
      <c r="K199" s="4" t="s">
        <v>12</v>
      </c>
      <c r="L199" s="4"/>
      <c r="M199" s="4"/>
      <c r="N199" s="4"/>
      <c r="O199" s="4"/>
      <c r="P199" s="4"/>
      <c r="Q199" s="4"/>
      <c r="R199" s="4"/>
    </row>
    <row r="200" spans="1:18" x14ac:dyDescent="0.45">
      <c r="A200" s="4" t="s">
        <v>19</v>
      </c>
      <c r="B200" s="4" t="s">
        <v>8</v>
      </c>
      <c r="C200" s="5">
        <v>43360</v>
      </c>
      <c r="D200" s="6">
        <v>528537</v>
      </c>
      <c r="E200" s="4" t="s">
        <v>216</v>
      </c>
      <c r="F200" s="7" t="s">
        <v>2272</v>
      </c>
      <c r="G200" s="8">
        <v>1</v>
      </c>
      <c r="H200" s="4" t="s">
        <v>11</v>
      </c>
      <c r="I200" s="9">
        <v>1524</v>
      </c>
      <c r="J200" s="9">
        <f t="shared" si="3"/>
        <v>1524</v>
      </c>
      <c r="K200" s="4" t="s">
        <v>12</v>
      </c>
      <c r="L200" s="4"/>
      <c r="M200" s="4"/>
      <c r="N200" s="4"/>
      <c r="O200" s="4"/>
      <c r="P200" s="4"/>
      <c r="Q200" s="4"/>
      <c r="R200" s="4"/>
    </row>
    <row r="201" spans="1:18" x14ac:dyDescent="0.45">
      <c r="A201" s="4" t="s">
        <v>19</v>
      </c>
      <c r="B201" s="4" t="s">
        <v>8</v>
      </c>
      <c r="C201" s="5">
        <v>43360</v>
      </c>
      <c r="D201" s="6">
        <v>528536</v>
      </c>
      <c r="E201" s="4" t="s">
        <v>217</v>
      </c>
      <c r="F201" s="7" t="s">
        <v>2272</v>
      </c>
      <c r="G201" s="8">
        <v>4</v>
      </c>
      <c r="H201" s="4" t="s">
        <v>11</v>
      </c>
      <c r="I201" s="9">
        <v>1641</v>
      </c>
      <c r="J201" s="9">
        <f t="shared" si="3"/>
        <v>6564</v>
      </c>
      <c r="K201" s="4" t="s">
        <v>12</v>
      </c>
      <c r="L201" s="4"/>
      <c r="M201" s="4"/>
      <c r="N201" s="4"/>
      <c r="O201" s="4"/>
      <c r="P201" s="4"/>
      <c r="Q201" s="4"/>
      <c r="R201" s="4"/>
    </row>
    <row r="202" spans="1:18" x14ac:dyDescent="0.45">
      <c r="A202" s="4" t="s">
        <v>19</v>
      </c>
      <c r="B202" s="4" t="s">
        <v>8</v>
      </c>
      <c r="C202" s="5">
        <v>43360</v>
      </c>
      <c r="D202" s="6">
        <v>528533</v>
      </c>
      <c r="E202" s="4" t="s">
        <v>218</v>
      </c>
      <c r="F202" s="7" t="s">
        <v>2272</v>
      </c>
      <c r="G202" s="8">
        <v>4</v>
      </c>
      <c r="H202" s="4" t="s">
        <v>11</v>
      </c>
      <c r="I202" s="9">
        <v>1240</v>
      </c>
      <c r="J202" s="9">
        <f t="shared" si="3"/>
        <v>4960</v>
      </c>
      <c r="K202" s="4" t="s">
        <v>12</v>
      </c>
      <c r="L202" s="4"/>
      <c r="M202" s="4"/>
      <c r="N202" s="4"/>
      <c r="O202" s="4"/>
      <c r="P202" s="4"/>
      <c r="Q202" s="4"/>
      <c r="R202" s="4"/>
    </row>
    <row r="203" spans="1:18" x14ac:dyDescent="0.45">
      <c r="A203" s="4" t="s">
        <v>19</v>
      </c>
      <c r="B203" s="4" t="s">
        <v>8</v>
      </c>
      <c r="C203" s="5">
        <v>43360</v>
      </c>
      <c r="D203" s="6">
        <v>528531</v>
      </c>
      <c r="E203" s="4" t="s">
        <v>219</v>
      </c>
      <c r="F203" s="7" t="s">
        <v>2272</v>
      </c>
      <c r="G203" s="8">
        <v>5</v>
      </c>
      <c r="H203" s="4" t="s">
        <v>11</v>
      </c>
      <c r="I203" s="9">
        <v>2830</v>
      </c>
      <c r="J203" s="9">
        <f t="shared" si="3"/>
        <v>14150</v>
      </c>
      <c r="K203" s="4" t="s">
        <v>12</v>
      </c>
      <c r="L203" s="4"/>
      <c r="M203" s="4"/>
      <c r="N203" s="4"/>
      <c r="O203" s="4"/>
      <c r="P203" s="4"/>
      <c r="Q203" s="4"/>
      <c r="R203" s="4"/>
    </row>
    <row r="204" spans="1:18" x14ac:dyDescent="0.45">
      <c r="A204" s="4" t="s">
        <v>19</v>
      </c>
      <c r="B204" s="4" t="s">
        <v>8</v>
      </c>
      <c r="C204" s="5">
        <v>43360</v>
      </c>
      <c r="D204" s="6">
        <v>528530</v>
      </c>
      <c r="E204" s="4" t="s">
        <v>220</v>
      </c>
      <c r="F204" s="7" t="s">
        <v>2272</v>
      </c>
      <c r="G204" s="8">
        <v>5</v>
      </c>
      <c r="H204" s="4" t="s">
        <v>11</v>
      </c>
      <c r="I204" s="9">
        <v>1506</v>
      </c>
      <c r="J204" s="9">
        <f t="shared" si="3"/>
        <v>7530</v>
      </c>
      <c r="K204" s="4" t="s">
        <v>12</v>
      </c>
      <c r="L204" s="4"/>
      <c r="M204" s="4"/>
      <c r="N204" s="4"/>
      <c r="O204" s="4"/>
      <c r="P204" s="4"/>
      <c r="Q204" s="4"/>
      <c r="R204" s="4"/>
    </row>
    <row r="205" spans="1:18" x14ac:dyDescent="0.45">
      <c r="A205" s="4" t="s">
        <v>19</v>
      </c>
      <c r="B205" s="4" t="s">
        <v>8</v>
      </c>
      <c r="C205" s="5">
        <v>43359</v>
      </c>
      <c r="D205" s="6">
        <v>528483</v>
      </c>
      <c r="E205" s="4" t="s">
        <v>221</v>
      </c>
      <c r="F205" s="7" t="s">
        <v>2272</v>
      </c>
      <c r="G205" s="8">
        <v>1</v>
      </c>
      <c r="H205" s="4" t="s">
        <v>11</v>
      </c>
      <c r="I205" s="9">
        <v>2509</v>
      </c>
      <c r="J205" s="9">
        <f t="shared" si="3"/>
        <v>2509</v>
      </c>
      <c r="K205" s="4" t="s">
        <v>12</v>
      </c>
      <c r="L205" s="4"/>
      <c r="M205" s="4"/>
      <c r="N205" s="4"/>
      <c r="O205" s="4"/>
      <c r="P205" s="4"/>
      <c r="Q205" s="4"/>
      <c r="R205" s="4"/>
    </row>
    <row r="206" spans="1:18" x14ac:dyDescent="0.45">
      <c r="A206" s="4" t="s">
        <v>7</v>
      </c>
      <c r="B206" s="4" t="s">
        <v>8</v>
      </c>
      <c r="C206" s="5">
        <v>43358</v>
      </c>
      <c r="D206" s="6">
        <v>528508</v>
      </c>
      <c r="E206" s="4" t="s">
        <v>222</v>
      </c>
      <c r="F206" s="7" t="s">
        <v>34</v>
      </c>
      <c r="G206" s="8">
        <v>4</v>
      </c>
      <c r="H206" s="4" t="s">
        <v>11</v>
      </c>
      <c r="I206" s="9">
        <v>1365</v>
      </c>
      <c r="J206" s="9">
        <f t="shared" si="3"/>
        <v>5460</v>
      </c>
      <c r="K206" s="4" t="s">
        <v>12</v>
      </c>
      <c r="L206" s="4"/>
      <c r="M206" s="4"/>
      <c r="N206" s="4"/>
      <c r="O206" s="4"/>
      <c r="P206" s="4"/>
      <c r="Q206" s="4"/>
      <c r="R206" s="4"/>
    </row>
    <row r="207" spans="1:18" x14ac:dyDescent="0.45">
      <c r="A207" s="4" t="s">
        <v>7</v>
      </c>
      <c r="B207" s="4" t="s">
        <v>8</v>
      </c>
      <c r="C207" s="5">
        <v>43358</v>
      </c>
      <c r="D207" s="6">
        <v>528507</v>
      </c>
      <c r="E207" s="4" t="s">
        <v>223</v>
      </c>
      <c r="F207" s="7" t="s">
        <v>14</v>
      </c>
      <c r="G207" s="8">
        <v>3</v>
      </c>
      <c r="H207" s="4" t="s">
        <v>11</v>
      </c>
      <c r="I207" s="9">
        <v>1733</v>
      </c>
      <c r="J207" s="9">
        <f t="shared" si="3"/>
        <v>5199</v>
      </c>
      <c r="K207" s="4" t="s">
        <v>12</v>
      </c>
      <c r="L207" s="4"/>
      <c r="M207" s="4"/>
      <c r="N207" s="4"/>
      <c r="O207" s="4"/>
      <c r="P207" s="4"/>
      <c r="Q207" s="4"/>
      <c r="R207" s="4"/>
    </row>
    <row r="208" spans="1:18" x14ac:dyDescent="0.45">
      <c r="A208" s="4" t="s">
        <v>7</v>
      </c>
      <c r="B208" s="4" t="s">
        <v>8</v>
      </c>
      <c r="C208" s="5">
        <v>43357</v>
      </c>
      <c r="D208" s="6">
        <v>528522</v>
      </c>
      <c r="E208" s="4" t="s">
        <v>224</v>
      </c>
      <c r="F208" s="7" t="s">
        <v>24</v>
      </c>
      <c r="G208" s="8">
        <v>5</v>
      </c>
      <c r="H208" s="4" t="s">
        <v>11</v>
      </c>
      <c r="I208" s="9">
        <v>2325</v>
      </c>
      <c r="J208" s="9">
        <f t="shared" si="3"/>
        <v>11625</v>
      </c>
      <c r="K208" s="4" t="s">
        <v>12</v>
      </c>
      <c r="L208" s="4"/>
      <c r="M208" s="4"/>
      <c r="N208" s="4"/>
      <c r="O208" s="4"/>
      <c r="P208" s="4"/>
      <c r="Q208" s="4"/>
      <c r="R208" s="4"/>
    </row>
    <row r="209" spans="1:18" x14ac:dyDescent="0.45">
      <c r="A209" s="4" t="s">
        <v>7</v>
      </c>
      <c r="B209" s="4" t="s">
        <v>8</v>
      </c>
      <c r="C209" s="5">
        <v>43357</v>
      </c>
      <c r="D209" s="6">
        <v>528520</v>
      </c>
      <c r="E209" s="4" t="s">
        <v>225</v>
      </c>
      <c r="F209" s="7" t="s">
        <v>24</v>
      </c>
      <c r="G209" s="8">
        <v>4</v>
      </c>
      <c r="H209" s="4" t="s">
        <v>11</v>
      </c>
      <c r="I209" s="9">
        <v>2101</v>
      </c>
      <c r="J209" s="9">
        <f t="shared" si="3"/>
        <v>8404</v>
      </c>
      <c r="K209" s="4" t="s">
        <v>12</v>
      </c>
      <c r="L209" s="4"/>
      <c r="M209" s="4"/>
      <c r="N209" s="4"/>
      <c r="O209" s="4"/>
      <c r="P209" s="4"/>
      <c r="Q209" s="4"/>
      <c r="R209" s="4"/>
    </row>
    <row r="210" spans="1:18" x14ac:dyDescent="0.45">
      <c r="A210" s="4" t="s">
        <v>7</v>
      </c>
      <c r="B210" s="4" t="s">
        <v>8</v>
      </c>
      <c r="C210" s="5">
        <v>43357</v>
      </c>
      <c r="D210" s="6">
        <v>528519</v>
      </c>
      <c r="E210" s="4" t="s">
        <v>226</v>
      </c>
      <c r="F210" s="7" t="s">
        <v>24</v>
      </c>
      <c r="G210" s="8">
        <v>4</v>
      </c>
      <c r="H210" s="4" t="s">
        <v>11</v>
      </c>
      <c r="I210" s="9">
        <v>1841</v>
      </c>
      <c r="J210" s="9">
        <f t="shared" si="3"/>
        <v>7364</v>
      </c>
      <c r="K210" s="4" t="s">
        <v>12</v>
      </c>
      <c r="L210" s="4"/>
      <c r="M210" s="4"/>
      <c r="N210" s="4"/>
      <c r="O210" s="4"/>
      <c r="P210" s="4"/>
      <c r="Q210" s="4"/>
      <c r="R210" s="4"/>
    </row>
    <row r="211" spans="1:18" x14ac:dyDescent="0.45">
      <c r="A211" s="4" t="s">
        <v>7</v>
      </c>
      <c r="B211" s="4" t="s">
        <v>8</v>
      </c>
      <c r="C211" s="5">
        <v>43357</v>
      </c>
      <c r="D211" s="6">
        <v>528518</v>
      </c>
      <c r="E211" s="4" t="s">
        <v>227</v>
      </c>
      <c r="F211" s="7" t="s">
        <v>24</v>
      </c>
      <c r="G211" s="8">
        <v>4</v>
      </c>
      <c r="H211" s="4" t="s">
        <v>11</v>
      </c>
      <c r="I211" s="9">
        <v>1709</v>
      </c>
      <c r="J211" s="9">
        <f t="shared" si="3"/>
        <v>6836</v>
      </c>
      <c r="K211" s="4" t="s">
        <v>12</v>
      </c>
      <c r="L211" s="4"/>
      <c r="M211" s="4"/>
      <c r="N211" s="4"/>
      <c r="O211" s="4"/>
      <c r="P211" s="4"/>
      <c r="Q211" s="4"/>
      <c r="R211" s="4"/>
    </row>
    <row r="212" spans="1:18" x14ac:dyDescent="0.45">
      <c r="A212" s="4" t="s">
        <v>19</v>
      </c>
      <c r="B212" s="4" t="s">
        <v>8</v>
      </c>
      <c r="C212" s="5">
        <v>43357</v>
      </c>
      <c r="D212" s="6">
        <v>528517</v>
      </c>
      <c r="E212" s="4" t="s">
        <v>228</v>
      </c>
      <c r="F212" s="7" t="s">
        <v>2272</v>
      </c>
      <c r="G212" s="8">
        <v>4</v>
      </c>
      <c r="H212" s="4" t="s">
        <v>11</v>
      </c>
      <c r="I212" s="9">
        <v>2982</v>
      </c>
      <c r="J212" s="9">
        <f t="shared" si="3"/>
        <v>11928</v>
      </c>
      <c r="K212" s="4" t="s">
        <v>12</v>
      </c>
      <c r="L212" s="4"/>
      <c r="M212" s="4"/>
      <c r="N212" s="4"/>
      <c r="O212" s="4"/>
      <c r="P212" s="4"/>
      <c r="Q212" s="4"/>
      <c r="R212" s="4"/>
    </row>
    <row r="213" spans="1:18" x14ac:dyDescent="0.45">
      <c r="A213" s="4" t="s">
        <v>19</v>
      </c>
      <c r="B213" s="4" t="s">
        <v>8</v>
      </c>
      <c r="C213" s="5">
        <v>43357</v>
      </c>
      <c r="D213" s="6">
        <v>528516</v>
      </c>
      <c r="E213" s="4" t="s">
        <v>229</v>
      </c>
      <c r="F213" s="7" t="s">
        <v>2272</v>
      </c>
      <c r="G213" s="8">
        <v>4</v>
      </c>
      <c r="H213" s="4" t="s">
        <v>11</v>
      </c>
      <c r="I213" s="9">
        <v>1069</v>
      </c>
      <c r="J213" s="9">
        <f t="shared" si="3"/>
        <v>4276</v>
      </c>
      <c r="K213" s="4" t="s">
        <v>12</v>
      </c>
      <c r="L213" s="4"/>
      <c r="M213" s="4"/>
      <c r="N213" s="4"/>
      <c r="O213" s="4"/>
      <c r="P213" s="4"/>
      <c r="Q213" s="4"/>
      <c r="R213" s="4"/>
    </row>
    <row r="214" spans="1:18" x14ac:dyDescent="0.45">
      <c r="A214" s="4" t="s">
        <v>19</v>
      </c>
      <c r="B214" s="4" t="s">
        <v>8</v>
      </c>
      <c r="C214" s="5">
        <v>43357</v>
      </c>
      <c r="D214" s="6">
        <v>528515</v>
      </c>
      <c r="E214" s="4" t="s">
        <v>230</v>
      </c>
      <c r="F214" s="7" t="s">
        <v>2272</v>
      </c>
      <c r="G214" s="8">
        <v>2</v>
      </c>
      <c r="H214" s="4" t="s">
        <v>11</v>
      </c>
      <c r="I214" s="9">
        <v>2970</v>
      </c>
      <c r="J214" s="9">
        <f t="shared" si="3"/>
        <v>5940</v>
      </c>
      <c r="K214" s="4" t="s">
        <v>12</v>
      </c>
      <c r="L214" s="4"/>
      <c r="M214" s="4"/>
      <c r="N214" s="4"/>
      <c r="O214" s="4"/>
      <c r="P214" s="4"/>
      <c r="Q214" s="4"/>
      <c r="R214" s="4"/>
    </row>
    <row r="215" spans="1:18" x14ac:dyDescent="0.45">
      <c r="A215" s="4" t="s">
        <v>19</v>
      </c>
      <c r="B215" s="4" t="s">
        <v>8</v>
      </c>
      <c r="C215" s="5">
        <v>43357</v>
      </c>
      <c r="D215" s="6">
        <v>528514</v>
      </c>
      <c r="E215" s="4" t="s">
        <v>231</v>
      </c>
      <c r="F215" s="7" t="s">
        <v>2272</v>
      </c>
      <c r="G215" s="8">
        <v>4</v>
      </c>
      <c r="H215" s="4" t="s">
        <v>11</v>
      </c>
      <c r="I215" s="9">
        <v>2259</v>
      </c>
      <c r="J215" s="9">
        <f t="shared" si="3"/>
        <v>9036</v>
      </c>
      <c r="K215" s="4" t="s">
        <v>12</v>
      </c>
      <c r="L215" s="4"/>
      <c r="M215" s="4"/>
      <c r="N215" s="4"/>
      <c r="O215" s="4"/>
      <c r="P215" s="4"/>
      <c r="Q215" s="4"/>
      <c r="R215" s="4"/>
    </row>
    <row r="216" spans="1:18" x14ac:dyDescent="0.45">
      <c r="A216" s="4" t="s">
        <v>7</v>
      </c>
      <c r="B216" s="4" t="s">
        <v>8</v>
      </c>
      <c r="C216" s="5">
        <v>43357</v>
      </c>
      <c r="D216" s="6">
        <v>528513</v>
      </c>
      <c r="E216" s="4" t="s">
        <v>232</v>
      </c>
      <c r="F216" s="7" t="s">
        <v>24</v>
      </c>
      <c r="G216" s="8">
        <v>1</v>
      </c>
      <c r="H216" s="4" t="s">
        <v>11</v>
      </c>
      <c r="I216" s="9">
        <v>2467</v>
      </c>
      <c r="J216" s="9">
        <f t="shared" si="3"/>
        <v>2467</v>
      </c>
      <c r="K216" s="4" t="s">
        <v>12</v>
      </c>
      <c r="L216" s="4"/>
      <c r="M216" s="4"/>
      <c r="N216" s="4"/>
      <c r="O216" s="4"/>
      <c r="P216" s="4"/>
      <c r="Q216" s="4"/>
      <c r="R216" s="4"/>
    </row>
    <row r="217" spans="1:18" x14ac:dyDescent="0.45">
      <c r="A217" s="4" t="s">
        <v>7</v>
      </c>
      <c r="B217" s="4" t="s">
        <v>8</v>
      </c>
      <c r="C217" s="5">
        <v>43357</v>
      </c>
      <c r="D217" s="6">
        <v>528512</v>
      </c>
      <c r="E217" s="4" t="s">
        <v>233</v>
      </c>
      <c r="F217" s="7" t="s">
        <v>14</v>
      </c>
      <c r="G217" s="8">
        <v>4</v>
      </c>
      <c r="H217" s="4" t="s">
        <v>11</v>
      </c>
      <c r="I217" s="9">
        <v>1726</v>
      </c>
      <c r="J217" s="9">
        <f t="shared" si="3"/>
        <v>6904</v>
      </c>
      <c r="K217" s="4" t="s">
        <v>12</v>
      </c>
      <c r="L217" s="4"/>
      <c r="M217" s="4"/>
      <c r="N217" s="4"/>
      <c r="O217" s="4"/>
      <c r="P217" s="4"/>
      <c r="Q217" s="4"/>
      <c r="R217" s="4"/>
    </row>
    <row r="218" spans="1:18" x14ac:dyDescent="0.45">
      <c r="A218" s="4" t="s">
        <v>7</v>
      </c>
      <c r="B218" s="4" t="s">
        <v>8</v>
      </c>
      <c r="C218" s="5">
        <v>43357</v>
      </c>
      <c r="D218" s="6">
        <v>528511</v>
      </c>
      <c r="E218" s="4" t="s">
        <v>234</v>
      </c>
      <c r="F218" s="7" t="s">
        <v>24</v>
      </c>
      <c r="G218" s="8">
        <v>2</v>
      </c>
      <c r="H218" s="4" t="s">
        <v>11</v>
      </c>
      <c r="I218" s="9">
        <v>2601</v>
      </c>
      <c r="J218" s="9">
        <f t="shared" si="3"/>
        <v>5202</v>
      </c>
      <c r="K218" s="4" t="s">
        <v>12</v>
      </c>
      <c r="L218" s="4"/>
      <c r="M218" s="4"/>
      <c r="N218" s="4"/>
      <c r="O218" s="4"/>
      <c r="P218" s="4"/>
      <c r="Q218" s="4"/>
      <c r="R218" s="4"/>
    </row>
    <row r="219" spans="1:18" x14ac:dyDescent="0.45">
      <c r="A219" s="4" t="s">
        <v>7</v>
      </c>
      <c r="B219" s="4" t="s">
        <v>8</v>
      </c>
      <c r="C219" s="5">
        <v>43357</v>
      </c>
      <c r="D219" s="6">
        <v>528510</v>
      </c>
      <c r="E219" s="4" t="s">
        <v>235</v>
      </c>
      <c r="F219" s="7" t="s">
        <v>14</v>
      </c>
      <c r="G219" s="8">
        <v>2</v>
      </c>
      <c r="H219" s="4" t="s">
        <v>11</v>
      </c>
      <c r="I219" s="9">
        <v>2718</v>
      </c>
      <c r="J219" s="9">
        <f t="shared" si="3"/>
        <v>5436</v>
      </c>
      <c r="K219" s="4" t="s">
        <v>12</v>
      </c>
      <c r="L219" s="4"/>
      <c r="M219" s="4"/>
      <c r="N219" s="4"/>
      <c r="O219" s="4"/>
      <c r="P219" s="4"/>
      <c r="Q219" s="4"/>
      <c r="R219" s="4"/>
    </row>
    <row r="220" spans="1:18" x14ac:dyDescent="0.45">
      <c r="A220" s="4" t="s">
        <v>7</v>
      </c>
      <c r="B220" s="4" t="s">
        <v>8</v>
      </c>
      <c r="C220" s="5">
        <v>43357</v>
      </c>
      <c r="D220" s="6">
        <v>528509</v>
      </c>
      <c r="E220" s="4" t="s">
        <v>236</v>
      </c>
      <c r="F220" s="7" t="s">
        <v>14</v>
      </c>
      <c r="G220" s="8">
        <v>4</v>
      </c>
      <c r="H220" s="4" t="s">
        <v>11</v>
      </c>
      <c r="I220" s="9">
        <v>2293</v>
      </c>
      <c r="J220" s="9">
        <f t="shared" si="3"/>
        <v>9172</v>
      </c>
      <c r="K220" s="4" t="s">
        <v>12</v>
      </c>
      <c r="L220" s="4"/>
      <c r="M220" s="4"/>
      <c r="N220" s="4"/>
      <c r="O220" s="4"/>
      <c r="P220" s="4"/>
      <c r="Q220" s="4"/>
      <c r="R220" s="4"/>
    </row>
    <row r="221" spans="1:18" x14ac:dyDescent="0.45">
      <c r="A221" s="4" t="s">
        <v>19</v>
      </c>
      <c r="B221" s="4" t="s">
        <v>8</v>
      </c>
      <c r="C221" s="5">
        <v>43353</v>
      </c>
      <c r="D221" s="6">
        <v>528424</v>
      </c>
      <c r="E221" s="4" t="s">
        <v>237</v>
      </c>
      <c r="F221" s="7" t="s">
        <v>238</v>
      </c>
      <c r="G221" s="8">
        <v>1</v>
      </c>
      <c r="H221" s="4" t="s">
        <v>11</v>
      </c>
      <c r="I221" s="9">
        <v>1300</v>
      </c>
      <c r="J221" s="9">
        <f t="shared" si="3"/>
        <v>1300</v>
      </c>
      <c r="K221" s="4" t="s">
        <v>12</v>
      </c>
      <c r="L221" s="4"/>
      <c r="M221" s="4"/>
      <c r="N221" s="4"/>
      <c r="O221" s="4"/>
      <c r="P221" s="4"/>
      <c r="Q221" s="4"/>
      <c r="R221" s="4"/>
    </row>
    <row r="222" spans="1:18" x14ac:dyDescent="0.45">
      <c r="A222" s="4" t="s">
        <v>19</v>
      </c>
      <c r="B222" s="4" t="s">
        <v>8</v>
      </c>
      <c r="C222" s="5">
        <v>43352</v>
      </c>
      <c r="D222" s="6">
        <v>528423</v>
      </c>
      <c r="E222" s="4" t="s">
        <v>239</v>
      </c>
      <c r="F222" s="7" t="s">
        <v>240</v>
      </c>
      <c r="G222" s="8">
        <v>1</v>
      </c>
      <c r="H222" s="4" t="s">
        <v>11</v>
      </c>
      <c r="I222" s="9">
        <v>1994</v>
      </c>
      <c r="J222" s="9">
        <f t="shared" si="3"/>
        <v>1994</v>
      </c>
      <c r="K222" s="4" t="s">
        <v>12</v>
      </c>
      <c r="L222" s="4"/>
      <c r="M222" s="4"/>
      <c r="N222" s="4"/>
      <c r="O222" s="4"/>
      <c r="P222" s="4"/>
      <c r="Q222" s="4"/>
      <c r="R222" s="4"/>
    </row>
    <row r="223" spans="1:18" x14ac:dyDescent="0.45">
      <c r="A223" s="4" t="s">
        <v>19</v>
      </c>
      <c r="B223" s="4" t="s">
        <v>8</v>
      </c>
      <c r="C223" s="5">
        <v>43352</v>
      </c>
      <c r="D223" s="6">
        <v>528422</v>
      </c>
      <c r="E223" s="4" t="s">
        <v>239</v>
      </c>
      <c r="F223" s="7" t="s">
        <v>241</v>
      </c>
      <c r="G223" s="8">
        <v>2</v>
      </c>
      <c r="H223" s="4" t="s">
        <v>11</v>
      </c>
      <c r="I223" s="9">
        <v>1668</v>
      </c>
      <c r="J223" s="9">
        <f t="shared" si="3"/>
        <v>3336</v>
      </c>
      <c r="K223" s="4" t="s">
        <v>12</v>
      </c>
      <c r="L223" s="4"/>
      <c r="M223" s="4"/>
      <c r="N223" s="4"/>
      <c r="O223" s="4"/>
      <c r="P223" s="4"/>
      <c r="Q223" s="4"/>
      <c r="R223" s="4"/>
    </row>
    <row r="224" spans="1:18" x14ac:dyDescent="0.45">
      <c r="A224" s="4" t="s">
        <v>7</v>
      </c>
      <c r="B224" s="4" t="s">
        <v>8</v>
      </c>
      <c r="C224" s="5">
        <v>43352</v>
      </c>
      <c r="D224" s="6">
        <v>528422</v>
      </c>
      <c r="E224" s="4" t="s">
        <v>239</v>
      </c>
      <c r="F224" s="7" t="s">
        <v>46</v>
      </c>
      <c r="G224" s="8">
        <v>1</v>
      </c>
      <c r="H224" s="4" t="s">
        <v>11</v>
      </c>
      <c r="I224" s="9">
        <v>1974</v>
      </c>
      <c r="J224" s="9">
        <f t="shared" si="3"/>
        <v>1974</v>
      </c>
      <c r="K224" s="4" t="s">
        <v>12</v>
      </c>
      <c r="L224" s="4"/>
      <c r="M224" s="4"/>
      <c r="N224" s="4"/>
      <c r="O224" s="4"/>
      <c r="P224" s="4"/>
      <c r="Q224" s="4"/>
      <c r="R224" s="4"/>
    </row>
    <row r="225" spans="1:18" x14ac:dyDescent="0.45">
      <c r="A225" s="4" t="s">
        <v>19</v>
      </c>
      <c r="B225" s="4" t="s">
        <v>8</v>
      </c>
      <c r="C225" s="5">
        <v>43344</v>
      </c>
      <c r="D225" s="6">
        <v>528421</v>
      </c>
      <c r="E225" s="4" t="s">
        <v>104</v>
      </c>
      <c r="F225" s="7" t="s">
        <v>242</v>
      </c>
      <c r="G225" s="8">
        <v>4</v>
      </c>
      <c r="H225" s="4" t="s">
        <v>11</v>
      </c>
      <c r="I225" s="9">
        <v>1393</v>
      </c>
      <c r="J225" s="9">
        <f t="shared" si="3"/>
        <v>5572</v>
      </c>
      <c r="K225" s="4" t="s">
        <v>12</v>
      </c>
      <c r="L225" s="4"/>
      <c r="M225" s="4"/>
      <c r="N225" s="4"/>
      <c r="O225" s="4"/>
      <c r="P225" s="4"/>
      <c r="Q225" s="4"/>
      <c r="R225" s="4"/>
    </row>
    <row r="226" spans="1:18" x14ac:dyDescent="0.45">
      <c r="A226" s="4" t="s">
        <v>7</v>
      </c>
      <c r="B226" s="4" t="s">
        <v>44</v>
      </c>
      <c r="C226" s="5">
        <v>43343</v>
      </c>
      <c r="D226" s="6">
        <v>528506</v>
      </c>
      <c r="E226" s="4" t="s">
        <v>243</v>
      </c>
      <c r="F226" s="7" t="s">
        <v>24</v>
      </c>
      <c r="G226" s="8">
        <v>1</v>
      </c>
      <c r="H226" s="4" t="s">
        <v>11</v>
      </c>
      <c r="I226" s="9">
        <v>1643</v>
      </c>
      <c r="J226" s="9">
        <f t="shared" si="3"/>
        <v>1643</v>
      </c>
      <c r="K226" s="4" t="s">
        <v>12</v>
      </c>
      <c r="L226" s="4"/>
      <c r="M226" s="4"/>
      <c r="N226" s="4"/>
      <c r="O226" s="4"/>
      <c r="P226" s="4"/>
      <c r="Q226" s="4"/>
      <c r="R226" s="4"/>
    </row>
    <row r="227" spans="1:18" x14ac:dyDescent="0.45">
      <c r="A227" s="4" t="s">
        <v>7</v>
      </c>
      <c r="B227" s="4" t="s">
        <v>44</v>
      </c>
      <c r="C227" s="5">
        <v>43343</v>
      </c>
      <c r="D227" s="6">
        <v>528453</v>
      </c>
      <c r="E227" s="4" t="s">
        <v>119</v>
      </c>
      <c r="F227" s="7" t="s">
        <v>24</v>
      </c>
      <c r="G227" s="8">
        <v>5</v>
      </c>
      <c r="H227" s="4" t="s">
        <v>11</v>
      </c>
      <c r="I227" s="9">
        <v>1358</v>
      </c>
      <c r="J227" s="9">
        <f t="shared" si="3"/>
        <v>6790</v>
      </c>
      <c r="K227" s="4" t="s">
        <v>12</v>
      </c>
      <c r="L227" s="4"/>
      <c r="M227" s="4"/>
      <c r="N227" s="4"/>
      <c r="O227" s="4"/>
      <c r="P227" s="4"/>
      <c r="Q227" s="4"/>
      <c r="R227" s="4"/>
    </row>
    <row r="228" spans="1:18" x14ac:dyDescent="0.45">
      <c r="A228" s="4" t="s">
        <v>7</v>
      </c>
      <c r="B228" s="4" t="s">
        <v>44</v>
      </c>
      <c r="C228" s="5">
        <v>43343</v>
      </c>
      <c r="D228" s="6">
        <v>528502</v>
      </c>
      <c r="E228" s="4" t="s">
        <v>244</v>
      </c>
      <c r="F228" s="7" t="s">
        <v>24</v>
      </c>
      <c r="G228" s="8">
        <v>1</v>
      </c>
      <c r="H228" s="4" t="s">
        <v>11</v>
      </c>
      <c r="I228" s="9">
        <v>2298</v>
      </c>
      <c r="J228" s="9">
        <f t="shared" si="3"/>
        <v>2298</v>
      </c>
      <c r="K228" s="4" t="s">
        <v>12</v>
      </c>
      <c r="L228" s="4"/>
      <c r="M228" s="4"/>
      <c r="N228" s="4"/>
      <c r="O228" s="4"/>
      <c r="P228" s="4"/>
      <c r="Q228" s="4"/>
      <c r="R228" s="4"/>
    </row>
    <row r="229" spans="1:18" x14ac:dyDescent="0.45">
      <c r="A229" s="4" t="s">
        <v>19</v>
      </c>
      <c r="B229" s="4" t="s">
        <v>181</v>
      </c>
      <c r="C229" s="5">
        <v>43343</v>
      </c>
      <c r="D229" s="6">
        <v>528502</v>
      </c>
      <c r="E229" s="4" t="s">
        <v>119</v>
      </c>
      <c r="F229" s="7" t="s">
        <v>2272</v>
      </c>
      <c r="G229" s="8">
        <v>1</v>
      </c>
      <c r="H229" s="4" t="s">
        <v>11</v>
      </c>
      <c r="I229" s="9">
        <v>2715</v>
      </c>
      <c r="J229" s="9">
        <f t="shared" si="3"/>
        <v>2715</v>
      </c>
      <c r="K229" s="4" t="s">
        <v>12</v>
      </c>
      <c r="L229" s="4"/>
      <c r="M229" s="4"/>
      <c r="N229" s="4"/>
      <c r="O229" s="4"/>
      <c r="P229" s="4"/>
      <c r="Q229" s="4"/>
      <c r="R229" s="4"/>
    </row>
    <row r="230" spans="1:18" x14ac:dyDescent="0.45">
      <c r="A230" s="4" t="s">
        <v>7</v>
      </c>
      <c r="B230" s="4" t="s">
        <v>44</v>
      </c>
      <c r="C230" s="5">
        <v>43342</v>
      </c>
      <c r="D230" s="6">
        <v>528505</v>
      </c>
      <c r="E230" s="4" t="s">
        <v>245</v>
      </c>
      <c r="F230" s="7" t="s">
        <v>14</v>
      </c>
      <c r="G230" s="8">
        <v>3</v>
      </c>
      <c r="H230" s="4" t="s">
        <v>11</v>
      </c>
      <c r="I230" s="9">
        <v>1518</v>
      </c>
      <c r="J230" s="9">
        <f t="shared" si="3"/>
        <v>4554</v>
      </c>
      <c r="K230" s="4" t="s">
        <v>12</v>
      </c>
      <c r="L230" s="4"/>
      <c r="M230" s="4"/>
      <c r="N230" s="4"/>
      <c r="O230" s="4"/>
      <c r="P230" s="4"/>
      <c r="Q230" s="4"/>
      <c r="R230" s="4"/>
    </row>
    <row r="231" spans="1:18" x14ac:dyDescent="0.45">
      <c r="A231" s="4" t="s">
        <v>7</v>
      </c>
      <c r="B231" s="4" t="s">
        <v>44</v>
      </c>
      <c r="C231" s="5">
        <v>43341</v>
      </c>
      <c r="D231" s="6">
        <v>528419</v>
      </c>
      <c r="E231" s="4" t="s">
        <v>246</v>
      </c>
      <c r="F231" s="7" t="s">
        <v>17</v>
      </c>
      <c r="G231" s="8">
        <v>3</v>
      </c>
      <c r="H231" s="4" t="s">
        <v>11</v>
      </c>
      <c r="I231" s="9">
        <v>1546</v>
      </c>
      <c r="J231" s="9">
        <f t="shared" si="3"/>
        <v>4638</v>
      </c>
      <c r="K231" s="4" t="s">
        <v>12</v>
      </c>
      <c r="L231" s="4"/>
      <c r="M231" s="4"/>
      <c r="N231" s="4"/>
      <c r="O231" s="4"/>
      <c r="P231" s="4"/>
      <c r="Q231" s="4"/>
      <c r="R231" s="4"/>
    </row>
    <row r="232" spans="1:18" x14ac:dyDescent="0.45">
      <c r="A232" s="4" t="s">
        <v>7</v>
      </c>
      <c r="B232" s="4" t="s">
        <v>44</v>
      </c>
      <c r="C232" s="5">
        <v>43340</v>
      </c>
      <c r="D232" s="6">
        <v>528503</v>
      </c>
      <c r="E232" s="4" t="s">
        <v>247</v>
      </c>
      <c r="F232" s="7" t="s">
        <v>14</v>
      </c>
      <c r="G232" s="8">
        <v>3</v>
      </c>
      <c r="H232" s="4" t="s">
        <v>11</v>
      </c>
      <c r="I232" s="9">
        <v>2807</v>
      </c>
      <c r="J232" s="9">
        <f t="shared" si="3"/>
        <v>8421</v>
      </c>
      <c r="K232" s="4" t="s">
        <v>12</v>
      </c>
      <c r="L232" s="4"/>
      <c r="M232" s="4"/>
      <c r="N232" s="4"/>
      <c r="O232" s="4"/>
      <c r="P232" s="4"/>
      <c r="Q232" s="4"/>
      <c r="R232" s="4"/>
    </row>
    <row r="233" spans="1:18" x14ac:dyDescent="0.45">
      <c r="A233" s="4" t="s">
        <v>7</v>
      </c>
      <c r="B233" s="4" t="s">
        <v>44</v>
      </c>
      <c r="C233" s="5">
        <v>43339</v>
      </c>
      <c r="D233" s="6">
        <v>528504</v>
      </c>
      <c r="E233" s="4" t="s">
        <v>248</v>
      </c>
      <c r="F233" s="7" t="s">
        <v>14</v>
      </c>
      <c r="G233" s="8">
        <v>3</v>
      </c>
      <c r="H233" s="4" t="s">
        <v>11</v>
      </c>
      <c r="I233" s="9">
        <v>1597</v>
      </c>
      <c r="J233" s="9">
        <f t="shared" si="3"/>
        <v>4791</v>
      </c>
      <c r="K233" s="4" t="s">
        <v>12</v>
      </c>
      <c r="L233" s="4"/>
      <c r="M233" s="4"/>
      <c r="N233" s="4"/>
      <c r="O233" s="4"/>
      <c r="P233" s="4"/>
      <c r="Q233" s="4"/>
      <c r="R233" s="4"/>
    </row>
    <row r="234" spans="1:18" x14ac:dyDescent="0.45">
      <c r="A234" s="4" t="s">
        <v>19</v>
      </c>
      <c r="B234" s="4" t="s">
        <v>181</v>
      </c>
      <c r="C234" s="5">
        <v>43337</v>
      </c>
      <c r="D234" s="6">
        <v>528501</v>
      </c>
      <c r="E234" s="4" t="s">
        <v>249</v>
      </c>
      <c r="F234" s="7" t="s">
        <v>2272</v>
      </c>
      <c r="G234" s="8">
        <v>4</v>
      </c>
      <c r="H234" s="4" t="s">
        <v>11</v>
      </c>
      <c r="I234" s="9">
        <v>2387</v>
      </c>
      <c r="J234" s="9">
        <f t="shared" si="3"/>
        <v>9548</v>
      </c>
      <c r="K234" s="4" t="s">
        <v>12</v>
      </c>
      <c r="L234" s="4"/>
      <c r="M234" s="4"/>
      <c r="N234" s="4"/>
      <c r="O234" s="4"/>
      <c r="P234" s="4"/>
      <c r="Q234" s="4"/>
      <c r="R234" s="4"/>
    </row>
    <row r="235" spans="1:18" x14ac:dyDescent="0.45">
      <c r="A235" s="4" t="s">
        <v>19</v>
      </c>
      <c r="B235" s="4" t="s">
        <v>8</v>
      </c>
      <c r="C235" s="5">
        <v>43335</v>
      </c>
      <c r="D235" s="6">
        <v>528418</v>
      </c>
      <c r="E235" s="4" t="s">
        <v>182</v>
      </c>
      <c r="F235" s="7" t="s">
        <v>80</v>
      </c>
      <c r="G235" s="8">
        <v>5</v>
      </c>
      <c r="H235" s="4" t="s">
        <v>11</v>
      </c>
      <c r="I235" s="9">
        <v>1021</v>
      </c>
      <c r="J235" s="9">
        <f t="shared" si="3"/>
        <v>5105</v>
      </c>
      <c r="K235" s="4" t="s">
        <v>12</v>
      </c>
      <c r="L235" s="4"/>
      <c r="M235" s="4"/>
      <c r="N235" s="4"/>
      <c r="O235" s="4"/>
      <c r="P235" s="4"/>
      <c r="Q235" s="4"/>
      <c r="R235" s="4"/>
    </row>
    <row r="236" spans="1:18" x14ac:dyDescent="0.45">
      <c r="A236" s="4" t="s">
        <v>19</v>
      </c>
      <c r="B236" s="4" t="s">
        <v>8</v>
      </c>
      <c r="C236" s="5">
        <v>43335</v>
      </c>
      <c r="D236" s="6">
        <v>528418</v>
      </c>
      <c r="E236" s="4" t="s">
        <v>182</v>
      </c>
      <c r="F236" s="7" t="s">
        <v>78</v>
      </c>
      <c r="G236" s="8">
        <v>1</v>
      </c>
      <c r="H236" s="4" t="s">
        <v>11</v>
      </c>
      <c r="I236" s="9">
        <v>2602</v>
      </c>
      <c r="J236" s="9">
        <f t="shared" si="3"/>
        <v>2602</v>
      </c>
      <c r="K236" s="4" t="s">
        <v>12</v>
      </c>
      <c r="L236" s="4"/>
      <c r="M236" s="4"/>
      <c r="N236" s="4"/>
      <c r="O236" s="4"/>
      <c r="P236" s="4"/>
      <c r="Q236" s="4"/>
      <c r="R236" s="4"/>
    </row>
    <row r="237" spans="1:18" x14ac:dyDescent="0.45">
      <c r="A237" s="4" t="s">
        <v>19</v>
      </c>
      <c r="B237" s="4" t="s">
        <v>181</v>
      </c>
      <c r="C237" s="5">
        <v>43335</v>
      </c>
      <c r="D237" s="6">
        <v>528499</v>
      </c>
      <c r="E237" s="4" t="s">
        <v>250</v>
      </c>
      <c r="F237" s="7" t="s">
        <v>2272</v>
      </c>
      <c r="G237" s="8">
        <v>5</v>
      </c>
      <c r="H237" s="4" t="s">
        <v>11</v>
      </c>
      <c r="I237" s="9">
        <v>1246</v>
      </c>
      <c r="J237" s="9">
        <f t="shared" si="3"/>
        <v>6230</v>
      </c>
      <c r="K237" s="4" t="s">
        <v>12</v>
      </c>
      <c r="L237" s="4"/>
      <c r="M237" s="4"/>
      <c r="N237" s="4"/>
      <c r="O237" s="4"/>
      <c r="P237" s="4"/>
      <c r="Q237" s="4"/>
      <c r="R237" s="4"/>
    </row>
    <row r="238" spans="1:18" x14ac:dyDescent="0.45">
      <c r="A238" s="4" t="s">
        <v>19</v>
      </c>
      <c r="B238" s="4" t="s">
        <v>181</v>
      </c>
      <c r="C238" s="5">
        <v>43334</v>
      </c>
      <c r="D238" s="6">
        <v>528498</v>
      </c>
      <c r="E238" s="4" t="s">
        <v>251</v>
      </c>
      <c r="F238" s="7" t="s">
        <v>2272</v>
      </c>
      <c r="G238" s="8">
        <v>2</v>
      </c>
      <c r="H238" s="4" t="s">
        <v>11</v>
      </c>
      <c r="I238" s="9">
        <v>2923</v>
      </c>
      <c r="J238" s="9">
        <f t="shared" si="3"/>
        <v>5846</v>
      </c>
      <c r="K238" s="4" t="s">
        <v>12</v>
      </c>
      <c r="L238" s="4"/>
      <c r="M238" s="4"/>
      <c r="N238" s="4"/>
      <c r="O238" s="4"/>
      <c r="P238" s="4"/>
      <c r="Q238" s="4"/>
      <c r="R238" s="4"/>
    </row>
    <row r="239" spans="1:18" x14ac:dyDescent="0.45">
      <c r="A239" s="4" t="s">
        <v>19</v>
      </c>
      <c r="B239" s="4" t="s">
        <v>8</v>
      </c>
      <c r="C239" s="5">
        <v>43333</v>
      </c>
      <c r="D239" s="6">
        <v>528417</v>
      </c>
      <c r="E239" s="4" t="s">
        <v>252</v>
      </c>
      <c r="F239" s="7" t="s">
        <v>253</v>
      </c>
      <c r="G239" s="8">
        <v>1</v>
      </c>
      <c r="H239" s="4" t="s">
        <v>11</v>
      </c>
      <c r="I239" s="9">
        <v>2552</v>
      </c>
      <c r="J239" s="9">
        <f t="shared" si="3"/>
        <v>2552</v>
      </c>
      <c r="K239" s="4" t="s">
        <v>12</v>
      </c>
      <c r="L239" s="4"/>
      <c r="M239" s="4"/>
      <c r="N239" s="4"/>
      <c r="O239" s="4"/>
      <c r="P239" s="4"/>
      <c r="Q239" s="4"/>
      <c r="R239" s="4"/>
    </row>
    <row r="240" spans="1:18" x14ac:dyDescent="0.45">
      <c r="A240" s="4" t="s">
        <v>19</v>
      </c>
      <c r="B240" s="4" t="s">
        <v>8</v>
      </c>
      <c r="C240" s="5">
        <v>43333</v>
      </c>
      <c r="D240" s="6">
        <v>528416</v>
      </c>
      <c r="E240" s="4" t="s">
        <v>45</v>
      </c>
      <c r="F240" s="7" t="s">
        <v>254</v>
      </c>
      <c r="G240" s="8">
        <v>3</v>
      </c>
      <c r="H240" s="4" t="s">
        <v>11</v>
      </c>
      <c r="I240" s="9">
        <v>1790</v>
      </c>
      <c r="J240" s="9">
        <f t="shared" si="3"/>
        <v>5370</v>
      </c>
      <c r="K240" s="4" t="s">
        <v>255</v>
      </c>
      <c r="L240" s="4"/>
      <c r="M240" s="4"/>
      <c r="N240" s="4"/>
      <c r="O240" s="4"/>
      <c r="P240" s="4"/>
      <c r="Q240" s="4"/>
      <c r="R240" s="4"/>
    </row>
    <row r="241" spans="1:18" x14ac:dyDescent="0.45">
      <c r="A241" s="4" t="s">
        <v>19</v>
      </c>
      <c r="B241" s="4" t="s">
        <v>8</v>
      </c>
      <c r="C241" s="5">
        <v>43333</v>
      </c>
      <c r="D241" s="6">
        <v>528415</v>
      </c>
      <c r="E241" s="4" t="s">
        <v>256</v>
      </c>
      <c r="F241" s="7" t="s">
        <v>254</v>
      </c>
      <c r="G241" s="8">
        <v>1</v>
      </c>
      <c r="H241" s="4" t="s">
        <v>11</v>
      </c>
      <c r="I241" s="9">
        <v>2078</v>
      </c>
      <c r="J241" s="9">
        <f t="shared" si="3"/>
        <v>2078</v>
      </c>
      <c r="K241" s="4" t="s">
        <v>255</v>
      </c>
      <c r="L241" s="4"/>
      <c r="M241" s="4"/>
      <c r="N241" s="4"/>
      <c r="O241" s="4"/>
      <c r="P241" s="4"/>
      <c r="Q241" s="4"/>
      <c r="R241" s="4"/>
    </row>
    <row r="242" spans="1:18" x14ac:dyDescent="0.45">
      <c r="A242" s="4" t="s">
        <v>19</v>
      </c>
      <c r="B242" s="4" t="s">
        <v>8</v>
      </c>
      <c r="C242" s="5">
        <v>43333</v>
      </c>
      <c r="D242" s="6">
        <v>528414</v>
      </c>
      <c r="E242" s="4" t="s">
        <v>104</v>
      </c>
      <c r="F242" s="7" t="s">
        <v>2274</v>
      </c>
      <c r="G242" s="8">
        <v>3</v>
      </c>
      <c r="H242" s="4" t="s">
        <v>11</v>
      </c>
      <c r="I242" s="9">
        <v>2397</v>
      </c>
      <c r="J242" s="9">
        <f t="shared" si="3"/>
        <v>7191</v>
      </c>
      <c r="K242" s="4" t="s">
        <v>255</v>
      </c>
      <c r="L242" s="4"/>
      <c r="M242" s="4"/>
      <c r="N242" s="4"/>
      <c r="O242" s="4"/>
      <c r="P242" s="4"/>
      <c r="Q242" s="4"/>
      <c r="R242" s="4"/>
    </row>
    <row r="243" spans="1:18" ht="26.25" x14ac:dyDescent="0.45">
      <c r="A243" s="4" t="s">
        <v>19</v>
      </c>
      <c r="B243" s="4" t="s">
        <v>8</v>
      </c>
      <c r="C243" s="5">
        <v>43333</v>
      </c>
      <c r="D243" s="6">
        <v>528414</v>
      </c>
      <c r="E243" s="4" t="s">
        <v>104</v>
      </c>
      <c r="F243" s="7" t="s">
        <v>257</v>
      </c>
      <c r="G243" s="8">
        <v>3</v>
      </c>
      <c r="H243" s="4" t="s">
        <v>11</v>
      </c>
      <c r="I243" s="9">
        <v>1169</v>
      </c>
      <c r="J243" s="9">
        <f t="shared" si="3"/>
        <v>3507</v>
      </c>
      <c r="K243" s="4" t="s">
        <v>255</v>
      </c>
      <c r="L243" s="4"/>
      <c r="M243" s="4"/>
      <c r="N243" s="4"/>
      <c r="O243" s="4"/>
      <c r="P243" s="4"/>
      <c r="Q243" s="4"/>
      <c r="R243" s="4"/>
    </row>
    <row r="244" spans="1:18" x14ac:dyDescent="0.45">
      <c r="A244" s="4" t="s">
        <v>7</v>
      </c>
      <c r="B244" s="4" t="s">
        <v>44</v>
      </c>
      <c r="C244" s="5">
        <v>43332</v>
      </c>
      <c r="D244" s="6">
        <v>528497</v>
      </c>
      <c r="E244" s="4" t="s">
        <v>258</v>
      </c>
      <c r="F244" s="7" t="s">
        <v>14</v>
      </c>
      <c r="G244" s="8">
        <v>2</v>
      </c>
      <c r="H244" s="4" t="s">
        <v>11</v>
      </c>
      <c r="I244" s="9">
        <v>2017</v>
      </c>
      <c r="J244" s="9">
        <f t="shared" si="3"/>
        <v>4034</v>
      </c>
      <c r="K244" s="4" t="s">
        <v>12</v>
      </c>
      <c r="L244" s="4"/>
      <c r="M244" s="4"/>
      <c r="N244" s="4"/>
      <c r="O244" s="4"/>
      <c r="P244" s="4"/>
      <c r="Q244" s="4"/>
      <c r="R244" s="4"/>
    </row>
    <row r="245" spans="1:18" x14ac:dyDescent="0.45">
      <c r="A245" s="4" t="s">
        <v>7</v>
      </c>
      <c r="B245" s="4" t="s">
        <v>44</v>
      </c>
      <c r="C245" s="5">
        <v>43332</v>
      </c>
      <c r="D245" s="6">
        <v>528496</v>
      </c>
      <c r="E245" s="4" t="s">
        <v>259</v>
      </c>
      <c r="F245" s="7" t="s">
        <v>34</v>
      </c>
      <c r="G245" s="8">
        <v>5</v>
      </c>
      <c r="H245" s="4" t="s">
        <v>11</v>
      </c>
      <c r="I245" s="9">
        <v>1966</v>
      </c>
      <c r="J245" s="9">
        <f t="shared" si="3"/>
        <v>9830</v>
      </c>
      <c r="K245" s="4" t="s">
        <v>12</v>
      </c>
      <c r="L245" s="4"/>
      <c r="M245" s="4"/>
      <c r="N245" s="4"/>
      <c r="O245" s="4"/>
      <c r="P245" s="4"/>
      <c r="Q245" s="4"/>
      <c r="R245" s="4"/>
    </row>
    <row r="246" spans="1:18" x14ac:dyDescent="0.45">
      <c r="A246" s="4" t="s">
        <v>19</v>
      </c>
      <c r="B246" s="4" t="s">
        <v>181</v>
      </c>
      <c r="C246" s="5">
        <v>43332</v>
      </c>
      <c r="D246" s="6">
        <v>528495</v>
      </c>
      <c r="E246" s="4" t="s">
        <v>260</v>
      </c>
      <c r="F246" s="7" t="s">
        <v>2272</v>
      </c>
      <c r="G246" s="8">
        <v>2</v>
      </c>
      <c r="H246" s="4" t="s">
        <v>11</v>
      </c>
      <c r="I246" s="9">
        <v>2306</v>
      </c>
      <c r="J246" s="9">
        <f t="shared" si="3"/>
        <v>4612</v>
      </c>
      <c r="K246" s="4" t="s">
        <v>12</v>
      </c>
      <c r="L246" s="4"/>
      <c r="M246" s="4"/>
      <c r="N246" s="4"/>
      <c r="O246" s="4"/>
      <c r="P246" s="4"/>
      <c r="Q246" s="4"/>
      <c r="R246" s="4"/>
    </row>
    <row r="247" spans="1:18" x14ac:dyDescent="0.45">
      <c r="A247" s="4" t="s">
        <v>7</v>
      </c>
      <c r="B247" s="4" t="s">
        <v>44</v>
      </c>
      <c r="C247" s="5">
        <v>43331</v>
      </c>
      <c r="D247" s="6">
        <v>528495</v>
      </c>
      <c r="E247" s="4" t="s">
        <v>261</v>
      </c>
      <c r="F247" s="7" t="s">
        <v>34</v>
      </c>
      <c r="G247" s="8">
        <v>4</v>
      </c>
      <c r="H247" s="4" t="s">
        <v>11</v>
      </c>
      <c r="I247" s="9">
        <v>2229</v>
      </c>
      <c r="J247" s="9">
        <f t="shared" si="3"/>
        <v>8916</v>
      </c>
      <c r="K247" s="4" t="s">
        <v>12</v>
      </c>
      <c r="L247" s="4"/>
      <c r="M247" s="4"/>
      <c r="N247" s="4"/>
      <c r="O247" s="4"/>
      <c r="P247" s="4"/>
      <c r="Q247" s="4"/>
      <c r="R247" s="4"/>
    </row>
    <row r="248" spans="1:18" x14ac:dyDescent="0.45">
      <c r="A248" s="4" t="s">
        <v>7</v>
      </c>
      <c r="B248" s="4" t="s">
        <v>44</v>
      </c>
      <c r="C248" s="5">
        <v>43329</v>
      </c>
      <c r="D248" s="6">
        <v>528494</v>
      </c>
      <c r="E248" s="4" t="s">
        <v>262</v>
      </c>
      <c r="F248" s="7" t="s">
        <v>24</v>
      </c>
      <c r="G248" s="8">
        <v>4</v>
      </c>
      <c r="H248" s="4" t="s">
        <v>11</v>
      </c>
      <c r="I248" s="9">
        <v>2198</v>
      </c>
      <c r="J248" s="9">
        <f t="shared" si="3"/>
        <v>8792</v>
      </c>
      <c r="K248" s="4" t="s">
        <v>12</v>
      </c>
      <c r="L248" s="4"/>
      <c r="M248" s="4"/>
      <c r="N248" s="4"/>
      <c r="O248" s="4"/>
      <c r="P248" s="4"/>
      <c r="Q248" s="4"/>
      <c r="R248" s="4"/>
    </row>
    <row r="249" spans="1:18" x14ac:dyDescent="0.45">
      <c r="A249" s="4" t="s">
        <v>7</v>
      </c>
      <c r="B249" s="4" t="s">
        <v>44</v>
      </c>
      <c r="C249" s="5">
        <v>43329</v>
      </c>
      <c r="D249" s="6">
        <v>528493</v>
      </c>
      <c r="E249" s="4" t="s">
        <v>263</v>
      </c>
      <c r="F249" s="7" t="s">
        <v>14</v>
      </c>
      <c r="G249" s="8">
        <v>4</v>
      </c>
      <c r="H249" s="4" t="s">
        <v>11</v>
      </c>
      <c r="I249" s="9">
        <v>1805</v>
      </c>
      <c r="J249" s="9">
        <f t="shared" si="3"/>
        <v>7220</v>
      </c>
      <c r="K249" s="4" t="s">
        <v>12</v>
      </c>
      <c r="L249" s="4"/>
      <c r="M249" s="4"/>
      <c r="N249" s="4"/>
      <c r="O249" s="4"/>
      <c r="P249" s="4"/>
      <c r="Q249" s="4"/>
      <c r="R249" s="4"/>
    </row>
    <row r="250" spans="1:18" x14ac:dyDescent="0.45">
      <c r="A250" s="4" t="s">
        <v>7</v>
      </c>
      <c r="B250" s="4" t="s">
        <v>44</v>
      </c>
      <c r="C250" s="5">
        <v>43327</v>
      </c>
      <c r="D250" s="6">
        <v>528487</v>
      </c>
      <c r="E250" s="4" t="s">
        <v>264</v>
      </c>
      <c r="F250" s="7" t="s">
        <v>24</v>
      </c>
      <c r="G250" s="8">
        <v>5</v>
      </c>
      <c r="H250" s="4" t="s">
        <v>11</v>
      </c>
      <c r="I250" s="9">
        <v>2522</v>
      </c>
      <c r="J250" s="9">
        <f t="shared" si="3"/>
        <v>12610</v>
      </c>
      <c r="K250" s="4" t="s">
        <v>12</v>
      </c>
      <c r="L250" s="4"/>
      <c r="M250" s="4"/>
      <c r="N250" s="4"/>
      <c r="O250" s="4"/>
      <c r="P250" s="4"/>
      <c r="Q250" s="4"/>
      <c r="R250" s="4"/>
    </row>
    <row r="251" spans="1:18" x14ac:dyDescent="0.45">
      <c r="A251" s="4" t="s">
        <v>7</v>
      </c>
      <c r="B251" s="4" t="s">
        <v>181</v>
      </c>
      <c r="C251" s="5">
        <v>43326</v>
      </c>
      <c r="D251" s="6">
        <v>528492</v>
      </c>
      <c r="E251" s="4" t="s">
        <v>265</v>
      </c>
      <c r="F251" s="7" t="s">
        <v>34</v>
      </c>
      <c r="G251" s="8">
        <v>1</v>
      </c>
      <c r="H251" s="4" t="s">
        <v>11</v>
      </c>
      <c r="I251" s="9">
        <v>2797</v>
      </c>
      <c r="J251" s="9">
        <f t="shared" si="3"/>
        <v>2797</v>
      </c>
      <c r="K251" s="4" t="s">
        <v>12</v>
      </c>
      <c r="L251" s="4"/>
      <c r="M251" s="4"/>
      <c r="N251" s="4"/>
      <c r="O251" s="4"/>
      <c r="P251" s="4"/>
      <c r="Q251" s="4"/>
      <c r="R251" s="4"/>
    </row>
    <row r="252" spans="1:18" x14ac:dyDescent="0.45">
      <c r="A252" s="4" t="s">
        <v>7</v>
      </c>
      <c r="B252" s="4" t="s">
        <v>181</v>
      </c>
      <c r="C252" s="5">
        <v>43324</v>
      </c>
      <c r="D252" s="6">
        <v>528490</v>
      </c>
      <c r="E252" s="4" t="s">
        <v>266</v>
      </c>
      <c r="F252" s="7" t="s">
        <v>14</v>
      </c>
      <c r="G252" s="8">
        <v>5</v>
      </c>
      <c r="H252" s="4" t="s">
        <v>11</v>
      </c>
      <c r="I252" s="9">
        <v>2146</v>
      </c>
      <c r="J252" s="9">
        <f t="shared" si="3"/>
        <v>10730</v>
      </c>
      <c r="K252" s="4" t="s">
        <v>12</v>
      </c>
      <c r="L252" s="4"/>
      <c r="M252" s="4"/>
      <c r="N252" s="4"/>
      <c r="O252" s="4"/>
      <c r="P252" s="4"/>
      <c r="Q252" s="4"/>
      <c r="R252" s="4"/>
    </row>
    <row r="253" spans="1:18" x14ac:dyDescent="0.45">
      <c r="A253" s="4" t="s">
        <v>7</v>
      </c>
      <c r="B253" s="4" t="s">
        <v>181</v>
      </c>
      <c r="C253" s="5">
        <v>43324</v>
      </c>
      <c r="D253" s="6">
        <v>528489</v>
      </c>
      <c r="E253" s="4" t="s">
        <v>267</v>
      </c>
      <c r="F253" s="7" t="s">
        <v>24</v>
      </c>
      <c r="G253" s="8">
        <v>5</v>
      </c>
      <c r="H253" s="4" t="s">
        <v>11</v>
      </c>
      <c r="I253" s="9">
        <v>1526</v>
      </c>
      <c r="J253" s="9">
        <f t="shared" si="3"/>
        <v>7630</v>
      </c>
      <c r="K253" s="4" t="s">
        <v>12</v>
      </c>
      <c r="L253" s="4"/>
      <c r="M253" s="4"/>
      <c r="N253" s="4"/>
      <c r="O253" s="4"/>
      <c r="P253" s="4"/>
      <c r="Q253" s="4"/>
      <c r="R253" s="4"/>
    </row>
    <row r="254" spans="1:18" x14ac:dyDescent="0.45">
      <c r="A254" s="4" t="s">
        <v>19</v>
      </c>
      <c r="B254" s="4" t="s">
        <v>181</v>
      </c>
      <c r="C254" s="5">
        <v>43324</v>
      </c>
      <c r="D254" s="6">
        <v>528487</v>
      </c>
      <c r="E254" s="4" t="s">
        <v>268</v>
      </c>
      <c r="F254" s="7" t="s">
        <v>2272</v>
      </c>
      <c r="G254" s="8">
        <v>5</v>
      </c>
      <c r="H254" s="4" t="s">
        <v>11</v>
      </c>
      <c r="I254" s="9">
        <v>1855</v>
      </c>
      <c r="J254" s="9">
        <f t="shared" si="3"/>
        <v>9275</v>
      </c>
      <c r="K254" s="4" t="s">
        <v>12</v>
      </c>
      <c r="L254" s="4"/>
      <c r="M254" s="4"/>
      <c r="N254" s="4"/>
      <c r="O254" s="4"/>
      <c r="P254" s="4"/>
      <c r="Q254" s="4"/>
      <c r="R254" s="4"/>
    </row>
    <row r="255" spans="1:18" x14ac:dyDescent="0.45">
      <c r="A255" s="4" t="s">
        <v>7</v>
      </c>
      <c r="B255" s="4" t="s">
        <v>44</v>
      </c>
      <c r="C255" s="5">
        <v>43322</v>
      </c>
      <c r="D255" s="6">
        <v>528486</v>
      </c>
      <c r="E255" s="4" t="s">
        <v>269</v>
      </c>
      <c r="F255" s="7" t="s">
        <v>24</v>
      </c>
      <c r="G255" s="8">
        <v>1</v>
      </c>
      <c r="H255" s="4" t="s">
        <v>11</v>
      </c>
      <c r="I255" s="9">
        <v>2077</v>
      </c>
      <c r="J255" s="9">
        <f t="shared" si="3"/>
        <v>2077</v>
      </c>
      <c r="K255" s="4" t="s">
        <v>12</v>
      </c>
      <c r="L255" s="4"/>
      <c r="M255" s="4"/>
      <c r="N255" s="4"/>
      <c r="O255" s="4"/>
      <c r="P255" s="4"/>
      <c r="Q255" s="4"/>
      <c r="R255" s="4"/>
    </row>
    <row r="256" spans="1:18" x14ac:dyDescent="0.45">
      <c r="A256" s="4" t="s">
        <v>7</v>
      </c>
      <c r="B256" s="4" t="s">
        <v>44</v>
      </c>
      <c r="C256" s="5">
        <v>43318</v>
      </c>
      <c r="D256" s="6">
        <v>528483</v>
      </c>
      <c r="E256" s="4" t="s">
        <v>270</v>
      </c>
      <c r="F256" s="7" t="s">
        <v>24</v>
      </c>
      <c r="G256" s="8">
        <v>4</v>
      </c>
      <c r="H256" s="4" t="s">
        <v>11</v>
      </c>
      <c r="I256" s="9">
        <v>1959</v>
      </c>
      <c r="J256" s="9">
        <f t="shared" si="3"/>
        <v>7836</v>
      </c>
      <c r="K256" s="4" t="s">
        <v>12</v>
      </c>
      <c r="L256" s="4"/>
      <c r="M256" s="4"/>
      <c r="N256" s="4"/>
      <c r="O256" s="4"/>
      <c r="P256" s="4"/>
      <c r="Q256" s="4"/>
      <c r="R256" s="4"/>
    </row>
    <row r="257" spans="1:18" x14ac:dyDescent="0.45">
      <c r="A257" s="4" t="s">
        <v>7</v>
      </c>
      <c r="B257" s="4" t="s">
        <v>181</v>
      </c>
      <c r="C257" s="5">
        <v>43313</v>
      </c>
      <c r="D257" s="6">
        <v>528413</v>
      </c>
      <c r="E257" s="4" t="s">
        <v>271</v>
      </c>
      <c r="F257" s="7" t="s">
        <v>46</v>
      </c>
      <c r="G257" s="8">
        <v>5</v>
      </c>
      <c r="H257" s="4" t="s">
        <v>11</v>
      </c>
      <c r="I257" s="9">
        <v>2264</v>
      </c>
      <c r="J257" s="9">
        <f t="shared" si="3"/>
        <v>11320</v>
      </c>
      <c r="K257" s="4" t="s">
        <v>12</v>
      </c>
      <c r="L257" s="4"/>
      <c r="M257" s="4"/>
      <c r="N257" s="4"/>
      <c r="O257" s="4"/>
      <c r="P257" s="4"/>
      <c r="Q257" s="4"/>
      <c r="R257" s="4"/>
    </row>
    <row r="258" spans="1:18" x14ac:dyDescent="0.45">
      <c r="A258" s="4" t="s">
        <v>19</v>
      </c>
      <c r="B258" s="4" t="s">
        <v>181</v>
      </c>
      <c r="C258" s="5">
        <v>43313</v>
      </c>
      <c r="D258" s="6">
        <v>528413</v>
      </c>
      <c r="E258" s="4" t="s">
        <v>271</v>
      </c>
      <c r="F258" s="7" t="s">
        <v>272</v>
      </c>
      <c r="G258" s="8">
        <v>1</v>
      </c>
      <c r="H258" s="4" t="s">
        <v>11</v>
      </c>
      <c r="I258" s="9">
        <v>2500</v>
      </c>
      <c r="J258" s="9">
        <f t="shared" si="3"/>
        <v>2500</v>
      </c>
      <c r="K258" s="4" t="s">
        <v>12</v>
      </c>
      <c r="L258" s="4"/>
      <c r="M258" s="4"/>
      <c r="N258" s="4"/>
      <c r="O258" s="4"/>
      <c r="P258" s="4"/>
      <c r="Q258" s="4"/>
      <c r="R258" s="4"/>
    </row>
    <row r="259" spans="1:18" x14ac:dyDescent="0.45">
      <c r="A259" s="4" t="s">
        <v>7</v>
      </c>
      <c r="B259" s="4" t="s">
        <v>181</v>
      </c>
      <c r="C259" s="5">
        <v>43313</v>
      </c>
      <c r="D259" s="6">
        <v>528412</v>
      </c>
      <c r="E259" s="4" t="s">
        <v>104</v>
      </c>
      <c r="F259" s="7" t="s">
        <v>46</v>
      </c>
      <c r="G259" s="8">
        <v>3</v>
      </c>
      <c r="H259" s="4" t="s">
        <v>11</v>
      </c>
      <c r="I259" s="9">
        <v>1110</v>
      </c>
      <c r="J259" s="9">
        <f t="shared" si="3"/>
        <v>3330</v>
      </c>
      <c r="K259" s="4" t="s">
        <v>12</v>
      </c>
      <c r="L259" s="4"/>
      <c r="M259" s="4"/>
      <c r="N259" s="4"/>
      <c r="O259" s="4"/>
      <c r="P259" s="4"/>
      <c r="Q259" s="4"/>
      <c r="R259" s="4"/>
    </row>
    <row r="260" spans="1:18" x14ac:dyDescent="0.45">
      <c r="A260" s="4" t="s">
        <v>19</v>
      </c>
      <c r="B260" s="4" t="s">
        <v>181</v>
      </c>
      <c r="C260" s="5">
        <v>43313</v>
      </c>
      <c r="D260" s="6">
        <v>528412</v>
      </c>
      <c r="E260" s="4" t="s">
        <v>104</v>
      </c>
      <c r="F260" s="7" t="s">
        <v>273</v>
      </c>
      <c r="G260" s="8">
        <v>1</v>
      </c>
      <c r="H260" s="4" t="s">
        <v>11</v>
      </c>
      <c r="I260" s="9">
        <v>2316</v>
      </c>
      <c r="J260" s="9">
        <f t="shared" si="3"/>
        <v>2316</v>
      </c>
      <c r="K260" s="4" t="s">
        <v>12</v>
      </c>
      <c r="L260" s="4"/>
      <c r="M260" s="4"/>
      <c r="N260" s="4"/>
      <c r="O260" s="4"/>
      <c r="P260" s="4"/>
      <c r="Q260" s="4"/>
      <c r="R260" s="4"/>
    </row>
    <row r="261" spans="1:18" x14ac:dyDescent="0.45">
      <c r="A261" s="4" t="s">
        <v>19</v>
      </c>
      <c r="B261" s="4" t="s">
        <v>181</v>
      </c>
      <c r="C261" s="5">
        <v>43313</v>
      </c>
      <c r="D261" s="6">
        <v>528412</v>
      </c>
      <c r="E261" s="4" t="s">
        <v>104</v>
      </c>
      <c r="F261" s="7" t="s">
        <v>274</v>
      </c>
      <c r="G261" s="8">
        <v>5</v>
      </c>
      <c r="H261" s="4" t="s">
        <v>11</v>
      </c>
      <c r="I261" s="9">
        <v>1611</v>
      </c>
      <c r="J261" s="9">
        <f t="shared" si="3"/>
        <v>8055</v>
      </c>
      <c r="K261" s="4" t="s">
        <v>12</v>
      </c>
      <c r="L261" s="4"/>
      <c r="M261" s="4"/>
      <c r="N261" s="4"/>
      <c r="O261" s="4"/>
      <c r="P261" s="4"/>
      <c r="Q261" s="4"/>
      <c r="R261" s="4"/>
    </row>
    <row r="262" spans="1:18" x14ac:dyDescent="0.45">
      <c r="A262" s="4" t="s">
        <v>7</v>
      </c>
      <c r="B262" s="4" t="s">
        <v>44</v>
      </c>
      <c r="C262" s="5">
        <v>43313</v>
      </c>
      <c r="D262" s="6">
        <v>528428</v>
      </c>
      <c r="E262" s="4" t="s">
        <v>275</v>
      </c>
      <c r="F262" s="7" t="s">
        <v>14</v>
      </c>
      <c r="G262" s="8">
        <v>2</v>
      </c>
      <c r="H262" s="4" t="s">
        <v>11</v>
      </c>
      <c r="I262" s="9">
        <v>1416</v>
      </c>
      <c r="J262" s="9">
        <f t="shared" ref="J262:J325" si="4">G262*I262</f>
        <v>2832</v>
      </c>
      <c r="K262" s="4" t="s">
        <v>12</v>
      </c>
      <c r="L262" s="4"/>
      <c r="M262" s="4"/>
      <c r="N262" s="4"/>
      <c r="O262" s="4"/>
      <c r="P262" s="4"/>
      <c r="Q262" s="4"/>
      <c r="R262" s="4"/>
    </row>
    <row r="263" spans="1:18" x14ac:dyDescent="0.45">
      <c r="A263" s="4" t="s">
        <v>7</v>
      </c>
      <c r="B263" s="4" t="s">
        <v>44</v>
      </c>
      <c r="C263" s="5">
        <v>43313</v>
      </c>
      <c r="D263" s="6">
        <v>528427</v>
      </c>
      <c r="E263" s="4" t="s">
        <v>276</v>
      </c>
      <c r="F263" s="7" t="s">
        <v>14</v>
      </c>
      <c r="G263" s="8">
        <v>3</v>
      </c>
      <c r="H263" s="4" t="s">
        <v>11</v>
      </c>
      <c r="I263" s="9">
        <v>2051</v>
      </c>
      <c r="J263" s="9">
        <f t="shared" si="4"/>
        <v>6153</v>
      </c>
      <c r="K263" s="4" t="s">
        <v>12</v>
      </c>
      <c r="L263" s="4"/>
      <c r="M263" s="4"/>
      <c r="N263" s="4"/>
      <c r="O263" s="4"/>
      <c r="P263" s="4"/>
      <c r="Q263" s="4"/>
      <c r="R263" s="4"/>
    </row>
    <row r="264" spans="1:18" x14ac:dyDescent="0.45">
      <c r="A264" s="4" t="s">
        <v>7</v>
      </c>
      <c r="B264" s="4" t="s">
        <v>44</v>
      </c>
      <c r="C264" s="5">
        <v>43313</v>
      </c>
      <c r="D264" s="6">
        <v>528426</v>
      </c>
      <c r="E264" s="4" t="s">
        <v>277</v>
      </c>
      <c r="F264" s="7" t="s">
        <v>34</v>
      </c>
      <c r="G264" s="8">
        <v>3</v>
      </c>
      <c r="H264" s="4" t="s">
        <v>11</v>
      </c>
      <c r="I264" s="9">
        <v>1407</v>
      </c>
      <c r="J264" s="9">
        <f t="shared" si="4"/>
        <v>4221</v>
      </c>
      <c r="K264" s="4" t="s">
        <v>12</v>
      </c>
      <c r="L264" s="4"/>
      <c r="M264" s="4"/>
      <c r="N264" s="4"/>
      <c r="O264" s="4"/>
      <c r="P264" s="4"/>
      <c r="Q264" s="4"/>
      <c r="R264" s="4"/>
    </row>
    <row r="265" spans="1:18" x14ac:dyDescent="0.45">
      <c r="A265" s="4" t="s">
        <v>7</v>
      </c>
      <c r="B265" s="4" t="s">
        <v>44</v>
      </c>
      <c r="C265" s="5">
        <v>43313</v>
      </c>
      <c r="D265" s="6">
        <v>528425</v>
      </c>
      <c r="E265" s="4" t="s">
        <v>278</v>
      </c>
      <c r="F265" s="7" t="s">
        <v>34</v>
      </c>
      <c r="G265" s="8">
        <v>1</v>
      </c>
      <c r="H265" s="4" t="s">
        <v>11</v>
      </c>
      <c r="I265" s="9">
        <v>1311</v>
      </c>
      <c r="J265" s="9">
        <f t="shared" si="4"/>
        <v>1311</v>
      </c>
      <c r="K265" s="4" t="s">
        <v>12</v>
      </c>
      <c r="L265" s="4"/>
      <c r="M265" s="4"/>
      <c r="N265" s="4"/>
      <c r="O265" s="4"/>
      <c r="P265" s="4"/>
      <c r="Q265" s="4"/>
      <c r="R265" s="4"/>
    </row>
    <row r="266" spans="1:18" x14ac:dyDescent="0.45">
      <c r="A266" s="4" t="s">
        <v>19</v>
      </c>
      <c r="B266" s="4" t="s">
        <v>181</v>
      </c>
      <c r="C266" s="5">
        <v>43311</v>
      </c>
      <c r="D266" s="6">
        <v>528411</v>
      </c>
      <c r="E266" s="4" t="s">
        <v>279</v>
      </c>
      <c r="F266" s="7" t="s">
        <v>2272</v>
      </c>
      <c r="G266" s="8">
        <v>5</v>
      </c>
      <c r="H266" s="4" t="s">
        <v>11</v>
      </c>
      <c r="I266" s="9">
        <v>2305</v>
      </c>
      <c r="J266" s="9">
        <f t="shared" si="4"/>
        <v>11525</v>
      </c>
      <c r="K266" s="4" t="s">
        <v>12</v>
      </c>
      <c r="L266" s="4"/>
      <c r="M266" s="4"/>
      <c r="N266" s="4"/>
      <c r="O266" s="4"/>
      <c r="P266" s="4"/>
      <c r="Q266" s="4"/>
      <c r="R266" s="4"/>
    </row>
    <row r="267" spans="1:18" x14ac:dyDescent="0.45">
      <c r="A267" s="4" t="s">
        <v>7</v>
      </c>
      <c r="B267" s="4" t="s">
        <v>181</v>
      </c>
      <c r="C267" s="5">
        <v>43311</v>
      </c>
      <c r="D267" s="6">
        <v>528410</v>
      </c>
      <c r="E267" s="4" t="s">
        <v>280</v>
      </c>
      <c r="F267" s="7" t="s">
        <v>24</v>
      </c>
      <c r="G267" s="8">
        <v>1</v>
      </c>
      <c r="H267" s="4" t="s">
        <v>11</v>
      </c>
      <c r="I267" s="9">
        <v>2264</v>
      </c>
      <c r="J267" s="9">
        <f t="shared" si="4"/>
        <v>2264</v>
      </c>
      <c r="K267" s="4" t="s">
        <v>12</v>
      </c>
      <c r="L267" s="4"/>
      <c r="M267" s="4"/>
      <c r="N267" s="4"/>
      <c r="O267" s="4"/>
      <c r="P267" s="4"/>
      <c r="Q267" s="4"/>
      <c r="R267" s="4"/>
    </row>
    <row r="268" spans="1:18" x14ac:dyDescent="0.45">
      <c r="A268" s="4" t="s">
        <v>7</v>
      </c>
      <c r="B268" s="4" t="s">
        <v>181</v>
      </c>
      <c r="C268" s="5">
        <v>43311</v>
      </c>
      <c r="D268" s="6">
        <v>528409</v>
      </c>
      <c r="E268" s="4" t="s">
        <v>281</v>
      </c>
      <c r="F268" s="7" t="s">
        <v>24</v>
      </c>
      <c r="G268" s="8">
        <v>5</v>
      </c>
      <c r="H268" s="4" t="s">
        <v>11</v>
      </c>
      <c r="I268" s="9">
        <v>1415</v>
      </c>
      <c r="J268" s="9">
        <f t="shared" si="4"/>
        <v>7075</v>
      </c>
      <c r="K268" s="4" t="s">
        <v>12</v>
      </c>
      <c r="L268" s="4"/>
      <c r="M268" s="4"/>
      <c r="N268" s="4"/>
      <c r="O268" s="4"/>
      <c r="P268" s="4"/>
      <c r="Q268" s="4"/>
      <c r="R268" s="4"/>
    </row>
    <row r="269" spans="1:18" x14ac:dyDescent="0.45">
      <c r="A269" s="4" t="s">
        <v>19</v>
      </c>
      <c r="B269" s="4" t="s">
        <v>181</v>
      </c>
      <c r="C269" s="5">
        <v>43311</v>
      </c>
      <c r="D269" s="6">
        <v>528408</v>
      </c>
      <c r="E269" s="4" t="s">
        <v>282</v>
      </c>
      <c r="F269" s="7" t="s">
        <v>2272</v>
      </c>
      <c r="G269" s="8">
        <v>5</v>
      </c>
      <c r="H269" s="4" t="s">
        <v>11</v>
      </c>
      <c r="I269" s="9">
        <v>1903</v>
      </c>
      <c r="J269" s="9">
        <f t="shared" si="4"/>
        <v>9515</v>
      </c>
      <c r="K269" s="4" t="s">
        <v>12</v>
      </c>
      <c r="L269" s="4"/>
      <c r="M269" s="4"/>
      <c r="N269" s="4"/>
      <c r="O269" s="4"/>
      <c r="P269" s="4"/>
      <c r="Q269" s="4"/>
      <c r="R269" s="4"/>
    </row>
    <row r="270" spans="1:18" x14ac:dyDescent="0.45">
      <c r="A270" s="4" t="s">
        <v>7</v>
      </c>
      <c r="B270" s="4" t="s">
        <v>181</v>
      </c>
      <c r="C270" s="5">
        <v>43311</v>
      </c>
      <c r="D270" s="6">
        <v>528407</v>
      </c>
      <c r="E270" s="4" t="s">
        <v>283</v>
      </c>
      <c r="F270" s="7" t="s">
        <v>14</v>
      </c>
      <c r="G270" s="8">
        <v>4</v>
      </c>
      <c r="H270" s="4" t="s">
        <v>11</v>
      </c>
      <c r="I270" s="9">
        <v>1859</v>
      </c>
      <c r="J270" s="9">
        <f t="shared" si="4"/>
        <v>7436</v>
      </c>
      <c r="K270" s="4" t="s">
        <v>12</v>
      </c>
      <c r="L270" s="4"/>
      <c r="M270" s="4"/>
      <c r="N270" s="4"/>
      <c r="O270" s="4"/>
      <c r="P270" s="4"/>
      <c r="Q270" s="4"/>
      <c r="R270" s="4"/>
    </row>
    <row r="271" spans="1:18" x14ac:dyDescent="0.45">
      <c r="A271" s="4" t="s">
        <v>19</v>
      </c>
      <c r="B271" s="4" t="s">
        <v>181</v>
      </c>
      <c r="C271" s="5">
        <v>43311</v>
      </c>
      <c r="D271" s="6">
        <v>528406</v>
      </c>
      <c r="E271" s="4" t="s">
        <v>284</v>
      </c>
      <c r="F271" s="7" t="s">
        <v>2272</v>
      </c>
      <c r="G271" s="8">
        <v>2</v>
      </c>
      <c r="H271" s="4" t="s">
        <v>11</v>
      </c>
      <c r="I271" s="9">
        <v>2764</v>
      </c>
      <c r="J271" s="9">
        <f t="shared" si="4"/>
        <v>5528</v>
      </c>
      <c r="K271" s="4" t="s">
        <v>12</v>
      </c>
      <c r="L271" s="4"/>
      <c r="M271" s="4"/>
      <c r="N271" s="4"/>
      <c r="O271" s="4"/>
      <c r="P271" s="4"/>
      <c r="Q271" s="4"/>
      <c r="R271" s="4"/>
    </row>
    <row r="272" spans="1:18" x14ac:dyDescent="0.45">
      <c r="A272" s="4" t="s">
        <v>19</v>
      </c>
      <c r="B272" s="4" t="s">
        <v>181</v>
      </c>
      <c r="C272" s="5">
        <v>43311</v>
      </c>
      <c r="D272" s="6">
        <v>528405</v>
      </c>
      <c r="E272" s="4" t="s">
        <v>285</v>
      </c>
      <c r="F272" s="7" t="s">
        <v>2272</v>
      </c>
      <c r="G272" s="8">
        <v>2</v>
      </c>
      <c r="H272" s="4" t="s">
        <v>11</v>
      </c>
      <c r="I272" s="9">
        <v>2340</v>
      </c>
      <c r="J272" s="9">
        <f t="shared" si="4"/>
        <v>4680</v>
      </c>
      <c r="K272" s="4" t="s">
        <v>12</v>
      </c>
      <c r="L272" s="4"/>
      <c r="M272" s="4"/>
      <c r="N272" s="4"/>
      <c r="O272" s="4"/>
      <c r="P272" s="4"/>
      <c r="Q272" s="4"/>
      <c r="R272" s="4"/>
    </row>
    <row r="273" spans="1:18" x14ac:dyDescent="0.45">
      <c r="A273" s="4" t="s">
        <v>19</v>
      </c>
      <c r="B273" s="4" t="s">
        <v>181</v>
      </c>
      <c r="C273" s="5">
        <v>43311</v>
      </c>
      <c r="D273" s="6">
        <v>528404</v>
      </c>
      <c r="E273" s="4" t="s">
        <v>286</v>
      </c>
      <c r="F273" s="7" t="s">
        <v>2272</v>
      </c>
      <c r="G273" s="8">
        <v>1</v>
      </c>
      <c r="H273" s="4" t="s">
        <v>11</v>
      </c>
      <c r="I273" s="9">
        <v>1416</v>
      </c>
      <c r="J273" s="9">
        <f t="shared" si="4"/>
        <v>1416</v>
      </c>
      <c r="K273" s="4" t="s">
        <v>12</v>
      </c>
      <c r="L273" s="4"/>
      <c r="M273" s="4"/>
      <c r="N273" s="4"/>
      <c r="O273" s="4"/>
      <c r="P273" s="4"/>
      <c r="Q273" s="4"/>
      <c r="R273" s="4"/>
    </row>
    <row r="274" spans="1:18" x14ac:dyDescent="0.45">
      <c r="A274" s="4" t="s">
        <v>19</v>
      </c>
      <c r="B274" s="4" t="s">
        <v>181</v>
      </c>
      <c r="C274" s="5">
        <v>43311</v>
      </c>
      <c r="D274" s="6">
        <v>528403</v>
      </c>
      <c r="E274" s="4" t="s">
        <v>287</v>
      </c>
      <c r="F274" s="7" t="s">
        <v>2272</v>
      </c>
      <c r="G274" s="8">
        <v>4</v>
      </c>
      <c r="H274" s="4" t="s">
        <v>11</v>
      </c>
      <c r="I274" s="9">
        <v>2008</v>
      </c>
      <c r="J274" s="9">
        <f t="shared" si="4"/>
        <v>8032</v>
      </c>
      <c r="K274" s="4" t="s">
        <v>12</v>
      </c>
      <c r="L274" s="4"/>
      <c r="M274" s="4"/>
      <c r="N274" s="4"/>
      <c r="O274" s="4"/>
      <c r="P274" s="4"/>
      <c r="Q274" s="4"/>
      <c r="R274" s="4"/>
    </row>
    <row r="275" spans="1:18" x14ac:dyDescent="0.45">
      <c r="A275" s="4" t="s">
        <v>7</v>
      </c>
      <c r="B275" s="4" t="s">
        <v>181</v>
      </c>
      <c r="C275" s="5">
        <v>43311</v>
      </c>
      <c r="D275" s="6">
        <v>528402</v>
      </c>
      <c r="E275" s="4" t="s">
        <v>288</v>
      </c>
      <c r="F275" s="7" t="s">
        <v>34</v>
      </c>
      <c r="G275" s="8">
        <v>3</v>
      </c>
      <c r="H275" s="4" t="s">
        <v>11</v>
      </c>
      <c r="I275" s="9">
        <v>1247</v>
      </c>
      <c r="J275" s="9">
        <f t="shared" si="4"/>
        <v>3741</v>
      </c>
      <c r="K275" s="4" t="s">
        <v>12</v>
      </c>
      <c r="L275" s="4"/>
      <c r="M275" s="4"/>
      <c r="N275" s="4"/>
      <c r="O275" s="4"/>
      <c r="P275" s="4"/>
      <c r="Q275" s="4"/>
      <c r="R275" s="4"/>
    </row>
    <row r="276" spans="1:18" x14ac:dyDescent="0.45">
      <c r="A276" s="4" t="s">
        <v>7</v>
      </c>
      <c r="B276" s="4" t="s">
        <v>181</v>
      </c>
      <c r="C276" s="5">
        <v>43311</v>
      </c>
      <c r="D276" s="6">
        <v>528401</v>
      </c>
      <c r="E276" s="4" t="s">
        <v>289</v>
      </c>
      <c r="F276" s="7" t="s">
        <v>14</v>
      </c>
      <c r="G276" s="8">
        <v>4</v>
      </c>
      <c r="H276" s="4" t="s">
        <v>11</v>
      </c>
      <c r="I276" s="9">
        <v>2114</v>
      </c>
      <c r="J276" s="9">
        <f t="shared" si="4"/>
        <v>8456</v>
      </c>
      <c r="K276" s="4" t="s">
        <v>12</v>
      </c>
      <c r="L276" s="4"/>
      <c r="M276" s="4"/>
      <c r="N276" s="4"/>
      <c r="O276" s="4"/>
      <c r="P276" s="4"/>
      <c r="Q276" s="4"/>
      <c r="R276" s="4"/>
    </row>
    <row r="277" spans="1:18" x14ac:dyDescent="0.45">
      <c r="A277" s="4" t="s">
        <v>19</v>
      </c>
      <c r="B277" s="4" t="s">
        <v>181</v>
      </c>
      <c r="C277" s="5">
        <v>43311</v>
      </c>
      <c r="D277" s="6">
        <v>528400</v>
      </c>
      <c r="E277" s="4" t="s">
        <v>290</v>
      </c>
      <c r="F277" s="7" t="s">
        <v>2272</v>
      </c>
      <c r="G277" s="8">
        <v>4</v>
      </c>
      <c r="H277" s="4" t="s">
        <v>11</v>
      </c>
      <c r="I277" s="9">
        <v>1459</v>
      </c>
      <c r="J277" s="9">
        <f t="shared" si="4"/>
        <v>5836</v>
      </c>
      <c r="K277" s="4" t="s">
        <v>12</v>
      </c>
      <c r="L277" s="4"/>
      <c r="M277" s="4"/>
      <c r="N277" s="4"/>
      <c r="O277" s="4"/>
      <c r="P277" s="4"/>
      <c r="Q277" s="4"/>
      <c r="R277" s="4"/>
    </row>
    <row r="278" spans="1:18" x14ac:dyDescent="0.45">
      <c r="A278" s="4" t="s">
        <v>7</v>
      </c>
      <c r="B278" s="4" t="s">
        <v>44</v>
      </c>
      <c r="C278" s="5">
        <v>43311</v>
      </c>
      <c r="D278" s="6">
        <v>528399</v>
      </c>
      <c r="E278" s="4" t="s">
        <v>291</v>
      </c>
      <c r="F278" s="7" t="s">
        <v>14</v>
      </c>
      <c r="G278" s="8">
        <v>1</v>
      </c>
      <c r="H278" s="4" t="s">
        <v>11</v>
      </c>
      <c r="I278" s="9">
        <v>2094</v>
      </c>
      <c r="J278" s="9">
        <f t="shared" si="4"/>
        <v>2094</v>
      </c>
      <c r="K278" s="4" t="s">
        <v>12</v>
      </c>
      <c r="L278" s="4"/>
      <c r="M278" s="4"/>
      <c r="N278" s="4"/>
      <c r="O278" s="4"/>
      <c r="P278" s="4"/>
      <c r="Q278" s="4"/>
      <c r="R278" s="4"/>
    </row>
    <row r="279" spans="1:18" x14ac:dyDescent="0.45">
      <c r="A279" s="4" t="s">
        <v>7</v>
      </c>
      <c r="B279" s="4" t="s">
        <v>44</v>
      </c>
      <c r="C279" s="5">
        <v>43311</v>
      </c>
      <c r="D279" s="6">
        <v>528398</v>
      </c>
      <c r="E279" s="4" t="s">
        <v>292</v>
      </c>
      <c r="F279" s="7" t="s">
        <v>34</v>
      </c>
      <c r="G279" s="8">
        <v>1</v>
      </c>
      <c r="H279" s="4" t="s">
        <v>11</v>
      </c>
      <c r="I279" s="9">
        <v>1472</v>
      </c>
      <c r="J279" s="9">
        <f t="shared" si="4"/>
        <v>1472</v>
      </c>
      <c r="K279" s="4" t="s">
        <v>12</v>
      </c>
      <c r="L279" s="4"/>
      <c r="M279" s="4"/>
      <c r="N279" s="4"/>
      <c r="O279" s="4"/>
      <c r="P279" s="4"/>
      <c r="Q279" s="4"/>
      <c r="R279" s="4"/>
    </row>
    <row r="280" spans="1:18" x14ac:dyDescent="0.45">
      <c r="A280" s="4" t="s">
        <v>7</v>
      </c>
      <c r="B280" s="4" t="s">
        <v>44</v>
      </c>
      <c r="C280" s="5">
        <v>43311</v>
      </c>
      <c r="D280" s="6">
        <v>528397</v>
      </c>
      <c r="E280" s="4" t="s">
        <v>293</v>
      </c>
      <c r="F280" s="7" t="s">
        <v>24</v>
      </c>
      <c r="G280" s="8">
        <v>2</v>
      </c>
      <c r="H280" s="4" t="s">
        <v>11</v>
      </c>
      <c r="I280" s="9">
        <v>2449</v>
      </c>
      <c r="J280" s="9">
        <f t="shared" si="4"/>
        <v>4898</v>
      </c>
      <c r="K280" s="4" t="s">
        <v>12</v>
      </c>
      <c r="L280" s="4"/>
      <c r="M280" s="4"/>
      <c r="N280" s="4"/>
      <c r="O280" s="4"/>
      <c r="P280" s="4"/>
      <c r="Q280" s="4"/>
      <c r="R280" s="4"/>
    </row>
    <row r="281" spans="1:18" x14ac:dyDescent="0.45">
      <c r="A281" s="4" t="s">
        <v>19</v>
      </c>
      <c r="B281" s="4" t="s">
        <v>294</v>
      </c>
      <c r="C281" s="5">
        <v>43306</v>
      </c>
      <c r="D281" s="6">
        <v>528396</v>
      </c>
      <c r="E281" s="4" t="s">
        <v>295</v>
      </c>
      <c r="F281" s="7" t="s">
        <v>296</v>
      </c>
      <c r="G281" s="8">
        <v>3</v>
      </c>
      <c r="H281" s="4" t="s">
        <v>11</v>
      </c>
      <c r="I281" s="9">
        <v>1060</v>
      </c>
      <c r="J281" s="9">
        <f t="shared" si="4"/>
        <v>3180</v>
      </c>
      <c r="K281" s="4" t="s">
        <v>12</v>
      </c>
      <c r="L281" s="4"/>
      <c r="M281" s="4"/>
      <c r="N281" s="4"/>
      <c r="O281" s="4"/>
      <c r="P281" s="4"/>
      <c r="Q281" s="4"/>
      <c r="R281" s="4"/>
    </row>
    <row r="282" spans="1:18" x14ac:dyDescent="0.45">
      <c r="A282" s="4" t="s">
        <v>19</v>
      </c>
      <c r="B282" s="4" t="s">
        <v>294</v>
      </c>
      <c r="C282" s="5">
        <v>43306</v>
      </c>
      <c r="D282" s="6">
        <v>528396</v>
      </c>
      <c r="E282" s="4" t="s">
        <v>295</v>
      </c>
      <c r="F282" s="7" t="s">
        <v>297</v>
      </c>
      <c r="G282" s="8">
        <v>4</v>
      </c>
      <c r="H282" s="4" t="s">
        <v>11</v>
      </c>
      <c r="I282" s="9">
        <v>2692</v>
      </c>
      <c r="J282" s="9">
        <f t="shared" si="4"/>
        <v>10768</v>
      </c>
      <c r="K282" s="4" t="s">
        <v>12</v>
      </c>
      <c r="L282" s="4"/>
      <c r="M282" s="4"/>
      <c r="N282" s="4"/>
      <c r="O282" s="4"/>
      <c r="P282" s="4"/>
      <c r="Q282" s="4"/>
      <c r="R282" s="4"/>
    </row>
    <row r="283" spans="1:18" x14ac:dyDescent="0.45">
      <c r="A283" s="4" t="s">
        <v>19</v>
      </c>
      <c r="B283" s="4" t="s">
        <v>294</v>
      </c>
      <c r="C283" s="5">
        <v>43306</v>
      </c>
      <c r="D283" s="6">
        <v>528396</v>
      </c>
      <c r="E283" s="4" t="s">
        <v>295</v>
      </c>
      <c r="F283" s="7" t="s">
        <v>71</v>
      </c>
      <c r="G283" s="8">
        <v>3</v>
      </c>
      <c r="H283" s="4" t="s">
        <v>11</v>
      </c>
      <c r="I283" s="9">
        <v>2062</v>
      </c>
      <c r="J283" s="9">
        <f t="shared" si="4"/>
        <v>6186</v>
      </c>
      <c r="K283" s="4" t="s">
        <v>12</v>
      </c>
      <c r="L283" s="4"/>
      <c r="M283" s="4"/>
      <c r="N283" s="4"/>
      <c r="O283" s="4"/>
      <c r="P283" s="4"/>
      <c r="Q283" s="4"/>
      <c r="R283" s="4"/>
    </row>
    <row r="284" spans="1:18" x14ac:dyDescent="0.45">
      <c r="A284" s="4" t="s">
        <v>7</v>
      </c>
      <c r="B284" s="4" t="s">
        <v>44</v>
      </c>
      <c r="C284" s="5">
        <v>43305</v>
      </c>
      <c r="D284" s="6">
        <v>5283632</v>
      </c>
      <c r="E284" s="4" t="s">
        <v>298</v>
      </c>
      <c r="F284" s="7" t="s">
        <v>16</v>
      </c>
      <c r="G284" s="8">
        <v>3</v>
      </c>
      <c r="H284" s="4" t="s">
        <v>11</v>
      </c>
      <c r="I284" s="9">
        <v>1652</v>
      </c>
      <c r="J284" s="9">
        <f t="shared" si="4"/>
        <v>4956</v>
      </c>
      <c r="K284" s="4" t="s">
        <v>12</v>
      </c>
      <c r="L284" s="4"/>
      <c r="M284" s="4"/>
      <c r="N284" s="4"/>
      <c r="O284" s="4"/>
      <c r="P284" s="4"/>
      <c r="Q284" s="4"/>
      <c r="R284" s="4"/>
    </row>
    <row r="285" spans="1:18" x14ac:dyDescent="0.45">
      <c r="A285" s="4" t="s">
        <v>7</v>
      </c>
      <c r="B285" s="4" t="s">
        <v>44</v>
      </c>
      <c r="C285" s="5">
        <v>43300</v>
      </c>
      <c r="D285" s="6">
        <v>5283631</v>
      </c>
      <c r="E285" s="4" t="s">
        <v>298</v>
      </c>
      <c r="F285" s="7" t="s">
        <v>17</v>
      </c>
      <c r="G285" s="8">
        <v>1</v>
      </c>
      <c r="H285" s="4" t="s">
        <v>11</v>
      </c>
      <c r="I285" s="9">
        <v>2434</v>
      </c>
      <c r="J285" s="9">
        <f t="shared" si="4"/>
        <v>2434</v>
      </c>
      <c r="K285" s="4" t="s">
        <v>12</v>
      </c>
      <c r="L285" s="4"/>
      <c r="M285" s="4"/>
      <c r="N285" s="4"/>
      <c r="O285" s="4"/>
      <c r="P285" s="4"/>
      <c r="Q285" s="4"/>
      <c r="R285" s="4"/>
    </row>
    <row r="286" spans="1:18" x14ac:dyDescent="0.45">
      <c r="A286" s="4" t="s">
        <v>7</v>
      </c>
      <c r="B286" s="4" t="s">
        <v>44</v>
      </c>
      <c r="C286" s="5">
        <v>43284</v>
      </c>
      <c r="D286" s="6">
        <v>5283629</v>
      </c>
      <c r="E286" s="4" t="s">
        <v>299</v>
      </c>
      <c r="F286" s="7" t="s">
        <v>17</v>
      </c>
      <c r="G286" s="8">
        <v>1</v>
      </c>
      <c r="H286" s="4" t="s">
        <v>11</v>
      </c>
      <c r="I286" s="9">
        <v>2141</v>
      </c>
      <c r="J286" s="9">
        <f t="shared" si="4"/>
        <v>2141</v>
      </c>
      <c r="K286" s="4" t="s">
        <v>12</v>
      </c>
      <c r="L286" s="4"/>
      <c r="M286" s="4"/>
      <c r="N286" s="4"/>
      <c r="O286" s="4"/>
      <c r="P286" s="4"/>
      <c r="Q286" s="4"/>
      <c r="R286" s="4"/>
    </row>
    <row r="287" spans="1:18" x14ac:dyDescent="0.45">
      <c r="A287" s="4" t="s">
        <v>19</v>
      </c>
      <c r="B287" s="4" t="s">
        <v>8</v>
      </c>
      <c r="C287" s="5">
        <v>43284</v>
      </c>
      <c r="D287" s="6">
        <v>5283615</v>
      </c>
      <c r="E287" s="4" t="s">
        <v>104</v>
      </c>
      <c r="F287" s="7" t="s">
        <v>273</v>
      </c>
      <c r="G287" s="8">
        <v>3</v>
      </c>
      <c r="H287" s="4" t="s">
        <v>11</v>
      </c>
      <c r="I287" s="9">
        <v>1910</v>
      </c>
      <c r="J287" s="9">
        <f t="shared" si="4"/>
        <v>5730</v>
      </c>
      <c r="K287" s="4" t="s">
        <v>12</v>
      </c>
      <c r="L287" s="4"/>
      <c r="M287" s="4"/>
      <c r="N287" s="4"/>
      <c r="O287" s="4"/>
      <c r="P287" s="4"/>
      <c r="Q287" s="4"/>
      <c r="R287" s="4"/>
    </row>
    <row r="288" spans="1:18" x14ac:dyDescent="0.45">
      <c r="A288" s="4" t="s">
        <v>19</v>
      </c>
      <c r="B288" s="4" t="s">
        <v>8</v>
      </c>
      <c r="C288" s="5">
        <v>43284</v>
      </c>
      <c r="D288" s="6">
        <v>5283615</v>
      </c>
      <c r="E288" s="4" t="s">
        <v>104</v>
      </c>
      <c r="F288" s="7" t="s">
        <v>300</v>
      </c>
      <c r="G288" s="8">
        <v>4</v>
      </c>
      <c r="H288" s="4" t="s">
        <v>11</v>
      </c>
      <c r="I288" s="9">
        <v>1131</v>
      </c>
      <c r="J288" s="9">
        <f t="shared" si="4"/>
        <v>4524</v>
      </c>
      <c r="K288" s="4" t="s">
        <v>12</v>
      </c>
      <c r="L288" s="4"/>
      <c r="M288" s="4"/>
      <c r="N288" s="4"/>
      <c r="O288" s="4"/>
      <c r="P288" s="4"/>
      <c r="Q288" s="4"/>
      <c r="R288" s="4"/>
    </row>
    <row r="289" spans="1:18" x14ac:dyDescent="0.45">
      <c r="A289" s="4" t="s">
        <v>19</v>
      </c>
      <c r="B289" s="4" t="s">
        <v>8</v>
      </c>
      <c r="C289" s="5">
        <v>43284</v>
      </c>
      <c r="D289" s="6">
        <v>5283615</v>
      </c>
      <c r="E289" s="4" t="s">
        <v>104</v>
      </c>
      <c r="F289" s="7" t="s">
        <v>240</v>
      </c>
      <c r="G289" s="8">
        <v>5</v>
      </c>
      <c r="H289" s="4" t="s">
        <v>11</v>
      </c>
      <c r="I289" s="9">
        <v>2466</v>
      </c>
      <c r="J289" s="9">
        <f t="shared" si="4"/>
        <v>12330</v>
      </c>
      <c r="K289" s="4" t="s">
        <v>12</v>
      </c>
      <c r="L289" s="4"/>
      <c r="M289" s="4"/>
      <c r="N289" s="4"/>
      <c r="O289" s="4"/>
      <c r="P289" s="4"/>
      <c r="Q289" s="4"/>
      <c r="R289" s="4"/>
    </row>
    <row r="290" spans="1:18" x14ac:dyDescent="0.45">
      <c r="A290" s="4" t="s">
        <v>7</v>
      </c>
      <c r="B290" s="4" t="s">
        <v>8</v>
      </c>
      <c r="C290" s="5">
        <v>43284</v>
      </c>
      <c r="D290" s="6">
        <v>5283615</v>
      </c>
      <c r="E290" s="4" t="s">
        <v>104</v>
      </c>
      <c r="F290" s="7" t="s">
        <v>46</v>
      </c>
      <c r="G290" s="8">
        <v>5</v>
      </c>
      <c r="H290" s="4" t="s">
        <v>11</v>
      </c>
      <c r="I290" s="9">
        <v>1456</v>
      </c>
      <c r="J290" s="9">
        <f t="shared" si="4"/>
        <v>7280</v>
      </c>
      <c r="K290" s="4" t="s">
        <v>12</v>
      </c>
      <c r="L290" s="4"/>
      <c r="M290" s="4"/>
      <c r="N290" s="4"/>
      <c r="O290" s="4"/>
      <c r="P290" s="4"/>
      <c r="Q290" s="4"/>
      <c r="R290" s="4"/>
    </row>
    <row r="291" spans="1:18" x14ac:dyDescent="0.45">
      <c r="A291" s="4" t="s">
        <v>7</v>
      </c>
      <c r="B291" s="4" t="s">
        <v>44</v>
      </c>
      <c r="C291" s="5">
        <v>43274</v>
      </c>
      <c r="D291" s="6">
        <v>5283630</v>
      </c>
      <c r="E291" s="4" t="s">
        <v>301</v>
      </c>
      <c r="F291" s="7" t="s">
        <v>14</v>
      </c>
      <c r="G291" s="8">
        <v>5</v>
      </c>
      <c r="H291" s="4" t="s">
        <v>11</v>
      </c>
      <c r="I291" s="9">
        <v>2978</v>
      </c>
      <c r="J291" s="9">
        <f t="shared" si="4"/>
        <v>14890</v>
      </c>
      <c r="K291" s="4" t="s">
        <v>12</v>
      </c>
      <c r="L291" s="4"/>
      <c r="M291" s="4"/>
      <c r="N291" s="4"/>
      <c r="O291" s="4"/>
      <c r="P291" s="4"/>
      <c r="Q291" s="4"/>
      <c r="R291" s="4"/>
    </row>
    <row r="292" spans="1:18" x14ac:dyDescent="0.45">
      <c r="A292" s="4" t="s">
        <v>19</v>
      </c>
      <c r="B292" s="4" t="s">
        <v>8</v>
      </c>
      <c r="C292" s="5">
        <v>43270</v>
      </c>
      <c r="D292" s="6">
        <v>5283628</v>
      </c>
      <c r="E292" s="4" t="s">
        <v>302</v>
      </c>
      <c r="F292" s="7" t="s">
        <v>2272</v>
      </c>
      <c r="G292" s="8">
        <v>3</v>
      </c>
      <c r="H292" s="4" t="s">
        <v>11</v>
      </c>
      <c r="I292" s="9">
        <v>1802</v>
      </c>
      <c r="J292" s="9">
        <f t="shared" si="4"/>
        <v>5406</v>
      </c>
      <c r="K292" s="4" t="s">
        <v>12</v>
      </c>
      <c r="L292" s="4"/>
      <c r="M292" s="4"/>
      <c r="N292" s="4"/>
      <c r="O292" s="4"/>
      <c r="P292" s="4"/>
      <c r="Q292" s="4"/>
      <c r="R292" s="4"/>
    </row>
    <row r="293" spans="1:18" x14ac:dyDescent="0.45">
      <c r="A293" s="4" t="s">
        <v>19</v>
      </c>
      <c r="B293" s="4" t="s">
        <v>8</v>
      </c>
      <c r="C293" s="5">
        <v>43270</v>
      </c>
      <c r="D293" s="6">
        <v>5283627</v>
      </c>
      <c r="E293" s="4" t="s">
        <v>303</v>
      </c>
      <c r="F293" s="7" t="s">
        <v>304</v>
      </c>
      <c r="G293" s="8">
        <v>1</v>
      </c>
      <c r="H293" s="4" t="s">
        <v>11</v>
      </c>
      <c r="I293" s="9">
        <v>1102</v>
      </c>
      <c r="J293" s="9">
        <f t="shared" si="4"/>
        <v>1102</v>
      </c>
      <c r="K293" s="4" t="s">
        <v>12</v>
      </c>
      <c r="L293" s="4"/>
      <c r="M293" s="4"/>
      <c r="N293" s="4"/>
      <c r="O293" s="4"/>
      <c r="P293" s="4"/>
      <c r="Q293" s="4"/>
      <c r="R293" s="4"/>
    </row>
    <row r="294" spans="1:18" x14ac:dyDescent="0.45">
      <c r="A294" s="4" t="s">
        <v>19</v>
      </c>
      <c r="B294" s="4" t="s">
        <v>8</v>
      </c>
      <c r="C294" s="5">
        <v>43270</v>
      </c>
      <c r="D294" s="6">
        <v>5283626</v>
      </c>
      <c r="E294" s="4" t="s">
        <v>305</v>
      </c>
      <c r="F294" s="7" t="s">
        <v>2272</v>
      </c>
      <c r="G294" s="8">
        <v>5</v>
      </c>
      <c r="H294" s="4" t="s">
        <v>11</v>
      </c>
      <c r="I294" s="9">
        <v>1621</v>
      </c>
      <c r="J294" s="9">
        <f t="shared" si="4"/>
        <v>8105</v>
      </c>
      <c r="K294" s="4" t="s">
        <v>12</v>
      </c>
      <c r="L294" s="4"/>
      <c r="M294" s="4"/>
      <c r="N294" s="4"/>
      <c r="O294" s="4"/>
      <c r="P294" s="4"/>
      <c r="Q294" s="4"/>
      <c r="R294" s="4"/>
    </row>
    <row r="295" spans="1:18" x14ac:dyDescent="0.45">
      <c r="A295" s="4" t="s">
        <v>7</v>
      </c>
      <c r="B295" s="4" t="s">
        <v>44</v>
      </c>
      <c r="C295" s="5">
        <v>43270</v>
      </c>
      <c r="D295" s="6">
        <v>5283625</v>
      </c>
      <c r="E295" s="4" t="s">
        <v>306</v>
      </c>
      <c r="F295" s="7" t="s">
        <v>24</v>
      </c>
      <c r="G295" s="8">
        <v>3</v>
      </c>
      <c r="H295" s="4" t="s">
        <v>11</v>
      </c>
      <c r="I295" s="9">
        <v>1470</v>
      </c>
      <c r="J295" s="9">
        <f t="shared" si="4"/>
        <v>4410</v>
      </c>
      <c r="K295" s="4" t="s">
        <v>12</v>
      </c>
      <c r="L295" s="4"/>
      <c r="M295" s="4"/>
      <c r="N295" s="4"/>
      <c r="O295" s="4"/>
      <c r="P295" s="4"/>
      <c r="Q295" s="4"/>
      <c r="R295" s="4"/>
    </row>
    <row r="296" spans="1:18" x14ac:dyDescent="0.45">
      <c r="A296" s="4" t="s">
        <v>7</v>
      </c>
      <c r="B296" s="4" t="s">
        <v>44</v>
      </c>
      <c r="C296" s="5">
        <v>43270</v>
      </c>
      <c r="D296" s="6">
        <v>5283624</v>
      </c>
      <c r="E296" s="4" t="s">
        <v>307</v>
      </c>
      <c r="F296" s="7" t="s">
        <v>34</v>
      </c>
      <c r="G296" s="8">
        <v>2</v>
      </c>
      <c r="H296" s="4" t="s">
        <v>11</v>
      </c>
      <c r="I296" s="9">
        <v>2250</v>
      </c>
      <c r="J296" s="9">
        <f t="shared" si="4"/>
        <v>4500</v>
      </c>
      <c r="K296" s="4" t="s">
        <v>12</v>
      </c>
      <c r="L296" s="4"/>
      <c r="M296" s="4"/>
      <c r="N296" s="4"/>
      <c r="O296" s="4"/>
      <c r="P296" s="4"/>
      <c r="Q296" s="4"/>
      <c r="R296" s="4"/>
    </row>
    <row r="297" spans="1:18" x14ac:dyDescent="0.45">
      <c r="A297" s="4" t="s">
        <v>7</v>
      </c>
      <c r="B297" s="4" t="s">
        <v>44</v>
      </c>
      <c r="C297" s="5">
        <v>43269</v>
      </c>
      <c r="D297" s="6">
        <v>5283623</v>
      </c>
      <c r="E297" s="4" t="s">
        <v>308</v>
      </c>
      <c r="F297" s="7" t="s">
        <v>24</v>
      </c>
      <c r="G297" s="8">
        <v>4</v>
      </c>
      <c r="H297" s="4" t="s">
        <v>11</v>
      </c>
      <c r="I297" s="9">
        <v>2437</v>
      </c>
      <c r="J297" s="9">
        <f t="shared" si="4"/>
        <v>9748</v>
      </c>
      <c r="K297" s="4" t="s">
        <v>12</v>
      </c>
      <c r="L297" s="4"/>
      <c r="M297" s="4"/>
      <c r="N297" s="4"/>
      <c r="O297" s="4"/>
      <c r="P297" s="4"/>
      <c r="Q297" s="4"/>
      <c r="R297" s="4"/>
    </row>
    <row r="298" spans="1:18" x14ac:dyDescent="0.45">
      <c r="A298" s="4" t="s">
        <v>7</v>
      </c>
      <c r="B298" s="4" t="s">
        <v>44</v>
      </c>
      <c r="C298" s="5">
        <v>43269</v>
      </c>
      <c r="D298" s="6">
        <v>5283622</v>
      </c>
      <c r="E298" s="4" t="s">
        <v>309</v>
      </c>
      <c r="F298" s="7" t="s">
        <v>24</v>
      </c>
      <c r="G298" s="8">
        <v>5</v>
      </c>
      <c r="H298" s="4" t="s">
        <v>11</v>
      </c>
      <c r="I298" s="9">
        <v>1085</v>
      </c>
      <c r="J298" s="9">
        <f t="shared" si="4"/>
        <v>5425</v>
      </c>
      <c r="K298" s="4" t="s">
        <v>12</v>
      </c>
      <c r="L298" s="4"/>
      <c r="M298" s="4"/>
      <c r="N298" s="4"/>
      <c r="O298" s="4"/>
      <c r="P298" s="4"/>
      <c r="Q298" s="4"/>
      <c r="R298" s="4"/>
    </row>
    <row r="299" spans="1:18" x14ac:dyDescent="0.45">
      <c r="A299" s="4" t="s">
        <v>7</v>
      </c>
      <c r="B299" s="4" t="s">
        <v>44</v>
      </c>
      <c r="C299" s="5">
        <v>43269</v>
      </c>
      <c r="D299" s="6">
        <v>5283621</v>
      </c>
      <c r="E299" s="4" t="s">
        <v>310</v>
      </c>
      <c r="F299" s="7" t="s">
        <v>24</v>
      </c>
      <c r="G299" s="8">
        <v>5</v>
      </c>
      <c r="H299" s="4" t="s">
        <v>11</v>
      </c>
      <c r="I299" s="9">
        <v>2664</v>
      </c>
      <c r="J299" s="9">
        <f t="shared" si="4"/>
        <v>13320</v>
      </c>
      <c r="K299" s="4" t="s">
        <v>12</v>
      </c>
      <c r="L299" s="4"/>
      <c r="M299" s="4"/>
      <c r="N299" s="4"/>
      <c r="O299" s="4"/>
      <c r="P299" s="4"/>
      <c r="Q299" s="4"/>
      <c r="R299" s="4"/>
    </row>
    <row r="300" spans="1:18" x14ac:dyDescent="0.45">
      <c r="A300" s="4" t="s">
        <v>7</v>
      </c>
      <c r="B300" s="4" t="s">
        <v>44</v>
      </c>
      <c r="C300" s="5">
        <v>43269</v>
      </c>
      <c r="D300" s="6">
        <v>5283620</v>
      </c>
      <c r="E300" s="4" t="s">
        <v>311</v>
      </c>
      <c r="F300" s="7" t="s">
        <v>24</v>
      </c>
      <c r="G300" s="8">
        <v>5</v>
      </c>
      <c r="H300" s="4" t="s">
        <v>11</v>
      </c>
      <c r="I300" s="9">
        <v>2585</v>
      </c>
      <c r="J300" s="9">
        <f t="shared" si="4"/>
        <v>12925</v>
      </c>
      <c r="K300" s="4" t="s">
        <v>12</v>
      </c>
      <c r="L300" s="4"/>
      <c r="M300" s="4"/>
      <c r="N300" s="4"/>
      <c r="O300" s="4"/>
      <c r="P300" s="4"/>
      <c r="Q300" s="4"/>
      <c r="R300" s="4"/>
    </row>
    <row r="301" spans="1:18" x14ac:dyDescent="0.45">
      <c r="A301" s="4" t="s">
        <v>7</v>
      </c>
      <c r="B301" s="4" t="s">
        <v>44</v>
      </c>
      <c r="C301" s="5">
        <v>43268</v>
      </c>
      <c r="D301" s="6">
        <v>5283619</v>
      </c>
      <c r="E301" s="4" t="s">
        <v>312</v>
      </c>
      <c r="F301" s="7" t="s">
        <v>14</v>
      </c>
      <c r="G301" s="8">
        <v>4</v>
      </c>
      <c r="H301" s="4" t="s">
        <v>11</v>
      </c>
      <c r="I301" s="9">
        <v>1469</v>
      </c>
      <c r="J301" s="9">
        <f t="shared" si="4"/>
        <v>5876</v>
      </c>
      <c r="K301" s="4" t="s">
        <v>12</v>
      </c>
      <c r="L301" s="4"/>
      <c r="M301" s="4"/>
      <c r="N301" s="4"/>
      <c r="O301" s="4"/>
      <c r="P301" s="4"/>
      <c r="Q301" s="4"/>
      <c r="R301" s="4"/>
    </row>
    <row r="302" spans="1:18" x14ac:dyDescent="0.45">
      <c r="A302" s="4" t="s">
        <v>7</v>
      </c>
      <c r="B302" s="4" t="s">
        <v>44</v>
      </c>
      <c r="C302" s="5">
        <v>43268</v>
      </c>
      <c r="D302" s="6">
        <v>5283618</v>
      </c>
      <c r="E302" s="4" t="s">
        <v>313</v>
      </c>
      <c r="F302" s="7" t="s">
        <v>24</v>
      </c>
      <c r="G302" s="8">
        <v>5</v>
      </c>
      <c r="H302" s="4" t="s">
        <v>11</v>
      </c>
      <c r="I302" s="9">
        <v>2945</v>
      </c>
      <c r="J302" s="9">
        <f t="shared" si="4"/>
        <v>14725</v>
      </c>
      <c r="K302" s="4" t="s">
        <v>12</v>
      </c>
      <c r="L302" s="4"/>
      <c r="M302" s="4"/>
      <c r="N302" s="4"/>
      <c r="O302" s="4"/>
      <c r="P302" s="4"/>
      <c r="Q302" s="4"/>
      <c r="R302" s="4"/>
    </row>
    <row r="303" spans="1:18" x14ac:dyDescent="0.45">
      <c r="A303" s="4" t="s">
        <v>7</v>
      </c>
      <c r="B303" s="4" t="s">
        <v>44</v>
      </c>
      <c r="C303" s="5">
        <v>43268</v>
      </c>
      <c r="D303" s="6">
        <v>5283617</v>
      </c>
      <c r="E303" s="4" t="s">
        <v>314</v>
      </c>
      <c r="F303" s="7" t="s">
        <v>24</v>
      </c>
      <c r="G303" s="8">
        <v>1</v>
      </c>
      <c r="H303" s="4" t="s">
        <v>11</v>
      </c>
      <c r="I303" s="9">
        <v>1769</v>
      </c>
      <c r="J303" s="9">
        <f t="shared" si="4"/>
        <v>1769</v>
      </c>
      <c r="K303" s="4" t="s">
        <v>12</v>
      </c>
      <c r="L303" s="4"/>
      <c r="M303" s="4"/>
      <c r="N303" s="4"/>
      <c r="O303" s="4"/>
      <c r="P303" s="4"/>
      <c r="Q303" s="4"/>
      <c r="R303" s="4"/>
    </row>
    <row r="304" spans="1:18" x14ac:dyDescent="0.45">
      <c r="A304" s="4" t="s">
        <v>7</v>
      </c>
      <c r="B304" s="4" t="s">
        <v>8</v>
      </c>
      <c r="C304" s="5">
        <v>43268</v>
      </c>
      <c r="D304" s="6">
        <v>5283616</v>
      </c>
      <c r="E304" s="4" t="s">
        <v>315</v>
      </c>
      <c r="F304" s="7" t="s">
        <v>24</v>
      </c>
      <c r="G304" s="8">
        <v>5</v>
      </c>
      <c r="H304" s="4" t="s">
        <v>11</v>
      </c>
      <c r="I304" s="9">
        <v>2582</v>
      </c>
      <c r="J304" s="9">
        <f t="shared" si="4"/>
        <v>12910</v>
      </c>
      <c r="K304" s="4" t="s">
        <v>12</v>
      </c>
      <c r="L304" s="4"/>
      <c r="M304" s="4"/>
      <c r="N304" s="4"/>
      <c r="O304" s="4"/>
      <c r="P304" s="4"/>
      <c r="Q304" s="4"/>
      <c r="R304" s="4"/>
    </row>
    <row r="305" spans="1:18" ht="26.25" x14ac:dyDescent="0.45">
      <c r="A305" s="4" t="s">
        <v>19</v>
      </c>
      <c r="B305" s="4" t="s">
        <v>8</v>
      </c>
      <c r="C305" s="5">
        <v>43267</v>
      </c>
      <c r="D305" s="6">
        <v>5283614</v>
      </c>
      <c r="E305" s="4" t="s">
        <v>184</v>
      </c>
      <c r="F305" s="7" t="s">
        <v>316</v>
      </c>
      <c r="G305" s="8">
        <v>5</v>
      </c>
      <c r="H305" s="4" t="s">
        <v>11</v>
      </c>
      <c r="I305" s="9">
        <v>1712</v>
      </c>
      <c r="J305" s="9">
        <f t="shared" si="4"/>
        <v>8560</v>
      </c>
      <c r="K305" s="4" t="s">
        <v>255</v>
      </c>
      <c r="L305" s="4"/>
      <c r="M305" s="4"/>
      <c r="N305" s="4"/>
      <c r="O305" s="4"/>
      <c r="P305" s="4"/>
      <c r="Q305" s="4"/>
      <c r="R305" s="4"/>
    </row>
    <row r="306" spans="1:18" ht="26.25" x14ac:dyDescent="0.45">
      <c r="A306" s="4" t="s">
        <v>19</v>
      </c>
      <c r="B306" s="4" t="s">
        <v>8</v>
      </c>
      <c r="C306" s="5">
        <v>43264</v>
      </c>
      <c r="D306" s="6">
        <v>5283613</v>
      </c>
      <c r="E306" s="4" t="s">
        <v>104</v>
      </c>
      <c r="F306" s="7" t="s">
        <v>317</v>
      </c>
      <c r="G306" s="8">
        <v>3</v>
      </c>
      <c r="H306" s="4" t="s">
        <v>11</v>
      </c>
      <c r="I306" s="9">
        <v>1218</v>
      </c>
      <c r="J306" s="9">
        <f t="shared" si="4"/>
        <v>3654</v>
      </c>
      <c r="K306" s="4" t="s">
        <v>12</v>
      </c>
      <c r="L306" s="4"/>
      <c r="M306" s="4"/>
      <c r="N306" s="4"/>
      <c r="O306" s="4"/>
      <c r="P306" s="4"/>
      <c r="Q306" s="4"/>
      <c r="R306" s="4"/>
    </row>
    <row r="307" spans="1:18" ht="26.25" x14ac:dyDescent="0.45">
      <c r="A307" s="4" t="s">
        <v>19</v>
      </c>
      <c r="B307" s="4" t="s">
        <v>8</v>
      </c>
      <c r="C307" s="5">
        <v>43264</v>
      </c>
      <c r="D307" s="6">
        <v>5283613</v>
      </c>
      <c r="E307" s="4" t="s">
        <v>104</v>
      </c>
      <c r="F307" s="7" t="s">
        <v>318</v>
      </c>
      <c r="G307" s="8">
        <v>4</v>
      </c>
      <c r="H307" s="4" t="s">
        <v>11</v>
      </c>
      <c r="I307" s="9">
        <v>1550</v>
      </c>
      <c r="J307" s="9">
        <f t="shared" si="4"/>
        <v>6200</v>
      </c>
      <c r="K307" s="4" t="s">
        <v>255</v>
      </c>
      <c r="L307" s="4"/>
      <c r="M307" s="4"/>
      <c r="N307" s="4"/>
      <c r="O307" s="4"/>
      <c r="P307" s="4"/>
      <c r="Q307" s="4"/>
      <c r="R307" s="4"/>
    </row>
    <row r="308" spans="1:18" x14ac:dyDescent="0.45">
      <c r="A308" s="4" t="s">
        <v>7</v>
      </c>
      <c r="B308" s="4" t="s">
        <v>8</v>
      </c>
      <c r="C308" s="5">
        <v>43262</v>
      </c>
      <c r="D308" s="6">
        <v>528350</v>
      </c>
      <c r="E308" s="4" t="s">
        <v>104</v>
      </c>
      <c r="F308" s="7" t="s">
        <v>319</v>
      </c>
      <c r="G308" s="8">
        <v>1</v>
      </c>
      <c r="H308" s="4" t="s">
        <v>11</v>
      </c>
      <c r="I308" s="9">
        <v>1890</v>
      </c>
      <c r="J308" s="9">
        <f t="shared" si="4"/>
        <v>1890</v>
      </c>
      <c r="K308" s="4" t="s">
        <v>12</v>
      </c>
      <c r="L308" s="4"/>
      <c r="M308" s="4"/>
      <c r="N308" s="4"/>
      <c r="O308" s="4"/>
      <c r="P308" s="4"/>
      <c r="Q308" s="4"/>
      <c r="R308" s="4"/>
    </row>
    <row r="309" spans="1:18" x14ac:dyDescent="0.45">
      <c r="A309" s="4" t="s">
        <v>7</v>
      </c>
      <c r="B309" s="4" t="s">
        <v>44</v>
      </c>
      <c r="C309" s="5">
        <v>43260</v>
      </c>
      <c r="D309" s="6">
        <v>528349</v>
      </c>
      <c r="E309" s="4" t="s">
        <v>320</v>
      </c>
      <c r="F309" s="7" t="s">
        <v>17</v>
      </c>
      <c r="G309" s="8">
        <v>4</v>
      </c>
      <c r="H309" s="4" t="s">
        <v>11</v>
      </c>
      <c r="I309" s="9">
        <v>1306</v>
      </c>
      <c r="J309" s="9">
        <f t="shared" si="4"/>
        <v>5224</v>
      </c>
      <c r="K309" s="4" t="s">
        <v>12</v>
      </c>
      <c r="L309" s="4"/>
      <c r="M309" s="4"/>
      <c r="N309" s="4"/>
      <c r="O309" s="4"/>
      <c r="P309" s="4"/>
      <c r="Q309" s="4"/>
      <c r="R309" s="4"/>
    </row>
    <row r="310" spans="1:18" x14ac:dyDescent="0.45">
      <c r="A310" s="4" t="s">
        <v>19</v>
      </c>
      <c r="B310" s="4" t="s">
        <v>8</v>
      </c>
      <c r="C310" s="5">
        <v>43251</v>
      </c>
      <c r="D310" s="6">
        <v>5283611</v>
      </c>
      <c r="E310" s="4" t="s">
        <v>321</v>
      </c>
      <c r="F310" s="7" t="s">
        <v>140</v>
      </c>
      <c r="G310" s="8">
        <v>2</v>
      </c>
      <c r="H310" s="4" t="s">
        <v>11</v>
      </c>
      <c r="I310" s="9">
        <v>2755</v>
      </c>
      <c r="J310" s="9">
        <f t="shared" si="4"/>
        <v>5510</v>
      </c>
      <c r="K310" s="4" t="s">
        <v>12</v>
      </c>
      <c r="L310" s="4"/>
      <c r="M310" s="4"/>
      <c r="N310" s="4"/>
      <c r="O310" s="4"/>
      <c r="P310" s="4"/>
      <c r="Q310" s="4"/>
      <c r="R310" s="4"/>
    </row>
    <row r="311" spans="1:18" x14ac:dyDescent="0.45">
      <c r="A311" s="4" t="s">
        <v>19</v>
      </c>
      <c r="B311" s="4" t="s">
        <v>8</v>
      </c>
      <c r="C311" s="5">
        <v>43251</v>
      </c>
      <c r="D311" s="6">
        <v>5283611</v>
      </c>
      <c r="E311" s="4" t="s">
        <v>321</v>
      </c>
      <c r="F311" s="7" t="s">
        <v>2272</v>
      </c>
      <c r="G311" s="8">
        <v>4</v>
      </c>
      <c r="H311" s="4" t="s">
        <v>11</v>
      </c>
      <c r="I311" s="9">
        <v>2579</v>
      </c>
      <c r="J311" s="9">
        <f t="shared" si="4"/>
        <v>10316</v>
      </c>
      <c r="K311" s="4" t="s">
        <v>12</v>
      </c>
      <c r="L311" s="4"/>
      <c r="M311" s="4"/>
      <c r="N311" s="4"/>
      <c r="O311" s="4"/>
      <c r="P311" s="4"/>
      <c r="Q311" s="4"/>
      <c r="R311" s="4"/>
    </row>
    <row r="312" spans="1:18" x14ac:dyDescent="0.45">
      <c r="A312" s="4" t="s">
        <v>19</v>
      </c>
      <c r="B312" s="4" t="s">
        <v>8</v>
      </c>
      <c r="C312" s="5">
        <v>43251</v>
      </c>
      <c r="D312" s="6">
        <v>5283607</v>
      </c>
      <c r="E312" s="4" t="s">
        <v>322</v>
      </c>
      <c r="F312" s="7" t="s">
        <v>2272</v>
      </c>
      <c r="G312" s="8">
        <v>1</v>
      </c>
      <c r="H312" s="4" t="s">
        <v>11</v>
      </c>
      <c r="I312" s="9">
        <v>1086</v>
      </c>
      <c r="J312" s="9">
        <f t="shared" si="4"/>
        <v>1086</v>
      </c>
      <c r="K312" s="4" t="s">
        <v>12</v>
      </c>
      <c r="L312" s="4"/>
      <c r="M312" s="4"/>
      <c r="N312" s="4"/>
      <c r="O312" s="4"/>
      <c r="P312" s="4"/>
      <c r="Q312" s="4"/>
      <c r="R312" s="4"/>
    </row>
    <row r="313" spans="1:18" x14ac:dyDescent="0.45">
      <c r="A313" s="4" t="s">
        <v>19</v>
      </c>
      <c r="B313" s="4" t="s">
        <v>8</v>
      </c>
      <c r="C313" s="5">
        <v>43251</v>
      </c>
      <c r="D313" s="6">
        <v>5283607</v>
      </c>
      <c r="E313" s="4" t="s">
        <v>322</v>
      </c>
      <c r="F313" s="7" t="s">
        <v>140</v>
      </c>
      <c r="G313" s="8">
        <v>3</v>
      </c>
      <c r="H313" s="4" t="s">
        <v>11</v>
      </c>
      <c r="I313" s="9">
        <v>2388</v>
      </c>
      <c r="J313" s="9">
        <f t="shared" si="4"/>
        <v>7164</v>
      </c>
      <c r="K313" s="4" t="s">
        <v>12</v>
      </c>
      <c r="L313" s="4"/>
      <c r="M313" s="4"/>
      <c r="N313" s="4"/>
      <c r="O313" s="4"/>
      <c r="P313" s="4"/>
      <c r="Q313" s="4"/>
      <c r="R313" s="4"/>
    </row>
    <row r="314" spans="1:18" x14ac:dyDescent="0.45">
      <c r="A314" s="4" t="s">
        <v>7</v>
      </c>
      <c r="B314" s="4" t="s">
        <v>44</v>
      </c>
      <c r="C314" s="5">
        <v>43251</v>
      </c>
      <c r="D314" s="6">
        <v>5283612</v>
      </c>
      <c r="E314" s="4" t="s">
        <v>323</v>
      </c>
      <c r="F314" s="7" t="s">
        <v>34</v>
      </c>
      <c r="G314" s="8">
        <v>1</v>
      </c>
      <c r="H314" s="4" t="s">
        <v>11</v>
      </c>
      <c r="I314" s="9">
        <v>2914</v>
      </c>
      <c r="J314" s="9">
        <f t="shared" si="4"/>
        <v>2914</v>
      </c>
      <c r="K314" s="4" t="s">
        <v>12</v>
      </c>
      <c r="L314" s="4"/>
      <c r="M314" s="4"/>
      <c r="N314" s="4"/>
      <c r="O314" s="4"/>
      <c r="P314" s="4"/>
      <c r="Q314" s="4"/>
      <c r="R314" s="4"/>
    </row>
    <row r="315" spans="1:18" x14ac:dyDescent="0.45">
      <c r="A315" s="4" t="s">
        <v>7</v>
      </c>
      <c r="B315" s="4" t="s">
        <v>44</v>
      </c>
      <c r="C315" s="5">
        <v>43251</v>
      </c>
      <c r="D315" s="6">
        <v>5283610</v>
      </c>
      <c r="E315" s="4" t="s">
        <v>324</v>
      </c>
      <c r="F315" s="7" t="s">
        <v>24</v>
      </c>
      <c r="G315" s="8">
        <v>3</v>
      </c>
      <c r="H315" s="4" t="s">
        <v>11</v>
      </c>
      <c r="I315" s="9">
        <v>2849</v>
      </c>
      <c r="J315" s="9">
        <f t="shared" si="4"/>
        <v>8547</v>
      </c>
      <c r="K315" s="4" t="s">
        <v>12</v>
      </c>
      <c r="L315" s="4"/>
      <c r="M315" s="4"/>
      <c r="N315" s="4"/>
      <c r="O315" s="4"/>
      <c r="P315" s="4"/>
      <c r="Q315" s="4"/>
      <c r="R315" s="4"/>
    </row>
    <row r="316" spans="1:18" x14ac:dyDescent="0.45">
      <c r="A316" s="4" t="s">
        <v>7</v>
      </c>
      <c r="B316" s="4" t="s">
        <v>44</v>
      </c>
      <c r="C316" s="5">
        <v>43251</v>
      </c>
      <c r="D316" s="6">
        <v>5283609</v>
      </c>
      <c r="E316" s="4" t="s">
        <v>325</v>
      </c>
      <c r="F316" s="7" t="s">
        <v>24</v>
      </c>
      <c r="G316" s="8">
        <v>1</v>
      </c>
      <c r="H316" s="4" t="s">
        <v>11</v>
      </c>
      <c r="I316" s="9">
        <v>1268</v>
      </c>
      <c r="J316" s="9">
        <f t="shared" si="4"/>
        <v>1268</v>
      </c>
      <c r="K316" s="4" t="s">
        <v>12</v>
      </c>
      <c r="L316" s="4"/>
      <c r="M316" s="4"/>
      <c r="N316" s="4"/>
      <c r="O316" s="4"/>
      <c r="P316" s="4"/>
      <c r="Q316" s="4"/>
      <c r="R316" s="4"/>
    </row>
    <row r="317" spans="1:18" x14ac:dyDescent="0.45">
      <c r="A317" s="4" t="s">
        <v>19</v>
      </c>
      <c r="B317" s="4" t="s">
        <v>8</v>
      </c>
      <c r="C317" s="5">
        <v>43251</v>
      </c>
      <c r="D317" s="6">
        <v>5283608</v>
      </c>
      <c r="E317" s="4" t="s">
        <v>326</v>
      </c>
      <c r="F317" s="7" t="s">
        <v>2272</v>
      </c>
      <c r="G317" s="8">
        <v>1</v>
      </c>
      <c r="H317" s="4" t="s">
        <v>11</v>
      </c>
      <c r="I317" s="9">
        <v>2723</v>
      </c>
      <c r="J317" s="9">
        <f t="shared" si="4"/>
        <v>2723</v>
      </c>
      <c r="K317" s="4" t="s">
        <v>12</v>
      </c>
      <c r="L317" s="4"/>
      <c r="M317" s="4"/>
      <c r="N317" s="4"/>
      <c r="O317" s="4"/>
      <c r="P317" s="4"/>
      <c r="Q317" s="4"/>
      <c r="R317" s="4"/>
    </row>
    <row r="318" spans="1:18" x14ac:dyDescent="0.45">
      <c r="A318" s="4" t="s">
        <v>7</v>
      </c>
      <c r="B318" s="4" t="s">
        <v>44</v>
      </c>
      <c r="C318" s="5">
        <v>43251</v>
      </c>
      <c r="D318" s="6">
        <v>5283606</v>
      </c>
      <c r="E318" s="4" t="s">
        <v>327</v>
      </c>
      <c r="F318" s="7" t="s">
        <v>34</v>
      </c>
      <c r="G318" s="8">
        <v>1</v>
      </c>
      <c r="H318" s="4" t="s">
        <v>11</v>
      </c>
      <c r="I318" s="9">
        <v>1470</v>
      </c>
      <c r="J318" s="9">
        <f t="shared" si="4"/>
        <v>1470</v>
      </c>
      <c r="K318" s="4" t="s">
        <v>12</v>
      </c>
      <c r="L318" s="4"/>
      <c r="M318" s="4"/>
      <c r="N318" s="4"/>
      <c r="O318" s="4"/>
      <c r="P318" s="4"/>
      <c r="Q318" s="4"/>
      <c r="R318" s="4"/>
    </row>
    <row r="319" spans="1:18" x14ac:dyDescent="0.45">
      <c r="A319" s="4" t="s">
        <v>7</v>
      </c>
      <c r="B319" s="4" t="s">
        <v>44</v>
      </c>
      <c r="C319" s="5">
        <v>43251</v>
      </c>
      <c r="D319" s="6">
        <v>5283605</v>
      </c>
      <c r="E319" s="4" t="s">
        <v>328</v>
      </c>
      <c r="F319" s="7" t="s">
        <v>34</v>
      </c>
      <c r="G319" s="8">
        <v>5</v>
      </c>
      <c r="H319" s="4" t="s">
        <v>11</v>
      </c>
      <c r="I319" s="9">
        <v>2416</v>
      </c>
      <c r="J319" s="9">
        <f t="shared" si="4"/>
        <v>12080</v>
      </c>
      <c r="K319" s="4" t="s">
        <v>12</v>
      </c>
      <c r="L319" s="4"/>
      <c r="M319" s="4"/>
      <c r="N319" s="4"/>
      <c r="O319" s="4"/>
      <c r="P319" s="4"/>
      <c r="Q319" s="4"/>
      <c r="R319" s="4"/>
    </row>
    <row r="320" spans="1:18" x14ac:dyDescent="0.45">
      <c r="A320" s="4" t="s">
        <v>19</v>
      </c>
      <c r="B320" s="4" t="s">
        <v>8</v>
      </c>
      <c r="C320" s="5">
        <v>43251</v>
      </c>
      <c r="D320" s="6">
        <v>5283604</v>
      </c>
      <c r="E320" s="4" t="s">
        <v>329</v>
      </c>
      <c r="F320" s="7" t="s">
        <v>2272</v>
      </c>
      <c r="G320" s="8">
        <v>1</v>
      </c>
      <c r="H320" s="4" t="s">
        <v>11</v>
      </c>
      <c r="I320" s="9">
        <v>1997</v>
      </c>
      <c r="J320" s="9">
        <f t="shared" si="4"/>
        <v>1997</v>
      </c>
      <c r="K320" s="4" t="s">
        <v>12</v>
      </c>
      <c r="L320" s="4"/>
      <c r="M320" s="4"/>
      <c r="N320" s="4"/>
      <c r="O320" s="4"/>
      <c r="P320" s="4"/>
      <c r="Q320" s="4"/>
      <c r="R320" s="4"/>
    </row>
    <row r="321" spans="1:18" x14ac:dyDescent="0.45">
      <c r="A321" s="4" t="s">
        <v>7</v>
      </c>
      <c r="B321" s="4" t="s">
        <v>44</v>
      </c>
      <c r="C321" s="5">
        <v>43251</v>
      </c>
      <c r="D321" s="6">
        <v>5283603</v>
      </c>
      <c r="E321" s="4" t="s">
        <v>330</v>
      </c>
      <c r="F321" s="7" t="s">
        <v>24</v>
      </c>
      <c r="G321" s="8">
        <v>2</v>
      </c>
      <c r="H321" s="4" t="s">
        <v>11</v>
      </c>
      <c r="I321" s="9">
        <v>2376</v>
      </c>
      <c r="J321" s="9">
        <f t="shared" si="4"/>
        <v>4752</v>
      </c>
      <c r="K321" s="4" t="s">
        <v>12</v>
      </c>
      <c r="L321" s="4"/>
      <c r="M321" s="4"/>
      <c r="N321" s="4"/>
      <c r="O321" s="4"/>
      <c r="P321" s="4"/>
      <c r="Q321" s="4"/>
      <c r="R321" s="4"/>
    </row>
    <row r="322" spans="1:18" x14ac:dyDescent="0.45">
      <c r="A322" s="4" t="s">
        <v>19</v>
      </c>
      <c r="B322" s="4" t="s">
        <v>8</v>
      </c>
      <c r="C322" s="5">
        <v>43251</v>
      </c>
      <c r="D322" s="6">
        <v>5283602</v>
      </c>
      <c r="E322" s="4" t="s">
        <v>331</v>
      </c>
      <c r="F322" s="7" t="s">
        <v>140</v>
      </c>
      <c r="G322" s="8">
        <v>5</v>
      </c>
      <c r="H322" s="4" t="s">
        <v>11</v>
      </c>
      <c r="I322" s="9">
        <v>2991</v>
      </c>
      <c r="J322" s="9">
        <f t="shared" si="4"/>
        <v>14955</v>
      </c>
      <c r="K322" s="4" t="s">
        <v>12</v>
      </c>
      <c r="L322" s="4"/>
      <c r="M322" s="4"/>
      <c r="N322" s="4"/>
      <c r="O322" s="4"/>
      <c r="P322" s="4"/>
      <c r="Q322" s="4"/>
      <c r="R322" s="4"/>
    </row>
    <row r="323" spans="1:18" x14ac:dyDescent="0.45">
      <c r="A323" s="4" t="s">
        <v>19</v>
      </c>
      <c r="B323" s="4" t="s">
        <v>8</v>
      </c>
      <c r="C323" s="5">
        <v>43251</v>
      </c>
      <c r="D323" s="6">
        <v>5283602</v>
      </c>
      <c r="E323" s="4" t="s">
        <v>331</v>
      </c>
      <c r="F323" s="7" t="s">
        <v>2272</v>
      </c>
      <c r="G323" s="8">
        <v>2</v>
      </c>
      <c r="H323" s="4" t="s">
        <v>11</v>
      </c>
      <c r="I323" s="9">
        <v>1889</v>
      </c>
      <c r="J323" s="9">
        <f t="shared" si="4"/>
        <v>3778</v>
      </c>
      <c r="K323" s="4" t="s">
        <v>12</v>
      </c>
      <c r="L323" s="4"/>
      <c r="M323" s="4"/>
      <c r="N323" s="4"/>
      <c r="O323" s="4"/>
      <c r="P323" s="4"/>
      <c r="Q323" s="4"/>
      <c r="R323" s="4"/>
    </row>
    <row r="324" spans="1:18" x14ac:dyDescent="0.45">
      <c r="A324" s="4" t="s">
        <v>7</v>
      </c>
      <c r="B324" s="4" t="s">
        <v>44</v>
      </c>
      <c r="C324" s="5">
        <v>43251</v>
      </c>
      <c r="D324" s="6">
        <v>5283601</v>
      </c>
      <c r="E324" s="4" t="s">
        <v>332</v>
      </c>
      <c r="F324" s="7" t="s">
        <v>24</v>
      </c>
      <c r="G324" s="8">
        <v>2</v>
      </c>
      <c r="H324" s="4" t="s">
        <v>11</v>
      </c>
      <c r="I324" s="9">
        <v>2496</v>
      </c>
      <c r="J324" s="9">
        <f t="shared" si="4"/>
        <v>4992</v>
      </c>
      <c r="K324" s="4" t="s">
        <v>12</v>
      </c>
      <c r="L324" s="4"/>
      <c r="M324" s="4"/>
      <c r="N324" s="4"/>
      <c r="O324" s="4"/>
      <c r="P324" s="4"/>
      <c r="Q324" s="4"/>
      <c r="R324" s="4"/>
    </row>
    <row r="325" spans="1:18" x14ac:dyDescent="0.45">
      <c r="A325" s="4" t="s">
        <v>7</v>
      </c>
      <c r="B325" s="4" t="s">
        <v>44</v>
      </c>
      <c r="C325" s="5">
        <v>43251</v>
      </c>
      <c r="D325" s="6">
        <v>528359</v>
      </c>
      <c r="E325" s="4" t="s">
        <v>333</v>
      </c>
      <c r="F325" s="7" t="s">
        <v>24</v>
      </c>
      <c r="G325" s="8">
        <v>5</v>
      </c>
      <c r="H325" s="4" t="s">
        <v>11</v>
      </c>
      <c r="I325" s="9">
        <v>2150</v>
      </c>
      <c r="J325" s="9">
        <f t="shared" si="4"/>
        <v>10750</v>
      </c>
      <c r="K325" s="4" t="s">
        <v>12</v>
      </c>
      <c r="L325" s="4"/>
      <c r="M325" s="4"/>
      <c r="N325" s="4"/>
      <c r="O325" s="4"/>
      <c r="P325" s="4"/>
      <c r="Q325" s="4"/>
      <c r="R325" s="4"/>
    </row>
    <row r="326" spans="1:18" x14ac:dyDescent="0.45">
      <c r="A326" s="4" t="s">
        <v>7</v>
      </c>
      <c r="B326" s="4" t="s">
        <v>44</v>
      </c>
      <c r="C326" s="5">
        <v>43251</v>
      </c>
      <c r="D326" s="6">
        <v>528358</v>
      </c>
      <c r="E326" s="4" t="s">
        <v>334</v>
      </c>
      <c r="F326" s="7" t="s">
        <v>14</v>
      </c>
      <c r="G326" s="8">
        <v>4</v>
      </c>
      <c r="H326" s="4" t="s">
        <v>11</v>
      </c>
      <c r="I326" s="9">
        <v>1407</v>
      </c>
      <c r="J326" s="9">
        <f t="shared" ref="J326:J389" si="5">G326*I326</f>
        <v>5628</v>
      </c>
      <c r="K326" s="4" t="s">
        <v>12</v>
      </c>
      <c r="L326" s="4"/>
      <c r="M326" s="4"/>
      <c r="N326" s="4"/>
      <c r="O326" s="4"/>
      <c r="P326" s="4"/>
      <c r="Q326" s="4"/>
      <c r="R326" s="4"/>
    </row>
    <row r="327" spans="1:18" x14ac:dyDescent="0.45">
      <c r="A327" s="4" t="s">
        <v>7</v>
      </c>
      <c r="B327" s="4" t="s">
        <v>44</v>
      </c>
      <c r="C327" s="5">
        <v>43251</v>
      </c>
      <c r="D327" s="6">
        <v>528357</v>
      </c>
      <c r="E327" s="4" t="s">
        <v>335</v>
      </c>
      <c r="F327" s="7" t="s">
        <v>24</v>
      </c>
      <c r="G327" s="8">
        <v>2</v>
      </c>
      <c r="H327" s="4" t="s">
        <v>11</v>
      </c>
      <c r="I327" s="9">
        <v>1572</v>
      </c>
      <c r="J327" s="9">
        <f t="shared" si="5"/>
        <v>3144</v>
      </c>
      <c r="K327" s="4" t="s">
        <v>12</v>
      </c>
      <c r="L327" s="4"/>
      <c r="M327" s="4"/>
      <c r="N327" s="4"/>
      <c r="O327" s="4"/>
      <c r="P327" s="4"/>
      <c r="Q327" s="4"/>
      <c r="R327" s="4"/>
    </row>
    <row r="328" spans="1:18" x14ac:dyDescent="0.45">
      <c r="A328" s="4" t="s">
        <v>7</v>
      </c>
      <c r="B328" s="4" t="s">
        <v>44</v>
      </c>
      <c r="C328" s="5">
        <v>43251</v>
      </c>
      <c r="D328" s="6">
        <v>528356</v>
      </c>
      <c r="E328" s="4" t="s">
        <v>336</v>
      </c>
      <c r="F328" s="7" t="s">
        <v>34</v>
      </c>
      <c r="G328" s="8">
        <v>2</v>
      </c>
      <c r="H328" s="4" t="s">
        <v>11</v>
      </c>
      <c r="I328" s="9">
        <v>1315</v>
      </c>
      <c r="J328" s="9">
        <f t="shared" si="5"/>
        <v>2630</v>
      </c>
      <c r="K328" s="4" t="s">
        <v>12</v>
      </c>
      <c r="L328" s="4"/>
      <c r="M328" s="4"/>
      <c r="N328" s="4"/>
      <c r="O328" s="4"/>
      <c r="P328" s="4"/>
      <c r="Q328" s="4"/>
      <c r="R328" s="4"/>
    </row>
    <row r="329" spans="1:18" x14ac:dyDescent="0.45">
      <c r="A329" s="4" t="s">
        <v>7</v>
      </c>
      <c r="B329" s="4" t="s">
        <v>44</v>
      </c>
      <c r="C329" s="5">
        <v>43251</v>
      </c>
      <c r="D329" s="6">
        <v>528355</v>
      </c>
      <c r="E329" s="4" t="s">
        <v>337</v>
      </c>
      <c r="F329" s="7" t="s">
        <v>24</v>
      </c>
      <c r="G329" s="8">
        <v>5</v>
      </c>
      <c r="H329" s="4" t="s">
        <v>11</v>
      </c>
      <c r="I329" s="9">
        <v>1739</v>
      </c>
      <c r="J329" s="9">
        <f t="shared" si="5"/>
        <v>8695</v>
      </c>
      <c r="K329" s="4" t="s">
        <v>12</v>
      </c>
      <c r="L329" s="4"/>
      <c r="M329" s="4"/>
      <c r="N329" s="4"/>
      <c r="O329" s="4"/>
      <c r="P329" s="4"/>
      <c r="Q329" s="4"/>
      <c r="R329" s="4"/>
    </row>
    <row r="330" spans="1:18" x14ac:dyDescent="0.45">
      <c r="A330" s="4" t="s">
        <v>7</v>
      </c>
      <c r="B330" s="4" t="s">
        <v>44</v>
      </c>
      <c r="C330" s="5">
        <v>43251</v>
      </c>
      <c r="D330" s="6">
        <v>528354</v>
      </c>
      <c r="E330" s="4" t="s">
        <v>338</v>
      </c>
      <c r="F330" s="7" t="s">
        <v>34</v>
      </c>
      <c r="G330" s="8">
        <v>1</v>
      </c>
      <c r="H330" s="4" t="s">
        <v>11</v>
      </c>
      <c r="I330" s="9">
        <v>1889</v>
      </c>
      <c r="J330" s="9">
        <f t="shared" si="5"/>
        <v>1889</v>
      </c>
      <c r="K330" s="4" t="s">
        <v>12</v>
      </c>
      <c r="L330" s="4"/>
      <c r="M330" s="4"/>
      <c r="N330" s="4"/>
      <c r="O330" s="4"/>
      <c r="P330" s="4"/>
      <c r="Q330" s="4"/>
      <c r="R330" s="4"/>
    </row>
    <row r="331" spans="1:18" x14ac:dyDescent="0.45">
      <c r="A331" s="4" t="s">
        <v>19</v>
      </c>
      <c r="B331" s="4" t="s">
        <v>8</v>
      </c>
      <c r="C331" s="5">
        <v>43251</v>
      </c>
      <c r="D331" s="6">
        <v>528353</v>
      </c>
      <c r="E331" s="4" t="s">
        <v>339</v>
      </c>
      <c r="F331" s="7" t="s">
        <v>2272</v>
      </c>
      <c r="G331" s="8">
        <v>2</v>
      </c>
      <c r="H331" s="4" t="s">
        <v>11</v>
      </c>
      <c r="I331" s="9">
        <v>2698</v>
      </c>
      <c r="J331" s="9">
        <f t="shared" si="5"/>
        <v>5396</v>
      </c>
      <c r="K331" s="4" t="s">
        <v>12</v>
      </c>
      <c r="L331" s="4"/>
      <c r="M331" s="4"/>
      <c r="N331" s="4"/>
      <c r="O331" s="4"/>
      <c r="P331" s="4"/>
      <c r="Q331" s="4"/>
      <c r="R331" s="4"/>
    </row>
    <row r="332" spans="1:18" x14ac:dyDescent="0.45">
      <c r="A332" s="4" t="s">
        <v>7</v>
      </c>
      <c r="B332" s="4" t="s">
        <v>44</v>
      </c>
      <c r="C332" s="5">
        <v>43251</v>
      </c>
      <c r="D332" s="6">
        <v>528352</v>
      </c>
      <c r="E332" s="4" t="s">
        <v>340</v>
      </c>
      <c r="F332" s="7" t="s">
        <v>24</v>
      </c>
      <c r="G332" s="8">
        <v>1</v>
      </c>
      <c r="H332" s="4" t="s">
        <v>11</v>
      </c>
      <c r="I332" s="9">
        <v>1945</v>
      </c>
      <c r="J332" s="9">
        <f t="shared" si="5"/>
        <v>1945</v>
      </c>
      <c r="K332" s="4" t="s">
        <v>12</v>
      </c>
      <c r="L332" s="4"/>
      <c r="M332" s="4"/>
      <c r="N332" s="4"/>
      <c r="O332" s="4"/>
      <c r="P332" s="4"/>
      <c r="Q332" s="4"/>
      <c r="R332" s="4"/>
    </row>
    <row r="333" spans="1:18" x14ac:dyDescent="0.45">
      <c r="A333" s="4" t="s">
        <v>7</v>
      </c>
      <c r="B333" s="4" t="s">
        <v>44</v>
      </c>
      <c r="C333" s="5">
        <v>43251</v>
      </c>
      <c r="D333" s="6">
        <v>528351</v>
      </c>
      <c r="E333" s="4" t="s">
        <v>341</v>
      </c>
      <c r="F333" s="7" t="s">
        <v>34</v>
      </c>
      <c r="G333" s="8">
        <v>3</v>
      </c>
      <c r="H333" s="4" t="s">
        <v>11</v>
      </c>
      <c r="I333" s="9">
        <v>1358</v>
      </c>
      <c r="J333" s="9">
        <f t="shared" si="5"/>
        <v>4074</v>
      </c>
      <c r="K333" s="4" t="s">
        <v>12</v>
      </c>
      <c r="L333" s="4"/>
      <c r="M333" s="4"/>
      <c r="N333" s="4"/>
      <c r="O333" s="4"/>
      <c r="P333" s="4"/>
      <c r="Q333" s="4"/>
      <c r="R333" s="4"/>
    </row>
    <row r="334" spans="1:18" x14ac:dyDescent="0.45">
      <c r="A334" s="4" t="s">
        <v>7</v>
      </c>
      <c r="B334" s="4" t="s">
        <v>44</v>
      </c>
      <c r="C334" s="5">
        <v>43251</v>
      </c>
      <c r="D334" s="6">
        <v>528350</v>
      </c>
      <c r="E334" s="4" t="s">
        <v>342</v>
      </c>
      <c r="F334" s="7" t="s">
        <v>34</v>
      </c>
      <c r="G334" s="8">
        <v>1</v>
      </c>
      <c r="H334" s="4" t="s">
        <v>11</v>
      </c>
      <c r="I334" s="9">
        <v>2505</v>
      </c>
      <c r="J334" s="9">
        <f t="shared" si="5"/>
        <v>2505</v>
      </c>
      <c r="K334" s="4" t="s">
        <v>12</v>
      </c>
      <c r="L334" s="4"/>
      <c r="M334" s="4"/>
      <c r="N334" s="4"/>
      <c r="O334" s="4"/>
      <c r="P334" s="4"/>
      <c r="Q334" s="4"/>
      <c r="R334" s="4"/>
    </row>
    <row r="335" spans="1:18" x14ac:dyDescent="0.45">
      <c r="A335" s="4" t="s">
        <v>7</v>
      </c>
      <c r="B335" s="4" t="s">
        <v>44</v>
      </c>
      <c r="C335" s="5">
        <v>43249</v>
      </c>
      <c r="D335" s="6">
        <v>528348</v>
      </c>
      <c r="E335" s="4" t="s">
        <v>152</v>
      </c>
      <c r="F335" s="7" t="s">
        <v>46</v>
      </c>
      <c r="G335" s="8">
        <v>5</v>
      </c>
      <c r="H335" s="4" t="s">
        <v>11</v>
      </c>
      <c r="I335" s="9">
        <v>2975</v>
      </c>
      <c r="J335" s="9">
        <f t="shared" si="5"/>
        <v>14875</v>
      </c>
      <c r="K335" s="4" t="s">
        <v>12</v>
      </c>
      <c r="L335" s="4"/>
      <c r="M335" s="4"/>
      <c r="N335" s="4"/>
      <c r="O335" s="4"/>
      <c r="P335" s="4"/>
      <c r="Q335" s="4"/>
      <c r="R335" s="4"/>
    </row>
    <row r="336" spans="1:18" ht="26.25" x14ac:dyDescent="0.45">
      <c r="A336" s="4" t="s">
        <v>19</v>
      </c>
      <c r="B336" s="4" t="s">
        <v>8</v>
      </c>
      <c r="C336" s="5">
        <v>43248</v>
      </c>
      <c r="D336" s="6">
        <v>528344</v>
      </c>
      <c r="E336" s="4" t="s">
        <v>104</v>
      </c>
      <c r="F336" s="7" t="s">
        <v>343</v>
      </c>
      <c r="G336" s="8">
        <v>3</v>
      </c>
      <c r="H336" s="4" t="s">
        <v>11</v>
      </c>
      <c r="I336" s="9">
        <v>1782</v>
      </c>
      <c r="J336" s="9">
        <f t="shared" si="5"/>
        <v>5346</v>
      </c>
      <c r="K336" s="4" t="s">
        <v>12</v>
      </c>
      <c r="L336" s="4"/>
      <c r="M336" s="4"/>
      <c r="N336" s="4"/>
      <c r="O336" s="4"/>
      <c r="P336" s="4"/>
      <c r="Q336" s="4"/>
      <c r="R336" s="4"/>
    </row>
    <row r="337" spans="1:18" x14ac:dyDescent="0.45">
      <c r="A337" s="4" t="s">
        <v>19</v>
      </c>
      <c r="B337" s="4" t="s">
        <v>8</v>
      </c>
      <c r="C337" s="5">
        <v>43248</v>
      </c>
      <c r="D337" s="6">
        <v>528344</v>
      </c>
      <c r="E337" s="4" t="s">
        <v>104</v>
      </c>
      <c r="F337" s="7" t="s">
        <v>344</v>
      </c>
      <c r="G337" s="8">
        <v>4</v>
      </c>
      <c r="H337" s="4" t="s">
        <v>11</v>
      </c>
      <c r="I337" s="9">
        <v>1027</v>
      </c>
      <c r="J337" s="9">
        <f t="shared" si="5"/>
        <v>4108</v>
      </c>
      <c r="K337" s="4" t="s">
        <v>12</v>
      </c>
      <c r="L337" s="4"/>
      <c r="M337" s="4"/>
      <c r="N337" s="4"/>
      <c r="O337" s="4"/>
      <c r="P337" s="4"/>
      <c r="Q337" s="4"/>
      <c r="R337" s="4"/>
    </row>
    <row r="338" spans="1:18" x14ac:dyDescent="0.45">
      <c r="A338" s="4" t="s">
        <v>19</v>
      </c>
      <c r="B338" s="4" t="s">
        <v>8</v>
      </c>
      <c r="C338" s="5">
        <v>43247</v>
      </c>
      <c r="D338" s="6">
        <v>528343</v>
      </c>
      <c r="E338" s="4" t="s">
        <v>252</v>
      </c>
      <c r="F338" s="7" t="s">
        <v>345</v>
      </c>
      <c r="G338" s="8">
        <v>4</v>
      </c>
      <c r="H338" s="4" t="s">
        <v>11</v>
      </c>
      <c r="I338" s="9">
        <v>2022</v>
      </c>
      <c r="J338" s="9">
        <f t="shared" si="5"/>
        <v>8088</v>
      </c>
      <c r="K338" s="4" t="s">
        <v>12</v>
      </c>
      <c r="L338" s="4"/>
      <c r="M338" s="4"/>
      <c r="N338" s="4"/>
      <c r="O338" s="4"/>
      <c r="P338" s="4"/>
      <c r="Q338" s="4"/>
      <c r="R338" s="4"/>
    </row>
    <row r="339" spans="1:18" ht="26.25" x14ac:dyDescent="0.45">
      <c r="A339" s="4" t="s">
        <v>19</v>
      </c>
      <c r="B339" s="4" t="s">
        <v>8</v>
      </c>
      <c r="C339" s="5">
        <v>43247</v>
      </c>
      <c r="D339" s="6">
        <v>528343</v>
      </c>
      <c r="E339" s="4" t="s">
        <v>252</v>
      </c>
      <c r="F339" s="7" t="s">
        <v>343</v>
      </c>
      <c r="G339" s="8">
        <v>3</v>
      </c>
      <c r="H339" s="4" t="s">
        <v>11</v>
      </c>
      <c r="I339" s="9">
        <v>1369</v>
      </c>
      <c r="J339" s="9">
        <f t="shared" si="5"/>
        <v>4107</v>
      </c>
      <c r="K339" s="4" t="s">
        <v>12</v>
      </c>
      <c r="L339" s="4"/>
      <c r="M339" s="4"/>
      <c r="N339" s="4"/>
      <c r="O339" s="4"/>
      <c r="P339" s="4"/>
      <c r="Q339" s="4"/>
      <c r="R339" s="4"/>
    </row>
    <row r="340" spans="1:18" x14ac:dyDescent="0.45">
      <c r="A340" s="4" t="s">
        <v>19</v>
      </c>
      <c r="B340" s="4" t="s">
        <v>8</v>
      </c>
      <c r="C340" s="5">
        <v>43247</v>
      </c>
      <c r="D340" s="6">
        <v>528342</v>
      </c>
      <c r="E340" s="4" t="s">
        <v>184</v>
      </c>
      <c r="F340" s="7" t="s">
        <v>346</v>
      </c>
      <c r="G340" s="8">
        <v>4</v>
      </c>
      <c r="H340" s="4" t="s">
        <v>11</v>
      </c>
      <c r="I340" s="9">
        <v>2748</v>
      </c>
      <c r="J340" s="9">
        <f t="shared" si="5"/>
        <v>10992</v>
      </c>
      <c r="K340" s="4" t="s">
        <v>12</v>
      </c>
      <c r="L340" s="4"/>
      <c r="M340" s="4"/>
      <c r="N340" s="4"/>
      <c r="O340" s="4"/>
      <c r="P340" s="4"/>
      <c r="Q340" s="4"/>
      <c r="R340" s="4"/>
    </row>
    <row r="341" spans="1:18" x14ac:dyDescent="0.45">
      <c r="A341" s="4" t="s">
        <v>19</v>
      </c>
      <c r="B341" s="4" t="s">
        <v>8</v>
      </c>
      <c r="C341" s="5">
        <v>43247</v>
      </c>
      <c r="D341" s="6">
        <v>528342</v>
      </c>
      <c r="E341" s="4" t="s">
        <v>184</v>
      </c>
      <c r="F341" s="7" t="s">
        <v>347</v>
      </c>
      <c r="G341" s="8">
        <v>2</v>
      </c>
      <c r="H341" s="4" t="s">
        <v>11</v>
      </c>
      <c r="I341" s="9">
        <v>2351</v>
      </c>
      <c r="J341" s="9">
        <f t="shared" si="5"/>
        <v>4702</v>
      </c>
      <c r="K341" s="4" t="s">
        <v>12</v>
      </c>
      <c r="L341" s="4"/>
      <c r="M341" s="4"/>
      <c r="N341" s="4"/>
      <c r="O341" s="4"/>
      <c r="P341" s="4"/>
      <c r="Q341" s="4"/>
      <c r="R341" s="4"/>
    </row>
    <row r="342" spans="1:18" x14ac:dyDescent="0.45">
      <c r="A342" s="4" t="s">
        <v>19</v>
      </c>
      <c r="B342" s="4" t="s">
        <v>8</v>
      </c>
      <c r="C342" s="5">
        <v>43247</v>
      </c>
      <c r="D342" s="6">
        <v>528342</v>
      </c>
      <c r="E342" s="4" t="s">
        <v>184</v>
      </c>
      <c r="F342" s="7" t="s">
        <v>272</v>
      </c>
      <c r="G342" s="8">
        <v>5</v>
      </c>
      <c r="H342" s="4" t="s">
        <v>11</v>
      </c>
      <c r="I342" s="9">
        <v>1732</v>
      </c>
      <c r="J342" s="9">
        <f t="shared" si="5"/>
        <v>8660</v>
      </c>
      <c r="K342" s="4" t="s">
        <v>12</v>
      </c>
      <c r="L342" s="4"/>
      <c r="M342" s="4"/>
      <c r="N342" s="4"/>
      <c r="O342" s="4"/>
      <c r="P342" s="4"/>
      <c r="Q342" s="4"/>
      <c r="R342" s="4"/>
    </row>
    <row r="343" spans="1:18" x14ac:dyDescent="0.45">
      <c r="A343" s="4" t="s">
        <v>19</v>
      </c>
      <c r="B343" s="4" t="s">
        <v>8</v>
      </c>
      <c r="C343" s="5">
        <v>43247</v>
      </c>
      <c r="D343" s="6">
        <v>528341</v>
      </c>
      <c r="E343" s="4" t="s">
        <v>49</v>
      </c>
      <c r="F343" s="7" t="s">
        <v>348</v>
      </c>
      <c r="G343" s="8">
        <v>4</v>
      </c>
      <c r="H343" s="4" t="s">
        <v>11</v>
      </c>
      <c r="I343" s="9">
        <v>1090</v>
      </c>
      <c r="J343" s="9">
        <f t="shared" si="5"/>
        <v>4360</v>
      </c>
      <c r="K343" s="4" t="s">
        <v>12</v>
      </c>
      <c r="L343" s="4"/>
      <c r="M343" s="4"/>
      <c r="N343" s="4"/>
      <c r="O343" s="4"/>
      <c r="P343" s="4"/>
      <c r="Q343" s="4"/>
      <c r="R343" s="4"/>
    </row>
    <row r="344" spans="1:18" x14ac:dyDescent="0.45">
      <c r="A344" s="4" t="s">
        <v>7</v>
      </c>
      <c r="B344" s="4" t="s">
        <v>44</v>
      </c>
      <c r="C344" s="5">
        <v>43244</v>
      </c>
      <c r="D344" s="6">
        <v>528340</v>
      </c>
      <c r="E344" s="4" t="s">
        <v>298</v>
      </c>
      <c r="F344" s="7" t="s">
        <v>17</v>
      </c>
      <c r="G344" s="8">
        <v>5</v>
      </c>
      <c r="H344" s="4" t="s">
        <v>11</v>
      </c>
      <c r="I344" s="9">
        <v>2737</v>
      </c>
      <c r="J344" s="9">
        <f t="shared" si="5"/>
        <v>13685</v>
      </c>
      <c r="K344" s="4" t="s">
        <v>12</v>
      </c>
      <c r="L344" s="4"/>
      <c r="M344" s="4"/>
      <c r="N344" s="4"/>
      <c r="O344" s="4"/>
      <c r="P344" s="4"/>
      <c r="Q344" s="4"/>
      <c r="R344" s="4"/>
    </row>
    <row r="345" spans="1:18" x14ac:dyDescent="0.45">
      <c r="A345" s="4" t="s">
        <v>19</v>
      </c>
      <c r="B345" s="4" t="s">
        <v>8</v>
      </c>
      <c r="C345" s="5">
        <v>43242</v>
      </c>
      <c r="D345" s="6">
        <v>528339</v>
      </c>
      <c r="E345" s="4" t="s">
        <v>104</v>
      </c>
      <c r="F345" s="7" t="s">
        <v>349</v>
      </c>
      <c r="G345" s="8">
        <v>5</v>
      </c>
      <c r="H345" s="4" t="s">
        <v>11</v>
      </c>
      <c r="I345" s="9">
        <v>2889</v>
      </c>
      <c r="J345" s="9">
        <f t="shared" si="5"/>
        <v>14445</v>
      </c>
      <c r="K345" s="4" t="s">
        <v>12</v>
      </c>
      <c r="L345" s="4"/>
      <c r="M345" s="4"/>
      <c r="N345" s="4"/>
      <c r="O345" s="4"/>
      <c r="P345" s="4"/>
      <c r="Q345" s="4"/>
      <c r="R345" s="4"/>
    </row>
    <row r="346" spans="1:18" x14ac:dyDescent="0.45">
      <c r="A346" s="4" t="s">
        <v>7</v>
      </c>
      <c r="B346" s="4" t="s">
        <v>8</v>
      </c>
      <c r="C346" s="5">
        <v>43241</v>
      </c>
      <c r="D346" s="6">
        <v>528338</v>
      </c>
      <c r="E346" s="4" t="s">
        <v>49</v>
      </c>
      <c r="F346" s="7" t="s">
        <v>46</v>
      </c>
      <c r="G346" s="8">
        <v>1</v>
      </c>
      <c r="H346" s="4" t="s">
        <v>11</v>
      </c>
      <c r="I346" s="9">
        <v>1437</v>
      </c>
      <c r="J346" s="9">
        <f t="shared" si="5"/>
        <v>1437</v>
      </c>
      <c r="K346" s="4" t="s">
        <v>12</v>
      </c>
      <c r="L346" s="4"/>
      <c r="M346" s="4"/>
      <c r="N346" s="4"/>
      <c r="O346" s="4"/>
      <c r="P346" s="4"/>
      <c r="Q346" s="4"/>
      <c r="R346" s="4"/>
    </row>
    <row r="347" spans="1:18" x14ac:dyDescent="0.45">
      <c r="A347" s="4" t="s">
        <v>7</v>
      </c>
      <c r="B347" s="4" t="s">
        <v>8</v>
      </c>
      <c r="C347" s="5">
        <v>43241</v>
      </c>
      <c r="D347" s="6">
        <v>528338</v>
      </c>
      <c r="E347" s="4" t="s">
        <v>49</v>
      </c>
      <c r="F347" s="7" t="s">
        <v>46</v>
      </c>
      <c r="G347" s="8">
        <v>5</v>
      </c>
      <c r="H347" s="4" t="s">
        <v>11</v>
      </c>
      <c r="I347" s="9">
        <v>2946</v>
      </c>
      <c r="J347" s="9">
        <f t="shared" si="5"/>
        <v>14730</v>
      </c>
      <c r="K347" s="4" t="s">
        <v>12</v>
      </c>
      <c r="L347" s="4"/>
      <c r="M347" s="4"/>
      <c r="N347" s="4"/>
      <c r="O347" s="4"/>
      <c r="P347" s="4"/>
      <c r="Q347" s="4"/>
      <c r="R347" s="4"/>
    </row>
    <row r="348" spans="1:18" x14ac:dyDescent="0.45">
      <c r="A348" s="4" t="s">
        <v>19</v>
      </c>
      <c r="B348" s="4" t="s">
        <v>181</v>
      </c>
      <c r="C348" s="5">
        <v>43234</v>
      </c>
      <c r="D348" s="6">
        <v>528336</v>
      </c>
      <c r="E348" s="4" t="s">
        <v>350</v>
      </c>
      <c r="F348" s="7" t="s">
        <v>351</v>
      </c>
      <c r="G348" s="8">
        <v>2</v>
      </c>
      <c r="H348" s="4" t="s">
        <v>11</v>
      </c>
      <c r="I348" s="9">
        <v>2925</v>
      </c>
      <c r="J348" s="9">
        <f t="shared" si="5"/>
        <v>5850</v>
      </c>
      <c r="K348" s="4" t="s">
        <v>12</v>
      </c>
      <c r="L348" s="4"/>
      <c r="M348" s="4"/>
      <c r="N348" s="4"/>
      <c r="O348" s="4"/>
      <c r="P348" s="4"/>
      <c r="Q348" s="4"/>
      <c r="R348" s="4"/>
    </row>
    <row r="349" spans="1:18" ht="26.25" x14ac:dyDescent="0.45">
      <c r="A349" s="4" t="s">
        <v>19</v>
      </c>
      <c r="B349" s="4" t="s">
        <v>8</v>
      </c>
      <c r="C349" s="5">
        <v>43234</v>
      </c>
      <c r="D349" s="6">
        <v>528335</v>
      </c>
      <c r="E349" s="4" t="s">
        <v>184</v>
      </c>
      <c r="F349" s="7" t="s">
        <v>343</v>
      </c>
      <c r="G349" s="8">
        <v>4</v>
      </c>
      <c r="H349" s="4" t="s">
        <v>11</v>
      </c>
      <c r="I349" s="9">
        <v>2689</v>
      </c>
      <c r="J349" s="9">
        <f t="shared" si="5"/>
        <v>10756</v>
      </c>
      <c r="K349" s="4" t="s">
        <v>12</v>
      </c>
      <c r="L349" s="4"/>
      <c r="M349" s="4"/>
      <c r="N349" s="4"/>
      <c r="O349" s="4"/>
      <c r="P349" s="4"/>
      <c r="Q349" s="4"/>
      <c r="R349" s="4"/>
    </row>
    <row r="350" spans="1:18" x14ac:dyDescent="0.45">
      <c r="A350" s="4" t="s">
        <v>19</v>
      </c>
      <c r="B350" s="4" t="s">
        <v>8</v>
      </c>
      <c r="C350" s="5">
        <v>43233</v>
      </c>
      <c r="D350" s="6">
        <v>528337</v>
      </c>
      <c r="E350" s="4" t="s">
        <v>104</v>
      </c>
      <c r="F350" s="7" t="s">
        <v>349</v>
      </c>
      <c r="G350" s="8">
        <v>5</v>
      </c>
      <c r="H350" s="4" t="s">
        <v>11</v>
      </c>
      <c r="I350" s="9">
        <v>1117</v>
      </c>
      <c r="J350" s="9">
        <f t="shared" si="5"/>
        <v>5585</v>
      </c>
      <c r="K350" s="4" t="s">
        <v>12</v>
      </c>
      <c r="L350" s="4"/>
      <c r="M350" s="4"/>
      <c r="N350" s="4"/>
      <c r="O350" s="4"/>
      <c r="P350" s="4"/>
      <c r="Q350" s="4"/>
      <c r="R350" s="4"/>
    </row>
    <row r="351" spans="1:18" x14ac:dyDescent="0.45">
      <c r="A351" s="4" t="s">
        <v>19</v>
      </c>
      <c r="B351" s="4" t="s">
        <v>8</v>
      </c>
      <c r="C351" s="5">
        <v>43229</v>
      </c>
      <c r="D351" s="6">
        <v>528334</v>
      </c>
      <c r="E351" s="4" t="s">
        <v>104</v>
      </c>
      <c r="F351" s="7" t="s">
        <v>352</v>
      </c>
      <c r="G351" s="8">
        <v>5</v>
      </c>
      <c r="H351" s="4" t="s">
        <v>11</v>
      </c>
      <c r="I351" s="9">
        <v>2242</v>
      </c>
      <c r="J351" s="9">
        <f t="shared" si="5"/>
        <v>11210</v>
      </c>
      <c r="K351" s="4" t="s">
        <v>12</v>
      </c>
      <c r="L351" s="4"/>
      <c r="M351" s="4"/>
      <c r="N351" s="4"/>
      <c r="O351" s="4"/>
      <c r="P351" s="4"/>
      <c r="Q351" s="4"/>
      <c r="R351" s="4"/>
    </row>
    <row r="352" spans="1:18" x14ac:dyDescent="0.45">
      <c r="A352" s="4" t="s">
        <v>19</v>
      </c>
      <c r="B352" s="4" t="s">
        <v>8</v>
      </c>
      <c r="C352" s="5">
        <v>43228</v>
      </c>
      <c r="D352" s="6">
        <v>528333</v>
      </c>
      <c r="E352" s="4" t="s">
        <v>252</v>
      </c>
      <c r="F352" s="7" t="s">
        <v>253</v>
      </c>
      <c r="G352" s="8">
        <v>4</v>
      </c>
      <c r="H352" s="4" t="s">
        <v>11</v>
      </c>
      <c r="I352" s="9">
        <v>2636</v>
      </c>
      <c r="J352" s="9">
        <f t="shared" si="5"/>
        <v>10544</v>
      </c>
      <c r="K352" s="4" t="s">
        <v>12</v>
      </c>
      <c r="L352" s="4"/>
      <c r="M352" s="4"/>
      <c r="N352" s="4"/>
      <c r="O352" s="4"/>
      <c r="P352" s="4"/>
      <c r="Q352" s="4"/>
      <c r="R352" s="4"/>
    </row>
    <row r="353" spans="1:18" x14ac:dyDescent="0.45">
      <c r="A353" s="4" t="s">
        <v>19</v>
      </c>
      <c r="B353" s="4" t="s">
        <v>8</v>
      </c>
      <c r="C353" s="5">
        <v>43227</v>
      </c>
      <c r="D353" s="6">
        <v>528332</v>
      </c>
      <c r="E353" s="4" t="s">
        <v>104</v>
      </c>
      <c r="F353" s="7" t="s">
        <v>348</v>
      </c>
      <c r="G353" s="8">
        <v>4</v>
      </c>
      <c r="H353" s="4" t="s">
        <v>11</v>
      </c>
      <c r="I353" s="9">
        <v>1190</v>
      </c>
      <c r="J353" s="9">
        <f t="shared" si="5"/>
        <v>4760</v>
      </c>
      <c r="K353" s="4" t="s">
        <v>12</v>
      </c>
      <c r="L353" s="4"/>
      <c r="M353" s="4"/>
      <c r="N353" s="4"/>
      <c r="O353" s="4"/>
      <c r="P353" s="4"/>
      <c r="Q353" s="4"/>
      <c r="R353" s="4"/>
    </row>
    <row r="354" spans="1:18" x14ac:dyDescent="0.45">
      <c r="A354" s="4" t="s">
        <v>7</v>
      </c>
      <c r="B354" s="4" t="s">
        <v>8</v>
      </c>
      <c r="C354" s="5">
        <v>43227</v>
      </c>
      <c r="D354" s="6">
        <v>528332</v>
      </c>
      <c r="E354" s="4" t="s">
        <v>104</v>
      </c>
      <c r="F354" s="7" t="s">
        <v>319</v>
      </c>
      <c r="G354" s="8">
        <v>1</v>
      </c>
      <c r="H354" s="4" t="s">
        <v>11</v>
      </c>
      <c r="I354" s="9">
        <v>1567</v>
      </c>
      <c r="J354" s="9">
        <f t="shared" si="5"/>
        <v>1567</v>
      </c>
      <c r="K354" s="4" t="s">
        <v>12</v>
      </c>
      <c r="L354" s="4"/>
      <c r="M354" s="4"/>
      <c r="N354" s="4"/>
      <c r="O354" s="4"/>
      <c r="P354" s="4"/>
      <c r="Q354" s="4"/>
      <c r="R354" s="4"/>
    </row>
    <row r="355" spans="1:18" x14ac:dyDescent="0.45">
      <c r="A355" s="4" t="s">
        <v>19</v>
      </c>
      <c r="B355" s="4" t="s">
        <v>8</v>
      </c>
      <c r="C355" s="5">
        <v>43227</v>
      </c>
      <c r="D355" s="6">
        <v>528332</v>
      </c>
      <c r="E355" s="4" t="s">
        <v>104</v>
      </c>
      <c r="F355" s="7" t="s">
        <v>353</v>
      </c>
      <c r="G355" s="8">
        <v>1</v>
      </c>
      <c r="H355" s="4" t="s">
        <v>11</v>
      </c>
      <c r="I355" s="9">
        <v>1572</v>
      </c>
      <c r="J355" s="9">
        <f t="shared" si="5"/>
        <v>1572</v>
      </c>
      <c r="K355" s="4" t="s">
        <v>255</v>
      </c>
      <c r="L355" s="4"/>
      <c r="M355" s="4"/>
      <c r="N355" s="4"/>
      <c r="O355" s="4"/>
      <c r="P355" s="4"/>
      <c r="Q355" s="4"/>
      <c r="R355" s="4"/>
    </row>
    <row r="356" spans="1:18" x14ac:dyDescent="0.45">
      <c r="A356" s="4" t="s">
        <v>19</v>
      </c>
      <c r="B356" s="4" t="s">
        <v>8</v>
      </c>
      <c r="C356" s="5">
        <v>43227</v>
      </c>
      <c r="D356" s="6">
        <v>528332</v>
      </c>
      <c r="E356" s="4" t="s">
        <v>104</v>
      </c>
      <c r="F356" s="7" t="s">
        <v>354</v>
      </c>
      <c r="G356" s="8">
        <v>3</v>
      </c>
      <c r="H356" s="4" t="s">
        <v>11</v>
      </c>
      <c r="I356" s="9">
        <v>2091</v>
      </c>
      <c r="J356" s="9">
        <f t="shared" si="5"/>
        <v>6273</v>
      </c>
      <c r="K356" s="4" t="s">
        <v>255</v>
      </c>
      <c r="L356" s="4"/>
      <c r="M356" s="4"/>
      <c r="N356" s="4"/>
      <c r="O356" s="4"/>
      <c r="P356" s="4"/>
      <c r="Q356" s="4"/>
      <c r="R356" s="4"/>
    </row>
    <row r="357" spans="1:18" x14ac:dyDescent="0.45">
      <c r="A357" s="4" t="s">
        <v>7</v>
      </c>
      <c r="B357" s="4" t="s">
        <v>44</v>
      </c>
      <c r="C357" s="5">
        <v>43220</v>
      </c>
      <c r="D357" s="6">
        <v>528331</v>
      </c>
      <c r="E357" s="4" t="s">
        <v>355</v>
      </c>
      <c r="F357" s="7" t="s">
        <v>14</v>
      </c>
      <c r="G357" s="8">
        <v>1</v>
      </c>
      <c r="H357" s="4" t="s">
        <v>11</v>
      </c>
      <c r="I357" s="9">
        <v>1891</v>
      </c>
      <c r="J357" s="9">
        <f t="shared" si="5"/>
        <v>1891</v>
      </c>
      <c r="K357" s="4" t="s">
        <v>12</v>
      </c>
      <c r="L357" s="4"/>
      <c r="M357" s="4"/>
      <c r="N357" s="4"/>
      <c r="O357" s="4"/>
      <c r="P357" s="4"/>
      <c r="Q357" s="4"/>
      <c r="R357" s="4"/>
    </row>
    <row r="358" spans="1:18" x14ac:dyDescent="0.45">
      <c r="A358" s="4" t="s">
        <v>19</v>
      </c>
      <c r="B358" s="4" t="s">
        <v>8</v>
      </c>
      <c r="C358" s="5">
        <v>43220</v>
      </c>
      <c r="D358" s="6">
        <v>528330</v>
      </c>
      <c r="E358" s="4" t="s">
        <v>356</v>
      </c>
      <c r="F358" s="7" t="s">
        <v>2272</v>
      </c>
      <c r="G358" s="8">
        <v>4</v>
      </c>
      <c r="H358" s="4" t="s">
        <v>11</v>
      </c>
      <c r="I358" s="9">
        <v>2474</v>
      </c>
      <c r="J358" s="9">
        <f t="shared" si="5"/>
        <v>9896</v>
      </c>
      <c r="K358" s="4" t="s">
        <v>12</v>
      </c>
      <c r="L358" s="4"/>
      <c r="M358" s="4"/>
      <c r="N358" s="4"/>
      <c r="O358" s="4"/>
      <c r="P358" s="4"/>
      <c r="Q358" s="4"/>
      <c r="R358" s="4"/>
    </row>
    <row r="359" spans="1:18" x14ac:dyDescent="0.45">
      <c r="A359" s="4" t="s">
        <v>7</v>
      </c>
      <c r="B359" s="4" t="s">
        <v>44</v>
      </c>
      <c r="C359" s="5">
        <v>43220</v>
      </c>
      <c r="D359" s="6">
        <v>528329</v>
      </c>
      <c r="E359" s="4" t="s">
        <v>357</v>
      </c>
      <c r="F359" s="7" t="s">
        <v>34</v>
      </c>
      <c r="G359" s="8">
        <v>5</v>
      </c>
      <c r="H359" s="4" t="s">
        <v>11</v>
      </c>
      <c r="I359" s="9">
        <v>1837</v>
      </c>
      <c r="J359" s="9">
        <f t="shared" si="5"/>
        <v>9185</v>
      </c>
      <c r="K359" s="4" t="s">
        <v>12</v>
      </c>
      <c r="L359" s="4"/>
      <c r="M359" s="4"/>
      <c r="N359" s="4"/>
      <c r="O359" s="4"/>
      <c r="P359" s="4"/>
      <c r="Q359" s="4"/>
      <c r="R359" s="4"/>
    </row>
    <row r="360" spans="1:18" x14ac:dyDescent="0.45">
      <c r="A360" s="4" t="s">
        <v>19</v>
      </c>
      <c r="B360" s="4" t="s">
        <v>8</v>
      </c>
      <c r="C360" s="5">
        <v>43220</v>
      </c>
      <c r="D360" s="6">
        <v>528328</v>
      </c>
      <c r="E360" s="4" t="s">
        <v>358</v>
      </c>
      <c r="F360" s="7" t="s">
        <v>2272</v>
      </c>
      <c r="G360" s="8">
        <v>5</v>
      </c>
      <c r="H360" s="4" t="s">
        <v>11</v>
      </c>
      <c r="I360" s="9">
        <v>2882</v>
      </c>
      <c r="J360" s="9">
        <f t="shared" si="5"/>
        <v>14410</v>
      </c>
      <c r="K360" s="4" t="s">
        <v>12</v>
      </c>
      <c r="L360" s="4"/>
      <c r="M360" s="4"/>
      <c r="N360" s="4"/>
      <c r="O360" s="4"/>
      <c r="P360" s="4"/>
      <c r="Q360" s="4"/>
      <c r="R360" s="4"/>
    </row>
    <row r="361" spans="1:18" x14ac:dyDescent="0.45">
      <c r="A361" s="4" t="s">
        <v>7</v>
      </c>
      <c r="B361" s="4" t="s">
        <v>44</v>
      </c>
      <c r="C361" s="5">
        <v>43220</v>
      </c>
      <c r="D361" s="6">
        <v>528327</v>
      </c>
      <c r="E361" s="4" t="s">
        <v>359</v>
      </c>
      <c r="F361" s="7" t="s">
        <v>34</v>
      </c>
      <c r="G361" s="8">
        <v>2</v>
      </c>
      <c r="H361" s="4" t="s">
        <v>11</v>
      </c>
      <c r="I361" s="9">
        <v>1432</v>
      </c>
      <c r="J361" s="9">
        <f t="shared" si="5"/>
        <v>2864</v>
      </c>
      <c r="K361" s="4" t="s">
        <v>12</v>
      </c>
      <c r="L361" s="4"/>
      <c r="M361" s="4"/>
      <c r="N361" s="4"/>
      <c r="O361" s="4"/>
      <c r="P361" s="4"/>
      <c r="Q361" s="4"/>
      <c r="R361" s="4"/>
    </row>
    <row r="362" spans="1:18" x14ac:dyDescent="0.45">
      <c r="A362" s="4" t="s">
        <v>19</v>
      </c>
      <c r="B362" s="4" t="s">
        <v>181</v>
      </c>
      <c r="C362" s="5">
        <v>43220</v>
      </c>
      <c r="D362" s="6">
        <v>528326</v>
      </c>
      <c r="E362" s="4" t="s">
        <v>360</v>
      </c>
      <c r="F362" s="7" t="s">
        <v>2272</v>
      </c>
      <c r="G362" s="8">
        <v>1</v>
      </c>
      <c r="H362" s="4" t="s">
        <v>11</v>
      </c>
      <c r="I362" s="9">
        <v>2783</v>
      </c>
      <c r="J362" s="9">
        <f t="shared" si="5"/>
        <v>2783</v>
      </c>
      <c r="K362" s="4" t="s">
        <v>12</v>
      </c>
      <c r="L362" s="4"/>
      <c r="M362" s="4"/>
      <c r="N362" s="4"/>
      <c r="O362" s="4"/>
      <c r="P362" s="4"/>
      <c r="Q362" s="4"/>
      <c r="R362" s="4"/>
    </row>
    <row r="363" spans="1:18" x14ac:dyDescent="0.45">
      <c r="A363" s="4" t="s">
        <v>19</v>
      </c>
      <c r="B363" s="4" t="s">
        <v>8</v>
      </c>
      <c r="C363" s="5">
        <v>43220</v>
      </c>
      <c r="D363" s="6">
        <v>528325</v>
      </c>
      <c r="E363" s="4" t="s">
        <v>361</v>
      </c>
      <c r="F363" s="7" t="s">
        <v>2272</v>
      </c>
      <c r="G363" s="8">
        <v>1</v>
      </c>
      <c r="H363" s="4" t="s">
        <v>11</v>
      </c>
      <c r="I363" s="9">
        <v>1587</v>
      </c>
      <c r="J363" s="9">
        <f t="shared" si="5"/>
        <v>1587</v>
      </c>
      <c r="K363" s="4" t="s">
        <v>12</v>
      </c>
      <c r="L363" s="4"/>
      <c r="M363" s="4"/>
      <c r="N363" s="4"/>
      <c r="O363" s="4"/>
      <c r="P363" s="4"/>
      <c r="Q363" s="4"/>
      <c r="R363" s="4"/>
    </row>
    <row r="364" spans="1:18" x14ac:dyDescent="0.45">
      <c r="A364" s="4" t="s">
        <v>7</v>
      </c>
      <c r="B364" s="4" t="s">
        <v>44</v>
      </c>
      <c r="C364" s="5">
        <v>43220</v>
      </c>
      <c r="D364" s="6">
        <v>528324</v>
      </c>
      <c r="E364" s="4" t="s">
        <v>362</v>
      </c>
      <c r="F364" s="7" t="s">
        <v>24</v>
      </c>
      <c r="G364" s="8">
        <v>1</v>
      </c>
      <c r="H364" s="4" t="s">
        <v>11</v>
      </c>
      <c r="I364" s="9">
        <v>2464</v>
      </c>
      <c r="J364" s="9">
        <f t="shared" si="5"/>
        <v>2464</v>
      </c>
      <c r="K364" s="4" t="s">
        <v>12</v>
      </c>
      <c r="L364" s="4"/>
      <c r="M364" s="4"/>
      <c r="N364" s="4"/>
      <c r="O364" s="4"/>
      <c r="P364" s="4"/>
      <c r="Q364" s="4"/>
      <c r="R364" s="4"/>
    </row>
    <row r="365" spans="1:18" x14ac:dyDescent="0.45">
      <c r="A365" s="4" t="s">
        <v>7</v>
      </c>
      <c r="B365" s="4" t="s">
        <v>44</v>
      </c>
      <c r="C365" s="5">
        <v>43220</v>
      </c>
      <c r="D365" s="6">
        <v>528323</v>
      </c>
      <c r="E365" s="4" t="s">
        <v>363</v>
      </c>
      <c r="F365" s="7" t="s">
        <v>14</v>
      </c>
      <c r="G365" s="8">
        <v>2</v>
      </c>
      <c r="H365" s="4" t="s">
        <v>11</v>
      </c>
      <c r="I365" s="9">
        <v>2452</v>
      </c>
      <c r="J365" s="9">
        <f t="shared" si="5"/>
        <v>4904</v>
      </c>
      <c r="K365" s="4" t="s">
        <v>12</v>
      </c>
      <c r="L365" s="4"/>
      <c r="M365" s="4"/>
      <c r="N365" s="4"/>
      <c r="O365" s="4"/>
      <c r="P365" s="4"/>
      <c r="Q365" s="4"/>
      <c r="R365" s="4"/>
    </row>
    <row r="366" spans="1:18" x14ac:dyDescent="0.45">
      <c r="A366" s="4" t="s">
        <v>7</v>
      </c>
      <c r="B366" s="4" t="s">
        <v>44</v>
      </c>
      <c r="C366" s="5">
        <v>43220</v>
      </c>
      <c r="D366" s="6">
        <v>528322</v>
      </c>
      <c r="E366" s="4" t="s">
        <v>364</v>
      </c>
      <c r="F366" s="7" t="s">
        <v>14</v>
      </c>
      <c r="G366" s="8">
        <v>2</v>
      </c>
      <c r="H366" s="4" t="s">
        <v>11</v>
      </c>
      <c r="I366" s="9">
        <v>1445</v>
      </c>
      <c r="J366" s="9">
        <f t="shared" si="5"/>
        <v>2890</v>
      </c>
      <c r="K366" s="4" t="s">
        <v>12</v>
      </c>
      <c r="L366" s="4"/>
      <c r="M366" s="4"/>
      <c r="N366" s="4"/>
      <c r="O366" s="4"/>
      <c r="P366" s="4"/>
      <c r="Q366" s="4"/>
      <c r="R366" s="4"/>
    </row>
    <row r="367" spans="1:18" x14ac:dyDescent="0.45">
      <c r="A367" s="4" t="s">
        <v>7</v>
      </c>
      <c r="B367" s="4" t="s">
        <v>44</v>
      </c>
      <c r="C367" s="5">
        <v>43220</v>
      </c>
      <c r="D367" s="6">
        <v>528321</v>
      </c>
      <c r="E367" s="4" t="s">
        <v>365</v>
      </c>
      <c r="F367" s="7" t="s">
        <v>24</v>
      </c>
      <c r="G367" s="8">
        <v>5</v>
      </c>
      <c r="H367" s="4" t="s">
        <v>11</v>
      </c>
      <c r="I367" s="9">
        <v>2818</v>
      </c>
      <c r="J367" s="9">
        <f t="shared" si="5"/>
        <v>14090</v>
      </c>
      <c r="K367" s="4" t="s">
        <v>12</v>
      </c>
      <c r="L367" s="4"/>
      <c r="M367" s="4"/>
      <c r="N367" s="4"/>
      <c r="O367" s="4"/>
      <c r="P367" s="4"/>
      <c r="Q367" s="4"/>
      <c r="R367" s="4"/>
    </row>
    <row r="368" spans="1:18" x14ac:dyDescent="0.45">
      <c r="A368" s="4" t="s">
        <v>7</v>
      </c>
      <c r="B368" s="4" t="s">
        <v>44</v>
      </c>
      <c r="C368" s="5">
        <v>43220</v>
      </c>
      <c r="D368" s="6">
        <v>528320</v>
      </c>
      <c r="E368" s="4" t="s">
        <v>366</v>
      </c>
      <c r="F368" s="7" t="s">
        <v>24</v>
      </c>
      <c r="G368" s="8">
        <v>3</v>
      </c>
      <c r="H368" s="4" t="s">
        <v>11</v>
      </c>
      <c r="I368" s="9">
        <v>2403</v>
      </c>
      <c r="J368" s="9">
        <f t="shared" si="5"/>
        <v>7209</v>
      </c>
      <c r="K368" s="4" t="s">
        <v>12</v>
      </c>
      <c r="L368" s="4"/>
      <c r="M368" s="4"/>
      <c r="N368" s="4"/>
      <c r="O368" s="4"/>
      <c r="P368" s="4"/>
      <c r="Q368" s="4"/>
      <c r="R368" s="4"/>
    </row>
    <row r="369" spans="1:18" x14ac:dyDescent="0.45">
      <c r="A369" s="4" t="s">
        <v>7</v>
      </c>
      <c r="B369" s="4" t="s">
        <v>44</v>
      </c>
      <c r="C369" s="5">
        <v>43220</v>
      </c>
      <c r="D369" s="6">
        <v>528319</v>
      </c>
      <c r="E369" s="4" t="s">
        <v>367</v>
      </c>
      <c r="F369" s="7" t="s">
        <v>24</v>
      </c>
      <c r="G369" s="8">
        <v>3</v>
      </c>
      <c r="H369" s="4" t="s">
        <v>11</v>
      </c>
      <c r="I369" s="9">
        <v>1313</v>
      </c>
      <c r="J369" s="9">
        <f t="shared" si="5"/>
        <v>3939</v>
      </c>
      <c r="K369" s="4" t="s">
        <v>12</v>
      </c>
      <c r="L369" s="4"/>
      <c r="M369" s="4"/>
      <c r="N369" s="4"/>
      <c r="O369" s="4"/>
      <c r="P369" s="4"/>
      <c r="Q369" s="4"/>
      <c r="R369" s="4"/>
    </row>
    <row r="370" spans="1:18" x14ac:dyDescent="0.45">
      <c r="A370" s="4" t="s">
        <v>19</v>
      </c>
      <c r="B370" s="4" t="s">
        <v>8</v>
      </c>
      <c r="C370" s="5">
        <v>43220</v>
      </c>
      <c r="D370" s="6">
        <v>528318</v>
      </c>
      <c r="E370" s="4" t="s">
        <v>368</v>
      </c>
      <c r="F370" s="7" t="s">
        <v>2272</v>
      </c>
      <c r="G370" s="8">
        <v>3</v>
      </c>
      <c r="H370" s="4" t="s">
        <v>11</v>
      </c>
      <c r="I370" s="9">
        <v>2922</v>
      </c>
      <c r="J370" s="9">
        <f t="shared" si="5"/>
        <v>8766</v>
      </c>
      <c r="K370" s="4" t="s">
        <v>12</v>
      </c>
      <c r="L370" s="4"/>
      <c r="M370" s="4"/>
      <c r="N370" s="4"/>
      <c r="O370" s="4"/>
      <c r="P370" s="4"/>
      <c r="Q370" s="4"/>
      <c r="R370" s="4"/>
    </row>
    <row r="371" spans="1:18" x14ac:dyDescent="0.45">
      <c r="A371" s="4" t="s">
        <v>7</v>
      </c>
      <c r="B371" s="4" t="s">
        <v>44</v>
      </c>
      <c r="C371" s="5">
        <v>43220</v>
      </c>
      <c r="D371" s="6">
        <v>528317</v>
      </c>
      <c r="E371" s="4" t="s">
        <v>369</v>
      </c>
      <c r="F371" s="7" t="s">
        <v>34</v>
      </c>
      <c r="G371" s="8">
        <v>3</v>
      </c>
      <c r="H371" s="4" t="s">
        <v>11</v>
      </c>
      <c r="I371" s="9">
        <v>2410</v>
      </c>
      <c r="J371" s="9">
        <f t="shared" si="5"/>
        <v>7230</v>
      </c>
      <c r="K371" s="4" t="s">
        <v>12</v>
      </c>
      <c r="L371" s="4"/>
      <c r="M371" s="4"/>
      <c r="N371" s="4"/>
      <c r="O371" s="4"/>
      <c r="P371" s="4"/>
      <c r="Q371" s="4"/>
      <c r="R371" s="4"/>
    </row>
    <row r="372" spans="1:18" x14ac:dyDescent="0.45">
      <c r="A372" s="4" t="s">
        <v>19</v>
      </c>
      <c r="B372" s="4" t="s">
        <v>8</v>
      </c>
      <c r="C372" s="5">
        <v>43220</v>
      </c>
      <c r="D372" s="6">
        <v>528316</v>
      </c>
      <c r="E372" s="4" t="s">
        <v>370</v>
      </c>
      <c r="F372" s="7" t="s">
        <v>2272</v>
      </c>
      <c r="G372" s="8">
        <v>3</v>
      </c>
      <c r="H372" s="4" t="s">
        <v>11</v>
      </c>
      <c r="I372" s="9">
        <v>1317</v>
      </c>
      <c r="J372" s="9">
        <f t="shared" si="5"/>
        <v>3951</v>
      </c>
      <c r="K372" s="4" t="s">
        <v>12</v>
      </c>
      <c r="L372" s="4"/>
      <c r="M372" s="4"/>
      <c r="N372" s="4"/>
      <c r="O372" s="4"/>
      <c r="P372" s="4"/>
      <c r="Q372" s="4"/>
      <c r="R372" s="4"/>
    </row>
    <row r="373" spans="1:18" x14ac:dyDescent="0.45">
      <c r="A373" s="4" t="s">
        <v>7</v>
      </c>
      <c r="B373" s="4" t="s">
        <v>44</v>
      </c>
      <c r="C373" s="5">
        <v>43220</v>
      </c>
      <c r="D373" s="6">
        <v>528315</v>
      </c>
      <c r="E373" s="4" t="s">
        <v>371</v>
      </c>
      <c r="F373" s="7" t="s">
        <v>24</v>
      </c>
      <c r="G373" s="8">
        <v>1</v>
      </c>
      <c r="H373" s="4" t="s">
        <v>11</v>
      </c>
      <c r="I373" s="9">
        <v>1396</v>
      </c>
      <c r="J373" s="9">
        <f t="shared" si="5"/>
        <v>1396</v>
      </c>
      <c r="K373" s="4" t="s">
        <v>12</v>
      </c>
      <c r="L373" s="4"/>
      <c r="M373" s="4"/>
      <c r="N373" s="4"/>
      <c r="O373" s="4"/>
      <c r="P373" s="4"/>
      <c r="Q373" s="4"/>
      <c r="R373" s="4"/>
    </row>
    <row r="374" spans="1:18" x14ac:dyDescent="0.45">
      <c r="A374" s="4" t="s">
        <v>7</v>
      </c>
      <c r="B374" s="4" t="s">
        <v>44</v>
      </c>
      <c r="C374" s="5">
        <v>43220</v>
      </c>
      <c r="D374" s="6">
        <v>528314</v>
      </c>
      <c r="E374" s="4" t="s">
        <v>372</v>
      </c>
      <c r="F374" s="7" t="s">
        <v>14</v>
      </c>
      <c r="G374" s="8">
        <v>4</v>
      </c>
      <c r="H374" s="4" t="s">
        <v>11</v>
      </c>
      <c r="I374" s="9">
        <v>1197</v>
      </c>
      <c r="J374" s="9">
        <f t="shared" si="5"/>
        <v>4788</v>
      </c>
      <c r="K374" s="4" t="s">
        <v>12</v>
      </c>
      <c r="L374" s="4"/>
      <c r="M374" s="4"/>
      <c r="N374" s="4"/>
      <c r="O374" s="4"/>
      <c r="P374" s="4"/>
      <c r="Q374" s="4"/>
      <c r="R374" s="4"/>
    </row>
    <row r="375" spans="1:18" x14ac:dyDescent="0.45">
      <c r="A375" s="4" t="s">
        <v>19</v>
      </c>
      <c r="B375" s="4" t="s">
        <v>181</v>
      </c>
      <c r="C375" s="5">
        <v>43220</v>
      </c>
      <c r="D375" s="6">
        <v>528313</v>
      </c>
      <c r="E375" s="4" t="s">
        <v>373</v>
      </c>
      <c r="F375" s="7" t="s">
        <v>2272</v>
      </c>
      <c r="G375" s="8">
        <v>3</v>
      </c>
      <c r="H375" s="4" t="s">
        <v>11</v>
      </c>
      <c r="I375" s="9">
        <v>2555</v>
      </c>
      <c r="J375" s="9">
        <f t="shared" si="5"/>
        <v>7665</v>
      </c>
      <c r="K375" s="4" t="s">
        <v>12</v>
      </c>
      <c r="L375" s="4"/>
      <c r="M375" s="4"/>
      <c r="N375" s="4"/>
      <c r="O375" s="4"/>
      <c r="P375" s="4"/>
      <c r="Q375" s="4"/>
      <c r="R375" s="4"/>
    </row>
    <row r="376" spans="1:18" x14ac:dyDescent="0.45">
      <c r="A376" s="4" t="s">
        <v>19</v>
      </c>
      <c r="B376" s="4" t="s">
        <v>8</v>
      </c>
      <c r="C376" s="5">
        <v>43220</v>
      </c>
      <c r="D376" s="6">
        <v>528312</v>
      </c>
      <c r="E376" s="4" t="s">
        <v>374</v>
      </c>
      <c r="F376" s="7" t="s">
        <v>2272</v>
      </c>
      <c r="G376" s="8">
        <v>5</v>
      </c>
      <c r="H376" s="4" t="s">
        <v>11</v>
      </c>
      <c r="I376" s="9">
        <v>2050</v>
      </c>
      <c r="J376" s="9">
        <f t="shared" si="5"/>
        <v>10250</v>
      </c>
      <c r="K376" s="4" t="s">
        <v>12</v>
      </c>
      <c r="L376" s="4"/>
      <c r="M376" s="4"/>
      <c r="N376" s="4"/>
      <c r="O376" s="4"/>
      <c r="P376" s="4"/>
      <c r="Q376" s="4"/>
      <c r="R376" s="4"/>
    </row>
    <row r="377" spans="1:18" x14ac:dyDescent="0.45">
      <c r="A377" s="4" t="s">
        <v>19</v>
      </c>
      <c r="B377" s="4" t="s">
        <v>8</v>
      </c>
      <c r="C377" s="5">
        <v>43220</v>
      </c>
      <c r="D377" s="6">
        <v>528312</v>
      </c>
      <c r="E377" s="4" t="s">
        <v>374</v>
      </c>
      <c r="F377" s="7" t="s">
        <v>140</v>
      </c>
      <c r="G377" s="8">
        <v>5</v>
      </c>
      <c r="H377" s="4" t="s">
        <v>11</v>
      </c>
      <c r="I377" s="9">
        <v>1872</v>
      </c>
      <c r="J377" s="9">
        <f t="shared" si="5"/>
        <v>9360</v>
      </c>
      <c r="K377" s="4" t="s">
        <v>12</v>
      </c>
      <c r="L377" s="4"/>
      <c r="M377" s="4"/>
      <c r="N377" s="4"/>
      <c r="O377" s="4"/>
      <c r="P377" s="4"/>
      <c r="Q377" s="4"/>
      <c r="R377" s="4"/>
    </row>
    <row r="378" spans="1:18" x14ac:dyDescent="0.45">
      <c r="A378" s="4" t="s">
        <v>7</v>
      </c>
      <c r="B378" s="4" t="s">
        <v>44</v>
      </c>
      <c r="C378" s="5">
        <v>43220</v>
      </c>
      <c r="D378" s="6">
        <v>528311</v>
      </c>
      <c r="E378" s="4" t="s">
        <v>375</v>
      </c>
      <c r="F378" s="7" t="s">
        <v>14</v>
      </c>
      <c r="G378" s="8">
        <v>5</v>
      </c>
      <c r="H378" s="4" t="s">
        <v>11</v>
      </c>
      <c r="I378" s="9">
        <v>1424</v>
      </c>
      <c r="J378" s="9">
        <f t="shared" si="5"/>
        <v>7120</v>
      </c>
      <c r="K378" s="4" t="s">
        <v>12</v>
      </c>
      <c r="L378" s="4"/>
      <c r="M378" s="4"/>
      <c r="N378" s="4"/>
      <c r="O378" s="4"/>
      <c r="P378" s="4"/>
      <c r="Q378" s="4"/>
      <c r="R378" s="4"/>
    </row>
    <row r="379" spans="1:18" x14ac:dyDescent="0.45">
      <c r="A379" s="4" t="s">
        <v>7</v>
      </c>
      <c r="B379" s="4" t="s">
        <v>44</v>
      </c>
      <c r="C379" s="5">
        <v>43220</v>
      </c>
      <c r="D379" s="6">
        <v>528310</v>
      </c>
      <c r="E379" s="4" t="s">
        <v>376</v>
      </c>
      <c r="F379" s="7" t="s">
        <v>34</v>
      </c>
      <c r="G379" s="8">
        <v>2</v>
      </c>
      <c r="H379" s="4" t="s">
        <v>11</v>
      </c>
      <c r="I379" s="9">
        <v>1669</v>
      </c>
      <c r="J379" s="9">
        <f t="shared" si="5"/>
        <v>3338</v>
      </c>
      <c r="K379" s="4" t="s">
        <v>12</v>
      </c>
      <c r="L379" s="4"/>
      <c r="M379" s="4"/>
      <c r="N379" s="4"/>
      <c r="O379" s="4"/>
      <c r="P379" s="4"/>
      <c r="Q379" s="4"/>
      <c r="R379" s="4"/>
    </row>
    <row r="380" spans="1:18" x14ac:dyDescent="0.45">
      <c r="A380" s="4" t="s">
        <v>7</v>
      </c>
      <c r="B380" s="4" t="s">
        <v>44</v>
      </c>
      <c r="C380" s="5">
        <v>43220</v>
      </c>
      <c r="D380" s="6">
        <v>528309</v>
      </c>
      <c r="E380" s="4" t="s">
        <v>377</v>
      </c>
      <c r="F380" s="7" t="s">
        <v>14</v>
      </c>
      <c r="G380" s="8">
        <v>5</v>
      </c>
      <c r="H380" s="4" t="s">
        <v>11</v>
      </c>
      <c r="I380" s="9">
        <v>1320</v>
      </c>
      <c r="J380" s="9">
        <f t="shared" si="5"/>
        <v>6600</v>
      </c>
      <c r="K380" s="4" t="s">
        <v>12</v>
      </c>
      <c r="L380" s="4"/>
      <c r="M380" s="4"/>
      <c r="N380" s="4"/>
      <c r="O380" s="4"/>
      <c r="P380" s="4"/>
      <c r="Q380" s="4"/>
      <c r="R380" s="4"/>
    </row>
    <row r="381" spans="1:18" x14ac:dyDescent="0.45">
      <c r="A381" s="4" t="s">
        <v>7</v>
      </c>
      <c r="B381" s="4" t="s">
        <v>44</v>
      </c>
      <c r="C381" s="5">
        <v>43220</v>
      </c>
      <c r="D381" s="6">
        <v>528308</v>
      </c>
      <c r="E381" s="4" t="s">
        <v>378</v>
      </c>
      <c r="F381" s="7" t="s">
        <v>24</v>
      </c>
      <c r="G381" s="8">
        <v>5</v>
      </c>
      <c r="H381" s="4" t="s">
        <v>11</v>
      </c>
      <c r="I381" s="9">
        <v>1122</v>
      </c>
      <c r="J381" s="9">
        <f t="shared" si="5"/>
        <v>5610</v>
      </c>
      <c r="K381" s="4" t="s">
        <v>12</v>
      </c>
      <c r="L381" s="4"/>
      <c r="M381" s="4"/>
      <c r="N381" s="4"/>
      <c r="O381" s="4"/>
      <c r="P381" s="4"/>
      <c r="Q381" s="4"/>
      <c r="R381" s="4"/>
    </row>
    <row r="382" spans="1:18" x14ac:dyDescent="0.45">
      <c r="A382" s="4" t="s">
        <v>19</v>
      </c>
      <c r="B382" s="4" t="s">
        <v>8</v>
      </c>
      <c r="C382" s="5">
        <v>43220</v>
      </c>
      <c r="D382" s="6">
        <v>528307</v>
      </c>
      <c r="E382" s="4" t="s">
        <v>379</v>
      </c>
      <c r="F382" s="7" t="s">
        <v>2272</v>
      </c>
      <c r="G382" s="8">
        <v>1</v>
      </c>
      <c r="H382" s="4" t="s">
        <v>11</v>
      </c>
      <c r="I382" s="9">
        <v>2068</v>
      </c>
      <c r="J382" s="9">
        <f t="shared" si="5"/>
        <v>2068</v>
      </c>
      <c r="K382" s="4" t="s">
        <v>12</v>
      </c>
      <c r="L382" s="4"/>
      <c r="M382" s="4"/>
      <c r="N382" s="4"/>
      <c r="O382" s="4"/>
      <c r="P382" s="4"/>
      <c r="Q382" s="4"/>
      <c r="R382" s="4"/>
    </row>
    <row r="383" spans="1:18" x14ac:dyDescent="0.45">
      <c r="A383" s="4" t="s">
        <v>19</v>
      </c>
      <c r="B383" s="4" t="s">
        <v>8</v>
      </c>
      <c r="C383" s="5">
        <v>43220</v>
      </c>
      <c r="D383" s="6">
        <v>528306</v>
      </c>
      <c r="E383" s="4" t="s">
        <v>380</v>
      </c>
      <c r="F383" s="7" t="s">
        <v>2272</v>
      </c>
      <c r="G383" s="8">
        <v>2</v>
      </c>
      <c r="H383" s="4" t="s">
        <v>11</v>
      </c>
      <c r="I383" s="9">
        <v>2395</v>
      </c>
      <c r="J383" s="9">
        <f t="shared" si="5"/>
        <v>4790</v>
      </c>
      <c r="K383" s="4" t="s">
        <v>12</v>
      </c>
      <c r="L383" s="4"/>
      <c r="M383" s="4"/>
      <c r="N383" s="4"/>
      <c r="O383" s="4"/>
      <c r="P383" s="4"/>
      <c r="Q383" s="4"/>
      <c r="R383" s="4"/>
    </row>
    <row r="384" spans="1:18" x14ac:dyDescent="0.45">
      <c r="A384" s="4" t="s">
        <v>7</v>
      </c>
      <c r="B384" s="4" t="s">
        <v>44</v>
      </c>
      <c r="C384" s="5">
        <v>43220</v>
      </c>
      <c r="D384" s="6">
        <v>528305</v>
      </c>
      <c r="E384" s="4" t="s">
        <v>381</v>
      </c>
      <c r="F384" s="7" t="s">
        <v>14</v>
      </c>
      <c r="G384" s="8">
        <v>3</v>
      </c>
      <c r="H384" s="4" t="s">
        <v>11</v>
      </c>
      <c r="I384" s="9">
        <v>2254</v>
      </c>
      <c r="J384" s="9">
        <f t="shared" si="5"/>
        <v>6762</v>
      </c>
      <c r="K384" s="4" t="s">
        <v>12</v>
      </c>
      <c r="L384" s="4"/>
      <c r="M384" s="4"/>
      <c r="N384" s="4"/>
      <c r="O384" s="4"/>
      <c r="P384" s="4"/>
      <c r="Q384" s="4"/>
      <c r="R384" s="4"/>
    </row>
    <row r="385" spans="1:18" x14ac:dyDescent="0.45">
      <c r="A385" s="4" t="s">
        <v>7</v>
      </c>
      <c r="B385" s="4" t="s">
        <v>44</v>
      </c>
      <c r="C385" s="5">
        <v>43220</v>
      </c>
      <c r="D385" s="6">
        <v>528304</v>
      </c>
      <c r="E385" s="4" t="s">
        <v>382</v>
      </c>
      <c r="F385" s="7" t="s">
        <v>14</v>
      </c>
      <c r="G385" s="8">
        <v>1</v>
      </c>
      <c r="H385" s="4" t="s">
        <v>11</v>
      </c>
      <c r="I385" s="9">
        <v>2312</v>
      </c>
      <c r="J385" s="9">
        <f t="shared" si="5"/>
        <v>2312</v>
      </c>
      <c r="K385" s="4" t="s">
        <v>12</v>
      </c>
      <c r="L385" s="4"/>
      <c r="M385" s="4"/>
      <c r="N385" s="4"/>
      <c r="O385" s="4"/>
      <c r="P385" s="4"/>
      <c r="Q385" s="4"/>
      <c r="R385" s="4"/>
    </row>
    <row r="386" spans="1:18" x14ac:dyDescent="0.45">
      <c r="A386" s="4" t="s">
        <v>19</v>
      </c>
      <c r="B386" s="4" t="s">
        <v>8</v>
      </c>
      <c r="C386" s="5">
        <v>43220</v>
      </c>
      <c r="D386" s="6">
        <v>528303</v>
      </c>
      <c r="E386" s="4" t="s">
        <v>383</v>
      </c>
      <c r="F386" s="7" t="s">
        <v>140</v>
      </c>
      <c r="G386" s="8">
        <v>2</v>
      </c>
      <c r="H386" s="4" t="s">
        <v>11</v>
      </c>
      <c r="I386" s="9">
        <v>1708</v>
      </c>
      <c r="J386" s="9">
        <f t="shared" si="5"/>
        <v>3416</v>
      </c>
      <c r="K386" s="4" t="s">
        <v>12</v>
      </c>
      <c r="L386" s="4"/>
      <c r="M386" s="4"/>
      <c r="N386" s="4"/>
      <c r="O386" s="4"/>
      <c r="P386" s="4"/>
      <c r="Q386" s="4"/>
      <c r="R386" s="4"/>
    </row>
    <row r="387" spans="1:18" x14ac:dyDescent="0.45">
      <c r="A387" s="4" t="s">
        <v>19</v>
      </c>
      <c r="B387" s="4" t="s">
        <v>8</v>
      </c>
      <c r="C387" s="5">
        <v>43220</v>
      </c>
      <c r="D387" s="6">
        <v>528303</v>
      </c>
      <c r="E387" s="4" t="s">
        <v>383</v>
      </c>
      <c r="F387" s="7" t="s">
        <v>2272</v>
      </c>
      <c r="G387" s="8">
        <v>3</v>
      </c>
      <c r="H387" s="4" t="s">
        <v>11</v>
      </c>
      <c r="I387" s="9">
        <v>2481</v>
      </c>
      <c r="J387" s="9">
        <f t="shared" si="5"/>
        <v>7443</v>
      </c>
      <c r="K387" s="4" t="s">
        <v>12</v>
      </c>
      <c r="L387" s="4"/>
      <c r="M387" s="4"/>
      <c r="N387" s="4"/>
      <c r="O387" s="4"/>
      <c r="P387" s="4"/>
      <c r="Q387" s="4"/>
      <c r="R387" s="4"/>
    </row>
    <row r="388" spans="1:18" x14ac:dyDescent="0.45">
      <c r="A388" s="4" t="s">
        <v>7</v>
      </c>
      <c r="B388" s="4" t="s">
        <v>44</v>
      </c>
      <c r="C388" s="5">
        <v>43220</v>
      </c>
      <c r="D388" s="6">
        <v>528302</v>
      </c>
      <c r="E388" s="4" t="s">
        <v>384</v>
      </c>
      <c r="F388" s="7" t="s">
        <v>14</v>
      </c>
      <c r="G388" s="8">
        <v>1</v>
      </c>
      <c r="H388" s="4" t="s">
        <v>11</v>
      </c>
      <c r="I388" s="9">
        <v>2471</v>
      </c>
      <c r="J388" s="9">
        <f t="shared" si="5"/>
        <v>2471</v>
      </c>
      <c r="K388" s="4" t="s">
        <v>12</v>
      </c>
      <c r="L388" s="4"/>
      <c r="M388" s="4"/>
      <c r="N388" s="4"/>
      <c r="O388" s="4"/>
      <c r="P388" s="4"/>
      <c r="Q388" s="4"/>
      <c r="R388" s="4"/>
    </row>
    <row r="389" spans="1:18" x14ac:dyDescent="0.45">
      <c r="A389" s="4" t="s">
        <v>7</v>
      </c>
      <c r="B389" s="4" t="s">
        <v>44</v>
      </c>
      <c r="C389" s="5">
        <v>43220</v>
      </c>
      <c r="D389" s="6">
        <v>528301</v>
      </c>
      <c r="E389" s="4" t="s">
        <v>385</v>
      </c>
      <c r="F389" s="7" t="s">
        <v>24</v>
      </c>
      <c r="G389" s="8">
        <v>1</v>
      </c>
      <c r="H389" s="4" t="s">
        <v>11</v>
      </c>
      <c r="I389" s="9">
        <v>2844</v>
      </c>
      <c r="J389" s="9">
        <f t="shared" si="5"/>
        <v>2844</v>
      </c>
      <c r="K389" s="4" t="s">
        <v>12</v>
      </c>
      <c r="L389" s="4"/>
      <c r="M389" s="4"/>
      <c r="N389" s="4"/>
      <c r="O389" s="4"/>
      <c r="P389" s="4"/>
      <c r="Q389" s="4"/>
      <c r="R389" s="4"/>
    </row>
    <row r="390" spans="1:18" x14ac:dyDescent="0.45">
      <c r="A390" s="4" t="s">
        <v>19</v>
      </c>
      <c r="B390" s="4" t="s">
        <v>8</v>
      </c>
      <c r="C390" s="5">
        <v>43220</v>
      </c>
      <c r="D390" s="6">
        <v>528300</v>
      </c>
      <c r="E390" s="4" t="s">
        <v>386</v>
      </c>
      <c r="F390" s="7" t="s">
        <v>2272</v>
      </c>
      <c r="G390" s="8">
        <v>5</v>
      </c>
      <c r="H390" s="4" t="s">
        <v>11</v>
      </c>
      <c r="I390" s="9">
        <v>2575</v>
      </c>
      <c r="J390" s="9">
        <f t="shared" ref="J390:J453" si="6">G390*I390</f>
        <v>12875</v>
      </c>
      <c r="K390" s="4" t="s">
        <v>12</v>
      </c>
      <c r="L390" s="4"/>
      <c r="M390" s="4"/>
      <c r="N390" s="4"/>
      <c r="O390" s="4"/>
      <c r="P390" s="4"/>
      <c r="Q390" s="4"/>
      <c r="R390" s="4"/>
    </row>
    <row r="391" spans="1:18" ht="26.25" x14ac:dyDescent="0.45">
      <c r="A391" s="4" t="s">
        <v>19</v>
      </c>
      <c r="B391" s="4" t="s">
        <v>8</v>
      </c>
      <c r="C391" s="5">
        <v>43219</v>
      </c>
      <c r="D391" s="6">
        <v>528299</v>
      </c>
      <c r="E391" s="4" t="s">
        <v>184</v>
      </c>
      <c r="F391" s="7" t="s">
        <v>387</v>
      </c>
      <c r="G391" s="8">
        <v>5</v>
      </c>
      <c r="H391" s="4" t="s">
        <v>11</v>
      </c>
      <c r="I391" s="9">
        <v>2623</v>
      </c>
      <c r="J391" s="9">
        <f t="shared" si="6"/>
        <v>13115</v>
      </c>
      <c r="K391" s="4" t="s">
        <v>12</v>
      </c>
      <c r="L391" s="4"/>
      <c r="M391" s="4"/>
      <c r="N391" s="4"/>
      <c r="O391" s="4"/>
      <c r="P391" s="4"/>
      <c r="Q391" s="4"/>
      <c r="R391" s="4"/>
    </row>
    <row r="392" spans="1:18" x14ac:dyDescent="0.45">
      <c r="A392" s="4" t="s">
        <v>19</v>
      </c>
      <c r="B392" s="4" t="s">
        <v>8</v>
      </c>
      <c r="C392" s="5">
        <v>43213</v>
      </c>
      <c r="D392" s="6">
        <v>528298</v>
      </c>
      <c r="E392" s="4" t="s">
        <v>388</v>
      </c>
      <c r="F392" s="7" t="s">
        <v>78</v>
      </c>
      <c r="G392" s="8">
        <v>4</v>
      </c>
      <c r="H392" s="4" t="s">
        <v>11</v>
      </c>
      <c r="I392" s="9">
        <v>1056</v>
      </c>
      <c r="J392" s="9">
        <f t="shared" si="6"/>
        <v>4224</v>
      </c>
      <c r="K392" s="4" t="s">
        <v>12</v>
      </c>
      <c r="L392" s="4"/>
      <c r="M392" s="4"/>
      <c r="N392" s="4"/>
      <c r="O392" s="4"/>
      <c r="P392" s="4"/>
      <c r="Q392" s="4"/>
      <c r="R392" s="4"/>
    </row>
    <row r="393" spans="1:18" x14ac:dyDescent="0.45">
      <c r="A393" s="4" t="s">
        <v>19</v>
      </c>
      <c r="B393" s="4" t="s">
        <v>8</v>
      </c>
      <c r="C393" s="5">
        <v>43213</v>
      </c>
      <c r="D393" s="6">
        <v>528298</v>
      </c>
      <c r="E393" s="4" t="s">
        <v>388</v>
      </c>
      <c r="F393" s="7" t="s">
        <v>389</v>
      </c>
      <c r="G393" s="8">
        <v>3</v>
      </c>
      <c r="H393" s="4" t="s">
        <v>11</v>
      </c>
      <c r="I393" s="9">
        <v>1059</v>
      </c>
      <c r="J393" s="9">
        <f t="shared" si="6"/>
        <v>3177</v>
      </c>
      <c r="K393" s="4" t="s">
        <v>12</v>
      </c>
      <c r="L393" s="4"/>
      <c r="M393" s="4"/>
      <c r="N393" s="4"/>
      <c r="O393" s="4"/>
      <c r="P393" s="4"/>
      <c r="Q393" s="4"/>
      <c r="R393" s="4"/>
    </row>
    <row r="394" spans="1:18" x14ac:dyDescent="0.45">
      <c r="A394" s="4" t="s">
        <v>19</v>
      </c>
      <c r="B394" s="4" t="s">
        <v>8</v>
      </c>
      <c r="C394" s="5">
        <v>43213</v>
      </c>
      <c r="D394" s="6">
        <v>528298</v>
      </c>
      <c r="E394" s="4" t="s">
        <v>388</v>
      </c>
      <c r="F394" s="7" t="s">
        <v>74</v>
      </c>
      <c r="G394" s="8">
        <v>3</v>
      </c>
      <c r="H394" s="4" t="s">
        <v>11</v>
      </c>
      <c r="I394" s="9">
        <v>1171</v>
      </c>
      <c r="J394" s="9">
        <f t="shared" si="6"/>
        <v>3513</v>
      </c>
      <c r="K394" s="4" t="s">
        <v>12</v>
      </c>
      <c r="L394" s="4"/>
      <c r="M394" s="4"/>
      <c r="N394" s="4"/>
      <c r="O394" s="4"/>
      <c r="P394" s="4"/>
      <c r="Q394" s="4"/>
      <c r="R394" s="4"/>
    </row>
    <row r="395" spans="1:18" x14ac:dyDescent="0.45">
      <c r="A395" s="4" t="s">
        <v>19</v>
      </c>
      <c r="B395" s="4" t="s">
        <v>8</v>
      </c>
      <c r="C395" s="5">
        <v>43213</v>
      </c>
      <c r="D395" s="6">
        <v>528298</v>
      </c>
      <c r="E395" s="4" t="s">
        <v>388</v>
      </c>
      <c r="F395" s="7" t="s">
        <v>273</v>
      </c>
      <c r="G395" s="8">
        <v>3</v>
      </c>
      <c r="H395" s="4" t="s">
        <v>11</v>
      </c>
      <c r="I395" s="9">
        <v>1022</v>
      </c>
      <c r="J395" s="9">
        <f t="shared" si="6"/>
        <v>3066</v>
      </c>
      <c r="K395" s="4" t="s">
        <v>12</v>
      </c>
      <c r="L395" s="4"/>
      <c r="M395" s="4"/>
      <c r="N395" s="4"/>
      <c r="O395" s="4"/>
      <c r="P395" s="4"/>
      <c r="Q395" s="4"/>
      <c r="R395" s="4"/>
    </row>
    <row r="396" spans="1:18" ht="26.25" x14ac:dyDescent="0.45">
      <c r="A396" s="4" t="s">
        <v>19</v>
      </c>
      <c r="B396" s="4" t="s">
        <v>8</v>
      </c>
      <c r="C396" s="5">
        <v>43212</v>
      </c>
      <c r="D396" s="6">
        <v>528297</v>
      </c>
      <c r="E396" s="4" t="s">
        <v>104</v>
      </c>
      <c r="F396" s="7" t="s">
        <v>390</v>
      </c>
      <c r="G396" s="8">
        <v>5</v>
      </c>
      <c r="H396" s="4" t="s">
        <v>11</v>
      </c>
      <c r="I396" s="9">
        <v>1834</v>
      </c>
      <c r="J396" s="9">
        <f t="shared" si="6"/>
        <v>9170</v>
      </c>
      <c r="K396" s="4" t="s">
        <v>12</v>
      </c>
      <c r="L396" s="4"/>
      <c r="M396" s="4"/>
      <c r="N396" s="4"/>
      <c r="O396" s="4"/>
      <c r="P396" s="4"/>
      <c r="Q396" s="4"/>
      <c r="R396" s="4"/>
    </row>
    <row r="397" spans="1:18" x14ac:dyDescent="0.45">
      <c r="A397" s="4" t="s">
        <v>7</v>
      </c>
      <c r="B397" s="4" t="s">
        <v>44</v>
      </c>
      <c r="C397" s="5">
        <v>43207</v>
      </c>
      <c r="D397" s="6">
        <v>528296</v>
      </c>
      <c r="E397" s="4" t="s">
        <v>391</v>
      </c>
      <c r="F397" s="7" t="s">
        <v>17</v>
      </c>
      <c r="G397" s="8">
        <v>3</v>
      </c>
      <c r="H397" s="4" t="s">
        <v>11</v>
      </c>
      <c r="I397" s="9">
        <v>2330</v>
      </c>
      <c r="J397" s="9">
        <f t="shared" si="6"/>
        <v>6990</v>
      </c>
      <c r="K397" s="4" t="s">
        <v>12</v>
      </c>
      <c r="L397" s="4"/>
      <c r="M397" s="4"/>
      <c r="N397" s="4"/>
      <c r="O397" s="4"/>
      <c r="P397" s="4"/>
      <c r="Q397" s="4"/>
      <c r="R397" s="4"/>
    </row>
    <row r="398" spans="1:18" x14ac:dyDescent="0.45">
      <c r="A398" s="4" t="s">
        <v>19</v>
      </c>
      <c r="B398" s="4" t="s">
        <v>8</v>
      </c>
      <c r="C398" s="5">
        <v>43205</v>
      </c>
      <c r="D398" s="6">
        <v>528295</v>
      </c>
      <c r="E398" s="4" t="s">
        <v>184</v>
      </c>
      <c r="F398" s="7" t="s">
        <v>392</v>
      </c>
      <c r="G398" s="8">
        <v>2</v>
      </c>
      <c r="H398" s="4" t="s">
        <v>11</v>
      </c>
      <c r="I398" s="9">
        <v>2242</v>
      </c>
      <c r="J398" s="9">
        <f t="shared" si="6"/>
        <v>4484</v>
      </c>
      <c r="K398" s="4" t="s">
        <v>255</v>
      </c>
      <c r="L398" s="4"/>
      <c r="M398" s="4"/>
      <c r="N398" s="4"/>
      <c r="O398" s="4"/>
      <c r="P398" s="4"/>
      <c r="Q398" s="4"/>
      <c r="R398" s="4"/>
    </row>
    <row r="399" spans="1:18" x14ac:dyDescent="0.45">
      <c r="A399" s="4" t="s">
        <v>19</v>
      </c>
      <c r="B399" s="4" t="s">
        <v>8</v>
      </c>
      <c r="C399" s="5">
        <v>43202</v>
      </c>
      <c r="D399" s="6">
        <v>528294</v>
      </c>
      <c r="E399" s="4" t="s">
        <v>393</v>
      </c>
      <c r="F399" s="7" t="s">
        <v>2272</v>
      </c>
      <c r="G399" s="8">
        <v>4</v>
      </c>
      <c r="H399" s="4" t="s">
        <v>11</v>
      </c>
      <c r="I399" s="9">
        <v>1804</v>
      </c>
      <c r="J399" s="9">
        <f t="shared" si="6"/>
        <v>7216</v>
      </c>
      <c r="K399" s="4" t="s">
        <v>12</v>
      </c>
      <c r="L399" s="4"/>
      <c r="M399" s="4"/>
      <c r="N399" s="4"/>
      <c r="O399" s="4"/>
      <c r="P399" s="4"/>
      <c r="Q399" s="4"/>
      <c r="R399" s="4"/>
    </row>
    <row r="400" spans="1:18" x14ac:dyDescent="0.45">
      <c r="A400" s="4" t="s">
        <v>19</v>
      </c>
      <c r="B400" s="4" t="s">
        <v>8</v>
      </c>
      <c r="C400" s="5">
        <v>43202</v>
      </c>
      <c r="D400" s="6">
        <v>528294</v>
      </c>
      <c r="E400" s="4" t="s">
        <v>393</v>
      </c>
      <c r="F400" s="7" t="s">
        <v>140</v>
      </c>
      <c r="G400" s="8">
        <v>2</v>
      </c>
      <c r="H400" s="4" t="s">
        <v>11</v>
      </c>
      <c r="I400" s="9">
        <v>2648</v>
      </c>
      <c r="J400" s="9">
        <f t="shared" si="6"/>
        <v>5296</v>
      </c>
      <c r="K400" s="4" t="s">
        <v>12</v>
      </c>
      <c r="L400" s="4"/>
      <c r="M400" s="4"/>
      <c r="N400" s="4"/>
      <c r="O400" s="4"/>
      <c r="P400" s="4"/>
      <c r="Q400" s="4"/>
      <c r="R400" s="4"/>
    </row>
    <row r="401" spans="1:18" x14ac:dyDescent="0.45">
      <c r="A401" s="4" t="s">
        <v>7</v>
      </c>
      <c r="B401" s="4" t="s">
        <v>44</v>
      </c>
      <c r="C401" s="5">
        <v>43201</v>
      </c>
      <c r="D401" s="6">
        <v>528293</v>
      </c>
      <c r="E401" s="4" t="s">
        <v>252</v>
      </c>
      <c r="F401" s="7" t="s">
        <v>319</v>
      </c>
      <c r="G401" s="8">
        <v>4</v>
      </c>
      <c r="H401" s="4" t="s">
        <v>11</v>
      </c>
      <c r="I401" s="9">
        <v>1785</v>
      </c>
      <c r="J401" s="9">
        <f t="shared" si="6"/>
        <v>7140</v>
      </c>
      <c r="K401" s="4" t="s">
        <v>12</v>
      </c>
      <c r="L401" s="4"/>
      <c r="M401" s="4"/>
      <c r="N401" s="4"/>
      <c r="O401" s="4"/>
      <c r="P401" s="4"/>
      <c r="Q401" s="4"/>
      <c r="R401" s="4"/>
    </row>
    <row r="402" spans="1:18" x14ac:dyDescent="0.45">
      <c r="A402" s="4" t="s">
        <v>7</v>
      </c>
      <c r="B402" s="4" t="s">
        <v>44</v>
      </c>
      <c r="C402" s="5">
        <v>43201</v>
      </c>
      <c r="D402" s="6">
        <v>528292</v>
      </c>
      <c r="E402" s="4" t="s">
        <v>394</v>
      </c>
      <c r="F402" s="7" t="s">
        <v>319</v>
      </c>
      <c r="G402" s="8">
        <v>3</v>
      </c>
      <c r="H402" s="4" t="s">
        <v>11</v>
      </c>
      <c r="I402" s="9">
        <v>2315</v>
      </c>
      <c r="J402" s="9">
        <f t="shared" si="6"/>
        <v>6945</v>
      </c>
      <c r="K402" s="4" t="s">
        <v>12</v>
      </c>
      <c r="L402" s="4"/>
      <c r="M402" s="4"/>
      <c r="N402" s="4"/>
      <c r="O402" s="4"/>
      <c r="P402" s="4"/>
      <c r="Q402" s="4"/>
      <c r="R402" s="4"/>
    </row>
    <row r="403" spans="1:18" x14ac:dyDescent="0.45">
      <c r="A403" s="4" t="s">
        <v>19</v>
      </c>
      <c r="B403" s="4" t="s">
        <v>8</v>
      </c>
      <c r="C403" s="5">
        <v>43201</v>
      </c>
      <c r="D403" s="6">
        <v>528291</v>
      </c>
      <c r="E403" s="4" t="s">
        <v>388</v>
      </c>
      <c r="F403" s="7" t="s">
        <v>21</v>
      </c>
      <c r="G403" s="8">
        <v>5</v>
      </c>
      <c r="H403" s="4" t="s">
        <v>11</v>
      </c>
      <c r="I403" s="9">
        <v>2725</v>
      </c>
      <c r="J403" s="9">
        <f t="shared" si="6"/>
        <v>13625</v>
      </c>
      <c r="K403" s="4" t="s">
        <v>12</v>
      </c>
      <c r="L403" s="4"/>
      <c r="M403" s="4"/>
      <c r="N403" s="4"/>
      <c r="O403" s="4"/>
      <c r="P403" s="4"/>
      <c r="Q403" s="4"/>
      <c r="R403" s="4"/>
    </row>
    <row r="404" spans="1:18" x14ac:dyDescent="0.45">
      <c r="A404" s="4" t="s">
        <v>19</v>
      </c>
      <c r="B404" s="4" t="s">
        <v>8</v>
      </c>
      <c r="C404" s="5">
        <v>43201</v>
      </c>
      <c r="D404" s="6">
        <v>528291</v>
      </c>
      <c r="E404" s="4" t="s">
        <v>388</v>
      </c>
      <c r="F404" s="7" t="s">
        <v>71</v>
      </c>
      <c r="G404" s="8">
        <v>1</v>
      </c>
      <c r="H404" s="4" t="s">
        <v>11</v>
      </c>
      <c r="I404" s="9">
        <v>2672</v>
      </c>
      <c r="J404" s="9">
        <f t="shared" si="6"/>
        <v>2672</v>
      </c>
      <c r="K404" s="4" t="s">
        <v>12</v>
      </c>
      <c r="L404" s="4"/>
      <c r="M404" s="4"/>
      <c r="N404" s="4"/>
      <c r="O404" s="4"/>
      <c r="P404" s="4"/>
      <c r="Q404" s="4"/>
      <c r="R404" s="4"/>
    </row>
    <row r="405" spans="1:18" ht="26.25" x14ac:dyDescent="0.45">
      <c r="A405" s="4" t="s">
        <v>19</v>
      </c>
      <c r="B405" s="4" t="s">
        <v>8</v>
      </c>
      <c r="C405" s="5">
        <v>43201</v>
      </c>
      <c r="D405" s="6">
        <v>528291</v>
      </c>
      <c r="E405" s="4" t="s">
        <v>388</v>
      </c>
      <c r="F405" s="7" t="s">
        <v>395</v>
      </c>
      <c r="G405" s="8">
        <v>3</v>
      </c>
      <c r="H405" s="4" t="s">
        <v>11</v>
      </c>
      <c r="I405" s="9">
        <v>1925</v>
      </c>
      <c r="J405" s="9">
        <f t="shared" si="6"/>
        <v>5775</v>
      </c>
      <c r="K405" s="4" t="s">
        <v>12</v>
      </c>
      <c r="L405" s="4"/>
      <c r="M405" s="4"/>
      <c r="N405" s="4"/>
      <c r="O405" s="4"/>
      <c r="P405" s="4"/>
      <c r="Q405" s="4"/>
      <c r="R405" s="4"/>
    </row>
    <row r="406" spans="1:18" x14ac:dyDescent="0.45">
      <c r="A406" s="4" t="s">
        <v>19</v>
      </c>
      <c r="B406" s="4" t="s">
        <v>8</v>
      </c>
      <c r="C406" s="5">
        <v>43201</v>
      </c>
      <c r="D406" s="6">
        <v>528291</v>
      </c>
      <c r="E406" s="4" t="s">
        <v>388</v>
      </c>
      <c r="F406" s="7" t="s">
        <v>396</v>
      </c>
      <c r="G406" s="8">
        <v>3</v>
      </c>
      <c r="H406" s="4" t="s">
        <v>11</v>
      </c>
      <c r="I406" s="9">
        <v>1534</v>
      </c>
      <c r="J406" s="9">
        <f t="shared" si="6"/>
        <v>4602</v>
      </c>
      <c r="K406" s="4" t="s">
        <v>12</v>
      </c>
      <c r="L406" s="4"/>
      <c r="M406" s="4"/>
      <c r="N406" s="4"/>
      <c r="O406" s="4"/>
      <c r="P406" s="4"/>
      <c r="Q406" s="4"/>
      <c r="R406" s="4"/>
    </row>
    <row r="407" spans="1:18" x14ac:dyDescent="0.45">
      <c r="A407" s="4" t="s">
        <v>7</v>
      </c>
      <c r="B407" s="4" t="s">
        <v>8</v>
      </c>
      <c r="C407" s="5">
        <v>43197</v>
      </c>
      <c r="D407" s="6">
        <v>528289</v>
      </c>
      <c r="E407" s="4" t="s">
        <v>104</v>
      </c>
      <c r="F407" s="7" t="s">
        <v>319</v>
      </c>
      <c r="G407" s="8">
        <v>5</v>
      </c>
      <c r="H407" s="4" t="s">
        <v>11</v>
      </c>
      <c r="I407" s="9">
        <v>1703</v>
      </c>
      <c r="J407" s="9">
        <f t="shared" si="6"/>
        <v>8515</v>
      </c>
      <c r="K407" s="4" t="s">
        <v>12</v>
      </c>
      <c r="L407" s="4"/>
      <c r="M407" s="4"/>
      <c r="N407" s="4"/>
      <c r="O407" s="4"/>
      <c r="P407" s="4"/>
      <c r="Q407" s="4"/>
      <c r="R407" s="4"/>
    </row>
    <row r="408" spans="1:18" x14ac:dyDescent="0.45">
      <c r="A408" s="4" t="s">
        <v>19</v>
      </c>
      <c r="B408" s="4" t="s">
        <v>8</v>
      </c>
      <c r="C408" s="5">
        <v>43197</v>
      </c>
      <c r="D408" s="6">
        <v>528289</v>
      </c>
      <c r="E408" s="4" t="s">
        <v>104</v>
      </c>
      <c r="F408" s="7" t="s">
        <v>397</v>
      </c>
      <c r="G408" s="8">
        <v>4</v>
      </c>
      <c r="H408" s="4" t="s">
        <v>11</v>
      </c>
      <c r="I408" s="9">
        <v>2752</v>
      </c>
      <c r="J408" s="9">
        <f t="shared" si="6"/>
        <v>11008</v>
      </c>
      <c r="K408" s="4" t="s">
        <v>12</v>
      </c>
      <c r="L408" s="4"/>
      <c r="M408" s="4"/>
      <c r="N408" s="4"/>
      <c r="O408" s="4"/>
      <c r="P408" s="4"/>
      <c r="Q408" s="4"/>
      <c r="R408" s="4"/>
    </row>
    <row r="409" spans="1:18" x14ac:dyDescent="0.45">
      <c r="A409" s="4" t="s">
        <v>19</v>
      </c>
      <c r="B409" s="4" t="s">
        <v>8</v>
      </c>
      <c r="C409" s="5">
        <v>43197</v>
      </c>
      <c r="D409" s="6">
        <v>528289</v>
      </c>
      <c r="E409" s="4" t="s">
        <v>104</v>
      </c>
      <c r="F409" s="7" t="s">
        <v>273</v>
      </c>
      <c r="G409" s="8">
        <v>1</v>
      </c>
      <c r="H409" s="4" t="s">
        <v>11</v>
      </c>
      <c r="I409" s="9">
        <v>1833</v>
      </c>
      <c r="J409" s="9">
        <f t="shared" si="6"/>
        <v>1833</v>
      </c>
      <c r="K409" s="4" t="s">
        <v>12</v>
      </c>
      <c r="L409" s="4"/>
      <c r="M409" s="4"/>
      <c r="N409" s="4"/>
      <c r="O409" s="4"/>
      <c r="P409" s="4"/>
      <c r="Q409" s="4"/>
      <c r="R409" s="4"/>
    </row>
    <row r="410" spans="1:18" x14ac:dyDescent="0.45">
      <c r="A410" s="4" t="s">
        <v>19</v>
      </c>
      <c r="B410" s="4" t="s">
        <v>8</v>
      </c>
      <c r="C410" s="5">
        <v>43197</v>
      </c>
      <c r="D410" s="6">
        <v>528288</v>
      </c>
      <c r="E410" s="4" t="s">
        <v>398</v>
      </c>
      <c r="F410" s="7" t="s">
        <v>2272</v>
      </c>
      <c r="G410" s="8">
        <v>5</v>
      </c>
      <c r="H410" s="4" t="s">
        <v>11</v>
      </c>
      <c r="I410" s="9">
        <v>1812</v>
      </c>
      <c r="J410" s="9">
        <f t="shared" si="6"/>
        <v>9060</v>
      </c>
      <c r="K410" s="4" t="s">
        <v>12</v>
      </c>
      <c r="L410" s="4"/>
      <c r="M410" s="4"/>
      <c r="N410" s="4"/>
      <c r="O410" s="4"/>
      <c r="P410" s="4"/>
      <c r="Q410" s="4"/>
      <c r="R410" s="4"/>
    </row>
    <row r="411" spans="1:18" x14ac:dyDescent="0.45">
      <c r="A411" s="4" t="s">
        <v>19</v>
      </c>
      <c r="B411" s="4" t="s">
        <v>8</v>
      </c>
      <c r="C411" s="5">
        <v>43197</v>
      </c>
      <c r="D411" s="6">
        <v>528287</v>
      </c>
      <c r="E411" s="4" t="s">
        <v>399</v>
      </c>
      <c r="F411" s="7" t="s">
        <v>2272</v>
      </c>
      <c r="G411" s="8">
        <v>4</v>
      </c>
      <c r="H411" s="4" t="s">
        <v>11</v>
      </c>
      <c r="I411" s="9">
        <v>2048</v>
      </c>
      <c r="J411" s="9">
        <f t="shared" si="6"/>
        <v>8192</v>
      </c>
      <c r="K411" s="4" t="s">
        <v>12</v>
      </c>
      <c r="L411" s="4"/>
      <c r="M411" s="4"/>
      <c r="N411" s="4"/>
      <c r="O411" s="4"/>
      <c r="P411" s="4"/>
      <c r="Q411" s="4"/>
      <c r="R411" s="4"/>
    </row>
    <row r="412" spans="1:18" x14ac:dyDescent="0.45">
      <c r="A412" s="4" t="s">
        <v>7</v>
      </c>
      <c r="B412" s="4" t="s">
        <v>44</v>
      </c>
      <c r="C412" s="5">
        <v>43192</v>
      </c>
      <c r="D412" s="6">
        <v>528286</v>
      </c>
      <c r="E412" s="4" t="s">
        <v>400</v>
      </c>
      <c r="F412" s="7" t="s">
        <v>24</v>
      </c>
      <c r="G412" s="8">
        <v>4</v>
      </c>
      <c r="H412" s="4" t="s">
        <v>11</v>
      </c>
      <c r="I412" s="9">
        <v>1851</v>
      </c>
      <c r="J412" s="9">
        <f t="shared" si="6"/>
        <v>7404</v>
      </c>
      <c r="K412" s="4" t="s">
        <v>12</v>
      </c>
      <c r="L412" s="4"/>
      <c r="M412" s="4"/>
      <c r="N412" s="4"/>
      <c r="O412" s="4"/>
      <c r="P412" s="4"/>
      <c r="Q412" s="4"/>
      <c r="R412" s="4"/>
    </row>
    <row r="413" spans="1:18" x14ac:dyDescent="0.45">
      <c r="A413" s="4" t="s">
        <v>7</v>
      </c>
      <c r="B413" s="4" t="s">
        <v>44</v>
      </c>
      <c r="C413" s="5">
        <v>43191</v>
      </c>
      <c r="D413" s="6">
        <v>528285</v>
      </c>
      <c r="E413" s="4" t="s">
        <v>401</v>
      </c>
      <c r="F413" s="7" t="s">
        <v>14</v>
      </c>
      <c r="G413" s="8">
        <v>1</v>
      </c>
      <c r="H413" s="4" t="s">
        <v>11</v>
      </c>
      <c r="I413" s="9">
        <v>2368</v>
      </c>
      <c r="J413" s="9">
        <f t="shared" si="6"/>
        <v>2368</v>
      </c>
      <c r="K413" s="4" t="s">
        <v>12</v>
      </c>
      <c r="L413" s="4"/>
      <c r="M413" s="4"/>
      <c r="N413" s="4"/>
      <c r="O413" s="4"/>
      <c r="P413" s="4"/>
      <c r="Q413" s="4"/>
      <c r="R413" s="4"/>
    </row>
    <row r="414" spans="1:18" x14ac:dyDescent="0.45">
      <c r="A414" s="4" t="s">
        <v>7</v>
      </c>
      <c r="B414" s="4" t="s">
        <v>44</v>
      </c>
      <c r="C414" s="5">
        <v>43188</v>
      </c>
      <c r="D414" s="6">
        <v>528284</v>
      </c>
      <c r="E414" s="4" t="s">
        <v>402</v>
      </c>
      <c r="F414" s="7" t="s">
        <v>34</v>
      </c>
      <c r="G414" s="8">
        <v>3</v>
      </c>
      <c r="H414" s="4" t="s">
        <v>11</v>
      </c>
      <c r="I414" s="9">
        <v>2943</v>
      </c>
      <c r="J414" s="9">
        <f t="shared" si="6"/>
        <v>8829</v>
      </c>
      <c r="K414" s="4" t="s">
        <v>12</v>
      </c>
      <c r="L414" s="4"/>
      <c r="M414" s="4"/>
      <c r="N414" s="4"/>
      <c r="O414" s="4"/>
      <c r="P414" s="4"/>
      <c r="Q414" s="4"/>
      <c r="R414" s="4"/>
    </row>
    <row r="415" spans="1:18" x14ac:dyDescent="0.45">
      <c r="A415" s="4" t="s">
        <v>7</v>
      </c>
      <c r="B415" s="4" t="s">
        <v>44</v>
      </c>
      <c r="C415" s="5">
        <v>43188</v>
      </c>
      <c r="D415" s="6">
        <v>528283</v>
      </c>
      <c r="E415" s="4" t="s">
        <v>403</v>
      </c>
      <c r="F415" s="7" t="s">
        <v>24</v>
      </c>
      <c r="G415" s="8">
        <v>1</v>
      </c>
      <c r="H415" s="4" t="s">
        <v>11</v>
      </c>
      <c r="I415" s="9">
        <v>2517</v>
      </c>
      <c r="J415" s="9">
        <f t="shared" si="6"/>
        <v>2517</v>
      </c>
      <c r="K415" s="4" t="s">
        <v>12</v>
      </c>
      <c r="L415" s="4"/>
      <c r="M415" s="4"/>
      <c r="N415" s="4"/>
      <c r="O415" s="4"/>
      <c r="P415" s="4"/>
      <c r="Q415" s="4"/>
      <c r="R415" s="4"/>
    </row>
    <row r="416" spans="1:18" x14ac:dyDescent="0.45">
      <c r="A416" s="4" t="s">
        <v>7</v>
      </c>
      <c r="B416" s="4" t="s">
        <v>44</v>
      </c>
      <c r="C416" s="5">
        <v>43187</v>
      </c>
      <c r="D416" s="6">
        <v>528281</v>
      </c>
      <c r="E416" s="4" t="s">
        <v>404</v>
      </c>
      <c r="F416" s="7" t="s">
        <v>46</v>
      </c>
      <c r="G416" s="8">
        <v>4</v>
      </c>
      <c r="H416" s="4" t="s">
        <v>11</v>
      </c>
      <c r="I416" s="9">
        <v>2641</v>
      </c>
      <c r="J416" s="9">
        <f t="shared" si="6"/>
        <v>10564</v>
      </c>
      <c r="K416" s="4" t="s">
        <v>12</v>
      </c>
      <c r="L416" s="4"/>
      <c r="M416" s="4"/>
      <c r="N416" s="4"/>
      <c r="O416" s="4"/>
      <c r="P416" s="4"/>
      <c r="Q416" s="4"/>
      <c r="R416" s="4"/>
    </row>
    <row r="417" spans="1:18" x14ac:dyDescent="0.45">
      <c r="A417" s="4" t="s">
        <v>19</v>
      </c>
      <c r="B417" s="4" t="s">
        <v>8</v>
      </c>
      <c r="C417" s="5">
        <v>43187</v>
      </c>
      <c r="D417" s="6">
        <v>528279</v>
      </c>
      <c r="E417" s="4" t="s">
        <v>405</v>
      </c>
      <c r="F417" s="7" t="s">
        <v>396</v>
      </c>
      <c r="G417" s="8">
        <v>5</v>
      </c>
      <c r="H417" s="4" t="s">
        <v>11</v>
      </c>
      <c r="I417" s="9">
        <v>2990</v>
      </c>
      <c r="J417" s="9">
        <f t="shared" si="6"/>
        <v>14950</v>
      </c>
      <c r="K417" s="4" t="s">
        <v>12</v>
      </c>
      <c r="L417" s="4"/>
      <c r="M417" s="4"/>
      <c r="N417" s="4"/>
      <c r="O417" s="4"/>
      <c r="P417" s="4"/>
      <c r="Q417" s="4"/>
      <c r="R417" s="4"/>
    </row>
    <row r="418" spans="1:18" ht="26.25" x14ac:dyDescent="0.45">
      <c r="A418" s="4" t="s">
        <v>19</v>
      </c>
      <c r="B418" s="4" t="s">
        <v>8</v>
      </c>
      <c r="C418" s="5">
        <v>43187</v>
      </c>
      <c r="D418" s="6">
        <v>528279</v>
      </c>
      <c r="E418" s="4" t="s">
        <v>405</v>
      </c>
      <c r="F418" s="7" t="s">
        <v>316</v>
      </c>
      <c r="G418" s="8">
        <v>2</v>
      </c>
      <c r="H418" s="4" t="s">
        <v>11</v>
      </c>
      <c r="I418" s="9">
        <v>1464</v>
      </c>
      <c r="J418" s="9">
        <f t="shared" si="6"/>
        <v>2928</v>
      </c>
      <c r="K418" s="4" t="s">
        <v>12</v>
      </c>
      <c r="L418" s="4"/>
      <c r="M418" s="4"/>
      <c r="N418" s="4"/>
      <c r="O418" s="4"/>
      <c r="P418" s="4"/>
      <c r="Q418" s="4"/>
      <c r="R418" s="4"/>
    </row>
    <row r="419" spans="1:18" x14ac:dyDescent="0.45">
      <c r="A419" s="4" t="s">
        <v>19</v>
      </c>
      <c r="B419" s="4" t="s">
        <v>8</v>
      </c>
      <c r="C419" s="5">
        <v>43185</v>
      </c>
      <c r="D419" s="6">
        <v>528282</v>
      </c>
      <c r="E419" s="4" t="s">
        <v>406</v>
      </c>
      <c r="F419" s="7" t="s">
        <v>2272</v>
      </c>
      <c r="G419" s="8">
        <v>3</v>
      </c>
      <c r="H419" s="4" t="s">
        <v>11</v>
      </c>
      <c r="I419" s="9">
        <v>2243</v>
      </c>
      <c r="J419" s="9">
        <f t="shared" si="6"/>
        <v>6729</v>
      </c>
      <c r="K419" s="4" t="s">
        <v>12</v>
      </c>
      <c r="L419" s="4"/>
      <c r="M419" s="4"/>
      <c r="N419" s="4"/>
      <c r="O419" s="4"/>
      <c r="P419" s="4"/>
      <c r="Q419" s="4"/>
      <c r="R419" s="4"/>
    </row>
    <row r="420" spans="1:18" x14ac:dyDescent="0.45">
      <c r="A420" s="4" t="s">
        <v>7</v>
      </c>
      <c r="B420" s="4" t="s">
        <v>44</v>
      </c>
      <c r="C420" s="5">
        <v>43185</v>
      </c>
      <c r="D420" s="6">
        <v>528281</v>
      </c>
      <c r="E420" s="4" t="s">
        <v>407</v>
      </c>
      <c r="F420" s="7" t="s">
        <v>14</v>
      </c>
      <c r="G420" s="8">
        <v>5</v>
      </c>
      <c r="H420" s="4" t="s">
        <v>11</v>
      </c>
      <c r="I420" s="9">
        <v>1784</v>
      </c>
      <c r="J420" s="9">
        <f t="shared" si="6"/>
        <v>8920</v>
      </c>
      <c r="K420" s="4" t="s">
        <v>12</v>
      </c>
      <c r="L420" s="4"/>
      <c r="M420" s="4"/>
      <c r="N420" s="4"/>
      <c r="O420" s="4"/>
      <c r="P420" s="4"/>
      <c r="Q420" s="4"/>
      <c r="R420" s="4"/>
    </row>
    <row r="421" spans="1:18" x14ac:dyDescent="0.45">
      <c r="A421" s="4" t="s">
        <v>7</v>
      </c>
      <c r="B421" s="4" t="s">
        <v>44</v>
      </c>
      <c r="C421" s="5">
        <v>43185</v>
      </c>
      <c r="D421" s="6">
        <v>528280</v>
      </c>
      <c r="E421" s="4" t="s">
        <v>371</v>
      </c>
      <c r="F421" s="7" t="s">
        <v>34</v>
      </c>
      <c r="G421" s="8">
        <v>5</v>
      </c>
      <c r="H421" s="4" t="s">
        <v>11</v>
      </c>
      <c r="I421" s="9">
        <v>2756</v>
      </c>
      <c r="J421" s="9">
        <f t="shared" si="6"/>
        <v>13780</v>
      </c>
      <c r="K421" s="4" t="s">
        <v>12</v>
      </c>
      <c r="L421" s="4"/>
      <c r="M421" s="4"/>
      <c r="N421" s="4"/>
      <c r="O421" s="4"/>
      <c r="P421" s="4"/>
      <c r="Q421" s="4"/>
      <c r="R421" s="4"/>
    </row>
    <row r="422" spans="1:18" x14ac:dyDescent="0.45">
      <c r="A422" s="4" t="s">
        <v>7</v>
      </c>
      <c r="B422" s="4" t="s">
        <v>44</v>
      </c>
      <c r="C422" s="5">
        <v>43185</v>
      </c>
      <c r="D422" s="6">
        <v>528278</v>
      </c>
      <c r="E422" s="4" t="s">
        <v>408</v>
      </c>
      <c r="F422" s="7" t="s">
        <v>46</v>
      </c>
      <c r="G422" s="8">
        <v>4</v>
      </c>
      <c r="H422" s="4" t="s">
        <v>11</v>
      </c>
      <c r="I422" s="9">
        <v>2019</v>
      </c>
      <c r="J422" s="9">
        <f t="shared" si="6"/>
        <v>8076</v>
      </c>
      <c r="K422" s="4" t="s">
        <v>12</v>
      </c>
      <c r="L422" s="4"/>
      <c r="M422" s="4"/>
      <c r="N422" s="4"/>
      <c r="O422" s="4"/>
      <c r="P422" s="4"/>
      <c r="Q422" s="4"/>
      <c r="R422" s="4"/>
    </row>
    <row r="423" spans="1:18" x14ac:dyDescent="0.45">
      <c r="A423" s="4" t="s">
        <v>19</v>
      </c>
      <c r="B423" s="4" t="s">
        <v>8</v>
      </c>
      <c r="C423" s="5">
        <v>43180</v>
      </c>
      <c r="D423" s="6">
        <v>528277</v>
      </c>
      <c r="E423" s="4" t="s">
        <v>184</v>
      </c>
      <c r="F423" s="7" t="s">
        <v>183</v>
      </c>
      <c r="G423" s="8">
        <v>5</v>
      </c>
      <c r="H423" s="4" t="s">
        <v>11</v>
      </c>
      <c r="I423" s="9">
        <v>1765</v>
      </c>
      <c r="J423" s="9">
        <f t="shared" si="6"/>
        <v>8825</v>
      </c>
      <c r="K423" s="4" t="s">
        <v>12</v>
      </c>
      <c r="L423" s="4"/>
      <c r="M423" s="4"/>
      <c r="N423" s="4"/>
      <c r="O423" s="4"/>
      <c r="P423" s="4"/>
      <c r="Q423" s="4"/>
      <c r="R423" s="4"/>
    </row>
    <row r="424" spans="1:18" x14ac:dyDescent="0.45">
      <c r="A424" s="4" t="s">
        <v>19</v>
      </c>
      <c r="B424" s="4" t="s">
        <v>8</v>
      </c>
      <c r="C424" s="5">
        <v>43179</v>
      </c>
      <c r="D424" s="6">
        <v>528276</v>
      </c>
      <c r="E424" s="4" t="s">
        <v>409</v>
      </c>
      <c r="F424" s="7" t="s">
        <v>2272</v>
      </c>
      <c r="G424" s="8">
        <v>5</v>
      </c>
      <c r="H424" s="4" t="s">
        <v>11</v>
      </c>
      <c r="I424" s="9">
        <v>2932</v>
      </c>
      <c r="J424" s="9">
        <f t="shared" si="6"/>
        <v>14660</v>
      </c>
      <c r="K424" s="4" t="s">
        <v>12</v>
      </c>
      <c r="L424" s="4"/>
      <c r="M424" s="4"/>
      <c r="N424" s="4"/>
      <c r="O424" s="4"/>
      <c r="P424" s="4"/>
      <c r="Q424" s="4"/>
      <c r="R424" s="4"/>
    </row>
    <row r="425" spans="1:18" x14ac:dyDescent="0.45">
      <c r="A425" s="4" t="s">
        <v>7</v>
      </c>
      <c r="B425" s="4" t="s">
        <v>44</v>
      </c>
      <c r="C425" s="5">
        <v>43173</v>
      </c>
      <c r="D425" s="6">
        <v>528275</v>
      </c>
      <c r="E425" s="4" t="s">
        <v>408</v>
      </c>
      <c r="F425" s="7" t="s">
        <v>46</v>
      </c>
      <c r="G425" s="8">
        <v>4</v>
      </c>
      <c r="H425" s="4" t="s">
        <v>11</v>
      </c>
      <c r="I425" s="9">
        <v>2913</v>
      </c>
      <c r="J425" s="9">
        <f t="shared" si="6"/>
        <v>11652</v>
      </c>
      <c r="K425" s="4" t="s">
        <v>12</v>
      </c>
      <c r="L425" s="4"/>
      <c r="M425" s="4"/>
      <c r="N425" s="4"/>
      <c r="O425" s="4"/>
      <c r="P425" s="4"/>
      <c r="Q425" s="4"/>
      <c r="R425" s="4"/>
    </row>
    <row r="426" spans="1:18" ht="26.25" x14ac:dyDescent="0.45">
      <c r="A426" s="4" t="s">
        <v>19</v>
      </c>
      <c r="B426" s="4" t="s">
        <v>8</v>
      </c>
      <c r="C426" s="5">
        <v>43172</v>
      </c>
      <c r="D426" s="6">
        <v>528274</v>
      </c>
      <c r="E426" s="4" t="s">
        <v>252</v>
      </c>
      <c r="F426" s="7" t="s">
        <v>390</v>
      </c>
      <c r="G426" s="8">
        <v>5</v>
      </c>
      <c r="H426" s="4" t="s">
        <v>11</v>
      </c>
      <c r="I426" s="9">
        <v>2881</v>
      </c>
      <c r="J426" s="9">
        <f t="shared" si="6"/>
        <v>14405</v>
      </c>
      <c r="K426" s="4" t="s">
        <v>255</v>
      </c>
      <c r="L426" s="4"/>
      <c r="M426" s="4"/>
      <c r="N426" s="4"/>
      <c r="O426" s="4"/>
      <c r="P426" s="4"/>
      <c r="Q426" s="4"/>
      <c r="R426" s="4"/>
    </row>
    <row r="427" spans="1:18" x14ac:dyDescent="0.45">
      <c r="A427" s="4" t="s">
        <v>19</v>
      </c>
      <c r="B427" s="4" t="s">
        <v>8</v>
      </c>
      <c r="C427" s="5">
        <v>43172</v>
      </c>
      <c r="D427" s="6">
        <v>528274</v>
      </c>
      <c r="E427" s="4" t="s">
        <v>252</v>
      </c>
      <c r="F427" s="7" t="s">
        <v>410</v>
      </c>
      <c r="G427" s="8">
        <v>2</v>
      </c>
      <c r="H427" s="4" t="s">
        <v>11</v>
      </c>
      <c r="I427" s="9">
        <v>1773</v>
      </c>
      <c r="J427" s="9">
        <f t="shared" si="6"/>
        <v>3546</v>
      </c>
      <c r="K427" s="4" t="s">
        <v>255</v>
      </c>
      <c r="L427" s="4"/>
      <c r="M427" s="4"/>
      <c r="N427" s="4"/>
      <c r="O427" s="4"/>
      <c r="P427" s="4"/>
      <c r="Q427" s="4"/>
      <c r="R427" s="4"/>
    </row>
    <row r="428" spans="1:18" ht="26.25" x14ac:dyDescent="0.45">
      <c r="A428" s="4" t="s">
        <v>19</v>
      </c>
      <c r="B428" s="4" t="s">
        <v>8</v>
      </c>
      <c r="C428" s="5">
        <v>43172</v>
      </c>
      <c r="D428" s="6">
        <v>528274</v>
      </c>
      <c r="E428" s="4" t="s">
        <v>252</v>
      </c>
      <c r="F428" s="7" t="s">
        <v>411</v>
      </c>
      <c r="G428" s="8">
        <v>1</v>
      </c>
      <c r="H428" s="4" t="s">
        <v>11</v>
      </c>
      <c r="I428" s="9">
        <v>1158</v>
      </c>
      <c r="J428" s="9">
        <f t="shared" si="6"/>
        <v>1158</v>
      </c>
      <c r="K428" s="4" t="s">
        <v>12</v>
      </c>
      <c r="L428" s="4"/>
      <c r="M428" s="4"/>
      <c r="N428" s="4"/>
      <c r="O428" s="4"/>
      <c r="P428" s="4"/>
      <c r="Q428" s="4"/>
      <c r="R428" s="4"/>
    </row>
    <row r="429" spans="1:18" x14ac:dyDescent="0.45">
      <c r="A429" s="4" t="s">
        <v>19</v>
      </c>
      <c r="B429" s="4" t="s">
        <v>8</v>
      </c>
      <c r="C429" s="5">
        <v>43172</v>
      </c>
      <c r="D429" s="6">
        <v>528273</v>
      </c>
      <c r="E429" s="4" t="s">
        <v>184</v>
      </c>
      <c r="F429" s="7" t="s">
        <v>412</v>
      </c>
      <c r="G429" s="8">
        <v>5</v>
      </c>
      <c r="H429" s="4" t="s">
        <v>11</v>
      </c>
      <c r="I429" s="9">
        <v>1497</v>
      </c>
      <c r="J429" s="9">
        <f t="shared" si="6"/>
        <v>7485</v>
      </c>
      <c r="K429" s="4" t="s">
        <v>12</v>
      </c>
      <c r="L429" s="4"/>
      <c r="M429" s="4"/>
      <c r="N429" s="4"/>
      <c r="O429" s="4"/>
      <c r="P429" s="4"/>
      <c r="Q429" s="4"/>
      <c r="R429" s="4"/>
    </row>
    <row r="430" spans="1:18" ht="26.25" x14ac:dyDescent="0.45">
      <c r="A430" s="4" t="s">
        <v>19</v>
      </c>
      <c r="B430" s="4" t="s">
        <v>8</v>
      </c>
      <c r="C430" s="5">
        <v>43172</v>
      </c>
      <c r="D430" s="6">
        <v>528273</v>
      </c>
      <c r="E430" s="4" t="s">
        <v>184</v>
      </c>
      <c r="F430" s="7" t="s">
        <v>316</v>
      </c>
      <c r="G430" s="8">
        <v>1</v>
      </c>
      <c r="H430" s="4" t="s">
        <v>11</v>
      </c>
      <c r="I430" s="9">
        <v>2319</v>
      </c>
      <c r="J430" s="9">
        <f t="shared" si="6"/>
        <v>2319</v>
      </c>
      <c r="K430" s="4" t="s">
        <v>255</v>
      </c>
      <c r="L430" s="4"/>
      <c r="M430" s="4"/>
      <c r="N430" s="4"/>
      <c r="O430" s="4"/>
      <c r="P430" s="4"/>
      <c r="Q430" s="4"/>
      <c r="R430" s="4"/>
    </row>
    <row r="431" spans="1:18" x14ac:dyDescent="0.45">
      <c r="A431" s="4" t="s">
        <v>19</v>
      </c>
      <c r="B431" s="4" t="s">
        <v>8</v>
      </c>
      <c r="C431" s="5">
        <v>43171</v>
      </c>
      <c r="D431" s="6">
        <v>528272</v>
      </c>
      <c r="E431" s="4" t="s">
        <v>405</v>
      </c>
      <c r="F431" s="7" t="s">
        <v>413</v>
      </c>
      <c r="G431" s="8">
        <v>5</v>
      </c>
      <c r="H431" s="4" t="s">
        <v>11</v>
      </c>
      <c r="I431" s="9">
        <v>1949</v>
      </c>
      <c r="J431" s="9">
        <f t="shared" si="6"/>
        <v>9745</v>
      </c>
      <c r="K431" s="4" t="s">
        <v>12</v>
      </c>
      <c r="L431" s="4"/>
      <c r="M431" s="4"/>
      <c r="N431" s="4"/>
      <c r="O431" s="4"/>
      <c r="P431" s="4"/>
      <c r="Q431" s="4"/>
      <c r="R431" s="4"/>
    </row>
    <row r="432" spans="1:18" x14ac:dyDescent="0.45">
      <c r="A432" s="4" t="s">
        <v>19</v>
      </c>
      <c r="B432" s="4" t="s">
        <v>8</v>
      </c>
      <c r="C432" s="5">
        <v>43171</v>
      </c>
      <c r="D432" s="6">
        <v>528272</v>
      </c>
      <c r="E432" s="4" t="s">
        <v>405</v>
      </c>
      <c r="F432" s="7" t="s">
        <v>414</v>
      </c>
      <c r="G432" s="8">
        <v>4</v>
      </c>
      <c r="H432" s="4" t="s">
        <v>11</v>
      </c>
      <c r="I432" s="9">
        <v>1334</v>
      </c>
      <c r="J432" s="9">
        <f t="shared" si="6"/>
        <v>5336</v>
      </c>
      <c r="K432" s="4" t="s">
        <v>12</v>
      </c>
      <c r="L432" s="4"/>
      <c r="M432" s="4"/>
      <c r="N432" s="4"/>
      <c r="O432" s="4"/>
      <c r="P432" s="4"/>
      <c r="Q432" s="4"/>
      <c r="R432" s="4"/>
    </row>
    <row r="433" spans="1:18" x14ac:dyDescent="0.45">
      <c r="A433" s="4" t="s">
        <v>19</v>
      </c>
      <c r="B433" s="4" t="s">
        <v>8</v>
      </c>
      <c r="C433" s="5">
        <v>43171</v>
      </c>
      <c r="D433" s="6">
        <v>528272</v>
      </c>
      <c r="E433" s="4" t="s">
        <v>405</v>
      </c>
      <c r="F433" s="7" t="s">
        <v>415</v>
      </c>
      <c r="G433" s="8">
        <v>2</v>
      </c>
      <c r="H433" s="4" t="s">
        <v>11</v>
      </c>
      <c r="I433" s="9">
        <v>2609</v>
      </c>
      <c r="J433" s="9">
        <f t="shared" si="6"/>
        <v>5218</v>
      </c>
      <c r="K433" s="4" t="s">
        <v>12</v>
      </c>
      <c r="L433" s="4"/>
      <c r="M433" s="4"/>
      <c r="N433" s="4"/>
      <c r="O433" s="4"/>
      <c r="P433" s="4"/>
      <c r="Q433" s="4"/>
      <c r="R433" s="4"/>
    </row>
    <row r="434" spans="1:18" x14ac:dyDescent="0.45">
      <c r="A434" s="4" t="s">
        <v>19</v>
      </c>
      <c r="B434" s="4" t="s">
        <v>8</v>
      </c>
      <c r="C434" s="5">
        <v>43171</v>
      </c>
      <c r="D434" s="6">
        <v>528271</v>
      </c>
      <c r="E434" s="4" t="s">
        <v>104</v>
      </c>
      <c r="F434" s="7" t="s">
        <v>416</v>
      </c>
      <c r="G434" s="8">
        <v>5</v>
      </c>
      <c r="H434" s="4" t="s">
        <v>11</v>
      </c>
      <c r="I434" s="9">
        <v>2958</v>
      </c>
      <c r="J434" s="9">
        <f t="shared" si="6"/>
        <v>14790</v>
      </c>
      <c r="K434" s="4" t="s">
        <v>12</v>
      </c>
      <c r="L434" s="4"/>
      <c r="M434" s="4"/>
      <c r="N434" s="4"/>
      <c r="O434" s="4"/>
      <c r="P434" s="4"/>
      <c r="Q434" s="4"/>
      <c r="R434" s="4"/>
    </row>
    <row r="435" spans="1:18" x14ac:dyDescent="0.45">
      <c r="A435" s="4" t="s">
        <v>7</v>
      </c>
      <c r="B435" s="4" t="s">
        <v>8</v>
      </c>
      <c r="C435" s="5">
        <v>43171</v>
      </c>
      <c r="D435" s="6">
        <v>528271</v>
      </c>
      <c r="E435" s="4" t="s">
        <v>104</v>
      </c>
      <c r="F435" s="7" t="s">
        <v>319</v>
      </c>
      <c r="G435" s="8">
        <v>5</v>
      </c>
      <c r="H435" s="4" t="s">
        <v>11</v>
      </c>
      <c r="I435" s="9">
        <v>1423</v>
      </c>
      <c r="J435" s="9">
        <f t="shared" si="6"/>
        <v>7115</v>
      </c>
      <c r="K435" s="4" t="s">
        <v>12</v>
      </c>
      <c r="L435" s="4"/>
      <c r="M435" s="4"/>
      <c r="N435" s="4"/>
      <c r="O435" s="4"/>
      <c r="P435" s="4"/>
      <c r="Q435" s="4"/>
      <c r="R435" s="4"/>
    </row>
    <row r="436" spans="1:18" x14ac:dyDescent="0.45">
      <c r="A436" s="4" t="s">
        <v>19</v>
      </c>
      <c r="B436" s="4" t="s">
        <v>8</v>
      </c>
      <c r="C436" s="5">
        <v>43171</v>
      </c>
      <c r="D436" s="6">
        <v>528271</v>
      </c>
      <c r="E436" s="4" t="s">
        <v>104</v>
      </c>
      <c r="F436" s="7" t="s">
        <v>273</v>
      </c>
      <c r="G436" s="8">
        <v>5</v>
      </c>
      <c r="H436" s="4" t="s">
        <v>11</v>
      </c>
      <c r="I436" s="9">
        <v>1193</v>
      </c>
      <c r="J436" s="9">
        <f t="shared" si="6"/>
        <v>5965</v>
      </c>
      <c r="K436" s="4" t="s">
        <v>12</v>
      </c>
      <c r="L436" s="4"/>
      <c r="M436" s="4"/>
      <c r="N436" s="4"/>
      <c r="O436" s="4"/>
      <c r="P436" s="4"/>
      <c r="Q436" s="4"/>
      <c r="R436" s="4"/>
    </row>
    <row r="437" spans="1:18" x14ac:dyDescent="0.45">
      <c r="A437" s="4" t="s">
        <v>19</v>
      </c>
      <c r="B437" s="4" t="s">
        <v>8</v>
      </c>
      <c r="C437" s="5">
        <v>43171</v>
      </c>
      <c r="D437" s="6">
        <v>528270</v>
      </c>
      <c r="E437" s="4" t="s">
        <v>45</v>
      </c>
      <c r="F437" s="7" t="s">
        <v>417</v>
      </c>
      <c r="G437" s="8">
        <v>1</v>
      </c>
      <c r="H437" s="4" t="s">
        <v>11</v>
      </c>
      <c r="I437" s="9">
        <v>1880</v>
      </c>
      <c r="J437" s="9">
        <f t="shared" si="6"/>
        <v>1880</v>
      </c>
      <c r="K437" s="4" t="s">
        <v>255</v>
      </c>
      <c r="L437" s="4"/>
      <c r="M437" s="4"/>
      <c r="N437" s="4"/>
      <c r="O437" s="4"/>
      <c r="P437" s="4"/>
      <c r="Q437" s="4"/>
      <c r="R437" s="4"/>
    </row>
    <row r="438" spans="1:18" x14ac:dyDescent="0.45">
      <c r="A438" s="4" t="s">
        <v>7</v>
      </c>
      <c r="B438" s="4" t="s">
        <v>8</v>
      </c>
      <c r="C438" s="5">
        <v>43171</v>
      </c>
      <c r="D438" s="6">
        <v>528270</v>
      </c>
      <c r="E438" s="4" t="s">
        <v>45</v>
      </c>
      <c r="F438" s="7" t="s">
        <v>46</v>
      </c>
      <c r="G438" s="8">
        <v>3</v>
      </c>
      <c r="H438" s="4" t="s">
        <v>11</v>
      </c>
      <c r="I438" s="9">
        <v>2496</v>
      </c>
      <c r="J438" s="9">
        <f t="shared" si="6"/>
        <v>7488</v>
      </c>
      <c r="K438" s="4" t="s">
        <v>12</v>
      </c>
      <c r="L438" s="4"/>
      <c r="M438" s="4"/>
      <c r="N438" s="4"/>
      <c r="O438" s="4"/>
      <c r="P438" s="4"/>
      <c r="Q438" s="4"/>
      <c r="R438" s="4"/>
    </row>
    <row r="439" spans="1:18" x14ac:dyDescent="0.45">
      <c r="A439" s="4" t="s">
        <v>19</v>
      </c>
      <c r="B439" s="4" t="s">
        <v>8</v>
      </c>
      <c r="C439" s="5">
        <v>43170</v>
      </c>
      <c r="D439" s="6">
        <v>528269</v>
      </c>
      <c r="E439" s="4" t="s">
        <v>104</v>
      </c>
      <c r="F439" s="7" t="s">
        <v>2274</v>
      </c>
      <c r="G439" s="8">
        <v>5</v>
      </c>
      <c r="H439" s="4" t="s">
        <v>11</v>
      </c>
      <c r="I439" s="9">
        <v>1511</v>
      </c>
      <c r="J439" s="9">
        <f t="shared" si="6"/>
        <v>7555</v>
      </c>
      <c r="K439" s="4" t="s">
        <v>12</v>
      </c>
      <c r="L439" s="4"/>
      <c r="M439" s="4"/>
      <c r="N439" s="4"/>
      <c r="O439" s="4"/>
      <c r="P439" s="4"/>
      <c r="Q439" s="4"/>
      <c r="R439" s="4"/>
    </row>
    <row r="440" spans="1:18" x14ac:dyDescent="0.45">
      <c r="A440" s="4" t="s">
        <v>7</v>
      </c>
      <c r="B440" s="4" t="s">
        <v>44</v>
      </c>
      <c r="C440" s="5">
        <v>43170</v>
      </c>
      <c r="D440" s="6">
        <v>528263</v>
      </c>
      <c r="E440" s="4" t="s">
        <v>418</v>
      </c>
      <c r="F440" s="7" t="s">
        <v>14</v>
      </c>
      <c r="G440" s="8">
        <v>4</v>
      </c>
      <c r="H440" s="4" t="s">
        <v>11</v>
      </c>
      <c r="I440" s="9">
        <v>1768</v>
      </c>
      <c r="J440" s="9">
        <f t="shared" si="6"/>
        <v>7072</v>
      </c>
      <c r="K440" s="4" t="s">
        <v>12</v>
      </c>
      <c r="L440" s="4"/>
      <c r="M440" s="4"/>
      <c r="N440" s="4"/>
      <c r="O440" s="4"/>
      <c r="P440" s="4"/>
      <c r="Q440" s="4"/>
      <c r="R440" s="4"/>
    </row>
    <row r="441" spans="1:18" x14ac:dyDescent="0.45">
      <c r="A441" s="4" t="s">
        <v>7</v>
      </c>
      <c r="B441" s="4" t="s">
        <v>44</v>
      </c>
      <c r="C441" s="5">
        <v>43169</v>
      </c>
      <c r="D441" s="6">
        <v>528266</v>
      </c>
      <c r="E441" s="4" t="s">
        <v>419</v>
      </c>
      <c r="F441" s="7" t="s">
        <v>24</v>
      </c>
      <c r="G441" s="8">
        <v>3</v>
      </c>
      <c r="H441" s="4" t="s">
        <v>11</v>
      </c>
      <c r="I441" s="9">
        <v>2764</v>
      </c>
      <c r="J441" s="9">
        <f t="shared" si="6"/>
        <v>8292</v>
      </c>
      <c r="K441" s="4" t="s">
        <v>12</v>
      </c>
      <c r="L441" s="4"/>
      <c r="M441" s="4"/>
      <c r="N441" s="4"/>
      <c r="O441" s="4"/>
      <c r="P441" s="4"/>
      <c r="Q441" s="4"/>
      <c r="R441" s="4"/>
    </row>
    <row r="442" spans="1:18" x14ac:dyDescent="0.45">
      <c r="A442" s="4" t="s">
        <v>7</v>
      </c>
      <c r="B442" s="4" t="s">
        <v>44</v>
      </c>
      <c r="C442" s="5">
        <v>43169</v>
      </c>
      <c r="D442" s="6">
        <v>528264</v>
      </c>
      <c r="E442" s="4" t="s">
        <v>420</v>
      </c>
      <c r="F442" s="7" t="s">
        <v>14</v>
      </c>
      <c r="G442" s="8">
        <v>4</v>
      </c>
      <c r="H442" s="4" t="s">
        <v>11</v>
      </c>
      <c r="I442" s="9">
        <v>1398</v>
      </c>
      <c r="J442" s="9">
        <f t="shared" si="6"/>
        <v>5592</v>
      </c>
      <c r="K442" s="4" t="s">
        <v>12</v>
      </c>
      <c r="L442" s="4"/>
      <c r="M442" s="4"/>
      <c r="N442" s="4"/>
      <c r="O442" s="4"/>
      <c r="P442" s="4"/>
      <c r="Q442" s="4"/>
      <c r="R442" s="4"/>
    </row>
    <row r="443" spans="1:18" x14ac:dyDescent="0.45">
      <c r="A443" s="4" t="s">
        <v>19</v>
      </c>
      <c r="B443" s="4" t="s">
        <v>421</v>
      </c>
      <c r="C443" s="5">
        <v>43169</v>
      </c>
      <c r="D443" s="6">
        <v>28949</v>
      </c>
      <c r="E443" s="4" t="s">
        <v>422</v>
      </c>
      <c r="F443" s="7" t="s">
        <v>412</v>
      </c>
      <c r="G443" s="8">
        <v>5</v>
      </c>
      <c r="H443" s="4" t="s">
        <v>11</v>
      </c>
      <c r="I443" s="9">
        <v>2994</v>
      </c>
      <c r="J443" s="9">
        <f t="shared" si="6"/>
        <v>14970</v>
      </c>
      <c r="K443" s="4" t="s">
        <v>12</v>
      </c>
      <c r="L443" s="4"/>
      <c r="M443" s="4"/>
      <c r="N443" s="4"/>
      <c r="O443" s="4"/>
      <c r="P443" s="4"/>
      <c r="Q443" s="4"/>
      <c r="R443" s="4"/>
    </row>
    <row r="444" spans="1:18" ht="26.25" x14ac:dyDescent="0.45">
      <c r="A444" s="4" t="s">
        <v>19</v>
      </c>
      <c r="B444" s="4" t="s">
        <v>421</v>
      </c>
      <c r="C444" s="5">
        <v>43166</v>
      </c>
      <c r="D444" s="6">
        <v>28947</v>
      </c>
      <c r="E444" s="4" t="s">
        <v>422</v>
      </c>
      <c r="F444" s="7" t="s">
        <v>411</v>
      </c>
      <c r="G444" s="8">
        <v>4</v>
      </c>
      <c r="H444" s="4" t="s">
        <v>11</v>
      </c>
      <c r="I444" s="9">
        <v>2039</v>
      </c>
      <c r="J444" s="9">
        <f t="shared" si="6"/>
        <v>8156</v>
      </c>
      <c r="K444" s="4" t="s">
        <v>12</v>
      </c>
      <c r="L444" s="4"/>
      <c r="M444" s="4"/>
      <c r="N444" s="4"/>
      <c r="O444" s="4"/>
      <c r="P444" s="4"/>
      <c r="Q444" s="4"/>
      <c r="R444" s="4"/>
    </row>
    <row r="445" spans="1:18" ht="26.25" x14ac:dyDescent="0.45">
      <c r="A445" s="4" t="s">
        <v>19</v>
      </c>
      <c r="B445" s="4" t="s">
        <v>421</v>
      </c>
      <c r="C445" s="5">
        <v>43166</v>
      </c>
      <c r="D445" s="6">
        <v>28947</v>
      </c>
      <c r="E445" s="4" t="s">
        <v>422</v>
      </c>
      <c r="F445" s="7" t="s">
        <v>390</v>
      </c>
      <c r="G445" s="8">
        <v>4</v>
      </c>
      <c r="H445" s="4" t="s">
        <v>11</v>
      </c>
      <c r="I445" s="9">
        <v>2320</v>
      </c>
      <c r="J445" s="9">
        <f t="shared" si="6"/>
        <v>9280</v>
      </c>
      <c r="K445" s="4" t="s">
        <v>255</v>
      </c>
      <c r="L445" s="4"/>
      <c r="M445" s="4"/>
      <c r="N445" s="4"/>
      <c r="O445" s="4"/>
      <c r="P445" s="4"/>
      <c r="Q445" s="4"/>
      <c r="R445" s="4"/>
    </row>
    <row r="446" spans="1:18" x14ac:dyDescent="0.45">
      <c r="A446" s="4" t="s">
        <v>19</v>
      </c>
      <c r="B446" s="4" t="s">
        <v>421</v>
      </c>
      <c r="C446" s="5">
        <v>43166</v>
      </c>
      <c r="D446" s="6">
        <v>28947</v>
      </c>
      <c r="E446" s="4" t="s">
        <v>422</v>
      </c>
      <c r="F446" s="7" t="s">
        <v>410</v>
      </c>
      <c r="G446" s="8">
        <v>3</v>
      </c>
      <c r="H446" s="4" t="s">
        <v>11</v>
      </c>
      <c r="I446" s="9">
        <v>2207</v>
      </c>
      <c r="J446" s="9">
        <f t="shared" si="6"/>
        <v>6621</v>
      </c>
      <c r="K446" s="4" t="s">
        <v>255</v>
      </c>
      <c r="L446" s="4"/>
      <c r="M446" s="4"/>
      <c r="N446" s="4"/>
      <c r="O446" s="4"/>
      <c r="P446" s="4"/>
      <c r="Q446" s="4"/>
      <c r="R446" s="4"/>
    </row>
    <row r="447" spans="1:18" x14ac:dyDescent="0.45">
      <c r="A447" s="4" t="s">
        <v>7</v>
      </c>
      <c r="B447" s="4" t="s">
        <v>44</v>
      </c>
      <c r="C447" s="5">
        <v>43165</v>
      </c>
      <c r="D447" s="6">
        <v>528262</v>
      </c>
      <c r="E447" s="4" t="s">
        <v>423</v>
      </c>
      <c r="F447" s="7" t="s">
        <v>14</v>
      </c>
      <c r="G447" s="8">
        <v>3</v>
      </c>
      <c r="H447" s="4" t="s">
        <v>11</v>
      </c>
      <c r="I447" s="9">
        <v>2573</v>
      </c>
      <c r="J447" s="9">
        <f t="shared" si="6"/>
        <v>7719</v>
      </c>
      <c r="K447" s="4" t="s">
        <v>12</v>
      </c>
      <c r="L447" s="4"/>
      <c r="M447" s="4"/>
      <c r="N447" s="4"/>
      <c r="O447" s="4"/>
      <c r="P447" s="4"/>
      <c r="Q447" s="4"/>
      <c r="R447" s="4"/>
    </row>
    <row r="448" spans="1:18" x14ac:dyDescent="0.45">
      <c r="A448" s="4" t="s">
        <v>19</v>
      </c>
      <c r="B448" s="4" t="s">
        <v>8</v>
      </c>
      <c r="C448" s="5">
        <v>43165</v>
      </c>
      <c r="D448" s="6">
        <v>528261</v>
      </c>
      <c r="E448" s="4" t="s">
        <v>424</v>
      </c>
      <c r="F448" s="7" t="s">
        <v>2272</v>
      </c>
      <c r="G448" s="8">
        <v>2</v>
      </c>
      <c r="H448" s="4" t="s">
        <v>11</v>
      </c>
      <c r="I448" s="9">
        <v>2415</v>
      </c>
      <c r="J448" s="9">
        <f t="shared" si="6"/>
        <v>4830</v>
      </c>
      <c r="K448" s="4" t="s">
        <v>12</v>
      </c>
      <c r="L448" s="4"/>
      <c r="M448" s="4"/>
      <c r="N448" s="4"/>
      <c r="O448" s="4"/>
      <c r="P448" s="4"/>
      <c r="Q448" s="4"/>
      <c r="R448" s="4"/>
    </row>
    <row r="449" spans="1:18" x14ac:dyDescent="0.45">
      <c r="A449" s="4" t="s">
        <v>7</v>
      </c>
      <c r="B449" s="4" t="s">
        <v>44</v>
      </c>
      <c r="C449" s="5">
        <v>43165</v>
      </c>
      <c r="D449" s="6">
        <v>528276</v>
      </c>
      <c r="E449" s="4" t="s">
        <v>425</v>
      </c>
      <c r="F449" s="7" t="s">
        <v>24</v>
      </c>
      <c r="G449" s="8">
        <v>3</v>
      </c>
      <c r="H449" s="4" t="s">
        <v>11</v>
      </c>
      <c r="I449" s="9">
        <v>1337</v>
      </c>
      <c r="J449" s="9">
        <f t="shared" si="6"/>
        <v>4011</v>
      </c>
      <c r="K449" s="4" t="s">
        <v>12</v>
      </c>
      <c r="L449" s="4"/>
      <c r="M449" s="4"/>
      <c r="N449" s="4"/>
      <c r="O449" s="4"/>
      <c r="P449" s="4"/>
      <c r="Q449" s="4"/>
      <c r="R449" s="4"/>
    </row>
    <row r="450" spans="1:18" x14ac:dyDescent="0.45">
      <c r="A450" s="4" t="s">
        <v>7</v>
      </c>
      <c r="B450" s="4" t="s">
        <v>44</v>
      </c>
      <c r="C450" s="5">
        <v>43160</v>
      </c>
      <c r="D450" s="6">
        <v>528269</v>
      </c>
      <c r="E450" s="4" t="s">
        <v>426</v>
      </c>
      <c r="F450" s="7" t="s">
        <v>17</v>
      </c>
      <c r="G450" s="8">
        <v>5</v>
      </c>
      <c r="H450" s="4" t="s">
        <v>11</v>
      </c>
      <c r="I450" s="9">
        <v>1702</v>
      </c>
      <c r="J450" s="9">
        <f t="shared" si="6"/>
        <v>8510</v>
      </c>
      <c r="K450" s="4" t="s">
        <v>12</v>
      </c>
      <c r="L450" s="4"/>
      <c r="M450" s="4"/>
      <c r="N450" s="4"/>
      <c r="O450" s="4"/>
      <c r="P450" s="4"/>
      <c r="Q450" s="4"/>
      <c r="R450" s="4"/>
    </row>
    <row r="451" spans="1:18" x14ac:dyDescent="0.45">
      <c r="A451" s="4" t="s">
        <v>19</v>
      </c>
      <c r="B451" s="4" t="s">
        <v>421</v>
      </c>
      <c r="C451" s="5">
        <v>43160</v>
      </c>
      <c r="D451" s="6">
        <v>28943</v>
      </c>
      <c r="E451" s="4" t="s">
        <v>422</v>
      </c>
      <c r="F451" s="7" t="s">
        <v>413</v>
      </c>
      <c r="G451" s="8">
        <v>4</v>
      </c>
      <c r="H451" s="4" t="s">
        <v>11</v>
      </c>
      <c r="I451" s="9">
        <v>1040</v>
      </c>
      <c r="J451" s="9">
        <f t="shared" si="6"/>
        <v>4160</v>
      </c>
      <c r="K451" s="4" t="s">
        <v>12</v>
      </c>
      <c r="L451" s="4"/>
      <c r="M451" s="4"/>
      <c r="N451" s="4"/>
      <c r="O451" s="4"/>
      <c r="P451" s="4"/>
      <c r="Q451" s="4"/>
      <c r="R451" s="4"/>
    </row>
    <row r="452" spans="1:18" x14ac:dyDescent="0.45">
      <c r="A452" s="4" t="s">
        <v>19</v>
      </c>
      <c r="B452" s="4" t="s">
        <v>421</v>
      </c>
      <c r="C452" s="5">
        <v>43160</v>
      </c>
      <c r="D452" s="6">
        <v>28943</v>
      </c>
      <c r="E452" s="4" t="s">
        <v>422</v>
      </c>
      <c r="F452" s="7" t="s">
        <v>414</v>
      </c>
      <c r="G452" s="8">
        <v>1</v>
      </c>
      <c r="H452" s="4" t="s">
        <v>11</v>
      </c>
      <c r="I452" s="9">
        <v>2002</v>
      </c>
      <c r="J452" s="9">
        <f t="shared" si="6"/>
        <v>2002</v>
      </c>
      <c r="K452" s="4" t="s">
        <v>12</v>
      </c>
      <c r="L452" s="4"/>
      <c r="M452" s="4"/>
      <c r="N452" s="4"/>
      <c r="O452" s="4"/>
      <c r="P452" s="4"/>
      <c r="Q452" s="4"/>
      <c r="R452" s="4"/>
    </row>
    <row r="453" spans="1:18" x14ac:dyDescent="0.45">
      <c r="A453" s="4" t="s">
        <v>19</v>
      </c>
      <c r="B453" s="4" t="s">
        <v>421</v>
      </c>
      <c r="C453" s="5">
        <v>43160</v>
      </c>
      <c r="D453" s="6">
        <v>28943</v>
      </c>
      <c r="E453" s="4" t="s">
        <v>422</v>
      </c>
      <c r="F453" s="7" t="s">
        <v>427</v>
      </c>
      <c r="G453" s="8">
        <v>2</v>
      </c>
      <c r="H453" s="4" t="s">
        <v>11</v>
      </c>
      <c r="I453" s="9">
        <v>2398</v>
      </c>
      <c r="J453" s="9">
        <f t="shared" si="6"/>
        <v>4796</v>
      </c>
      <c r="K453" s="4" t="s">
        <v>12</v>
      </c>
      <c r="L453" s="4"/>
      <c r="M453" s="4"/>
      <c r="N453" s="4"/>
      <c r="O453" s="4"/>
      <c r="P453" s="4"/>
      <c r="Q453" s="4"/>
      <c r="R453" s="4"/>
    </row>
    <row r="454" spans="1:18" x14ac:dyDescent="0.45">
      <c r="A454" s="4" t="s">
        <v>19</v>
      </c>
      <c r="B454" s="4" t="s">
        <v>8</v>
      </c>
      <c r="C454" s="5">
        <v>43157</v>
      </c>
      <c r="D454" s="6">
        <v>528268</v>
      </c>
      <c r="E454" s="4" t="s">
        <v>428</v>
      </c>
      <c r="F454" s="7" t="s">
        <v>429</v>
      </c>
      <c r="G454" s="8">
        <v>1</v>
      </c>
      <c r="H454" s="4" t="s">
        <v>11</v>
      </c>
      <c r="I454" s="9">
        <v>1546</v>
      </c>
      <c r="J454" s="9">
        <f t="shared" ref="J454:J517" si="7">G454*I454</f>
        <v>1546</v>
      </c>
      <c r="K454" s="4" t="s">
        <v>12</v>
      </c>
      <c r="L454" s="4"/>
      <c r="M454" s="4"/>
      <c r="N454" s="4"/>
      <c r="O454" s="4"/>
      <c r="P454" s="4"/>
      <c r="Q454" s="4"/>
      <c r="R454" s="4"/>
    </row>
    <row r="455" spans="1:18" ht="26.25" x14ac:dyDescent="0.45">
      <c r="A455" s="4" t="s">
        <v>19</v>
      </c>
      <c r="B455" s="4" t="s">
        <v>8</v>
      </c>
      <c r="C455" s="5">
        <v>43157</v>
      </c>
      <c r="D455" s="6">
        <v>528268</v>
      </c>
      <c r="E455" s="4" t="s">
        <v>428</v>
      </c>
      <c r="F455" s="7" t="s">
        <v>430</v>
      </c>
      <c r="G455" s="8">
        <v>5</v>
      </c>
      <c r="H455" s="4" t="s">
        <v>11</v>
      </c>
      <c r="I455" s="9">
        <v>1275</v>
      </c>
      <c r="J455" s="9">
        <f t="shared" si="7"/>
        <v>6375</v>
      </c>
      <c r="K455" s="4" t="s">
        <v>12</v>
      </c>
      <c r="L455" s="4"/>
      <c r="M455" s="4"/>
      <c r="N455" s="4"/>
      <c r="O455" s="4"/>
      <c r="P455" s="4"/>
      <c r="Q455" s="4"/>
      <c r="R455" s="4"/>
    </row>
    <row r="456" spans="1:18" x14ac:dyDescent="0.45">
      <c r="A456" s="4" t="s">
        <v>19</v>
      </c>
      <c r="B456" s="4" t="s">
        <v>8</v>
      </c>
      <c r="C456" s="5">
        <v>43157</v>
      </c>
      <c r="D456" s="6">
        <v>528268</v>
      </c>
      <c r="E456" s="4" t="s">
        <v>428</v>
      </c>
      <c r="F456" s="7" t="s">
        <v>431</v>
      </c>
      <c r="G456" s="8">
        <v>3</v>
      </c>
      <c r="H456" s="4" t="s">
        <v>11</v>
      </c>
      <c r="I456" s="9">
        <v>1245</v>
      </c>
      <c r="J456" s="9">
        <f t="shared" si="7"/>
        <v>3735</v>
      </c>
      <c r="K456" s="4" t="s">
        <v>12</v>
      </c>
      <c r="L456" s="4"/>
      <c r="M456" s="4"/>
      <c r="N456" s="4"/>
      <c r="O456" s="4"/>
      <c r="P456" s="4"/>
      <c r="Q456" s="4"/>
      <c r="R456" s="4"/>
    </row>
    <row r="457" spans="1:18" x14ac:dyDescent="0.45">
      <c r="A457" s="4" t="s">
        <v>19</v>
      </c>
      <c r="B457" s="4" t="s">
        <v>8</v>
      </c>
      <c r="C457" s="5">
        <v>43157</v>
      </c>
      <c r="D457" s="6">
        <v>528267</v>
      </c>
      <c r="E457" s="4" t="s">
        <v>184</v>
      </c>
      <c r="F457" s="7" t="s">
        <v>416</v>
      </c>
      <c r="G457" s="8">
        <v>5</v>
      </c>
      <c r="H457" s="4" t="s">
        <v>11</v>
      </c>
      <c r="I457" s="9">
        <v>1686</v>
      </c>
      <c r="J457" s="9">
        <f t="shared" si="7"/>
        <v>8430</v>
      </c>
      <c r="K457" s="4" t="s">
        <v>12</v>
      </c>
      <c r="L457" s="4"/>
      <c r="M457" s="4"/>
      <c r="N457" s="4"/>
      <c r="O457" s="4"/>
      <c r="P457" s="4"/>
      <c r="Q457" s="4"/>
      <c r="R457" s="4"/>
    </row>
    <row r="458" spans="1:18" x14ac:dyDescent="0.45">
      <c r="A458" s="4" t="s">
        <v>7</v>
      </c>
      <c r="B458" s="4" t="s">
        <v>44</v>
      </c>
      <c r="C458" s="5">
        <v>43157</v>
      </c>
      <c r="D458" s="6">
        <v>528257</v>
      </c>
      <c r="E458" s="4" t="s">
        <v>432</v>
      </c>
      <c r="F458" s="7" t="s">
        <v>24</v>
      </c>
      <c r="G458" s="8">
        <v>1</v>
      </c>
      <c r="H458" s="4" t="s">
        <v>11</v>
      </c>
      <c r="I458" s="9">
        <v>2889</v>
      </c>
      <c r="J458" s="9">
        <f t="shared" si="7"/>
        <v>2889</v>
      </c>
      <c r="K458" s="4" t="s">
        <v>12</v>
      </c>
      <c r="L458" s="4"/>
      <c r="M458" s="4"/>
      <c r="N458" s="4"/>
      <c r="O458" s="4"/>
      <c r="P458" s="4"/>
      <c r="Q458" s="4"/>
      <c r="R458" s="4"/>
    </row>
    <row r="459" spans="1:18" x14ac:dyDescent="0.45">
      <c r="A459" s="4" t="s">
        <v>7</v>
      </c>
      <c r="B459" s="4" t="s">
        <v>44</v>
      </c>
      <c r="C459" s="5">
        <v>43155</v>
      </c>
      <c r="D459" s="6">
        <v>528256</v>
      </c>
      <c r="E459" s="4" t="s">
        <v>433</v>
      </c>
      <c r="F459" s="7" t="s">
        <v>24</v>
      </c>
      <c r="G459" s="8">
        <v>4</v>
      </c>
      <c r="H459" s="4" t="s">
        <v>11</v>
      </c>
      <c r="I459" s="9">
        <v>2189</v>
      </c>
      <c r="J459" s="9">
        <f t="shared" si="7"/>
        <v>8756</v>
      </c>
      <c r="K459" s="4" t="s">
        <v>12</v>
      </c>
      <c r="L459" s="4"/>
      <c r="M459" s="4"/>
      <c r="N459" s="4"/>
      <c r="O459" s="4"/>
      <c r="P459" s="4"/>
      <c r="Q459" s="4"/>
      <c r="R459" s="4"/>
    </row>
    <row r="460" spans="1:18" x14ac:dyDescent="0.45">
      <c r="A460" s="4" t="s">
        <v>7</v>
      </c>
      <c r="B460" s="4" t="s">
        <v>44</v>
      </c>
      <c r="C460" s="5">
        <v>43155</v>
      </c>
      <c r="D460" s="6">
        <v>528255</v>
      </c>
      <c r="E460" s="4" t="s">
        <v>434</v>
      </c>
      <c r="F460" s="7" t="s">
        <v>24</v>
      </c>
      <c r="G460" s="8">
        <v>4</v>
      </c>
      <c r="H460" s="4" t="s">
        <v>11</v>
      </c>
      <c r="I460" s="9">
        <v>2650</v>
      </c>
      <c r="J460" s="9">
        <f t="shared" si="7"/>
        <v>10600</v>
      </c>
      <c r="K460" s="4" t="s">
        <v>12</v>
      </c>
      <c r="L460" s="4"/>
      <c r="M460" s="4"/>
      <c r="N460" s="4"/>
      <c r="O460" s="4"/>
      <c r="P460" s="4"/>
      <c r="Q460" s="4"/>
      <c r="R460" s="4"/>
    </row>
    <row r="461" spans="1:18" x14ac:dyDescent="0.45">
      <c r="A461" s="4" t="s">
        <v>19</v>
      </c>
      <c r="B461" s="4" t="s">
        <v>8</v>
      </c>
      <c r="C461" s="5">
        <v>43154</v>
      </c>
      <c r="D461" s="6">
        <v>528254</v>
      </c>
      <c r="E461" s="4" t="s">
        <v>435</v>
      </c>
      <c r="F461" s="7" t="s">
        <v>2272</v>
      </c>
      <c r="G461" s="8">
        <v>5</v>
      </c>
      <c r="H461" s="4" t="s">
        <v>11</v>
      </c>
      <c r="I461" s="9">
        <v>1062</v>
      </c>
      <c r="J461" s="9">
        <f t="shared" si="7"/>
        <v>5310</v>
      </c>
      <c r="K461" s="4" t="s">
        <v>12</v>
      </c>
      <c r="L461" s="4"/>
      <c r="M461" s="4"/>
      <c r="N461" s="4"/>
      <c r="O461" s="4"/>
      <c r="P461" s="4"/>
      <c r="Q461" s="4"/>
      <c r="R461" s="4"/>
    </row>
    <row r="462" spans="1:18" x14ac:dyDescent="0.45">
      <c r="A462" s="4" t="s">
        <v>19</v>
      </c>
      <c r="B462" s="4" t="s">
        <v>8</v>
      </c>
      <c r="C462" s="5">
        <v>43154</v>
      </c>
      <c r="D462" s="6">
        <v>528254</v>
      </c>
      <c r="E462" s="4" t="s">
        <v>435</v>
      </c>
      <c r="F462" s="7" t="s">
        <v>140</v>
      </c>
      <c r="G462" s="8">
        <v>5</v>
      </c>
      <c r="H462" s="4" t="s">
        <v>11</v>
      </c>
      <c r="I462" s="9">
        <v>1952</v>
      </c>
      <c r="J462" s="9">
        <f t="shared" si="7"/>
        <v>9760</v>
      </c>
      <c r="K462" s="4" t="s">
        <v>12</v>
      </c>
      <c r="L462" s="4"/>
      <c r="M462" s="4"/>
      <c r="N462" s="4"/>
      <c r="O462" s="4"/>
      <c r="P462" s="4"/>
      <c r="Q462" s="4"/>
      <c r="R462" s="4"/>
    </row>
    <row r="463" spans="1:18" x14ac:dyDescent="0.45">
      <c r="A463" s="4" t="s">
        <v>7</v>
      </c>
      <c r="B463" s="4" t="s">
        <v>44</v>
      </c>
      <c r="C463" s="5">
        <v>43152</v>
      </c>
      <c r="D463" s="6">
        <v>528253</v>
      </c>
      <c r="E463" s="4" t="s">
        <v>436</v>
      </c>
      <c r="F463" s="7" t="s">
        <v>14</v>
      </c>
      <c r="G463" s="8">
        <v>1</v>
      </c>
      <c r="H463" s="4" t="s">
        <v>11</v>
      </c>
      <c r="I463" s="9">
        <v>2540</v>
      </c>
      <c r="J463" s="9">
        <f t="shared" si="7"/>
        <v>2540</v>
      </c>
      <c r="K463" s="4" t="s">
        <v>12</v>
      </c>
      <c r="L463" s="4"/>
      <c r="M463" s="4"/>
      <c r="N463" s="4"/>
      <c r="O463" s="4"/>
      <c r="P463" s="4"/>
      <c r="Q463" s="4"/>
      <c r="R463" s="4"/>
    </row>
    <row r="464" spans="1:18" x14ac:dyDescent="0.45">
      <c r="A464" s="4" t="s">
        <v>19</v>
      </c>
      <c r="B464" s="4" t="s">
        <v>8</v>
      </c>
      <c r="C464" s="5">
        <v>43152</v>
      </c>
      <c r="D464" s="6">
        <v>528252</v>
      </c>
      <c r="E464" s="4" t="s">
        <v>437</v>
      </c>
      <c r="F464" s="7" t="s">
        <v>2272</v>
      </c>
      <c r="G464" s="8">
        <v>4</v>
      </c>
      <c r="H464" s="4" t="s">
        <v>11</v>
      </c>
      <c r="I464" s="9">
        <v>2732</v>
      </c>
      <c r="J464" s="9">
        <f t="shared" si="7"/>
        <v>10928</v>
      </c>
      <c r="K464" s="4" t="s">
        <v>12</v>
      </c>
      <c r="L464" s="4"/>
      <c r="M464" s="4"/>
      <c r="N464" s="4"/>
      <c r="O464" s="4"/>
      <c r="P464" s="4"/>
      <c r="Q464" s="4"/>
      <c r="R464" s="4"/>
    </row>
    <row r="465" spans="1:18" x14ac:dyDescent="0.45">
      <c r="A465" s="4" t="s">
        <v>7</v>
      </c>
      <c r="B465" s="4" t="s">
        <v>44</v>
      </c>
      <c r="C465" s="5">
        <v>43152</v>
      </c>
      <c r="D465" s="6">
        <v>528251</v>
      </c>
      <c r="E465" s="4" t="s">
        <v>438</v>
      </c>
      <c r="F465" s="7" t="s">
        <v>24</v>
      </c>
      <c r="G465" s="8">
        <v>5</v>
      </c>
      <c r="H465" s="4" t="s">
        <v>11</v>
      </c>
      <c r="I465" s="9">
        <v>2904</v>
      </c>
      <c r="J465" s="9">
        <f t="shared" si="7"/>
        <v>14520</v>
      </c>
      <c r="K465" s="4" t="s">
        <v>12</v>
      </c>
      <c r="L465" s="4"/>
      <c r="M465" s="4"/>
      <c r="N465" s="4"/>
      <c r="O465" s="4"/>
      <c r="P465" s="4"/>
      <c r="Q465" s="4"/>
      <c r="R465" s="4"/>
    </row>
    <row r="466" spans="1:18" x14ac:dyDescent="0.45">
      <c r="A466" s="4" t="s">
        <v>19</v>
      </c>
      <c r="B466" s="4" t="s">
        <v>8</v>
      </c>
      <c r="C466" s="5">
        <v>43151</v>
      </c>
      <c r="D466" s="6">
        <v>528242</v>
      </c>
      <c r="E466" s="4" t="s">
        <v>184</v>
      </c>
      <c r="F466" s="7" t="s">
        <v>392</v>
      </c>
      <c r="G466" s="8">
        <v>3</v>
      </c>
      <c r="H466" s="4" t="s">
        <v>11</v>
      </c>
      <c r="I466" s="9">
        <v>2274</v>
      </c>
      <c r="J466" s="9">
        <f t="shared" si="7"/>
        <v>6822</v>
      </c>
      <c r="K466" s="4" t="s">
        <v>12</v>
      </c>
      <c r="L466" s="4"/>
      <c r="M466" s="4"/>
      <c r="N466" s="4"/>
      <c r="O466" s="4"/>
      <c r="P466" s="4"/>
      <c r="Q466" s="4"/>
      <c r="R466" s="4"/>
    </row>
    <row r="467" spans="1:18" x14ac:dyDescent="0.45">
      <c r="A467" s="4" t="s">
        <v>7</v>
      </c>
      <c r="B467" s="4" t="s">
        <v>44</v>
      </c>
      <c r="C467" s="5">
        <v>43149</v>
      </c>
      <c r="D467" s="6">
        <v>528250</v>
      </c>
      <c r="E467" s="4" t="s">
        <v>439</v>
      </c>
      <c r="F467" s="7" t="s">
        <v>14</v>
      </c>
      <c r="G467" s="8">
        <v>3</v>
      </c>
      <c r="H467" s="4" t="s">
        <v>11</v>
      </c>
      <c r="I467" s="9">
        <v>1491</v>
      </c>
      <c r="J467" s="9">
        <f t="shared" si="7"/>
        <v>4473</v>
      </c>
      <c r="K467" s="4" t="s">
        <v>12</v>
      </c>
      <c r="L467" s="4"/>
      <c r="M467" s="4"/>
      <c r="N467" s="4"/>
      <c r="O467" s="4"/>
      <c r="P467" s="4"/>
      <c r="Q467" s="4"/>
      <c r="R467" s="4"/>
    </row>
    <row r="468" spans="1:18" x14ac:dyDescent="0.45">
      <c r="A468" s="4" t="s">
        <v>19</v>
      </c>
      <c r="B468" s="4" t="s">
        <v>8</v>
      </c>
      <c r="C468" s="5">
        <v>43148</v>
      </c>
      <c r="D468" s="6">
        <v>528242</v>
      </c>
      <c r="E468" s="4" t="s">
        <v>104</v>
      </c>
      <c r="F468" s="7" t="s">
        <v>240</v>
      </c>
      <c r="G468" s="8">
        <v>3</v>
      </c>
      <c r="H468" s="4" t="s">
        <v>11</v>
      </c>
      <c r="I468" s="9">
        <v>1093</v>
      </c>
      <c r="J468" s="9">
        <f t="shared" si="7"/>
        <v>3279</v>
      </c>
      <c r="K468" s="4" t="s">
        <v>12</v>
      </c>
      <c r="L468" s="4"/>
      <c r="M468" s="4"/>
      <c r="N468" s="4"/>
      <c r="O468" s="4"/>
      <c r="P468" s="4"/>
      <c r="Q468" s="4"/>
      <c r="R468" s="4"/>
    </row>
    <row r="469" spans="1:18" x14ac:dyDescent="0.45">
      <c r="A469" s="4" t="s">
        <v>19</v>
      </c>
      <c r="B469" s="4" t="s">
        <v>421</v>
      </c>
      <c r="C469" s="5">
        <v>43148</v>
      </c>
      <c r="D469" s="4"/>
      <c r="E469" s="4" t="s">
        <v>440</v>
      </c>
      <c r="F469" s="7" t="s">
        <v>392</v>
      </c>
      <c r="G469" s="8">
        <v>3</v>
      </c>
      <c r="H469" s="4" t="s">
        <v>11</v>
      </c>
      <c r="I469" s="9">
        <v>1567</v>
      </c>
      <c r="J469" s="9">
        <f t="shared" si="7"/>
        <v>4701</v>
      </c>
      <c r="K469" s="4" t="s">
        <v>255</v>
      </c>
      <c r="L469" s="4"/>
      <c r="M469" s="4"/>
      <c r="N469" s="4"/>
      <c r="O469" s="4"/>
      <c r="P469" s="4"/>
      <c r="Q469" s="4"/>
      <c r="R469" s="4"/>
    </row>
    <row r="470" spans="1:18" x14ac:dyDescent="0.45">
      <c r="A470" s="4" t="s">
        <v>7</v>
      </c>
      <c r="B470" s="4" t="s">
        <v>44</v>
      </c>
      <c r="C470" s="5">
        <v>43147</v>
      </c>
      <c r="D470" s="4" t="s">
        <v>377</v>
      </c>
      <c r="E470" s="4" t="s">
        <v>441</v>
      </c>
      <c r="F470" s="7" t="s">
        <v>14</v>
      </c>
      <c r="G470" s="8">
        <v>3</v>
      </c>
      <c r="H470" s="4" t="s">
        <v>11</v>
      </c>
      <c r="I470" s="9">
        <v>2917</v>
      </c>
      <c r="J470" s="9">
        <f t="shared" si="7"/>
        <v>8751</v>
      </c>
      <c r="K470" s="4" t="s">
        <v>12</v>
      </c>
      <c r="L470" s="4"/>
      <c r="M470" s="4"/>
      <c r="N470" s="4"/>
      <c r="O470" s="4"/>
      <c r="P470" s="4"/>
      <c r="Q470" s="4"/>
      <c r="R470" s="4"/>
    </row>
    <row r="471" spans="1:18" x14ac:dyDescent="0.45">
      <c r="A471" s="4" t="s">
        <v>7</v>
      </c>
      <c r="B471" s="4" t="s">
        <v>44</v>
      </c>
      <c r="C471" s="5">
        <v>43146</v>
      </c>
      <c r="D471" s="4" t="s">
        <v>377</v>
      </c>
      <c r="E471" s="4" t="s">
        <v>442</v>
      </c>
      <c r="F471" s="7" t="s">
        <v>14</v>
      </c>
      <c r="G471" s="8">
        <v>5</v>
      </c>
      <c r="H471" s="4" t="s">
        <v>11</v>
      </c>
      <c r="I471" s="9">
        <v>1536</v>
      </c>
      <c r="J471" s="9">
        <f t="shared" si="7"/>
        <v>7680</v>
      </c>
      <c r="K471" s="4" t="s">
        <v>12</v>
      </c>
      <c r="L471" s="4"/>
      <c r="M471" s="4"/>
      <c r="N471" s="4"/>
      <c r="O471" s="4"/>
      <c r="P471" s="4"/>
      <c r="Q471" s="4"/>
      <c r="R471" s="4"/>
    </row>
    <row r="472" spans="1:18" x14ac:dyDescent="0.45">
      <c r="A472" s="4" t="s">
        <v>19</v>
      </c>
      <c r="B472" s="4" t="s">
        <v>8</v>
      </c>
      <c r="C472" s="5">
        <v>43144</v>
      </c>
      <c r="D472" s="4" t="s">
        <v>379</v>
      </c>
      <c r="E472" s="4" t="s">
        <v>443</v>
      </c>
      <c r="F472" s="7" t="s">
        <v>2272</v>
      </c>
      <c r="G472" s="8">
        <v>5</v>
      </c>
      <c r="H472" s="4" t="s">
        <v>11</v>
      </c>
      <c r="I472" s="9">
        <v>2721</v>
      </c>
      <c r="J472" s="9">
        <f t="shared" si="7"/>
        <v>13605</v>
      </c>
      <c r="K472" s="4" t="s">
        <v>12</v>
      </c>
      <c r="L472" s="4"/>
      <c r="M472" s="4"/>
      <c r="N472" s="4"/>
      <c r="O472" s="4"/>
      <c r="P472" s="4"/>
      <c r="Q472" s="4"/>
      <c r="R472" s="4"/>
    </row>
    <row r="473" spans="1:18" ht="26.25" x14ac:dyDescent="0.45">
      <c r="A473" s="4" t="s">
        <v>19</v>
      </c>
      <c r="B473" s="4" t="s">
        <v>8</v>
      </c>
      <c r="C473" s="5">
        <v>43143</v>
      </c>
      <c r="D473" s="4" t="s">
        <v>386</v>
      </c>
      <c r="E473" s="4" t="s">
        <v>184</v>
      </c>
      <c r="F473" s="7" t="s">
        <v>444</v>
      </c>
      <c r="G473" s="8">
        <v>3</v>
      </c>
      <c r="H473" s="4" t="s">
        <v>11</v>
      </c>
      <c r="I473" s="9">
        <v>2618</v>
      </c>
      <c r="J473" s="9">
        <f t="shared" si="7"/>
        <v>7854</v>
      </c>
      <c r="K473" s="4" t="s">
        <v>255</v>
      </c>
      <c r="L473" s="4"/>
      <c r="M473" s="4"/>
      <c r="N473" s="4"/>
      <c r="O473" s="4"/>
      <c r="P473" s="4"/>
      <c r="Q473" s="4"/>
      <c r="R473" s="4"/>
    </row>
    <row r="474" spans="1:18" x14ac:dyDescent="0.45">
      <c r="A474" s="4" t="s">
        <v>7</v>
      </c>
      <c r="B474" s="4" t="s">
        <v>44</v>
      </c>
      <c r="C474" s="5">
        <v>43141</v>
      </c>
      <c r="D474" s="4" t="s">
        <v>386</v>
      </c>
      <c r="E474" s="4" t="s">
        <v>77</v>
      </c>
      <c r="F474" s="7" t="s">
        <v>46</v>
      </c>
      <c r="G474" s="8">
        <v>1</v>
      </c>
      <c r="H474" s="4" t="s">
        <v>11</v>
      </c>
      <c r="I474" s="9">
        <v>2058</v>
      </c>
      <c r="J474" s="9">
        <f t="shared" si="7"/>
        <v>2058</v>
      </c>
      <c r="K474" s="4" t="s">
        <v>12</v>
      </c>
      <c r="L474" s="4"/>
      <c r="M474" s="4"/>
      <c r="N474" s="4"/>
      <c r="O474" s="4"/>
      <c r="P474" s="4"/>
      <c r="Q474" s="4"/>
      <c r="R474" s="4"/>
    </row>
    <row r="475" spans="1:18" x14ac:dyDescent="0.45">
      <c r="A475" s="4" t="s">
        <v>19</v>
      </c>
      <c r="B475" s="4" t="s">
        <v>8</v>
      </c>
      <c r="C475" s="5">
        <v>43141</v>
      </c>
      <c r="D475" s="4" t="s">
        <v>393</v>
      </c>
      <c r="E475" s="4" t="s">
        <v>104</v>
      </c>
      <c r="F475" s="7" t="s">
        <v>273</v>
      </c>
      <c r="G475" s="8">
        <v>5</v>
      </c>
      <c r="H475" s="4" t="s">
        <v>11</v>
      </c>
      <c r="I475" s="9">
        <v>2614</v>
      </c>
      <c r="J475" s="9">
        <f t="shared" si="7"/>
        <v>13070</v>
      </c>
      <c r="K475" s="4" t="s">
        <v>12</v>
      </c>
      <c r="L475" s="4"/>
      <c r="M475" s="4"/>
      <c r="N475" s="4"/>
      <c r="O475" s="4"/>
      <c r="P475" s="4"/>
      <c r="Q475" s="4"/>
      <c r="R475" s="4"/>
    </row>
    <row r="476" spans="1:18" x14ac:dyDescent="0.45">
      <c r="A476" s="4" t="s">
        <v>7</v>
      </c>
      <c r="B476" s="4" t="s">
        <v>8</v>
      </c>
      <c r="C476" s="5">
        <v>43141</v>
      </c>
      <c r="D476" s="4" t="s">
        <v>393</v>
      </c>
      <c r="E476" s="4" t="s">
        <v>104</v>
      </c>
      <c r="F476" s="7" t="s">
        <v>319</v>
      </c>
      <c r="G476" s="8">
        <v>4</v>
      </c>
      <c r="H476" s="4" t="s">
        <v>11</v>
      </c>
      <c r="I476" s="9">
        <v>1786</v>
      </c>
      <c r="J476" s="9">
        <f t="shared" si="7"/>
        <v>7144</v>
      </c>
      <c r="K476" s="4" t="s">
        <v>12</v>
      </c>
      <c r="L476" s="4"/>
      <c r="M476" s="4"/>
      <c r="N476" s="4"/>
      <c r="O476" s="4"/>
      <c r="P476" s="4"/>
      <c r="Q476" s="4"/>
      <c r="R476" s="4"/>
    </row>
    <row r="477" spans="1:18" x14ac:dyDescent="0.45">
      <c r="A477" s="4" t="s">
        <v>7</v>
      </c>
      <c r="B477" s="4" t="s">
        <v>44</v>
      </c>
      <c r="C477" s="5">
        <v>43140</v>
      </c>
      <c r="D477" s="4" t="s">
        <v>381</v>
      </c>
      <c r="E477" s="4" t="s">
        <v>445</v>
      </c>
      <c r="F477" s="7" t="s">
        <v>14</v>
      </c>
      <c r="G477" s="8">
        <v>5</v>
      </c>
      <c r="H477" s="4" t="s">
        <v>11</v>
      </c>
      <c r="I477" s="9">
        <v>2809</v>
      </c>
      <c r="J477" s="9">
        <f t="shared" si="7"/>
        <v>14045</v>
      </c>
      <c r="K477" s="4" t="s">
        <v>12</v>
      </c>
      <c r="L477" s="4"/>
      <c r="M477" s="4"/>
      <c r="N477" s="4"/>
      <c r="O477" s="4"/>
      <c r="P477" s="4"/>
      <c r="Q477" s="4"/>
      <c r="R477" s="4"/>
    </row>
    <row r="478" spans="1:18" x14ac:dyDescent="0.45">
      <c r="A478" s="4" t="s">
        <v>7</v>
      </c>
      <c r="B478" s="4" t="s">
        <v>44</v>
      </c>
      <c r="C478" s="5">
        <v>43139</v>
      </c>
      <c r="D478" s="4" t="s">
        <v>380</v>
      </c>
      <c r="E478" s="4" t="s">
        <v>446</v>
      </c>
      <c r="F478" s="7" t="s">
        <v>14</v>
      </c>
      <c r="G478" s="8">
        <v>3</v>
      </c>
      <c r="H478" s="4" t="s">
        <v>11</v>
      </c>
      <c r="I478" s="9">
        <v>1973</v>
      </c>
      <c r="J478" s="9">
        <f t="shared" si="7"/>
        <v>5919</v>
      </c>
      <c r="K478" s="4" t="s">
        <v>12</v>
      </c>
      <c r="L478" s="4"/>
      <c r="M478" s="4"/>
      <c r="N478" s="4"/>
      <c r="O478" s="4"/>
      <c r="P478" s="4"/>
      <c r="Q478" s="4"/>
      <c r="R478" s="4"/>
    </row>
    <row r="479" spans="1:18" x14ac:dyDescent="0.45">
      <c r="A479" s="4" t="s">
        <v>7</v>
      </c>
      <c r="B479" s="4" t="s">
        <v>44</v>
      </c>
      <c r="C479" s="5">
        <v>43138</v>
      </c>
      <c r="D479" s="4" t="s">
        <v>394</v>
      </c>
      <c r="E479" s="4" t="s">
        <v>447</v>
      </c>
      <c r="F479" s="7" t="s">
        <v>24</v>
      </c>
      <c r="G479" s="8">
        <v>4</v>
      </c>
      <c r="H479" s="4" t="s">
        <v>11</v>
      </c>
      <c r="I479" s="9">
        <v>2938</v>
      </c>
      <c r="J479" s="9">
        <f t="shared" si="7"/>
        <v>11752</v>
      </c>
      <c r="K479" s="4" t="s">
        <v>12</v>
      </c>
      <c r="L479" s="4"/>
      <c r="M479" s="4"/>
      <c r="N479" s="4"/>
      <c r="O479" s="4"/>
      <c r="P479" s="4"/>
      <c r="Q479" s="4"/>
      <c r="R479" s="4"/>
    </row>
    <row r="480" spans="1:18" x14ac:dyDescent="0.45">
      <c r="A480" s="4" t="s">
        <v>7</v>
      </c>
      <c r="B480" s="4" t="s">
        <v>44</v>
      </c>
      <c r="C480" s="5">
        <v>43138</v>
      </c>
      <c r="D480" s="4" t="s">
        <v>400</v>
      </c>
      <c r="E480" s="4" t="s">
        <v>448</v>
      </c>
      <c r="F480" s="7" t="s">
        <v>34</v>
      </c>
      <c r="G480" s="8">
        <v>4</v>
      </c>
      <c r="H480" s="4" t="s">
        <v>11</v>
      </c>
      <c r="I480" s="9">
        <v>2533</v>
      </c>
      <c r="J480" s="9">
        <f t="shared" si="7"/>
        <v>10132</v>
      </c>
      <c r="K480" s="4" t="s">
        <v>12</v>
      </c>
      <c r="L480" s="4"/>
      <c r="M480" s="4"/>
      <c r="N480" s="4"/>
      <c r="O480" s="4"/>
      <c r="P480" s="4"/>
      <c r="Q480" s="4"/>
      <c r="R480" s="4"/>
    </row>
    <row r="481" spans="1:18" ht="26.25" x14ac:dyDescent="0.45">
      <c r="A481" s="4" t="s">
        <v>19</v>
      </c>
      <c r="B481" s="4" t="s">
        <v>8</v>
      </c>
      <c r="C481" s="5">
        <v>43137</v>
      </c>
      <c r="D481" s="4" t="s">
        <v>407</v>
      </c>
      <c r="E481" s="4" t="s">
        <v>104</v>
      </c>
      <c r="F481" s="7" t="s">
        <v>449</v>
      </c>
      <c r="G481" s="8">
        <v>5</v>
      </c>
      <c r="H481" s="4" t="s">
        <v>11</v>
      </c>
      <c r="I481" s="9">
        <v>2326</v>
      </c>
      <c r="J481" s="9">
        <f t="shared" si="7"/>
        <v>11630</v>
      </c>
      <c r="K481" s="4" t="s">
        <v>12</v>
      </c>
      <c r="L481" s="4"/>
      <c r="M481" s="4"/>
      <c r="N481" s="4"/>
      <c r="O481" s="4"/>
      <c r="P481" s="4"/>
      <c r="Q481" s="4"/>
      <c r="R481" s="4"/>
    </row>
    <row r="482" spans="1:18" x14ac:dyDescent="0.45">
      <c r="A482" s="4" t="s">
        <v>7</v>
      </c>
      <c r="B482" s="4" t="s">
        <v>44</v>
      </c>
      <c r="C482" s="5">
        <v>43136</v>
      </c>
      <c r="D482" s="4" t="s">
        <v>450</v>
      </c>
      <c r="E482" s="4" t="s">
        <v>451</v>
      </c>
      <c r="F482" s="7" t="s">
        <v>24</v>
      </c>
      <c r="G482" s="8">
        <v>4</v>
      </c>
      <c r="H482" s="4" t="s">
        <v>11</v>
      </c>
      <c r="I482" s="9">
        <v>1617</v>
      </c>
      <c r="J482" s="9">
        <f t="shared" si="7"/>
        <v>6468</v>
      </c>
      <c r="K482" s="4" t="s">
        <v>12</v>
      </c>
      <c r="L482" s="4"/>
      <c r="M482" s="4"/>
      <c r="N482" s="4"/>
      <c r="O482" s="4"/>
      <c r="P482" s="4"/>
      <c r="Q482" s="4"/>
      <c r="R482" s="4"/>
    </row>
    <row r="483" spans="1:18" x14ac:dyDescent="0.45">
      <c r="A483" s="4" t="s">
        <v>19</v>
      </c>
      <c r="B483" s="4" t="s">
        <v>8</v>
      </c>
      <c r="C483" s="5">
        <v>43136</v>
      </c>
      <c r="D483" s="4" t="s">
        <v>371</v>
      </c>
      <c r="E483" s="4" t="s">
        <v>452</v>
      </c>
      <c r="F483" s="7" t="s">
        <v>429</v>
      </c>
      <c r="G483" s="8">
        <v>2</v>
      </c>
      <c r="H483" s="4" t="s">
        <v>11</v>
      </c>
      <c r="I483" s="9">
        <v>2007</v>
      </c>
      <c r="J483" s="9">
        <f t="shared" si="7"/>
        <v>4014</v>
      </c>
      <c r="K483" s="4" t="s">
        <v>12</v>
      </c>
      <c r="L483" s="4"/>
      <c r="M483" s="4"/>
      <c r="N483" s="4"/>
      <c r="O483" s="4"/>
      <c r="P483" s="4"/>
      <c r="Q483" s="4"/>
      <c r="R483" s="4"/>
    </row>
    <row r="484" spans="1:18" x14ac:dyDescent="0.45">
      <c r="A484" s="4" t="s">
        <v>19</v>
      </c>
      <c r="B484" s="4" t="s">
        <v>8</v>
      </c>
      <c r="C484" s="5">
        <v>43136</v>
      </c>
      <c r="D484" s="4" t="s">
        <v>371</v>
      </c>
      <c r="E484" s="4" t="s">
        <v>452</v>
      </c>
      <c r="F484" s="7" t="s">
        <v>253</v>
      </c>
      <c r="G484" s="8">
        <v>1</v>
      </c>
      <c r="H484" s="4" t="s">
        <v>11</v>
      </c>
      <c r="I484" s="9">
        <v>2741</v>
      </c>
      <c r="J484" s="9">
        <f t="shared" si="7"/>
        <v>2741</v>
      </c>
      <c r="K484" s="4" t="s">
        <v>12</v>
      </c>
      <c r="L484" s="4"/>
      <c r="M484" s="4"/>
      <c r="N484" s="4"/>
      <c r="O484" s="4"/>
      <c r="P484" s="4"/>
      <c r="Q484" s="4"/>
      <c r="R484" s="4"/>
    </row>
    <row r="485" spans="1:18" x14ac:dyDescent="0.45">
      <c r="A485" s="4" t="s">
        <v>19</v>
      </c>
      <c r="B485" s="4" t="s">
        <v>8</v>
      </c>
      <c r="C485" s="5">
        <v>43136</v>
      </c>
      <c r="D485" s="4" t="s">
        <v>371</v>
      </c>
      <c r="E485" s="4" t="s">
        <v>452</v>
      </c>
      <c r="F485" s="7" t="s">
        <v>453</v>
      </c>
      <c r="G485" s="8">
        <v>1</v>
      </c>
      <c r="H485" s="4" t="s">
        <v>11</v>
      </c>
      <c r="I485" s="9">
        <v>1514</v>
      </c>
      <c r="J485" s="9">
        <f t="shared" si="7"/>
        <v>1514</v>
      </c>
      <c r="K485" s="4" t="s">
        <v>12</v>
      </c>
      <c r="L485" s="4"/>
      <c r="M485" s="4"/>
      <c r="N485" s="4"/>
      <c r="O485" s="4"/>
      <c r="P485" s="4"/>
      <c r="Q485" s="4"/>
      <c r="R485" s="4"/>
    </row>
    <row r="486" spans="1:18" x14ac:dyDescent="0.45">
      <c r="A486" s="4" t="s">
        <v>7</v>
      </c>
      <c r="B486" s="4" t="s">
        <v>44</v>
      </c>
      <c r="C486" s="5">
        <v>43136</v>
      </c>
      <c r="D486" s="4" t="s">
        <v>398</v>
      </c>
      <c r="E486" s="4" t="s">
        <v>454</v>
      </c>
      <c r="F486" s="7" t="s">
        <v>17</v>
      </c>
      <c r="G486" s="8">
        <v>3</v>
      </c>
      <c r="H486" s="4" t="s">
        <v>11</v>
      </c>
      <c r="I486" s="9">
        <v>1578</v>
      </c>
      <c r="J486" s="9">
        <f t="shared" si="7"/>
        <v>4734</v>
      </c>
      <c r="K486" s="4" t="s">
        <v>12</v>
      </c>
      <c r="L486" s="4"/>
      <c r="M486" s="4"/>
      <c r="N486" s="4"/>
      <c r="O486" s="4"/>
      <c r="P486" s="4"/>
      <c r="Q486" s="4"/>
      <c r="R486" s="4"/>
    </row>
    <row r="487" spans="1:18" x14ac:dyDescent="0.45">
      <c r="A487" s="4" t="s">
        <v>19</v>
      </c>
      <c r="B487" s="4" t="s">
        <v>8</v>
      </c>
      <c r="C487" s="5">
        <v>43136</v>
      </c>
      <c r="D487" s="4" t="s">
        <v>399</v>
      </c>
      <c r="E487" s="4" t="s">
        <v>455</v>
      </c>
      <c r="F487" s="7" t="s">
        <v>456</v>
      </c>
      <c r="G487" s="8">
        <v>2</v>
      </c>
      <c r="H487" s="4" t="s">
        <v>11</v>
      </c>
      <c r="I487" s="9">
        <v>2046</v>
      </c>
      <c r="J487" s="9">
        <f t="shared" si="7"/>
        <v>4092</v>
      </c>
      <c r="K487" s="4" t="s">
        <v>12</v>
      </c>
      <c r="L487" s="4"/>
      <c r="M487" s="4"/>
      <c r="N487" s="4"/>
      <c r="O487" s="4"/>
      <c r="P487" s="4"/>
      <c r="Q487" s="4"/>
      <c r="R487" s="4"/>
    </row>
    <row r="488" spans="1:18" x14ac:dyDescent="0.45">
      <c r="A488" s="4" t="s">
        <v>19</v>
      </c>
      <c r="B488" s="4" t="s">
        <v>8</v>
      </c>
      <c r="C488" s="5">
        <v>43136</v>
      </c>
      <c r="D488" s="4" t="s">
        <v>399</v>
      </c>
      <c r="E488" s="4" t="s">
        <v>455</v>
      </c>
      <c r="F488" s="7" t="s">
        <v>457</v>
      </c>
      <c r="G488" s="8">
        <v>1</v>
      </c>
      <c r="H488" s="4" t="s">
        <v>11</v>
      </c>
      <c r="I488" s="9">
        <v>2550</v>
      </c>
      <c r="J488" s="9">
        <f t="shared" si="7"/>
        <v>2550</v>
      </c>
      <c r="K488" s="4" t="s">
        <v>12</v>
      </c>
      <c r="L488" s="4"/>
      <c r="M488" s="4"/>
      <c r="N488" s="4"/>
      <c r="O488" s="4"/>
      <c r="P488" s="4"/>
      <c r="Q488" s="4"/>
      <c r="R488" s="4"/>
    </row>
    <row r="489" spans="1:18" x14ac:dyDescent="0.45">
      <c r="A489" s="4" t="s">
        <v>19</v>
      </c>
      <c r="B489" s="4" t="s">
        <v>8</v>
      </c>
      <c r="C489" s="5">
        <v>43136</v>
      </c>
      <c r="D489" s="4" t="s">
        <v>399</v>
      </c>
      <c r="E489" s="4" t="s">
        <v>455</v>
      </c>
      <c r="F489" s="7" t="s">
        <v>458</v>
      </c>
      <c r="G489" s="8">
        <v>2</v>
      </c>
      <c r="H489" s="4" t="s">
        <v>11</v>
      </c>
      <c r="I489" s="9">
        <v>2656</v>
      </c>
      <c r="J489" s="9">
        <f t="shared" si="7"/>
        <v>5312</v>
      </c>
      <c r="K489" s="4" t="s">
        <v>12</v>
      </c>
      <c r="L489" s="4"/>
      <c r="M489" s="4"/>
      <c r="N489" s="4"/>
      <c r="O489" s="4"/>
      <c r="P489" s="4"/>
      <c r="Q489" s="4"/>
      <c r="R489" s="4"/>
    </row>
    <row r="490" spans="1:18" x14ac:dyDescent="0.45">
      <c r="A490" s="4" t="s">
        <v>19</v>
      </c>
      <c r="B490" s="4" t="s">
        <v>8</v>
      </c>
      <c r="C490" s="5">
        <v>43136</v>
      </c>
      <c r="D490" s="4" t="s">
        <v>399</v>
      </c>
      <c r="E490" s="4" t="s">
        <v>455</v>
      </c>
      <c r="F490" s="7" t="s">
        <v>459</v>
      </c>
      <c r="G490" s="8">
        <v>1</v>
      </c>
      <c r="H490" s="4" t="s">
        <v>11</v>
      </c>
      <c r="I490" s="9">
        <v>1053</v>
      </c>
      <c r="J490" s="9">
        <f t="shared" si="7"/>
        <v>1053</v>
      </c>
      <c r="K490" s="4" t="s">
        <v>12</v>
      </c>
      <c r="L490" s="4"/>
      <c r="M490" s="4"/>
      <c r="N490" s="4"/>
      <c r="O490" s="4"/>
      <c r="P490" s="4"/>
      <c r="Q490" s="4"/>
      <c r="R490" s="4"/>
    </row>
    <row r="491" spans="1:18" x14ac:dyDescent="0.45">
      <c r="A491" s="4" t="s">
        <v>19</v>
      </c>
      <c r="B491" s="4" t="s">
        <v>8</v>
      </c>
      <c r="C491" s="5">
        <v>43136</v>
      </c>
      <c r="D491" s="4" t="s">
        <v>409</v>
      </c>
      <c r="E491" s="4" t="s">
        <v>182</v>
      </c>
      <c r="F491" s="7" t="s">
        <v>80</v>
      </c>
      <c r="G491" s="8">
        <v>1</v>
      </c>
      <c r="H491" s="4" t="s">
        <v>11</v>
      </c>
      <c r="I491" s="9">
        <v>2940</v>
      </c>
      <c r="J491" s="9">
        <f t="shared" si="7"/>
        <v>2940</v>
      </c>
      <c r="K491" s="4" t="s">
        <v>12</v>
      </c>
      <c r="L491" s="4"/>
      <c r="M491" s="4"/>
      <c r="N491" s="4"/>
      <c r="O491" s="4"/>
      <c r="P491" s="4"/>
      <c r="Q491" s="4"/>
      <c r="R491" s="4"/>
    </row>
    <row r="492" spans="1:18" x14ac:dyDescent="0.45">
      <c r="A492" s="4" t="s">
        <v>19</v>
      </c>
      <c r="B492" s="4" t="s">
        <v>8</v>
      </c>
      <c r="C492" s="5">
        <v>43136</v>
      </c>
      <c r="D492" s="4" t="s">
        <v>409</v>
      </c>
      <c r="E492" s="4" t="s">
        <v>182</v>
      </c>
      <c r="F492" s="7" t="s">
        <v>78</v>
      </c>
      <c r="G492" s="8">
        <v>1</v>
      </c>
      <c r="H492" s="4" t="s">
        <v>11</v>
      </c>
      <c r="I492" s="9">
        <v>1034</v>
      </c>
      <c r="J492" s="9">
        <f t="shared" si="7"/>
        <v>1034</v>
      </c>
      <c r="K492" s="4" t="s">
        <v>12</v>
      </c>
      <c r="L492" s="4"/>
      <c r="M492" s="4"/>
      <c r="N492" s="4"/>
      <c r="O492" s="4"/>
      <c r="P492" s="4"/>
      <c r="Q492" s="4"/>
      <c r="R492" s="4"/>
    </row>
    <row r="493" spans="1:18" x14ac:dyDescent="0.45">
      <c r="A493" s="4" t="s">
        <v>19</v>
      </c>
      <c r="B493" s="4" t="s">
        <v>8</v>
      </c>
      <c r="C493" s="5">
        <v>43136</v>
      </c>
      <c r="D493" s="4" t="s">
        <v>419</v>
      </c>
      <c r="E493" s="4" t="s">
        <v>460</v>
      </c>
      <c r="F493" s="7" t="s">
        <v>21</v>
      </c>
      <c r="G493" s="8">
        <v>5</v>
      </c>
      <c r="H493" s="4" t="s">
        <v>11</v>
      </c>
      <c r="I493" s="9">
        <v>2882</v>
      </c>
      <c r="J493" s="9">
        <f t="shared" si="7"/>
        <v>14410</v>
      </c>
      <c r="K493" s="4" t="s">
        <v>12</v>
      </c>
      <c r="L493" s="4"/>
      <c r="M493" s="4"/>
      <c r="N493" s="4"/>
      <c r="O493" s="4"/>
      <c r="P493" s="4"/>
      <c r="Q493" s="4"/>
      <c r="R493" s="4"/>
    </row>
    <row r="494" spans="1:18" x14ac:dyDescent="0.45">
      <c r="A494" s="4" t="s">
        <v>19</v>
      </c>
      <c r="B494" s="4" t="s">
        <v>8</v>
      </c>
      <c r="C494" s="5">
        <v>43136</v>
      </c>
      <c r="D494" s="4" t="s">
        <v>440</v>
      </c>
      <c r="E494" s="4" t="s">
        <v>104</v>
      </c>
      <c r="F494" s="7" t="s">
        <v>461</v>
      </c>
      <c r="G494" s="8">
        <v>4</v>
      </c>
      <c r="H494" s="4" t="s">
        <v>11</v>
      </c>
      <c r="I494" s="9">
        <v>1667</v>
      </c>
      <c r="J494" s="9">
        <f t="shared" si="7"/>
        <v>6668</v>
      </c>
      <c r="K494" s="4" t="s">
        <v>12</v>
      </c>
      <c r="L494" s="4"/>
      <c r="M494" s="4"/>
      <c r="N494" s="4"/>
      <c r="O494" s="4"/>
      <c r="P494" s="4"/>
      <c r="Q494" s="4"/>
      <c r="R494" s="4"/>
    </row>
    <row r="495" spans="1:18" x14ac:dyDescent="0.45">
      <c r="A495" s="4" t="s">
        <v>7</v>
      </c>
      <c r="B495" s="4" t="s">
        <v>44</v>
      </c>
      <c r="C495" s="5">
        <v>43135</v>
      </c>
      <c r="D495" s="4" t="s">
        <v>408</v>
      </c>
      <c r="E495" s="4" t="s">
        <v>447</v>
      </c>
      <c r="F495" s="7" t="s">
        <v>24</v>
      </c>
      <c r="G495" s="8">
        <v>2</v>
      </c>
      <c r="H495" s="4" t="s">
        <v>11</v>
      </c>
      <c r="I495" s="9">
        <v>2182</v>
      </c>
      <c r="J495" s="9">
        <f t="shared" si="7"/>
        <v>4364</v>
      </c>
      <c r="K495" s="4" t="s">
        <v>12</v>
      </c>
      <c r="L495" s="4"/>
      <c r="M495" s="4"/>
      <c r="N495" s="4"/>
      <c r="O495" s="4"/>
      <c r="P495" s="4"/>
      <c r="Q495" s="4"/>
      <c r="R495" s="4"/>
    </row>
    <row r="496" spans="1:18" x14ac:dyDescent="0.45">
      <c r="A496" s="4" t="s">
        <v>7</v>
      </c>
      <c r="B496" s="4" t="s">
        <v>44</v>
      </c>
      <c r="C496" s="5">
        <v>43135</v>
      </c>
      <c r="D496" s="4" t="s">
        <v>402</v>
      </c>
      <c r="E496" s="4" t="s">
        <v>462</v>
      </c>
      <c r="F496" s="7" t="s">
        <v>34</v>
      </c>
      <c r="G496" s="8">
        <v>4</v>
      </c>
      <c r="H496" s="4" t="s">
        <v>11</v>
      </c>
      <c r="I496" s="9">
        <v>1688</v>
      </c>
      <c r="J496" s="9">
        <f t="shared" si="7"/>
        <v>6752</v>
      </c>
      <c r="K496" s="4" t="s">
        <v>12</v>
      </c>
      <c r="L496" s="4"/>
      <c r="M496" s="4"/>
      <c r="N496" s="4"/>
      <c r="O496" s="4"/>
      <c r="P496" s="4"/>
      <c r="Q496" s="4"/>
      <c r="R496" s="4"/>
    </row>
    <row r="497" spans="1:18" x14ac:dyDescent="0.45">
      <c r="A497" s="4" t="s">
        <v>7</v>
      </c>
      <c r="B497" s="4" t="s">
        <v>44</v>
      </c>
      <c r="C497" s="5">
        <v>43135</v>
      </c>
      <c r="D497" s="4" t="s">
        <v>403</v>
      </c>
      <c r="E497" s="4" t="s">
        <v>463</v>
      </c>
      <c r="F497" s="7" t="s">
        <v>14</v>
      </c>
      <c r="G497" s="8">
        <v>4</v>
      </c>
      <c r="H497" s="4" t="s">
        <v>11</v>
      </c>
      <c r="I497" s="9">
        <v>2736</v>
      </c>
      <c r="J497" s="9">
        <f t="shared" si="7"/>
        <v>10944</v>
      </c>
      <c r="K497" s="4" t="s">
        <v>12</v>
      </c>
      <c r="L497" s="4"/>
      <c r="M497" s="4"/>
      <c r="N497" s="4"/>
      <c r="O497" s="4"/>
      <c r="P497" s="4"/>
      <c r="Q497" s="4"/>
      <c r="R497" s="4"/>
    </row>
    <row r="498" spans="1:18" x14ac:dyDescent="0.45">
      <c r="A498" s="4" t="s">
        <v>7</v>
      </c>
      <c r="B498" s="4" t="s">
        <v>44</v>
      </c>
      <c r="C498" s="5">
        <v>43134</v>
      </c>
      <c r="D498" s="4" t="s">
        <v>367</v>
      </c>
      <c r="E498" s="4" t="s">
        <v>464</v>
      </c>
      <c r="F498" s="7" t="s">
        <v>14</v>
      </c>
      <c r="G498" s="8">
        <v>4</v>
      </c>
      <c r="H498" s="4" t="s">
        <v>11</v>
      </c>
      <c r="I498" s="9">
        <v>2905</v>
      </c>
      <c r="J498" s="9">
        <f t="shared" si="7"/>
        <v>11620</v>
      </c>
      <c r="K498" s="4" t="s">
        <v>12</v>
      </c>
      <c r="L498" s="4"/>
      <c r="M498" s="4"/>
      <c r="N498" s="4"/>
      <c r="O498" s="4"/>
      <c r="P498" s="4"/>
      <c r="Q498" s="4"/>
      <c r="R498" s="4"/>
    </row>
    <row r="499" spans="1:18" x14ac:dyDescent="0.45">
      <c r="A499" s="4" t="s">
        <v>7</v>
      </c>
      <c r="B499" s="4" t="s">
        <v>44</v>
      </c>
      <c r="C499" s="5">
        <v>43134</v>
      </c>
      <c r="D499" s="4" t="s">
        <v>406</v>
      </c>
      <c r="E499" s="4" t="s">
        <v>465</v>
      </c>
      <c r="F499" s="7" t="s">
        <v>34</v>
      </c>
      <c r="G499" s="8">
        <v>3</v>
      </c>
      <c r="H499" s="4" t="s">
        <v>11</v>
      </c>
      <c r="I499" s="9">
        <v>2585</v>
      </c>
      <c r="J499" s="9">
        <f t="shared" si="7"/>
        <v>7755</v>
      </c>
      <c r="K499" s="4" t="s">
        <v>12</v>
      </c>
      <c r="L499" s="4"/>
      <c r="M499" s="4"/>
      <c r="N499" s="4"/>
      <c r="O499" s="4"/>
      <c r="P499" s="4"/>
      <c r="Q499" s="4"/>
      <c r="R499" s="4"/>
    </row>
    <row r="500" spans="1:18" x14ac:dyDescent="0.45">
      <c r="A500" s="4" t="s">
        <v>19</v>
      </c>
      <c r="B500" s="4" t="s">
        <v>421</v>
      </c>
      <c r="C500" s="5">
        <v>43132</v>
      </c>
      <c r="D500" s="4"/>
      <c r="E500" s="4" t="s">
        <v>466</v>
      </c>
      <c r="F500" s="7" t="s">
        <v>459</v>
      </c>
      <c r="G500" s="8">
        <v>2</v>
      </c>
      <c r="H500" s="4" t="s">
        <v>11</v>
      </c>
      <c r="I500" s="9">
        <v>2202</v>
      </c>
      <c r="J500" s="9">
        <f t="shared" si="7"/>
        <v>4404</v>
      </c>
      <c r="K500" s="4" t="s">
        <v>12</v>
      </c>
      <c r="L500" s="4"/>
      <c r="M500" s="4"/>
      <c r="N500" s="4"/>
      <c r="O500" s="4"/>
      <c r="P500" s="4"/>
      <c r="Q500" s="4"/>
      <c r="R500" s="4"/>
    </row>
    <row r="501" spans="1:18" x14ac:dyDescent="0.45">
      <c r="A501" s="4" t="s">
        <v>7</v>
      </c>
      <c r="B501" s="4" t="s">
        <v>44</v>
      </c>
      <c r="C501" s="5">
        <v>43128</v>
      </c>
      <c r="D501" s="4" t="s">
        <v>252</v>
      </c>
      <c r="E501" s="4" t="s">
        <v>467</v>
      </c>
      <c r="F501" s="7" t="s">
        <v>24</v>
      </c>
      <c r="G501" s="8">
        <v>4</v>
      </c>
      <c r="H501" s="4" t="s">
        <v>11</v>
      </c>
      <c r="I501" s="9">
        <v>1541</v>
      </c>
      <c r="J501" s="9">
        <f t="shared" si="7"/>
        <v>6164</v>
      </c>
      <c r="K501" s="4" t="s">
        <v>12</v>
      </c>
      <c r="L501" s="4"/>
      <c r="M501" s="4"/>
      <c r="N501" s="4"/>
      <c r="O501" s="4"/>
      <c r="P501" s="4"/>
      <c r="Q501" s="4"/>
      <c r="R501" s="4"/>
    </row>
    <row r="502" spans="1:18" x14ac:dyDescent="0.45">
      <c r="A502" s="4" t="s">
        <v>7</v>
      </c>
      <c r="B502" s="4" t="s">
        <v>44</v>
      </c>
      <c r="C502" s="5">
        <v>43128</v>
      </c>
      <c r="D502" s="4" t="s">
        <v>420</v>
      </c>
      <c r="E502" s="4" t="s">
        <v>468</v>
      </c>
      <c r="F502" s="7" t="s">
        <v>24</v>
      </c>
      <c r="G502" s="8">
        <v>5</v>
      </c>
      <c r="H502" s="4" t="s">
        <v>11</v>
      </c>
      <c r="I502" s="9">
        <v>2192</v>
      </c>
      <c r="J502" s="9">
        <f t="shared" si="7"/>
        <v>10960</v>
      </c>
      <c r="K502" s="4" t="s">
        <v>12</v>
      </c>
      <c r="L502" s="4"/>
      <c r="M502" s="4"/>
      <c r="N502" s="4"/>
      <c r="O502" s="4"/>
      <c r="P502" s="4"/>
      <c r="Q502" s="4"/>
      <c r="R502" s="4"/>
    </row>
    <row r="503" spans="1:18" x14ac:dyDescent="0.45">
      <c r="A503" s="4" t="s">
        <v>7</v>
      </c>
      <c r="B503" s="4" t="s">
        <v>44</v>
      </c>
      <c r="C503" s="5">
        <v>43128</v>
      </c>
      <c r="D503" s="4" t="s">
        <v>418</v>
      </c>
      <c r="E503" s="4" t="s">
        <v>469</v>
      </c>
      <c r="F503" s="7" t="s">
        <v>14</v>
      </c>
      <c r="G503" s="8">
        <v>4</v>
      </c>
      <c r="H503" s="4" t="s">
        <v>11</v>
      </c>
      <c r="I503" s="9">
        <v>2459</v>
      </c>
      <c r="J503" s="9">
        <f t="shared" si="7"/>
        <v>9836</v>
      </c>
      <c r="K503" s="4" t="s">
        <v>12</v>
      </c>
      <c r="L503" s="4"/>
      <c r="M503" s="4"/>
      <c r="N503" s="4"/>
      <c r="O503" s="4"/>
      <c r="P503" s="4"/>
      <c r="Q503" s="4"/>
      <c r="R503" s="4"/>
    </row>
    <row r="504" spans="1:18" x14ac:dyDescent="0.45">
      <c r="A504" s="4" t="s">
        <v>7</v>
      </c>
      <c r="B504" s="4" t="s">
        <v>44</v>
      </c>
      <c r="C504" s="5">
        <v>43128</v>
      </c>
      <c r="D504" s="4" t="s">
        <v>423</v>
      </c>
      <c r="E504" s="4" t="s">
        <v>470</v>
      </c>
      <c r="F504" s="7" t="s">
        <v>14</v>
      </c>
      <c r="G504" s="8">
        <v>3</v>
      </c>
      <c r="H504" s="4" t="s">
        <v>11</v>
      </c>
      <c r="I504" s="9">
        <v>1558</v>
      </c>
      <c r="J504" s="9">
        <f t="shared" si="7"/>
        <v>4674</v>
      </c>
      <c r="K504" s="4" t="s">
        <v>12</v>
      </c>
      <c r="L504" s="4"/>
      <c r="M504" s="4"/>
      <c r="N504" s="4"/>
      <c r="O504" s="4"/>
      <c r="P504" s="4"/>
      <c r="Q504" s="4"/>
      <c r="R504" s="4"/>
    </row>
    <row r="505" spans="1:18" x14ac:dyDescent="0.45">
      <c r="A505" s="4" t="s">
        <v>7</v>
      </c>
      <c r="B505" s="4" t="s">
        <v>44</v>
      </c>
      <c r="C505" s="5">
        <v>43128</v>
      </c>
      <c r="D505" s="4" t="s">
        <v>424</v>
      </c>
      <c r="E505" s="4" t="s">
        <v>471</v>
      </c>
      <c r="F505" s="7" t="s">
        <v>34</v>
      </c>
      <c r="G505" s="8">
        <v>5</v>
      </c>
      <c r="H505" s="4" t="s">
        <v>11</v>
      </c>
      <c r="I505" s="9">
        <v>1295</v>
      </c>
      <c r="J505" s="9">
        <f t="shared" si="7"/>
        <v>6475</v>
      </c>
      <c r="K505" s="4" t="s">
        <v>12</v>
      </c>
      <c r="L505" s="4"/>
      <c r="M505" s="4"/>
      <c r="N505" s="4"/>
      <c r="O505" s="4"/>
      <c r="P505" s="4"/>
      <c r="Q505" s="4"/>
      <c r="R505" s="4"/>
    </row>
    <row r="506" spans="1:18" x14ac:dyDescent="0.45">
      <c r="A506" s="4" t="s">
        <v>7</v>
      </c>
      <c r="B506" s="4" t="s">
        <v>44</v>
      </c>
      <c r="C506" s="5">
        <v>43128</v>
      </c>
      <c r="D506" s="4" t="s">
        <v>425</v>
      </c>
      <c r="E506" s="4" t="s">
        <v>472</v>
      </c>
      <c r="F506" s="7" t="s">
        <v>34</v>
      </c>
      <c r="G506" s="8">
        <v>1</v>
      </c>
      <c r="H506" s="4" t="s">
        <v>11</v>
      </c>
      <c r="I506" s="9">
        <v>2285</v>
      </c>
      <c r="J506" s="9">
        <f t="shared" si="7"/>
        <v>2285</v>
      </c>
      <c r="K506" s="4" t="s">
        <v>12</v>
      </c>
      <c r="L506" s="4"/>
      <c r="M506" s="4"/>
      <c r="N506" s="4"/>
      <c r="O506" s="4"/>
      <c r="P506" s="4"/>
      <c r="Q506" s="4"/>
      <c r="R506" s="4"/>
    </row>
    <row r="507" spans="1:18" x14ac:dyDescent="0.45">
      <c r="A507" s="4" t="s">
        <v>7</v>
      </c>
      <c r="B507" s="4" t="s">
        <v>44</v>
      </c>
      <c r="C507" s="5">
        <v>43128</v>
      </c>
      <c r="D507" s="4" t="s">
        <v>464</v>
      </c>
      <c r="E507" s="4" t="s">
        <v>473</v>
      </c>
      <c r="F507" s="7" t="s">
        <v>24</v>
      </c>
      <c r="G507" s="8">
        <v>1</v>
      </c>
      <c r="H507" s="4" t="s">
        <v>11</v>
      </c>
      <c r="I507" s="9">
        <v>1556</v>
      </c>
      <c r="J507" s="9">
        <f t="shared" si="7"/>
        <v>1556</v>
      </c>
      <c r="K507" s="4" t="s">
        <v>12</v>
      </c>
      <c r="L507" s="4"/>
      <c r="M507" s="4"/>
      <c r="N507" s="4"/>
      <c r="O507" s="4"/>
      <c r="P507" s="4"/>
      <c r="Q507" s="4"/>
      <c r="R507" s="4"/>
    </row>
    <row r="508" spans="1:18" x14ac:dyDescent="0.45">
      <c r="A508" s="4" t="s">
        <v>7</v>
      </c>
      <c r="B508" s="4" t="s">
        <v>44</v>
      </c>
      <c r="C508" s="5">
        <v>43128</v>
      </c>
      <c r="D508" s="4" t="s">
        <v>432</v>
      </c>
      <c r="E508" s="4" t="s">
        <v>474</v>
      </c>
      <c r="F508" s="7" t="s">
        <v>34</v>
      </c>
      <c r="G508" s="8">
        <v>3</v>
      </c>
      <c r="H508" s="4" t="s">
        <v>11</v>
      </c>
      <c r="I508" s="9">
        <v>1030</v>
      </c>
      <c r="J508" s="9">
        <f t="shared" si="7"/>
        <v>3090</v>
      </c>
      <c r="K508" s="4" t="s">
        <v>12</v>
      </c>
      <c r="L508" s="4"/>
      <c r="M508" s="4"/>
      <c r="N508" s="4"/>
      <c r="O508" s="4"/>
      <c r="P508" s="4"/>
      <c r="Q508" s="4"/>
      <c r="R508" s="4"/>
    </row>
    <row r="509" spans="1:18" x14ac:dyDescent="0.45">
      <c r="A509" s="4" t="s">
        <v>7</v>
      </c>
      <c r="B509" s="4" t="s">
        <v>44</v>
      </c>
      <c r="C509" s="5">
        <v>43128</v>
      </c>
      <c r="D509" s="4" t="s">
        <v>433</v>
      </c>
      <c r="E509" s="4" t="s">
        <v>475</v>
      </c>
      <c r="F509" s="7" t="s">
        <v>34</v>
      </c>
      <c r="G509" s="8">
        <v>5</v>
      </c>
      <c r="H509" s="4" t="s">
        <v>11</v>
      </c>
      <c r="I509" s="9">
        <v>2898</v>
      </c>
      <c r="J509" s="9">
        <f t="shared" si="7"/>
        <v>14490</v>
      </c>
      <c r="K509" s="4" t="s">
        <v>12</v>
      </c>
      <c r="L509" s="4"/>
      <c r="M509" s="4"/>
      <c r="N509" s="4"/>
      <c r="O509" s="4"/>
      <c r="P509" s="4"/>
      <c r="Q509" s="4"/>
      <c r="R509" s="4"/>
    </row>
    <row r="510" spans="1:18" x14ac:dyDescent="0.45">
      <c r="A510" s="4" t="s">
        <v>7</v>
      </c>
      <c r="B510" s="4" t="s">
        <v>44</v>
      </c>
      <c r="C510" s="5">
        <v>43128</v>
      </c>
      <c r="D510" s="4" t="s">
        <v>434</v>
      </c>
      <c r="E510" s="4" t="s">
        <v>476</v>
      </c>
      <c r="F510" s="7" t="s">
        <v>14</v>
      </c>
      <c r="G510" s="8">
        <v>5</v>
      </c>
      <c r="H510" s="4" t="s">
        <v>11</v>
      </c>
      <c r="I510" s="9">
        <v>2614</v>
      </c>
      <c r="J510" s="9">
        <f t="shared" si="7"/>
        <v>13070</v>
      </c>
      <c r="K510" s="4" t="s">
        <v>12</v>
      </c>
      <c r="L510" s="4"/>
      <c r="M510" s="4"/>
      <c r="N510" s="4"/>
      <c r="O510" s="4"/>
      <c r="P510" s="4"/>
      <c r="Q510" s="4"/>
      <c r="R510" s="4"/>
    </row>
    <row r="511" spans="1:18" x14ac:dyDescent="0.45">
      <c r="A511" s="4" t="s">
        <v>19</v>
      </c>
      <c r="B511" s="4" t="s">
        <v>8</v>
      </c>
      <c r="C511" s="5">
        <v>43128</v>
      </c>
      <c r="D511" s="4" t="s">
        <v>435</v>
      </c>
      <c r="E511" s="4" t="s">
        <v>477</v>
      </c>
      <c r="F511" s="7" t="s">
        <v>478</v>
      </c>
      <c r="G511" s="8">
        <v>1</v>
      </c>
      <c r="H511" s="4" t="s">
        <v>11</v>
      </c>
      <c r="I511" s="9">
        <v>2686</v>
      </c>
      <c r="J511" s="9">
        <f t="shared" si="7"/>
        <v>2686</v>
      </c>
      <c r="K511" s="4" t="s">
        <v>12</v>
      </c>
      <c r="L511" s="4"/>
      <c r="M511" s="4"/>
      <c r="N511" s="4"/>
      <c r="O511" s="4"/>
      <c r="P511" s="4"/>
      <c r="Q511" s="4"/>
      <c r="R511" s="4"/>
    </row>
    <row r="512" spans="1:18" x14ac:dyDescent="0.45">
      <c r="A512" s="4" t="s">
        <v>19</v>
      </c>
      <c r="B512" s="4" t="s">
        <v>8</v>
      </c>
      <c r="C512" s="5">
        <v>43128</v>
      </c>
      <c r="D512" s="4" t="s">
        <v>435</v>
      </c>
      <c r="E512" s="4" t="s">
        <v>477</v>
      </c>
      <c r="F512" s="7" t="s">
        <v>2272</v>
      </c>
      <c r="G512" s="8">
        <v>2</v>
      </c>
      <c r="H512" s="4" t="s">
        <v>11</v>
      </c>
      <c r="I512" s="9">
        <v>1476</v>
      </c>
      <c r="J512" s="9">
        <f t="shared" si="7"/>
        <v>2952</v>
      </c>
      <c r="K512" s="4" t="s">
        <v>12</v>
      </c>
      <c r="L512" s="4"/>
      <c r="M512" s="4"/>
      <c r="N512" s="4"/>
      <c r="O512" s="4"/>
      <c r="P512" s="4"/>
      <c r="Q512" s="4"/>
      <c r="R512" s="4"/>
    </row>
    <row r="513" spans="1:18" x14ac:dyDescent="0.45">
      <c r="A513" s="4" t="s">
        <v>19</v>
      </c>
      <c r="B513" s="4" t="s">
        <v>8</v>
      </c>
      <c r="C513" s="5">
        <v>43128</v>
      </c>
      <c r="D513" s="4" t="s">
        <v>436</v>
      </c>
      <c r="E513" s="4" t="s">
        <v>479</v>
      </c>
      <c r="F513" s="7" t="s">
        <v>478</v>
      </c>
      <c r="G513" s="8">
        <v>2</v>
      </c>
      <c r="H513" s="4" t="s">
        <v>11</v>
      </c>
      <c r="I513" s="9">
        <v>1697</v>
      </c>
      <c r="J513" s="9">
        <f t="shared" si="7"/>
        <v>3394</v>
      </c>
      <c r="K513" s="4" t="s">
        <v>12</v>
      </c>
      <c r="L513" s="4"/>
      <c r="M513" s="4"/>
      <c r="N513" s="4"/>
      <c r="O513" s="4"/>
      <c r="P513" s="4"/>
      <c r="Q513" s="4"/>
      <c r="R513" s="4"/>
    </row>
    <row r="514" spans="1:18" x14ac:dyDescent="0.45">
      <c r="A514" s="4" t="s">
        <v>19</v>
      </c>
      <c r="B514" s="4" t="s">
        <v>8</v>
      </c>
      <c r="C514" s="5">
        <v>43128</v>
      </c>
      <c r="D514" s="4" t="s">
        <v>436</v>
      </c>
      <c r="E514" s="4" t="s">
        <v>479</v>
      </c>
      <c r="F514" s="7" t="s">
        <v>2272</v>
      </c>
      <c r="G514" s="8">
        <v>4</v>
      </c>
      <c r="H514" s="4" t="s">
        <v>11</v>
      </c>
      <c r="I514" s="9">
        <v>2473</v>
      </c>
      <c r="J514" s="9">
        <f t="shared" si="7"/>
        <v>9892</v>
      </c>
      <c r="K514" s="4" t="s">
        <v>12</v>
      </c>
      <c r="L514" s="4"/>
      <c r="M514" s="4"/>
      <c r="N514" s="4"/>
      <c r="O514" s="4"/>
      <c r="P514" s="4"/>
      <c r="Q514" s="4"/>
      <c r="R514" s="4"/>
    </row>
    <row r="515" spans="1:18" x14ac:dyDescent="0.45">
      <c r="A515" s="4" t="s">
        <v>19</v>
      </c>
      <c r="B515" s="4" t="s">
        <v>8</v>
      </c>
      <c r="C515" s="5">
        <v>43128</v>
      </c>
      <c r="D515" s="4" t="s">
        <v>436</v>
      </c>
      <c r="E515" s="4" t="s">
        <v>479</v>
      </c>
      <c r="F515" s="7" t="s">
        <v>140</v>
      </c>
      <c r="G515" s="8">
        <v>4</v>
      </c>
      <c r="H515" s="4" t="s">
        <v>11</v>
      </c>
      <c r="I515" s="9">
        <v>2159</v>
      </c>
      <c r="J515" s="9">
        <f t="shared" si="7"/>
        <v>8636</v>
      </c>
      <c r="K515" s="4" t="s">
        <v>12</v>
      </c>
      <c r="L515" s="4"/>
      <c r="M515" s="4"/>
      <c r="N515" s="4"/>
      <c r="O515" s="4"/>
      <c r="P515" s="4"/>
      <c r="Q515" s="4"/>
      <c r="R515" s="4"/>
    </row>
    <row r="516" spans="1:18" x14ac:dyDescent="0.45">
      <c r="A516" s="4" t="s">
        <v>7</v>
      </c>
      <c r="B516" s="4" t="s">
        <v>44</v>
      </c>
      <c r="C516" s="5">
        <v>43128</v>
      </c>
      <c r="D516" s="4" t="s">
        <v>437</v>
      </c>
      <c r="E516" s="4" t="s">
        <v>480</v>
      </c>
      <c r="F516" s="7" t="s">
        <v>34</v>
      </c>
      <c r="G516" s="8">
        <v>2</v>
      </c>
      <c r="H516" s="4" t="s">
        <v>11</v>
      </c>
      <c r="I516" s="9">
        <v>1725</v>
      </c>
      <c r="J516" s="9">
        <f t="shared" si="7"/>
        <v>3450</v>
      </c>
      <c r="K516" s="4" t="s">
        <v>12</v>
      </c>
      <c r="L516" s="4"/>
      <c r="M516" s="4"/>
      <c r="N516" s="4"/>
      <c r="O516" s="4"/>
      <c r="P516" s="4"/>
      <c r="Q516" s="4"/>
      <c r="R516" s="4"/>
    </row>
    <row r="517" spans="1:18" x14ac:dyDescent="0.45">
      <c r="A517" s="4" t="s">
        <v>7</v>
      </c>
      <c r="B517" s="4" t="s">
        <v>44</v>
      </c>
      <c r="C517" s="5">
        <v>43127</v>
      </c>
      <c r="D517" s="4" t="s">
        <v>438</v>
      </c>
      <c r="E517" s="4" t="s">
        <v>481</v>
      </c>
      <c r="F517" s="7" t="s">
        <v>24</v>
      </c>
      <c r="G517" s="8">
        <v>3</v>
      </c>
      <c r="H517" s="4" t="s">
        <v>11</v>
      </c>
      <c r="I517" s="9">
        <v>2495</v>
      </c>
      <c r="J517" s="9">
        <f t="shared" si="7"/>
        <v>7485</v>
      </c>
      <c r="K517" s="4" t="s">
        <v>12</v>
      </c>
      <c r="L517" s="4"/>
      <c r="M517" s="4"/>
      <c r="N517" s="4"/>
      <c r="O517" s="4"/>
      <c r="P517" s="4"/>
      <c r="Q517" s="4"/>
      <c r="R517" s="4"/>
    </row>
    <row r="518" spans="1:18" x14ac:dyDescent="0.45">
      <c r="A518" s="4" t="s">
        <v>7</v>
      </c>
      <c r="B518" s="4" t="s">
        <v>44</v>
      </c>
      <c r="C518" s="5">
        <v>43127</v>
      </c>
      <c r="D518" s="4" t="s">
        <v>439</v>
      </c>
      <c r="E518" s="4" t="s">
        <v>482</v>
      </c>
      <c r="F518" s="7" t="s">
        <v>34</v>
      </c>
      <c r="G518" s="8">
        <v>4</v>
      </c>
      <c r="H518" s="4" t="s">
        <v>11</v>
      </c>
      <c r="I518" s="9">
        <v>1796</v>
      </c>
      <c r="J518" s="9">
        <f t="shared" ref="J518:J581" si="8">G518*I518</f>
        <v>7184</v>
      </c>
      <c r="K518" s="4" t="s">
        <v>12</v>
      </c>
      <c r="L518" s="4"/>
      <c r="M518" s="4"/>
      <c r="N518" s="4"/>
      <c r="O518" s="4"/>
      <c r="P518" s="4"/>
      <c r="Q518" s="4"/>
      <c r="R518" s="4"/>
    </row>
    <row r="519" spans="1:18" x14ac:dyDescent="0.45">
      <c r="A519" s="4" t="s">
        <v>7</v>
      </c>
      <c r="B519" s="4" t="s">
        <v>44</v>
      </c>
      <c r="C519" s="5">
        <v>43127</v>
      </c>
      <c r="D519" s="4" t="s">
        <v>441</v>
      </c>
      <c r="E519" s="4" t="s">
        <v>483</v>
      </c>
      <c r="F519" s="7" t="s">
        <v>34</v>
      </c>
      <c r="G519" s="8">
        <v>2</v>
      </c>
      <c r="H519" s="4" t="s">
        <v>11</v>
      </c>
      <c r="I519" s="9">
        <v>1828</v>
      </c>
      <c r="J519" s="9">
        <f t="shared" si="8"/>
        <v>3656</v>
      </c>
      <c r="K519" s="4" t="s">
        <v>12</v>
      </c>
      <c r="L519" s="4"/>
      <c r="M519" s="4"/>
      <c r="N519" s="4"/>
      <c r="O519" s="4"/>
      <c r="P519" s="4"/>
      <c r="Q519" s="4"/>
      <c r="R519" s="4"/>
    </row>
    <row r="520" spans="1:18" x14ac:dyDescent="0.45">
      <c r="A520" s="4" t="s">
        <v>7</v>
      </c>
      <c r="B520" s="4" t="s">
        <v>44</v>
      </c>
      <c r="C520" s="5">
        <v>43127</v>
      </c>
      <c r="D520" s="4" t="s">
        <v>442</v>
      </c>
      <c r="E520" s="4" t="s">
        <v>484</v>
      </c>
      <c r="F520" s="7" t="s">
        <v>34</v>
      </c>
      <c r="G520" s="8">
        <v>1</v>
      </c>
      <c r="H520" s="4" t="s">
        <v>11</v>
      </c>
      <c r="I520" s="9">
        <v>2601</v>
      </c>
      <c r="J520" s="9">
        <f t="shared" si="8"/>
        <v>2601</v>
      </c>
      <c r="K520" s="4" t="s">
        <v>12</v>
      </c>
      <c r="L520" s="4"/>
      <c r="M520" s="4"/>
      <c r="N520" s="4"/>
      <c r="O520" s="4"/>
      <c r="P520" s="4"/>
      <c r="Q520" s="4"/>
      <c r="R520" s="4"/>
    </row>
    <row r="521" spans="1:18" x14ac:dyDescent="0.45">
      <c r="A521" s="4" t="s">
        <v>7</v>
      </c>
      <c r="B521" s="4" t="s">
        <v>44</v>
      </c>
      <c r="C521" s="5">
        <v>43127</v>
      </c>
      <c r="D521" s="4" t="s">
        <v>443</v>
      </c>
      <c r="E521" s="4" t="s">
        <v>485</v>
      </c>
      <c r="F521" s="7" t="s">
        <v>34</v>
      </c>
      <c r="G521" s="8">
        <v>1</v>
      </c>
      <c r="H521" s="4" t="s">
        <v>11</v>
      </c>
      <c r="I521" s="9">
        <v>2321</v>
      </c>
      <c r="J521" s="9">
        <f t="shared" si="8"/>
        <v>2321</v>
      </c>
      <c r="K521" s="4" t="s">
        <v>12</v>
      </c>
      <c r="L521" s="4"/>
      <c r="M521" s="4"/>
      <c r="N521" s="4"/>
      <c r="O521" s="4"/>
      <c r="P521" s="4"/>
      <c r="Q521" s="4"/>
      <c r="R521" s="4"/>
    </row>
    <row r="522" spans="1:18" ht="26.25" x14ac:dyDescent="0.45">
      <c r="A522" s="4" t="s">
        <v>19</v>
      </c>
      <c r="B522" s="4" t="s">
        <v>8</v>
      </c>
      <c r="C522" s="5">
        <v>43127</v>
      </c>
      <c r="D522" s="4" t="s">
        <v>446</v>
      </c>
      <c r="E522" s="4" t="s">
        <v>182</v>
      </c>
      <c r="F522" s="7" t="s">
        <v>486</v>
      </c>
      <c r="G522" s="8">
        <v>3</v>
      </c>
      <c r="H522" s="4" t="s">
        <v>11</v>
      </c>
      <c r="I522" s="9">
        <v>2798</v>
      </c>
      <c r="J522" s="9">
        <f t="shared" si="8"/>
        <v>8394</v>
      </c>
      <c r="K522" s="4" t="s">
        <v>12</v>
      </c>
      <c r="L522" s="4"/>
      <c r="M522" s="4"/>
      <c r="N522" s="4"/>
      <c r="O522" s="4"/>
      <c r="P522" s="4"/>
      <c r="Q522" s="4"/>
      <c r="R522" s="4"/>
    </row>
    <row r="523" spans="1:18" ht="26.25" x14ac:dyDescent="0.45">
      <c r="A523" s="4" t="s">
        <v>19</v>
      </c>
      <c r="B523" s="4" t="s">
        <v>8</v>
      </c>
      <c r="C523" s="5">
        <v>43127</v>
      </c>
      <c r="D523" s="4" t="s">
        <v>446</v>
      </c>
      <c r="E523" s="4" t="s">
        <v>182</v>
      </c>
      <c r="F523" s="7" t="s">
        <v>395</v>
      </c>
      <c r="G523" s="8">
        <v>5</v>
      </c>
      <c r="H523" s="4" t="s">
        <v>11</v>
      </c>
      <c r="I523" s="9">
        <v>1821</v>
      </c>
      <c r="J523" s="9">
        <f t="shared" si="8"/>
        <v>9105</v>
      </c>
      <c r="K523" s="4" t="s">
        <v>12</v>
      </c>
      <c r="L523" s="4"/>
      <c r="M523" s="4"/>
      <c r="N523" s="4"/>
      <c r="O523" s="4"/>
      <c r="P523" s="4"/>
      <c r="Q523" s="4"/>
      <c r="R523" s="4"/>
    </row>
    <row r="524" spans="1:18" x14ac:dyDescent="0.45">
      <c r="A524" s="4" t="s">
        <v>7</v>
      </c>
      <c r="B524" s="4" t="s">
        <v>44</v>
      </c>
      <c r="C524" s="5">
        <v>43127</v>
      </c>
      <c r="D524" s="4" t="s">
        <v>445</v>
      </c>
      <c r="E524" s="4" t="s">
        <v>487</v>
      </c>
      <c r="F524" s="7" t="s">
        <v>34</v>
      </c>
      <c r="G524" s="8">
        <v>4</v>
      </c>
      <c r="H524" s="4" t="s">
        <v>11</v>
      </c>
      <c r="I524" s="9">
        <v>2471</v>
      </c>
      <c r="J524" s="9">
        <f t="shared" si="8"/>
        <v>9884</v>
      </c>
      <c r="K524" s="4" t="s">
        <v>12</v>
      </c>
      <c r="L524" s="4"/>
      <c r="M524" s="4"/>
      <c r="N524" s="4"/>
      <c r="O524" s="4"/>
      <c r="P524" s="4"/>
      <c r="Q524" s="4"/>
      <c r="R524" s="4"/>
    </row>
    <row r="525" spans="1:18" x14ac:dyDescent="0.45">
      <c r="A525" s="4" t="s">
        <v>7</v>
      </c>
      <c r="B525" s="4" t="s">
        <v>44</v>
      </c>
      <c r="C525" s="5">
        <v>43127</v>
      </c>
      <c r="D525" s="4" t="s">
        <v>426</v>
      </c>
      <c r="E525" s="4" t="s">
        <v>488</v>
      </c>
      <c r="F525" s="7" t="s">
        <v>14</v>
      </c>
      <c r="G525" s="8">
        <v>3</v>
      </c>
      <c r="H525" s="4" t="s">
        <v>11</v>
      </c>
      <c r="I525" s="9">
        <v>2947</v>
      </c>
      <c r="J525" s="9">
        <f t="shared" si="8"/>
        <v>8841</v>
      </c>
      <c r="K525" s="4" t="s">
        <v>12</v>
      </c>
      <c r="L525" s="4"/>
      <c r="M525" s="4"/>
      <c r="N525" s="4"/>
      <c r="O525" s="4"/>
      <c r="P525" s="4"/>
      <c r="Q525" s="4"/>
      <c r="R525" s="4"/>
    </row>
    <row r="526" spans="1:18" x14ac:dyDescent="0.45">
      <c r="A526" s="4" t="s">
        <v>19</v>
      </c>
      <c r="B526" s="4" t="s">
        <v>8</v>
      </c>
      <c r="C526" s="5">
        <v>43125</v>
      </c>
      <c r="D526" s="4" t="s">
        <v>448</v>
      </c>
      <c r="E526" s="4" t="s">
        <v>489</v>
      </c>
      <c r="F526" s="7" t="s">
        <v>2272</v>
      </c>
      <c r="G526" s="8">
        <v>2</v>
      </c>
      <c r="H526" s="4" t="s">
        <v>11</v>
      </c>
      <c r="I526" s="9">
        <v>2315</v>
      </c>
      <c r="J526" s="9">
        <f t="shared" si="8"/>
        <v>4630</v>
      </c>
      <c r="K526" s="4" t="s">
        <v>12</v>
      </c>
      <c r="L526" s="4"/>
      <c r="M526" s="4"/>
      <c r="N526" s="4"/>
      <c r="O526" s="4"/>
      <c r="P526" s="4"/>
      <c r="Q526" s="4"/>
      <c r="R526" s="4"/>
    </row>
    <row r="527" spans="1:18" x14ac:dyDescent="0.45">
      <c r="A527" s="4" t="s">
        <v>19</v>
      </c>
      <c r="B527" s="4" t="s">
        <v>8</v>
      </c>
      <c r="C527" s="5">
        <v>43125</v>
      </c>
      <c r="D527" s="4" t="s">
        <v>448</v>
      </c>
      <c r="E527" s="4" t="s">
        <v>489</v>
      </c>
      <c r="F527" s="7" t="s">
        <v>478</v>
      </c>
      <c r="G527" s="8">
        <v>4</v>
      </c>
      <c r="H527" s="4" t="s">
        <v>11</v>
      </c>
      <c r="I527" s="9">
        <v>2880</v>
      </c>
      <c r="J527" s="9">
        <f t="shared" si="8"/>
        <v>11520</v>
      </c>
      <c r="K527" s="4" t="s">
        <v>12</v>
      </c>
      <c r="L527" s="4"/>
      <c r="M527" s="4"/>
      <c r="N527" s="4"/>
      <c r="O527" s="4"/>
      <c r="P527" s="4"/>
      <c r="Q527" s="4"/>
      <c r="R527" s="4"/>
    </row>
    <row r="528" spans="1:18" x14ac:dyDescent="0.45">
      <c r="A528" s="4" t="s">
        <v>19</v>
      </c>
      <c r="B528" s="4" t="s">
        <v>8</v>
      </c>
      <c r="C528" s="5">
        <v>43125</v>
      </c>
      <c r="D528" s="4" t="s">
        <v>490</v>
      </c>
      <c r="E528" s="4" t="s">
        <v>451</v>
      </c>
      <c r="F528" s="7" t="s">
        <v>2272</v>
      </c>
      <c r="G528" s="8">
        <v>4</v>
      </c>
      <c r="H528" s="4" t="s">
        <v>11</v>
      </c>
      <c r="I528" s="9">
        <v>2708</v>
      </c>
      <c r="J528" s="9">
        <f t="shared" si="8"/>
        <v>10832</v>
      </c>
      <c r="K528" s="4" t="s">
        <v>12</v>
      </c>
      <c r="L528" s="4"/>
      <c r="M528" s="4"/>
      <c r="N528" s="4"/>
      <c r="O528" s="4"/>
      <c r="P528" s="4"/>
      <c r="Q528" s="4"/>
      <c r="R528" s="4"/>
    </row>
    <row r="529" spans="1:18" x14ac:dyDescent="0.45">
      <c r="A529" s="4" t="s">
        <v>19</v>
      </c>
      <c r="B529" s="4" t="s">
        <v>8</v>
      </c>
      <c r="C529" s="5">
        <v>43125</v>
      </c>
      <c r="D529" s="4" t="s">
        <v>490</v>
      </c>
      <c r="E529" s="4" t="s">
        <v>451</v>
      </c>
      <c r="F529" s="7" t="s">
        <v>478</v>
      </c>
      <c r="G529" s="8">
        <v>5</v>
      </c>
      <c r="H529" s="4" t="s">
        <v>11</v>
      </c>
      <c r="I529" s="9">
        <v>1200</v>
      </c>
      <c r="J529" s="9">
        <f t="shared" si="8"/>
        <v>6000</v>
      </c>
      <c r="K529" s="4" t="s">
        <v>12</v>
      </c>
      <c r="L529" s="4"/>
      <c r="M529" s="4"/>
      <c r="N529" s="4"/>
      <c r="O529" s="4"/>
      <c r="P529" s="4"/>
      <c r="Q529" s="4"/>
      <c r="R529" s="4"/>
    </row>
    <row r="530" spans="1:18" x14ac:dyDescent="0.45">
      <c r="A530" s="4" t="s">
        <v>19</v>
      </c>
      <c r="B530" s="4" t="s">
        <v>8</v>
      </c>
      <c r="C530" s="5">
        <v>43125</v>
      </c>
      <c r="D530" s="4" t="s">
        <v>491</v>
      </c>
      <c r="E530" s="4" t="s">
        <v>492</v>
      </c>
      <c r="F530" s="7" t="s">
        <v>2272</v>
      </c>
      <c r="G530" s="8">
        <v>2</v>
      </c>
      <c r="H530" s="4" t="s">
        <v>11</v>
      </c>
      <c r="I530" s="9">
        <v>2514</v>
      </c>
      <c r="J530" s="9">
        <f t="shared" si="8"/>
        <v>5028</v>
      </c>
      <c r="K530" s="4" t="s">
        <v>12</v>
      </c>
      <c r="L530" s="4"/>
      <c r="M530" s="4"/>
      <c r="N530" s="4"/>
      <c r="O530" s="4"/>
      <c r="P530" s="4"/>
      <c r="Q530" s="4"/>
      <c r="R530" s="4"/>
    </row>
    <row r="531" spans="1:18" x14ac:dyDescent="0.45">
      <c r="A531" s="4" t="s">
        <v>19</v>
      </c>
      <c r="B531" s="4" t="s">
        <v>8</v>
      </c>
      <c r="C531" s="5">
        <v>43125</v>
      </c>
      <c r="D531" s="4" t="s">
        <v>491</v>
      </c>
      <c r="E531" s="4" t="s">
        <v>492</v>
      </c>
      <c r="F531" s="7" t="s">
        <v>140</v>
      </c>
      <c r="G531" s="8">
        <v>3</v>
      </c>
      <c r="H531" s="4" t="s">
        <v>11</v>
      </c>
      <c r="I531" s="9">
        <v>2824</v>
      </c>
      <c r="J531" s="9">
        <f t="shared" si="8"/>
        <v>8472</v>
      </c>
      <c r="K531" s="4" t="s">
        <v>12</v>
      </c>
      <c r="L531" s="4"/>
      <c r="M531" s="4"/>
      <c r="N531" s="4"/>
      <c r="O531" s="4"/>
      <c r="P531" s="4"/>
      <c r="Q531" s="4"/>
      <c r="R531" s="4"/>
    </row>
    <row r="532" spans="1:18" x14ac:dyDescent="0.45">
      <c r="A532" s="4" t="s">
        <v>19</v>
      </c>
      <c r="B532" s="4" t="s">
        <v>8</v>
      </c>
      <c r="C532" s="5">
        <v>43125</v>
      </c>
      <c r="D532" s="4" t="s">
        <v>491</v>
      </c>
      <c r="E532" s="4" t="s">
        <v>492</v>
      </c>
      <c r="F532" s="7" t="s">
        <v>478</v>
      </c>
      <c r="G532" s="8">
        <v>4</v>
      </c>
      <c r="H532" s="4" t="s">
        <v>11</v>
      </c>
      <c r="I532" s="9">
        <v>2540</v>
      </c>
      <c r="J532" s="9">
        <f t="shared" si="8"/>
        <v>10160</v>
      </c>
      <c r="K532" s="4" t="s">
        <v>12</v>
      </c>
      <c r="L532" s="4"/>
      <c r="M532" s="4"/>
      <c r="N532" s="4"/>
      <c r="O532" s="4"/>
      <c r="P532" s="4"/>
      <c r="Q532" s="4"/>
      <c r="R532" s="4"/>
    </row>
    <row r="533" spans="1:18" x14ac:dyDescent="0.45">
      <c r="A533" s="4" t="s">
        <v>19</v>
      </c>
      <c r="B533" s="4" t="s">
        <v>8</v>
      </c>
      <c r="C533" s="5">
        <v>43124</v>
      </c>
      <c r="D533" s="4" t="s">
        <v>493</v>
      </c>
      <c r="E533" s="4" t="s">
        <v>182</v>
      </c>
      <c r="F533" s="7" t="s">
        <v>78</v>
      </c>
      <c r="G533" s="8">
        <v>1</v>
      </c>
      <c r="H533" s="4" t="s">
        <v>11</v>
      </c>
      <c r="I533" s="9">
        <v>1804</v>
      </c>
      <c r="J533" s="9">
        <f t="shared" si="8"/>
        <v>1804</v>
      </c>
      <c r="K533" s="4" t="s">
        <v>12</v>
      </c>
      <c r="L533" s="4"/>
      <c r="M533" s="4"/>
      <c r="N533" s="4"/>
      <c r="O533" s="4"/>
      <c r="P533" s="4"/>
      <c r="Q533" s="4"/>
      <c r="R533" s="4"/>
    </row>
    <row r="534" spans="1:18" x14ac:dyDescent="0.45">
      <c r="A534" s="4" t="s">
        <v>19</v>
      </c>
      <c r="B534" s="4" t="s">
        <v>8</v>
      </c>
      <c r="C534" s="5">
        <v>43124</v>
      </c>
      <c r="D534" s="4" t="s">
        <v>493</v>
      </c>
      <c r="E534" s="4" t="s">
        <v>182</v>
      </c>
      <c r="F534" s="7" t="s">
        <v>494</v>
      </c>
      <c r="G534" s="8">
        <v>3</v>
      </c>
      <c r="H534" s="4" t="s">
        <v>11</v>
      </c>
      <c r="I534" s="9">
        <v>2880</v>
      </c>
      <c r="J534" s="9">
        <f t="shared" si="8"/>
        <v>8640</v>
      </c>
      <c r="K534" s="4" t="s">
        <v>12</v>
      </c>
      <c r="L534" s="4"/>
      <c r="M534" s="4"/>
      <c r="N534" s="4"/>
      <c r="O534" s="4"/>
      <c r="P534" s="4"/>
      <c r="Q534" s="4"/>
      <c r="R534" s="4"/>
    </row>
    <row r="535" spans="1:18" x14ac:dyDescent="0.45">
      <c r="A535" s="4" t="s">
        <v>7</v>
      </c>
      <c r="B535" s="4" t="s">
        <v>8</v>
      </c>
      <c r="C535" s="5">
        <v>43124</v>
      </c>
      <c r="D535" s="4" t="s">
        <v>493</v>
      </c>
      <c r="E535" s="4" t="s">
        <v>182</v>
      </c>
      <c r="F535" s="7" t="s">
        <v>319</v>
      </c>
      <c r="G535" s="8">
        <v>3</v>
      </c>
      <c r="H535" s="4" t="s">
        <v>11</v>
      </c>
      <c r="I535" s="9">
        <v>1274</v>
      </c>
      <c r="J535" s="9">
        <f t="shared" si="8"/>
        <v>3822</v>
      </c>
      <c r="K535" s="4" t="s">
        <v>12</v>
      </c>
      <c r="L535" s="4"/>
      <c r="M535" s="4"/>
      <c r="N535" s="4"/>
      <c r="O535" s="4"/>
      <c r="P535" s="4"/>
      <c r="Q535" s="4"/>
      <c r="R535" s="4"/>
    </row>
    <row r="536" spans="1:18" x14ac:dyDescent="0.45">
      <c r="A536" s="4" t="s">
        <v>19</v>
      </c>
      <c r="B536" s="4" t="s">
        <v>8</v>
      </c>
      <c r="C536" s="5">
        <v>43124</v>
      </c>
      <c r="D536" s="4" t="s">
        <v>493</v>
      </c>
      <c r="E536" s="4" t="s">
        <v>182</v>
      </c>
      <c r="F536" s="7" t="s">
        <v>495</v>
      </c>
      <c r="G536" s="8">
        <v>4</v>
      </c>
      <c r="H536" s="4" t="s">
        <v>11</v>
      </c>
      <c r="I536" s="9">
        <v>2735</v>
      </c>
      <c r="J536" s="9">
        <f t="shared" si="8"/>
        <v>10940</v>
      </c>
      <c r="K536" s="4" t="s">
        <v>12</v>
      </c>
      <c r="L536" s="4"/>
      <c r="M536" s="4"/>
      <c r="N536" s="4"/>
      <c r="O536" s="4"/>
      <c r="P536" s="4"/>
      <c r="Q536" s="4"/>
      <c r="R536" s="4"/>
    </row>
    <row r="537" spans="1:18" x14ac:dyDescent="0.45">
      <c r="A537" s="4" t="s">
        <v>7</v>
      </c>
      <c r="B537" s="4" t="s">
        <v>44</v>
      </c>
      <c r="C537" s="5">
        <v>43116</v>
      </c>
      <c r="D537" s="4" t="s">
        <v>435</v>
      </c>
      <c r="E537" s="4" t="s">
        <v>496</v>
      </c>
      <c r="F537" s="7" t="s">
        <v>319</v>
      </c>
      <c r="G537" s="8">
        <v>4</v>
      </c>
      <c r="H537" s="4" t="s">
        <v>11</v>
      </c>
      <c r="I537" s="9">
        <v>2215</v>
      </c>
      <c r="J537" s="9">
        <f t="shared" si="8"/>
        <v>8860</v>
      </c>
      <c r="K537" s="4" t="s">
        <v>12</v>
      </c>
      <c r="L537" s="4"/>
      <c r="M537" s="4"/>
      <c r="N537" s="4"/>
      <c r="O537" s="4"/>
      <c r="P537" s="4"/>
      <c r="Q537" s="4"/>
      <c r="R537" s="4"/>
    </row>
    <row r="538" spans="1:18" x14ac:dyDescent="0.45">
      <c r="A538" s="4" t="s">
        <v>7</v>
      </c>
      <c r="B538" s="4" t="s">
        <v>44</v>
      </c>
      <c r="C538" s="5">
        <v>43116</v>
      </c>
      <c r="D538" s="4" t="s">
        <v>436</v>
      </c>
      <c r="E538" s="4" t="s">
        <v>452</v>
      </c>
      <c r="F538" s="7" t="s">
        <v>319</v>
      </c>
      <c r="G538" s="8">
        <v>3</v>
      </c>
      <c r="H538" s="4" t="s">
        <v>11</v>
      </c>
      <c r="I538" s="9">
        <v>1568</v>
      </c>
      <c r="J538" s="9">
        <f t="shared" si="8"/>
        <v>4704</v>
      </c>
      <c r="K538" s="4" t="s">
        <v>12</v>
      </c>
      <c r="L538" s="4"/>
      <c r="M538" s="4"/>
      <c r="N538" s="4"/>
      <c r="O538" s="4"/>
      <c r="P538" s="4"/>
      <c r="Q538" s="4"/>
      <c r="R538" s="4"/>
    </row>
    <row r="539" spans="1:18" x14ac:dyDescent="0.45">
      <c r="A539" s="4" t="s">
        <v>7</v>
      </c>
      <c r="B539" s="4" t="s">
        <v>44</v>
      </c>
      <c r="C539" s="5">
        <v>43116</v>
      </c>
      <c r="D539" s="4" t="s">
        <v>437</v>
      </c>
      <c r="E539" s="4" t="s">
        <v>388</v>
      </c>
      <c r="F539" s="7" t="s">
        <v>319</v>
      </c>
      <c r="G539" s="8">
        <v>3</v>
      </c>
      <c r="H539" s="4" t="s">
        <v>11</v>
      </c>
      <c r="I539" s="9">
        <v>2568</v>
      </c>
      <c r="J539" s="9">
        <f t="shared" si="8"/>
        <v>7704</v>
      </c>
      <c r="K539" s="4" t="s">
        <v>12</v>
      </c>
      <c r="L539" s="4"/>
      <c r="M539" s="4"/>
      <c r="N539" s="4"/>
      <c r="O539" s="4"/>
      <c r="P539" s="4"/>
      <c r="Q539" s="4"/>
      <c r="R539" s="4"/>
    </row>
    <row r="540" spans="1:18" x14ac:dyDescent="0.45">
      <c r="A540" s="4" t="s">
        <v>19</v>
      </c>
      <c r="B540" s="4" t="s">
        <v>8</v>
      </c>
      <c r="C540" s="5">
        <v>43116</v>
      </c>
      <c r="D540" s="4" t="s">
        <v>438</v>
      </c>
      <c r="E540" s="4" t="s">
        <v>497</v>
      </c>
      <c r="F540" s="7" t="s">
        <v>456</v>
      </c>
      <c r="G540" s="8">
        <v>3</v>
      </c>
      <c r="H540" s="4" t="s">
        <v>11</v>
      </c>
      <c r="I540" s="9">
        <v>1467</v>
      </c>
      <c r="J540" s="9">
        <f t="shared" si="8"/>
        <v>4401</v>
      </c>
      <c r="K540" s="4" t="s">
        <v>12</v>
      </c>
      <c r="L540" s="4"/>
      <c r="M540" s="4"/>
      <c r="N540" s="4"/>
      <c r="O540" s="4"/>
      <c r="P540" s="4"/>
      <c r="Q540" s="4"/>
      <c r="R540" s="4"/>
    </row>
    <row r="541" spans="1:18" x14ac:dyDescent="0.45">
      <c r="A541" s="4" t="s">
        <v>19</v>
      </c>
      <c r="B541" s="4" t="s">
        <v>8</v>
      </c>
      <c r="C541" s="5">
        <v>43114</v>
      </c>
      <c r="D541" s="4" t="s">
        <v>462</v>
      </c>
      <c r="E541" s="4" t="s">
        <v>49</v>
      </c>
      <c r="F541" s="7" t="s">
        <v>253</v>
      </c>
      <c r="G541" s="8">
        <v>3</v>
      </c>
      <c r="H541" s="4" t="s">
        <v>11</v>
      </c>
      <c r="I541" s="9">
        <v>1044</v>
      </c>
      <c r="J541" s="9">
        <f t="shared" si="8"/>
        <v>3132</v>
      </c>
      <c r="K541" s="4" t="s">
        <v>12</v>
      </c>
      <c r="L541" s="4"/>
      <c r="M541" s="4"/>
      <c r="N541" s="4"/>
      <c r="O541" s="4"/>
      <c r="P541" s="4"/>
      <c r="Q541" s="4"/>
      <c r="R541" s="4"/>
    </row>
    <row r="542" spans="1:18" x14ac:dyDescent="0.45">
      <c r="A542" s="4" t="s">
        <v>19</v>
      </c>
      <c r="B542" s="4" t="s">
        <v>8</v>
      </c>
      <c r="C542" s="5">
        <v>43114</v>
      </c>
      <c r="D542" s="4" t="s">
        <v>462</v>
      </c>
      <c r="E542" s="4" t="s">
        <v>49</v>
      </c>
      <c r="F542" s="7" t="s">
        <v>185</v>
      </c>
      <c r="G542" s="8">
        <v>5</v>
      </c>
      <c r="H542" s="4" t="s">
        <v>11</v>
      </c>
      <c r="I542" s="9">
        <v>1353</v>
      </c>
      <c r="J542" s="9">
        <f t="shared" si="8"/>
        <v>6765</v>
      </c>
      <c r="K542" s="4" t="s">
        <v>12</v>
      </c>
      <c r="L542" s="4"/>
      <c r="M542" s="4"/>
      <c r="N542" s="4"/>
      <c r="O542" s="4"/>
      <c r="P542" s="4"/>
      <c r="Q542" s="4"/>
      <c r="R542" s="4"/>
    </row>
    <row r="543" spans="1:18" x14ac:dyDescent="0.45">
      <c r="A543" s="4" t="s">
        <v>7</v>
      </c>
      <c r="B543" s="4" t="s">
        <v>44</v>
      </c>
      <c r="C543" s="5">
        <v>43113</v>
      </c>
      <c r="D543" s="4" t="s">
        <v>439</v>
      </c>
      <c r="E543" s="4" t="s">
        <v>184</v>
      </c>
      <c r="F543" s="7" t="s">
        <v>319</v>
      </c>
      <c r="G543" s="8">
        <v>4</v>
      </c>
      <c r="H543" s="4" t="s">
        <v>11</v>
      </c>
      <c r="I543" s="9">
        <v>2091</v>
      </c>
      <c r="J543" s="9">
        <f t="shared" si="8"/>
        <v>8364</v>
      </c>
      <c r="K543" s="4" t="s">
        <v>12</v>
      </c>
      <c r="L543" s="4"/>
      <c r="M543" s="4"/>
      <c r="N543" s="4"/>
      <c r="O543" s="4"/>
      <c r="P543" s="4"/>
      <c r="Q543" s="4"/>
      <c r="R543" s="4"/>
    </row>
    <row r="544" spans="1:18" x14ac:dyDescent="0.45">
      <c r="A544" s="4" t="s">
        <v>7</v>
      </c>
      <c r="B544" s="4" t="s">
        <v>44</v>
      </c>
      <c r="C544" s="5">
        <v>43113</v>
      </c>
      <c r="D544" s="4" t="s">
        <v>441</v>
      </c>
      <c r="E544" s="4" t="s">
        <v>184</v>
      </c>
      <c r="F544" s="7" t="s">
        <v>24</v>
      </c>
      <c r="G544" s="8">
        <v>3</v>
      </c>
      <c r="H544" s="4" t="s">
        <v>11</v>
      </c>
      <c r="I544" s="9">
        <v>2375</v>
      </c>
      <c r="J544" s="9">
        <f t="shared" si="8"/>
        <v>7125</v>
      </c>
      <c r="K544" s="4" t="s">
        <v>12</v>
      </c>
      <c r="L544" s="4"/>
      <c r="M544" s="4"/>
      <c r="N544" s="4"/>
      <c r="O544" s="4"/>
      <c r="P544" s="4"/>
      <c r="Q544" s="4"/>
      <c r="R544" s="4"/>
    </row>
    <row r="545" spans="1:18" x14ac:dyDescent="0.45">
      <c r="A545" s="4" t="s">
        <v>19</v>
      </c>
      <c r="B545" s="4" t="s">
        <v>8</v>
      </c>
      <c r="C545" s="5">
        <v>43102</v>
      </c>
      <c r="D545" s="4" t="s">
        <v>432</v>
      </c>
      <c r="E545" s="4" t="s">
        <v>498</v>
      </c>
      <c r="F545" s="7" t="s">
        <v>21</v>
      </c>
      <c r="G545" s="8">
        <v>2</v>
      </c>
      <c r="H545" s="4" t="s">
        <v>11</v>
      </c>
      <c r="I545" s="9">
        <v>1261</v>
      </c>
      <c r="J545" s="9">
        <f t="shared" si="8"/>
        <v>2522</v>
      </c>
      <c r="K545" s="4" t="s">
        <v>12</v>
      </c>
      <c r="L545" s="4"/>
      <c r="M545" s="4"/>
      <c r="N545" s="4"/>
      <c r="O545" s="4"/>
      <c r="P545" s="4"/>
      <c r="Q545" s="4"/>
      <c r="R545" s="4"/>
    </row>
    <row r="546" spans="1:18" x14ac:dyDescent="0.45">
      <c r="A546" s="4" t="s">
        <v>19</v>
      </c>
      <c r="B546" s="4" t="s">
        <v>8</v>
      </c>
      <c r="C546" s="5">
        <v>43102</v>
      </c>
      <c r="D546" s="4" t="s">
        <v>433</v>
      </c>
      <c r="E546" s="4" t="s">
        <v>499</v>
      </c>
      <c r="F546" s="7" t="s">
        <v>21</v>
      </c>
      <c r="G546" s="8">
        <v>4</v>
      </c>
      <c r="H546" s="4" t="s">
        <v>11</v>
      </c>
      <c r="I546" s="9">
        <v>1704</v>
      </c>
      <c r="J546" s="9">
        <f t="shared" si="8"/>
        <v>6816</v>
      </c>
      <c r="K546" s="4" t="s">
        <v>12</v>
      </c>
      <c r="L546" s="4"/>
      <c r="M546" s="4"/>
      <c r="N546" s="4"/>
      <c r="O546" s="4"/>
      <c r="P546" s="4"/>
      <c r="Q546" s="4"/>
      <c r="R546" s="4"/>
    </row>
    <row r="547" spans="1:18" x14ac:dyDescent="0.45">
      <c r="A547" s="4" t="s">
        <v>19</v>
      </c>
      <c r="B547" s="4" t="s">
        <v>8</v>
      </c>
      <c r="C547" s="5">
        <v>43101</v>
      </c>
      <c r="D547" s="4" t="s">
        <v>442</v>
      </c>
      <c r="E547" s="4" t="s">
        <v>104</v>
      </c>
      <c r="F547" s="7" t="s">
        <v>273</v>
      </c>
      <c r="G547" s="8">
        <v>2</v>
      </c>
      <c r="H547" s="4" t="s">
        <v>11</v>
      </c>
      <c r="I547" s="9">
        <v>1642</v>
      </c>
      <c r="J547" s="9">
        <f t="shared" si="8"/>
        <v>3284</v>
      </c>
      <c r="K547" s="4" t="s">
        <v>12</v>
      </c>
      <c r="L547" s="4"/>
      <c r="M547" s="4"/>
      <c r="N547" s="4"/>
      <c r="O547" s="4"/>
      <c r="P547" s="4"/>
      <c r="Q547" s="4"/>
      <c r="R547" s="4"/>
    </row>
    <row r="548" spans="1:18" x14ac:dyDescent="0.45">
      <c r="A548" s="4" t="s">
        <v>7</v>
      </c>
      <c r="B548" s="4" t="s">
        <v>8</v>
      </c>
      <c r="C548" s="5">
        <v>43101</v>
      </c>
      <c r="D548" s="4" t="s">
        <v>442</v>
      </c>
      <c r="E548" s="4" t="s">
        <v>104</v>
      </c>
      <c r="F548" s="7" t="s">
        <v>319</v>
      </c>
      <c r="G548" s="8">
        <v>4</v>
      </c>
      <c r="H548" s="4" t="s">
        <v>11</v>
      </c>
      <c r="I548" s="9">
        <v>2213</v>
      </c>
      <c r="J548" s="9">
        <f t="shared" si="8"/>
        <v>8852</v>
      </c>
      <c r="K548" s="4" t="s">
        <v>12</v>
      </c>
      <c r="L548" s="4"/>
      <c r="M548" s="4"/>
      <c r="N548" s="4"/>
      <c r="O548" s="4"/>
      <c r="P548" s="4"/>
      <c r="Q548" s="4"/>
      <c r="R548" s="4"/>
    </row>
    <row r="549" spans="1:18" x14ac:dyDescent="0.45">
      <c r="A549" s="4" t="s">
        <v>19</v>
      </c>
      <c r="B549" s="4" t="s">
        <v>8</v>
      </c>
      <c r="C549" s="5">
        <v>43101</v>
      </c>
      <c r="D549" s="4" t="s">
        <v>442</v>
      </c>
      <c r="E549" s="4" t="s">
        <v>104</v>
      </c>
      <c r="F549" s="7" t="s">
        <v>500</v>
      </c>
      <c r="G549" s="8">
        <v>4</v>
      </c>
      <c r="H549" s="4" t="s">
        <v>11</v>
      </c>
      <c r="I549" s="9">
        <v>2556</v>
      </c>
      <c r="J549" s="9">
        <f t="shared" si="8"/>
        <v>10224</v>
      </c>
      <c r="K549" s="4" t="s">
        <v>12</v>
      </c>
      <c r="L549" s="4"/>
      <c r="M549" s="4"/>
      <c r="N549" s="4"/>
      <c r="O549" s="4"/>
      <c r="P549" s="4"/>
      <c r="Q549" s="4"/>
      <c r="R549" s="4"/>
    </row>
    <row r="550" spans="1:18" x14ac:dyDescent="0.45">
      <c r="A550" s="4" t="s">
        <v>19</v>
      </c>
      <c r="B550" s="4" t="s">
        <v>8</v>
      </c>
      <c r="C550" s="5">
        <v>43101</v>
      </c>
      <c r="D550" s="4" t="s">
        <v>443</v>
      </c>
      <c r="E550" s="4" t="s">
        <v>501</v>
      </c>
      <c r="F550" s="7" t="s">
        <v>396</v>
      </c>
      <c r="G550" s="8">
        <v>5</v>
      </c>
      <c r="H550" s="4" t="s">
        <v>11</v>
      </c>
      <c r="I550" s="9">
        <v>2723</v>
      </c>
      <c r="J550" s="9">
        <f t="shared" si="8"/>
        <v>13615</v>
      </c>
      <c r="K550" s="4" t="s">
        <v>12</v>
      </c>
      <c r="L550" s="4"/>
      <c r="M550" s="4"/>
      <c r="N550" s="4"/>
      <c r="O550" s="4"/>
      <c r="P550" s="4"/>
      <c r="Q550" s="4"/>
      <c r="R550" s="4"/>
    </row>
    <row r="551" spans="1:18" x14ac:dyDescent="0.45">
      <c r="A551" s="4" t="s">
        <v>7</v>
      </c>
      <c r="B551" s="4" t="s">
        <v>8</v>
      </c>
      <c r="C551" s="5">
        <v>43101</v>
      </c>
      <c r="D551" s="4" t="s">
        <v>443</v>
      </c>
      <c r="E551" s="4" t="s">
        <v>501</v>
      </c>
      <c r="F551" s="7" t="s">
        <v>319</v>
      </c>
      <c r="G551" s="8">
        <v>2</v>
      </c>
      <c r="H551" s="4" t="s">
        <v>11</v>
      </c>
      <c r="I551" s="9">
        <v>1703</v>
      </c>
      <c r="J551" s="9">
        <f t="shared" si="8"/>
        <v>3406</v>
      </c>
      <c r="K551" s="4" t="s">
        <v>12</v>
      </c>
      <c r="L551" s="4"/>
      <c r="M551" s="4"/>
      <c r="N551" s="4"/>
      <c r="O551" s="4"/>
      <c r="P551" s="4"/>
      <c r="Q551" s="4"/>
      <c r="R551" s="4"/>
    </row>
    <row r="552" spans="1:18" x14ac:dyDescent="0.45">
      <c r="A552" s="4" t="s">
        <v>19</v>
      </c>
      <c r="B552" s="4" t="s">
        <v>421</v>
      </c>
      <c r="C552" s="5">
        <v>43101</v>
      </c>
      <c r="D552" s="4"/>
      <c r="E552" s="4" t="s">
        <v>502</v>
      </c>
      <c r="F552" s="7" t="s">
        <v>2272</v>
      </c>
      <c r="G552" s="8">
        <v>2</v>
      </c>
      <c r="H552" s="4" t="s">
        <v>11</v>
      </c>
      <c r="I552" s="9">
        <v>1852</v>
      </c>
      <c r="J552" s="9">
        <f t="shared" si="8"/>
        <v>3704</v>
      </c>
      <c r="K552" s="4" t="s">
        <v>12</v>
      </c>
      <c r="L552" s="4"/>
      <c r="M552" s="4"/>
      <c r="N552" s="4"/>
      <c r="O552" s="4"/>
      <c r="P552" s="4"/>
      <c r="Q552" s="4"/>
      <c r="R552" s="4"/>
    </row>
    <row r="553" spans="1:18" x14ac:dyDescent="0.45">
      <c r="A553" s="4" t="s">
        <v>7</v>
      </c>
      <c r="B553" s="4" t="s">
        <v>8</v>
      </c>
      <c r="C553" s="5">
        <v>43830</v>
      </c>
      <c r="D553" s="4" t="s">
        <v>446</v>
      </c>
      <c r="E553" s="4" t="s">
        <v>496</v>
      </c>
      <c r="F553" s="7" t="s">
        <v>46</v>
      </c>
      <c r="G553" s="8">
        <v>4</v>
      </c>
      <c r="H553" s="4" t="s">
        <v>11</v>
      </c>
      <c r="I553" s="9">
        <v>1744</v>
      </c>
      <c r="J553" s="9">
        <f t="shared" si="8"/>
        <v>6976</v>
      </c>
      <c r="K553" s="4" t="s">
        <v>12</v>
      </c>
      <c r="L553" s="4"/>
      <c r="M553" s="4"/>
      <c r="N553" s="4"/>
      <c r="O553" s="4"/>
      <c r="P553" s="4"/>
      <c r="Q553" s="4"/>
      <c r="R553" s="4"/>
    </row>
    <row r="554" spans="1:18" x14ac:dyDescent="0.45">
      <c r="A554" s="4" t="s">
        <v>19</v>
      </c>
      <c r="B554" s="4" t="s">
        <v>8</v>
      </c>
      <c r="C554" s="5">
        <v>43830</v>
      </c>
      <c r="D554" s="4" t="s">
        <v>445</v>
      </c>
      <c r="E554" s="4" t="s">
        <v>503</v>
      </c>
      <c r="F554" s="7" t="s">
        <v>273</v>
      </c>
      <c r="G554" s="8">
        <v>3</v>
      </c>
      <c r="H554" s="4" t="s">
        <v>11</v>
      </c>
      <c r="I554" s="9">
        <v>1692</v>
      </c>
      <c r="J554" s="9">
        <f t="shared" si="8"/>
        <v>5076</v>
      </c>
      <c r="K554" s="4" t="s">
        <v>12</v>
      </c>
      <c r="L554" s="4"/>
      <c r="M554" s="4"/>
      <c r="N554" s="4"/>
      <c r="O554" s="4"/>
      <c r="P554" s="4"/>
      <c r="Q554" s="4"/>
      <c r="R554" s="4"/>
    </row>
    <row r="555" spans="1:18" x14ac:dyDescent="0.45">
      <c r="A555" s="4" t="s">
        <v>19</v>
      </c>
      <c r="B555" s="4" t="s">
        <v>8</v>
      </c>
      <c r="C555" s="5">
        <v>43830</v>
      </c>
      <c r="D555" s="4" t="s">
        <v>445</v>
      </c>
      <c r="E555" s="4" t="s">
        <v>503</v>
      </c>
      <c r="F555" s="7" t="s">
        <v>504</v>
      </c>
      <c r="G555" s="8">
        <v>1</v>
      </c>
      <c r="H555" s="4" t="s">
        <v>11</v>
      </c>
      <c r="I555" s="9">
        <v>1401</v>
      </c>
      <c r="J555" s="9">
        <f t="shared" si="8"/>
        <v>1401</v>
      </c>
      <c r="K555" s="4" t="s">
        <v>12</v>
      </c>
      <c r="L555" s="4"/>
      <c r="M555" s="4"/>
      <c r="N555" s="4"/>
      <c r="O555" s="4"/>
      <c r="P555" s="4"/>
      <c r="Q555" s="4"/>
      <c r="R555" s="4"/>
    </row>
    <row r="556" spans="1:18" x14ac:dyDescent="0.45">
      <c r="A556" s="4" t="s">
        <v>19</v>
      </c>
      <c r="B556" s="4" t="s">
        <v>8</v>
      </c>
      <c r="C556" s="5">
        <v>43830</v>
      </c>
      <c r="D556" s="4" t="s">
        <v>476</v>
      </c>
      <c r="E556" s="4" t="s">
        <v>505</v>
      </c>
      <c r="F556" s="7" t="s">
        <v>2272</v>
      </c>
      <c r="G556" s="8">
        <v>3</v>
      </c>
      <c r="H556" s="4" t="s">
        <v>11</v>
      </c>
      <c r="I556" s="9">
        <v>2407</v>
      </c>
      <c r="J556" s="9">
        <f t="shared" si="8"/>
        <v>7221</v>
      </c>
      <c r="K556" s="4" t="s">
        <v>12</v>
      </c>
      <c r="L556" s="4"/>
      <c r="M556" s="4"/>
      <c r="N556" s="4"/>
      <c r="O556" s="4"/>
      <c r="P556" s="4"/>
      <c r="Q556" s="4"/>
      <c r="R556" s="4"/>
    </row>
    <row r="557" spans="1:18" x14ac:dyDescent="0.45">
      <c r="A557" s="4" t="s">
        <v>19</v>
      </c>
      <c r="B557" s="4" t="s">
        <v>8</v>
      </c>
      <c r="C557" s="5">
        <v>43830</v>
      </c>
      <c r="D557" s="4" t="s">
        <v>476</v>
      </c>
      <c r="E557" s="4" t="s">
        <v>505</v>
      </c>
      <c r="F557" s="7" t="s">
        <v>478</v>
      </c>
      <c r="G557" s="8">
        <v>1</v>
      </c>
      <c r="H557" s="4" t="s">
        <v>11</v>
      </c>
      <c r="I557" s="9">
        <v>1710</v>
      </c>
      <c r="J557" s="9">
        <f t="shared" si="8"/>
        <v>1710</v>
      </c>
      <c r="K557" s="4" t="s">
        <v>12</v>
      </c>
      <c r="L557" s="4"/>
      <c r="M557" s="4"/>
      <c r="N557" s="4"/>
      <c r="O557" s="4"/>
      <c r="P557" s="4"/>
      <c r="Q557" s="4"/>
      <c r="R557" s="4"/>
    </row>
    <row r="558" spans="1:18" x14ac:dyDescent="0.45">
      <c r="A558" s="4" t="s">
        <v>7</v>
      </c>
      <c r="B558" s="4" t="s">
        <v>8</v>
      </c>
      <c r="C558" s="5">
        <v>43830</v>
      </c>
      <c r="D558" s="4" t="s">
        <v>476</v>
      </c>
      <c r="E558" s="4" t="s">
        <v>505</v>
      </c>
      <c r="F558" s="7" t="s">
        <v>24</v>
      </c>
      <c r="G558" s="8">
        <v>5</v>
      </c>
      <c r="H558" s="4" t="s">
        <v>11</v>
      </c>
      <c r="I558" s="9">
        <v>1962</v>
      </c>
      <c r="J558" s="9">
        <f t="shared" si="8"/>
        <v>9810</v>
      </c>
      <c r="K558" s="4" t="s">
        <v>12</v>
      </c>
      <c r="L558" s="4"/>
      <c r="M558" s="4"/>
      <c r="N558" s="4"/>
      <c r="O558" s="4"/>
      <c r="P558" s="4"/>
      <c r="Q558" s="4"/>
      <c r="R558" s="4"/>
    </row>
    <row r="559" spans="1:18" ht="26.25" x14ac:dyDescent="0.45">
      <c r="A559" s="4" t="s">
        <v>19</v>
      </c>
      <c r="B559" s="4" t="s">
        <v>8</v>
      </c>
      <c r="C559" s="5">
        <v>43830</v>
      </c>
      <c r="D559" s="4" t="s">
        <v>468</v>
      </c>
      <c r="E559" s="4" t="s">
        <v>198</v>
      </c>
      <c r="F559" s="7" t="s">
        <v>506</v>
      </c>
      <c r="G559" s="8">
        <v>3</v>
      </c>
      <c r="H559" s="4" t="s">
        <v>11</v>
      </c>
      <c r="I559" s="9">
        <v>2925</v>
      </c>
      <c r="J559" s="9">
        <f t="shared" si="8"/>
        <v>8775</v>
      </c>
      <c r="K559" s="4" t="s">
        <v>12</v>
      </c>
      <c r="L559" s="4"/>
      <c r="M559" s="4"/>
      <c r="N559" s="4"/>
      <c r="O559" s="4"/>
      <c r="P559" s="4"/>
      <c r="Q559" s="4"/>
      <c r="R559" s="4"/>
    </row>
    <row r="560" spans="1:18" x14ac:dyDescent="0.45">
      <c r="A560" s="4" t="s">
        <v>19</v>
      </c>
      <c r="B560" s="4" t="s">
        <v>8</v>
      </c>
      <c r="C560" s="5">
        <v>43830</v>
      </c>
      <c r="D560" s="4" t="s">
        <v>468</v>
      </c>
      <c r="E560" s="4" t="s">
        <v>198</v>
      </c>
      <c r="F560" s="7" t="s">
        <v>21</v>
      </c>
      <c r="G560" s="8">
        <v>2</v>
      </c>
      <c r="H560" s="4" t="s">
        <v>11</v>
      </c>
      <c r="I560" s="9">
        <v>2840</v>
      </c>
      <c r="J560" s="9">
        <f t="shared" si="8"/>
        <v>5680</v>
      </c>
      <c r="K560" s="4" t="s">
        <v>12</v>
      </c>
      <c r="L560" s="4"/>
      <c r="M560" s="4"/>
      <c r="N560" s="4"/>
      <c r="O560" s="4"/>
      <c r="P560" s="4"/>
      <c r="Q560" s="4"/>
      <c r="R560" s="4"/>
    </row>
    <row r="561" spans="1:18" ht="26.25" x14ac:dyDescent="0.45">
      <c r="A561" s="4" t="s">
        <v>19</v>
      </c>
      <c r="B561" s="4" t="s">
        <v>8</v>
      </c>
      <c r="C561" s="5">
        <v>43830</v>
      </c>
      <c r="D561" s="4" t="s">
        <v>468</v>
      </c>
      <c r="E561" s="4" t="s">
        <v>198</v>
      </c>
      <c r="F561" s="7" t="s">
        <v>430</v>
      </c>
      <c r="G561" s="8">
        <v>4</v>
      </c>
      <c r="H561" s="4" t="s">
        <v>11</v>
      </c>
      <c r="I561" s="9">
        <v>1828</v>
      </c>
      <c r="J561" s="9">
        <f t="shared" si="8"/>
        <v>7312</v>
      </c>
      <c r="K561" s="4" t="s">
        <v>12</v>
      </c>
      <c r="L561" s="4"/>
      <c r="M561" s="4"/>
      <c r="N561" s="4"/>
      <c r="O561" s="4"/>
      <c r="P561" s="4"/>
      <c r="Q561" s="4"/>
      <c r="R561" s="4"/>
    </row>
    <row r="562" spans="1:18" x14ac:dyDescent="0.45">
      <c r="A562" s="4" t="s">
        <v>19</v>
      </c>
      <c r="B562" s="4" t="s">
        <v>8</v>
      </c>
      <c r="C562" s="5">
        <v>43830</v>
      </c>
      <c r="D562" s="4" t="s">
        <v>468</v>
      </c>
      <c r="E562" s="4" t="s">
        <v>507</v>
      </c>
      <c r="F562" s="7" t="s">
        <v>21</v>
      </c>
      <c r="G562" s="8">
        <v>3</v>
      </c>
      <c r="H562" s="4" t="s">
        <v>11</v>
      </c>
      <c r="I562" s="9">
        <v>1342</v>
      </c>
      <c r="J562" s="9">
        <f t="shared" si="8"/>
        <v>4026</v>
      </c>
      <c r="K562" s="4" t="s">
        <v>12</v>
      </c>
      <c r="L562" s="4"/>
      <c r="M562" s="4"/>
      <c r="N562" s="4"/>
      <c r="O562" s="4"/>
      <c r="P562" s="4"/>
      <c r="Q562" s="4"/>
      <c r="R562" s="4"/>
    </row>
    <row r="563" spans="1:18" ht="26.25" x14ac:dyDescent="0.45">
      <c r="A563" s="4" t="s">
        <v>19</v>
      </c>
      <c r="B563" s="4" t="s">
        <v>8</v>
      </c>
      <c r="C563" s="5">
        <v>43830</v>
      </c>
      <c r="D563" s="4" t="s">
        <v>468</v>
      </c>
      <c r="E563" s="4" t="s">
        <v>507</v>
      </c>
      <c r="F563" s="7" t="s">
        <v>506</v>
      </c>
      <c r="G563" s="8">
        <v>3</v>
      </c>
      <c r="H563" s="4" t="s">
        <v>11</v>
      </c>
      <c r="I563" s="9">
        <v>2566</v>
      </c>
      <c r="J563" s="9">
        <f t="shared" si="8"/>
        <v>7698</v>
      </c>
      <c r="K563" s="4" t="s">
        <v>12</v>
      </c>
      <c r="L563" s="4"/>
      <c r="M563" s="4"/>
      <c r="N563" s="4"/>
      <c r="O563" s="4"/>
      <c r="P563" s="4"/>
      <c r="Q563" s="4"/>
      <c r="R563" s="4"/>
    </row>
    <row r="564" spans="1:18" x14ac:dyDescent="0.45">
      <c r="A564" s="4" t="s">
        <v>19</v>
      </c>
      <c r="B564" s="4" t="s">
        <v>8</v>
      </c>
      <c r="C564" s="5">
        <v>43830</v>
      </c>
      <c r="D564" s="4" t="s">
        <v>468</v>
      </c>
      <c r="E564" s="4" t="s">
        <v>507</v>
      </c>
      <c r="F564" s="7" t="s">
        <v>495</v>
      </c>
      <c r="G564" s="8">
        <v>3</v>
      </c>
      <c r="H564" s="4" t="s">
        <v>11</v>
      </c>
      <c r="I564" s="9">
        <v>1915</v>
      </c>
      <c r="J564" s="9">
        <f t="shared" si="8"/>
        <v>5745</v>
      </c>
      <c r="K564" s="4" t="s">
        <v>12</v>
      </c>
      <c r="L564" s="4"/>
      <c r="M564" s="4"/>
      <c r="N564" s="4"/>
      <c r="O564" s="4"/>
      <c r="P564" s="4"/>
      <c r="Q564" s="4"/>
      <c r="R564" s="4"/>
    </row>
    <row r="565" spans="1:18" x14ac:dyDescent="0.45">
      <c r="A565" s="4" t="s">
        <v>19</v>
      </c>
      <c r="B565" s="4" t="s">
        <v>8</v>
      </c>
      <c r="C565" s="5">
        <v>43830</v>
      </c>
      <c r="D565" s="4" t="s">
        <v>468</v>
      </c>
      <c r="E565" s="4" t="s">
        <v>507</v>
      </c>
      <c r="F565" s="7" t="s">
        <v>80</v>
      </c>
      <c r="G565" s="8">
        <v>5</v>
      </c>
      <c r="H565" s="4" t="s">
        <v>11</v>
      </c>
      <c r="I565" s="9">
        <v>2879</v>
      </c>
      <c r="J565" s="9">
        <f t="shared" si="8"/>
        <v>14395</v>
      </c>
      <c r="K565" s="4" t="s">
        <v>12</v>
      </c>
      <c r="L565" s="4"/>
      <c r="M565" s="4"/>
      <c r="N565" s="4"/>
      <c r="O565" s="4"/>
      <c r="P565" s="4"/>
      <c r="Q565" s="4"/>
      <c r="R565" s="4"/>
    </row>
    <row r="566" spans="1:18" x14ac:dyDescent="0.45">
      <c r="A566" s="4" t="s">
        <v>19</v>
      </c>
      <c r="B566" s="4" t="s">
        <v>8</v>
      </c>
      <c r="C566" s="5">
        <v>43830</v>
      </c>
      <c r="D566" s="4" t="s">
        <v>468</v>
      </c>
      <c r="E566" s="4" t="s">
        <v>507</v>
      </c>
      <c r="F566" s="7" t="s">
        <v>78</v>
      </c>
      <c r="G566" s="8">
        <v>1</v>
      </c>
      <c r="H566" s="4" t="s">
        <v>11</v>
      </c>
      <c r="I566" s="9">
        <v>2126</v>
      </c>
      <c r="J566" s="9">
        <f t="shared" si="8"/>
        <v>2126</v>
      </c>
      <c r="K566" s="4" t="s">
        <v>12</v>
      </c>
      <c r="L566" s="4"/>
      <c r="M566" s="4"/>
      <c r="N566" s="4"/>
      <c r="O566" s="4"/>
      <c r="P566" s="4"/>
      <c r="Q566" s="4"/>
      <c r="R566" s="4"/>
    </row>
    <row r="567" spans="1:18" x14ac:dyDescent="0.45">
      <c r="A567" s="4" t="s">
        <v>7</v>
      </c>
      <c r="B567" s="4" t="s">
        <v>44</v>
      </c>
      <c r="C567" s="5">
        <v>43830</v>
      </c>
      <c r="D567" s="4" t="s">
        <v>470</v>
      </c>
      <c r="E567" s="4" t="s">
        <v>508</v>
      </c>
      <c r="F567" s="7" t="s">
        <v>24</v>
      </c>
      <c r="G567" s="8">
        <v>5</v>
      </c>
      <c r="H567" s="4" t="s">
        <v>11</v>
      </c>
      <c r="I567" s="9">
        <v>2249</v>
      </c>
      <c r="J567" s="9">
        <f t="shared" si="8"/>
        <v>11245</v>
      </c>
      <c r="K567" s="4" t="s">
        <v>12</v>
      </c>
      <c r="L567" s="4"/>
      <c r="M567" s="4"/>
      <c r="N567" s="4"/>
      <c r="O567" s="4"/>
      <c r="P567" s="4"/>
      <c r="Q567" s="4"/>
      <c r="R567" s="4"/>
    </row>
    <row r="568" spans="1:18" x14ac:dyDescent="0.45">
      <c r="A568" s="4" t="s">
        <v>7</v>
      </c>
      <c r="B568" s="4" t="s">
        <v>44</v>
      </c>
      <c r="C568" s="5">
        <v>43830</v>
      </c>
      <c r="D568" s="4" t="s">
        <v>471</v>
      </c>
      <c r="E568" s="4" t="s">
        <v>509</v>
      </c>
      <c r="F568" s="7" t="s">
        <v>24</v>
      </c>
      <c r="G568" s="8">
        <v>5</v>
      </c>
      <c r="H568" s="4" t="s">
        <v>11</v>
      </c>
      <c r="I568" s="9">
        <v>1277</v>
      </c>
      <c r="J568" s="9">
        <f t="shared" si="8"/>
        <v>6385</v>
      </c>
      <c r="K568" s="4" t="s">
        <v>12</v>
      </c>
      <c r="L568" s="4"/>
      <c r="M568" s="4"/>
      <c r="N568" s="4"/>
      <c r="O568" s="4"/>
      <c r="P568" s="4"/>
      <c r="Q568" s="4"/>
      <c r="R568" s="4"/>
    </row>
    <row r="569" spans="1:18" x14ac:dyDescent="0.45">
      <c r="A569" s="4" t="s">
        <v>7</v>
      </c>
      <c r="B569" s="4" t="s">
        <v>44</v>
      </c>
      <c r="C569" s="5">
        <v>43830</v>
      </c>
      <c r="D569" s="4" t="s">
        <v>472</v>
      </c>
      <c r="E569" s="4" t="s">
        <v>510</v>
      </c>
      <c r="F569" s="7" t="s">
        <v>14</v>
      </c>
      <c r="G569" s="8">
        <v>5</v>
      </c>
      <c r="H569" s="4" t="s">
        <v>11</v>
      </c>
      <c r="I569" s="9">
        <v>1887</v>
      </c>
      <c r="J569" s="9">
        <f t="shared" si="8"/>
        <v>9435</v>
      </c>
      <c r="K569" s="4" t="s">
        <v>12</v>
      </c>
      <c r="L569" s="4"/>
      <c r="M569" s="4"/>
      <c r="N569" s="4"/>
      <c r="O569" s="4"/>
      <c r="P569" s="4"/>
      <c r="Q569" s="4"/>
      <c r="R569" s="4"/>
    </row>
    <row r="570" spans="1:18" x14ac:dyDescent="0.45">
      <c r="A570" s="4" t="s">
        <v>19</v>
      </c>
      <c r="B570" s="4" t="s">
        <v>8</v>
      </c>
      <c r="C570" s="5">
        <v>43830</v>
      </c>
      <c r="D570" s="4" t="s">
        <v>448</v>
      </c>
      <c r="E570" s="4" t="s">
        <v>511</v>
      </c>
      <c r="F570" s="7" t="s">
        <v>21</v>
      </c>
      <c r="G570" s="8">
        <v>3</v>
      </c>
      <c r="H570" s="4" t="s">
        <v>11</v>
      </c>
      <c r="I570" s="9">
        <v>2652</v>
      </c>
      <c r="J570" s="9">
        <f t="shared" si="8"/>
        <v>7956</v>
      </c>
      <c r="K570" s="4" t="s">
        <v>12</v>
      </c>
      <c r="L570" s="4"/>
      <c r="M570" s="4"/>
      <c r="N570" s="4"/>
      <c r="O570" s="4"/>
      <c r="P570" s="4"/>
      <c r="Q570" s="4"/>
      <c r="R570" s="4"/>
    </row>
    <row r="571" spans="1:18" x14ac:dyDescent="0.45">
      <c r="A571" s="4" t="s">
        <v>7</v>
      </c>
      <c r="B571" s="4" t="s">
        <v>44</v>
      </c>
      <c r="C571" s="5">
        <v>43830</v>
      </c>
      <c r="D571" s="4" t="s">
        <v>473</v>
      </c>
      <c r="E571" s="4" t="s">
        <v>512</v>
      </c>
      <c r="F571" s="7" t="s">
        <v>14</v>
      </c>
      <c r="G571" s="8">
        <v>3</v>
      </c>
      <c r="H571" s="4" t="s">
        <v>11</v>
      </c>
      <c r="I571" s="9">
        <v>2868</v>
      </c>
      <c r="J571" s="9">
        <f t="shared" si="8"/>
        <v>8604</v>
      </c>
      <c r="K571" s="4" t="s">
        <v>12</v>
      </c>
      <c r="L571" s="4"/>
      <c r="M571" s="4"/>
      <c r="N571" s="4"/>
      <c r="O571" s="4"/>
      <c r="P571" s="4"/>
      <c r="Q571" s="4"/>
      <c r="R571" s="4"/>
    </row>
    <row r="572" spans="1:18" x14ac:dyDescent="0.45">
      <c r="A572" s="4" t="s">
        <v>7</v>
      </c>
      <c r="B572" s="4" t="s">
        <v>44</v>
      </c>
      <c r="C572" s="5">
        <v>43830</v>
      </c>
      <c r="D572" s="4" t="s">
        <v>474</v>
      </c>
      <c r="E572" s="4" t="s">
        <v>513</v>
      </c>
      <c r="F572" s="7" t="s">
        <v>14</v>
      </c>
      <c r="G572" s="8">
        <v>5</v>
      </c>
      <c r="H572" s="4" t="s">
        <v>11</v>
      </c>
      <c r="I572" s="9">
        <v>2987</v>
      </c>
      <c r="J572" s="9">
        <f t="shared" si="8"/>
        <v>14935</v>
      </c>
      <c r="K572" s="4" t="s">
        <v>12</v>
      </c>
      <c r="L572" s="4"/>
      <c r="M572" s="4"/>
      <c r="N572" s="4"/>
      <c r="O572" s="4"/>
      <c r="P572" s="4"/>
      <c r="Q572" s="4"/>
      <c r="R572" s="4"/>
    </row>
    <row r="573" spans="1:18" x14ac:dyDescent="0.45">
      <c r="A573" s="4" t="s">
        <v>7</v>
      </c>
      <c r="B573" s="4" t="s">
        <v>44</v>
      </c>
      <c r="C573" s="5">
        <v>43830</v>
      </c>
      <c r="D573" s="4" t="s">
        <v>475</v>
      </c>
      <c r="E573" s="4" t="s">
        <v>514</v>
      </c>
      <c r="F573" s="7" t="s">
        <v>14</v>
      </c>
      <c r="G573" s="8">
        <v>4</v>
      </c>
      <c r="H573" s="4" t="s">
        <v>11</v>
      </c>
      <c r="I573" s="9">
        <v>2562</v>
      </c>
      <c r="J573" s="9">
        <f t="shared" si="8"/>
        <v>10248</v>
      </c>
      <c r="K573" s="4" t="s">
        <v>12</v>
      </c>
      <c r="L573" s="4"/>
      <c r="M573" s="4"/>
      <c r="N573" s="4"/>
      <c r="O573" s="4"/>
      <c r="P573" s="4"/>
      <c r="Q573" s="4"/>
      <c r="R573" s="4"/>
    </row>
    <row r="574" spans="1:18" x14ac:dyDescent="0.45">
      <c r="A574" s="4" t="s">
        <v>7</v>
      </c>
      <c r="B574" s="4" t="s">
        <v>8</v>
      </c>
      <c r="C574" s="5">
        <v>43830</v>
      </c>
      <c r="D574" s="4" t="s">
        <v>476</v>
      </c>
      <c r="E574" s="4" t="s">
        <v>515</v>
      </c>
      <c r="F574" s="7" t="s">
        <v>24</v>
      </c>
      <c r="G574" s="8">
        <v>2</v>
      </c>
      <c r="H574" s="4" t="s">
        <v>11</v>
      </c>
      <c r="I574" s="9">
        <v>2482</v>
      </c>
      <c r="J574" s="9">
        <f t="shared" si="8"/>
        <v>4964</v>
      </c>
      <c r="K574" s="4" t="s">
        <v>12</v>
      </c>
      <c r="L574" s="4"/>
      <c r="M574" s="4"/>
      <c r="N574" s="4"/>
      <c r="O574" s="4"/>
      <c r="P574" s="4"/>
      <c r="Q574" s="4"/>
      <c r="R574" s="4"/>
    </row>
    <row r="575" spans="1:18" x14ac:dyDescent="0.45">
      <c r="A575" s="4" t="s">
        <v>19</v>
      </c>
      <c r="B575" s="4" t="s">
        <v>8</v>
      </c>
      <c r="C575" s="5">
        <v>43830</v>
      </c>
      <c r="D575" s="4" t="s">
        <v>477</v>
      </c>
      <c r="E575" s="4" t="s">
        <v>516</v>
      </c>
      <c r="F575" s="7" t="s">
        <v>2272</v>
      </c>
      <c r="G575" s="8">
        <v>1</v>
      </c>
      <c r="H575" s="4" t="s">
        <v>11</v>
      </c>
      <c r="I575" s="9">
        <v>1823</v>
      </c>
      <c r="J575" s="9">
        <f t="shared" si="8"/>
        <v>1823</v>
      </c>
      <c r="K575" s="4" t="s">
        <v>12</v>
      </c>
      <c r="L575" s="4"/>
      <c r="M575" s="4"/>
      <c r="N575" s="4"/>
      <c r="O575" s="4"/>
      <c r="P575" s="4"/>
      <c r="Q575" s="4"/>
      <c r="R575" s="4"/>
    </row>
    <row r="576" spans="1:18" x14ac:dyDescent="0.45">
      <c r="A576" s="4" t="s">
        <v>19</v>
      </c>
      <c r="B576" s="4" t="s">
        <v>8</v>
      </c>
      <c r="C576" s="5">
        <v>43830</v>
      </c>
      <c r="D576" s="4" t="s">
        <v>477</v>
      </c>
      <c r="E576" s="4" t="s">
        <v>516</v>
      </c>
      <c r="F576" s="7" t="s">
        <v>478</v>
      </c>
      <c r="G576" s="8">
        <v>2</v>
      </c>
      <c r="H576" s="4" t="s">
        <v>11</v>
      </c>
      <c r="I576" s="9">
        <v>1342</v>
      </c>
      <c r="J576" s="9">
        <f t="shared" si="8"/>
        <v>2684</v>
      </c>
      <c r="K576" s="4" t="s">
        <v>12</v>
      </c>
      <c r="L576" s="4"/>
      <c r="M576" s="4"/>
      <c r="N576" s="4"/>
      <c r="O576" s="4"/>
      <c r="P576" s="4"/>
      <c r="Q576" s="4"/>
      <c r="R576" s="4"/>
    </row>
    <row r="577" spans="1:18" x14ac:dyDescent="0.45">
      <c r="A577" s="4" t="s">
        <v>19</v>
      </c>
      <c r="B577" s="4" t="s">
        <v>8</v>
      </c>
      <c r="C577" s="5">
        <v>43830</v>
      </c>
      <c r="D577" s="4" t="s">
        <v>484</v>
      </c>
      <c r="E577" s="4" t="s">
        <v>517</v>
      </c>
      <c r="F577" s="7" t="s">
        <v>478</v>
      </c>
      <c r="G577" s="8">
        <v>3</v>
      </c>
      <c r="H577" s="4" t="s">
        <v>11</v>
      </c>
      <c r="I577" s="9">
        <v>1072</v>
      </c>
      <c r="J577" s="9">
        <f t="shared" si="8"/>
        <v>3216</v>
      </c>
      <c r="K577" s="4" t="s">
        <v>12</v>
      </c>
      <c r="L577" s="4"/>
      <c r="M577" s="4"/>
      <c r="N577" s="4"/>
      <c r="O577" s="4"/>
      <c r="P577" s="4"/>
      <c r="Q577" s="4"/>
      <c r="R577" s="4"/>
    </row>
    <row r="578" spans="1:18" x14ac:dyDescent="0.45">
      <c r="A578" s="4" t="s">
        <v>19</v>
      </c>
      <c r="B578" s="4" t="s">
        <v>8</v>
      </c>
      <c r="C578" s="5">
        <v>43830</v>
      </c>
      <c r="D578" s="4" t="s">
        <v>484</v>
      </c>
      <c r="E578" s="4" t="s">
        <v>517</v>
      </c>
      <c r="F578" s="7" t="s">
        <v>2272</v>
      </c>
      <c r="G578" s="8">
        <v>1</v>
      </c>
      <c r="H578" s="4" t="s">
        <v>11</v>
      </c>
      <c r="I578" s="9">
        <v>2718</v>
      </c>
      <c r="J578" s="9">
        <f t="shared" si="8"/>
        <v>2718</v>
      </c>
      <c r="K578" s="4" t="s">
        <v>12</v>
      </c>
      <c r="L578" s="4"/>
      <c r="M578" s="4"/>
      <c r="N578" s="4"/>
      <c r="O578" s="4"/>
      <c r="P578" s="4"/>
      <c r="Q578" s="4"/>
      <c r="R578" s="4"/>
    </row>
    <row r="579" spans="1:18" x14ac:dyDescent="0.45">
      <c r="A579" s="4" t="s">
        <v>19</v>
      </c>
      <c r="B579" s="4" t="s">
        <v>8</v>
      </c>
      <c r="C579" s="5">
        <v>43830</v>
      </c>
      <c r="D579" s="4" t="s">
        <v>479</v>
      </c>
      <c r="E579" s="4" t="s">
        <v>518</v>
      </c>
      <c r="F579" s="7" t="s">
        <v>2272</v>
      </c>
      <c r="G579" s="8">
        <v>2</v>
      </c>
      <c r="H579" s="4" t="s">
        <v>11</v>
      </c>
      <c r="I579" s="9">
        <v>2396</v>
      </c>
      <c r="J579" s="9">
        <f t="shared" si="8"/>
        <v>4792</v>
      </c>
      <c r="K579" s="4" t="s">
        <v>12</v>
      </c>
      <c r="L579" s="4"/>
      <c r="M579" s="4"/>
      <c r="N579" s="4"/>
      <c r="O579" s="4"/>
      <c r="P579" s="4"/>
      <c r="Q579" s="4"/>
      <c r="R579" s="4"/>
    </row>
    <row r="580" spans="1:18" x14ac:dyDescent="0.45">
      <c r="A580" s="4" t="s">
        <v>19</v>
      </c>
      <c r="B580" s="4" t="s">
        <v>8</v>
      </c>
      <c r="C580" s="5">
        <v>43830</v>
      </c>
      <c r="D580" s="4" t="s">
        <v>479</v>
      </c>
      <c r="E580" s="4" t="s">
        <v>518</v>
      </c>
      <c r="F580" s="7" t="s">
        <v>478</v>
      </c>
      <c r="G580" s="8">
        <v>2</v>
      </c>
      <c r="H580" s="4" t="s">
        <v>11</v>
      </c>
      <c r="I580" s="9">
        <v>2897</v>
      </c>
      <c r="J580" s="9">
        <f t="shared" si="8"/>
        <v>5794</v>
      </c>
      <c r="K580" s="4" t="s">
        <v>12</v>
      </c>
      <c r="L580" s="4"/>
      <c r="M580" s="4"/>
      <c r="N580" s="4"/>
      <c r="O580" s="4"/>
      <c r="P580" s="4"/>
      <c r="Q580" s="4"/>
      <c r="R580" s="4"/>
    </row>
    <row r="581" spans="1:18" x14ac:dyDescent="0.45">
      <c r="A581" s="4" t="s">
        <v>19</v>
      </c>
      <c r="B581" s="4" t="s">
        <v>8</v>
      </c>
      <c r="C581" s="5">
        <v>43830</v>
      </c>
      <c r="D581" s="4" t="s">
        <v>480</v>
      </c>
      <c r="E581" s="4" t="s">
        <v>519</v>
      </c>
      <c r="F581" s="7" t="s">
        <v>478</v>
      </c>
      <c r="G581" s="8">
        <v>1</v>
      </c>
      <c r="H581" s="4" t="s">
        <v>11</v>
      </c>
      <c r="I581" s="9">
        <v>1340</v>
      </c>
      <c r="J581" s="9">
        <f t="shared" si="8"/>
        <v>1340</v>
      </c>
      <c r="K581" s="4" t="s">
        <v>12</v>
      </c>
      <c r="L581" s="4"/>
      <c r="M581" s="4"/>
      <c r="N581" s="4"/>
      <c r="O581" s="4"/>
      <c r="P581" s="4"/>
      <c r="Q581" s="4"/>
      <c r="R581" s="4"/>
    </row>
    <row r="582" spans="1:18" x14ac:dyDescent="0.45">
      <c r="A582" s="4" t="s">
        <v>19</v>
      </c>
      <c r="B582" s="4" t="s">
        <v>8</v>
      </c>
      <c r="C582" s="5">
        <v>43830</v>
      </c>
      <c r="D582" s="4" t="s">
        <v>480</v>
      </c>
      <c r="E582" s="4" t="s">
        <v>519</v>
      </c>
      <c r="F582" s="7" t="s">
        <v>2272</v>
      </c>
      <c r="G582" s="8">
        <v>2</v>
      </c>
      <c r="H582" s="4" t="s">
        <v>11</v>
      </c>
      <c r="I582" s="9">
        <v>2173</v>
      </c>
      <c r="J582" s="9">
        <f t="shared" ref="J582:J645" si="9">G582*I582</f>
        <v>4346</v>
      </c>
      <c r="K582" s="4" t="s">
        <v>12</v>
      </c>
      <c r="L582" s="4"/>
      <c r="M582" s="4"/>
      <c r="N582" s="4"/>
      <c r="O582" s="4"/>
      <c r="P582" s="4"/>
      <c r="Q582" s="4"/>
      <c r="R582" s="4"/>
    </row>
    <row r="583" spans="1:18" x14ac:dyDescent="0.45">
      <c r="A583" s="4" t="s">
        <v>7</v>
      </c>
      <c r="B583" s="4" t="s">
        <v>8</v>
      </c>
      <c r="C583" s="5">
        <v>43830</v>
      </c>
      <c r="D583" s="4" t="s">
        <v>480</v>
      </c>
      <c r="E583" s="4" t="s">
        <v>519</v>
      </c>
      <c r="F583" s="7" t="s">
        <v>14</v>
      </c>
      <c r="G583" s="8">
        <v>4</v>
      </c>
      <c r="H583" s="4" t="s">
        <v>11</v>
      </c>
      <c r="I583" s="9">
        <v>2551</v>
      </c>
      <c r="J583" s="9">
        <f t="shared" si="9"/>
        <v>10204</v>
      </c>
      <c r="K583" s="4" t="s">
        <v>12</v>
      </c>
      <c r="L583" s="4"/>
      <c r="M583" s="4"/>
      <c r="N583" s="4"/>
      <c r="O583" s="4"/>
      <c r="P583" s="4"/>
      <c r="Q583" s="4"/>
      <c r="R583" s="4"/>
    </row>
    <row r="584" spans="1:18" x14ac:dyDescent="0.45">
      <c r="A584" s="4" t="s">
        <v>19</v>
      </c>
      <c r="B584" s="4" t="s">
        <v>8</v>
      </c>
      <c r="C584" s="5">
        <v>43829</v>
      </c>
      <c r="D584" s="4" t="s">
        <v>491</v>
      </c>
      <c r="E584" s="4" t="s">
        <v>422</v>
      </c>
      <c r="F584" s="7" t="s">
        <v>459</v>
      </c>
      <c r="G584" s="8">
        <v>1</v>
      </c>
      <c r="H584" s="4" t="s">
        <v>11</v>
      </c>
      <c r="I584" s="9">
        <v>1665</v>
      </c>
      <c r="J584" s="9">
        <f t="shared" si="9"/>
        <v>1665</v>
      </c>
      <c r="K584" s="4" t="s">
        <v>12</v>
      </c>
      <c r="L584" s="4"/>
      <c r="M584" s="4"/>
      <c r="N584" s="4"/>
      <c r="O584" s="4"/>
      <c r="P584" s="4"/>
      <c r="Q584" s="4"/>
      <c r="R584" s="4"/>
    </row>
    <row r="585" spans="1:18" x14ac:dyDescent="0.45">
      <c r="A585" s="4" t="s">
        <v>19</v>
      </c>
      <c r="B585" s="4" t="s">
        <v>421</v>
      </c>
      <c r="C585" s="5">
        <v>43829</v>
      </c>
      <c r="D585" s="4" t="s">
        <v>487</v>
      </c>
      <c r="E585" s="4" t="s">
        <v>422</v>
      </c>
      <c r="F585" s="7" t="s">
        <v>520</v>
      </c>
      <c r="G585" s="8">
        <v>3</v>
      </c>
      <c r="H585" s="4" t="s">
        <v>11</v>
      </c>
      <c r="I585" s="9">
        <v>2034</v>
      </c>
      <c r="J585" s="9">
        <f t="shared" si="9"/>
        <v>6102</v>
      </c>
      <c r="K585" s="4" t="s">
        <v>12</v>
      </c>
      <c r="L585" s="4"/>
      <c r="M585" s="4"/>
      <c r="N585" s="4"/>
      <c r="O585" s="4"/>
      <c r="P585" s="4"/>
      <c r="Q585" s="4"/>
      <c r="R585" s="4"/>
    </row>
    <row r="586" spans="1:18" x14ac:dyDescent="0.45">
      <c r="A586" s="4" t="s">
        <v>19</v>
      </c>
      <c r="B586" s="4" t="s">
        <v>421</v>
      </c>
      <c r="C586" s="5">
        <v>43829</v>
      </c>
      <c r="D586" s="4" t="s">
        <v>487</v>
      </c>
      <c r="E586" s="4" t="s">
        <v>422</v>
      </c>
      <c r="F586" s="7" t="s">
        <v>521</v>
      </c>
      <c r="G586" s="8">
        <v>4</v>
      </c>
      <c r="H586" s="4" t="s">
        <v>11</v>
      </c>
      <c r="I586" s="9">
        <v>2880</v>
      </c>
      <c r="J586" s="9">
        <f t="shared" si="9"/>
        <v>11520</v>
      </c>
      <c r="K586" s="4" t="s">
        <v>12</v>
      </c>
      <c r="L586" s="4"/>
      <c r="M586" s="4"/>
      <c r="N586" s="4"/>
      <c r="O586" s="4"/>
      <c r="P586" s="4"/>
      <c r="Q586" s="4"/>
      <c r="R586" s="4"/>
    </row>
    <row r="587" spans="1:18" x14ac:dyDescent="0.45">
      <c r="A587" s="4" t="s">
        <v>19</v>
      </c>
      <c r="B587" s="4" t="s">
        <v>294</v>
      </c>
      <c r="C587" s="5">
        <v>43829</v>
      </c>
      <c r="D587" s="4"/>
      <c r="E587" s="4" t="s">
        <v>422</v>
      </c>
      <c r="F587" s="7" t="s">
        <v>521</v>
      </c>
      <c r="G587" s="8">
        <v>5</v>
      </c>
      <c r="H587" s="4" t="s">
        <v>11</v>
      </c>
      <c r="I587" s="9">
        <v>1646</v>
      </c>
      <c r="J587" s="9">
        <f t="shared" si="9"/>
        <v>8230</v>
      </c>
      <c r="K587" s="4" t="s">
        <v>12</v>
      </c>
      <c r="L587" s="4"/>
      <c r="M587" s="4"/>
      <c r="N587" s="4"/>
      <c r="O587" s="4"/>
      <c r="P587" s="4"/>
      <c r="Q587" s="4"/>
      <c r="R587" s="4"/>
    </row>
    <row r="588" spans="1:18" x14ac:dyDescent="0.45">
      <c r="A588" s="4" t="s">
        <v>19</v>
      </c>
      <c r="B588" s="4" t="s">
        <v>294</v>
      </c>
      <c r="C588" s="5">
        <v>43829</v>
      </c>
      <c r="D588" s="4"/>
      <c r="E588" s="4" t="s">
        <v>422</v>
      </c>
      <c r="F588" s="7" t="s">
        <v>520</v>
      </c>
      <c r="G588" s="8">
        <v>3</v>
      </c>
      <c r="H588" s="4" t="s">
        <v>11</v>
      </c>
      <c r="I588" s="9">
        <v>1100</v>
      </c>
      <c r="J588" s="9">
        <f t="shared" si="9"/>
        <v>3300</v>
      </c>
      <c r="K588" s="4" t="s">
        <v>12</v>
      </c>
      <c r="L588" s="4"/>
      <c r="M588" s="4"/>
      <c r="N588" s="4"/>
      <c r="O588" s="4"/>
      <c r="P588" s="4"/>
      <c r="Q588" s="4"/>
      <c r="R588" s="4"/>
    </row>
    <row r="589" spans="1:18" x14ac:dyDescent="0.45">
      <c r="A589" s="4" t="s">
        <v>19</v>
      </c>
      <c r="B589" s="4" t="s">
        <v>8</v>
      </c>
      <c r="C589" s="5">
        <v>43827</v>
      </c>
      <c r="D589" s="4" t="s">
        <v>493</v>
      </c>
      <c r="E589" s="4" t="s">
        <v>522</v>
      </c>
      <c r="F589" s="7" t="s">
        <v>523</v>
      </c>
      <c r="G589" s="8">
        <v>2</v>
      </c>
      <c r="H589" s="4" t="s">
        <v>11</v>
      </c>
      <c r="I589" s="9">
        <v>1277</v>
      </c>
      <c r="J589" s="9">
        <f t="shared" si="9"/>
        <v>2554</v>
      </c>
      <c r="K589" s="4" t="s">
        <v>12</v>
      </c>
      <c r="L589" s="4"/>
      <c r="M589" s="4"/>
      <c r="N589" s="4"/>
      <c r="O589" s="4"/>
      <c r="P589" s="4"/>
      <c r="Q589" s="4"/>
      <c r="R589" s="4"/>
    </row>
    <row r="590" spans="1:18" x14ac:dyDescent="0.45">
      <c r="A590" s="4" t="s">
        <v>19</v>
      </c>
      <c r="B590" s="4" t="s">
        <v>8</v>
      </c>
      <c r="C590" s="5">
        <v>43827</v>
      </c>
      <c r="D590" s="4" t="s">
        <v>462</v>
      </c>
      <c r="E590" s="4" t="s">
        <v>522</v>
      </c>
      <c r="F590" s="7" t="s">
        <v>524</v>
      </c>
      <c r="G590" s="8">
        <v>4</v>
      </c>
      <c r="H590" s="4" t="s">
        <v>11</v>
      </c>
      <c r="I590" s="9">
        <v>1334</v>
      </c>
      <c r="J590" s="9">
        <f t="shared" si="9"/>
        <v>5336</v>
      </c>
      <c r="K590" s="4" t="s">
        <v>12</v>
      </c>
      <c r="L590" s="4"/>
      <c r="M590" s="4"/>
      <c r="N590" s="4"/>
      <c r="O590" s="4"/>
      <c r="P590" s="4"/>
      <c r="Q590" s="4"/>
      <c r="R590" s="4"/>
    </row>
    <row r="591" spans="1:18" x14ac:dyDescent="0.45">
      <c r="A591" s="4" t="s">
        <v>19</v>
      </c>
      <c r="B591" s="4" t="s">
        <v>8</v>
      </c>
      <c r="C591" s="5">
        <v>43825</v>
      </c>
      <c r="D591" s="4" t="s">
        <v>463</v>
      </c>
      <c r="E591" s="4" t="s">
        <v>525</v>
      </c>
      <c r="F591" s="7" t="s">
        <v>526</v>
      </c>
      <c r="G591" s="8">
        <v>4</v>
      </c>
      <c r="H591" s="4" t="s">
        <v>11</v>
      </c>
      <c r="I591" s="9">
        <v>1657</v>
      </c>
      <c r="J591" s="9">
        <f t="shared" si="9"/>
        <v>6628</v>
      </c>
      <c r="K591" s="4" t="s">
        <v>12</v>
      </c>
      <c r="L591" s="4"/>
      <c r="M591" s="4"/>
      <c r="N591" s="4"/>
      <c r="O591" s="4"/>
      <c r="P591" s="4"/>
      <c r="Q591" s="4"/>
      <c r="R591" s="4"/>
    </row>
    <row r="592" spans="1:18" x14ac:dyDescent="0.45">
      <c r="A592" s="4" t="s">
        <v>19</v>
      </c>
      <c r="B592" s="4" t="s">
        <v>8</v>
      </c>
      <c r="C592" s="5">
        <v>43822</v>
      </c>
      <c r="D592" s="4" t="s">
        <v>451</v>
      </c>
      <c r="E592" s="4" t="s">
        <v>527</v>
      </c>
      <c r="F592" s="7" t="s">
        <v>478</v>
      </c>
      <c r="G592" s="8">
        <v>1</v>
      </c>
      <c r="H592" s="4" t="s">
        <v>11</v>
      </c>
      <c r="I592" s="9">
        <v>1424</v>
      </c>
      <c r="J592" s="9">
        <f t="shared" si="9"/>
        <v>1424</v>
      </c>
      <c r="K592" s="4" t="s">
        <v>12</v>
      </c>
      <c r="L592" s="4"/>
      <c r="M592" s="4"/>
      <c r="N592" s="4"/>
      <c r="O592" s="4"/>
      <c r="P592" s="4"/>
      <c r="Q592" s="4"/>
      <c r="R592" s="4"/>
    </row>
    <row r="593" spans="1:18" x14ac:dyDescent="0.45">
      <c r="A593" s="4" t="s">
        <v>19</v>
      </c>
      <c r="B593" s="4" t="s">
        <v>8</v>
      </c>
      <c r="C593" s="5">
        <v>43822</v>
      </c>
      <c r="D593" s="4" t="s">
        <v>451</v>
      </c>
      <c r="E593" s="4" t="s">
        <v>527</v>
      </c>
      <c r="F593" s="7" t="s">
        <v>2272</v>
      </c>
      <c r="G593" s="8">
        <v>1</v>
      </c>
      <c r="H593" s="4" t="s">
        <v>11</v>
      </c>
      <c r="I593" s="9">
        <v>1714</v>
      </c>
      <c r="J593" s="9">
        <f t="shared" si="9"/>
        <v>1714</v>
      </c>
      <c r="K593" s="4" t="s">
        <v>12</v>
      </c>
      <c r="L593" s="4"/>
      <c r="M593" s="4"/>
      <c r="N593" s="4"/>
      <c r="O593" s="4"/>
      <c r="P593" s="4"/>
      <c r="Q593" s="4"/>
      <c r="R593" s="4"/>
    </row>
    <row r="594" spans="1:18" x14ac:dyDescent="0.45">
      <c r="A594" s="4" t="s">
        <v>19</v>
      </c>
      <c r="B594" s="4" t="s">
        <v>8</v>
      </c>
      <c r="C594" s="5">
        <v>43822</v>
      </c>
      <c r="D594" s="4" t="s">
        <v>426</v>
      </c>
      <c r="E594" s="4" t="s">
        <v>77</v>
      </c>
      <c r="F594" s="7" t="s">
        <v>528</v>
      </c>
      <c r="G594" s="8">
        <v>3</v>
      </c>
      <c r="H594" s="4" t="s">
        <v>11</v>
      </c>
      <c r="I594" s="9">
        <v>2995</v>
      </c>
      <c r="J594" s="9">
        <f t="shared" si="9"/>
        <v>8985</v>
      </c>
      <c r="K594" s="4" t="s">
        <v>12</v>
      </c>
      <c r="L594" s="4"/>
      <c r="M594" s="4"/>
      <c r="N594" s="4"/>
      <c r="O594" s="4"/>
      <c r="P594" s="4"/>
      <c r="Q594" s="4"/>
      <c r="R594" s="4"/>
    </row>
    <row r="595" spans="1:18" x14ac:dyDescent="0.45">
      <c r="A595" s="4" t="s">
        <v>19</v>
      </c>
      <c r="B595" s="4" t="s">
        <v>8</v>
      </c>
      <c r="C595" s="5">
        <v>43819</v>
      </c>
      <c r="D595" s="4" t="s">
        <v>428</v>
      </c>
      <c r="E595" s="4" t="s">
        <v>182</v>
      </c>
      <c r="F595" s="7" t="s">
        <v>396</v>
      </c>
      <c r="G595" s="8">
        <v>2</v>
      </c>
      <c r="H595" s="4" t="s">
        <v>11</v>
      </c>
      <c r="I595" s="9">
        <v>2244</v>
      </c>
      <c r="J595" s="9">
        <f t="shared" si="9"/>
        <v>4488</v>
      </c>
      <c r="K595" s="4" t="s">
        <v>12</v>
      </c>
      <c r="L595" s="4"/>
      <c r="M595" s="4"/>
      <c r="N595" s="4"/>
      <c r="O595" s="4"/>
      <c r="P595" s="4"/>
      <c r="Q595" s="4"/>
      <c r="R595" s="4"/>
    </row>
    <row r="596" spans="1:18" x14ac:dyDescent="0.45">
      <c r="A596" s="4" t="s">
        <v>19</v>
      </c>
      <c r="B596" s="4" t="s">
        <v>8</v>
      </c>
      <c r="C596" s="5">
        <v>43819</v>
      </c>
      <c r="D596" s="4" t="s">
        <v>454</v>
      </c>
      <c r="E596" s="4" t="s">
        <v>184</v>
      </c>
      <c r="F596" s="7" t="s">
        <v>185</v>
      </c>
      <c r="G596" s="8">
        <v>2</v>
      </c>
      <c r="H596" s="4" t="s">
        <v>11</v>
      </c>
      <c r="I596" s="9">
        <v>2760</v>
      </c>
      <c r="J596" s="9">
        <f t="shared" si="9"/>
        <v>5520</v>
      </c>
      <c r="K596" s="4" t="s">
        <v>12</v>
      </c>
      <c r="L596" s="4"/>
      <c r="M596" s="4"/>
      <c r="N596" s="4"/>
      <c r="O596" s="4"/>
      <c r="P596" s="4"/>
      <c r="Q596" s="4"/>
      <c r="R596" s="4"/>
    </row>
    <row r="597" spans="1:18" x14ac:dyDescent="0.45">
      <c r="A597" s="4" t="s">
        <v>19</v>
      </c>
      <c r="B597" s="4" t="s">
        <v>8</v>
      </c>
      <c r="C597" s="5">
        <v>43819</v>
      </c>
      <c r="D597" s="4" t="s">
        <v>467</v>
      </c>
      <c r="E597" s="4" t="s">
        <v>405</v>
      </c>
      <c r="F597" s="7" t="s">
        <v>529</v>
      </c>
      <c r="G597" s="8">
        <v>2</v>
      </c>
      <c r="H597" s="4" t="s">
        <v>11</v>
      </c>
      <c r="I597" s="9">
        <v>1069</v>
      </c>
      <c r="J597" s="9">
        <f t="shared" si="9"/>
        <v>2138</v>
      </c>
      <c r="K597" s="4" t="s">
        <v>12</v>
      </c>
      <c r="L597" s="4"/>
      <c r="M597" s="4"/>
      <c r="N597" s="4"/>
      <c r="O597" s="4"/>
      <c r="P597" s="4"/>
      <c r="Q597" s="4"/>
      <c r="R597" s="4"/>
    </row>
    <row r="598" spans="1:18" x14ac:dyDescent="0.45">
      <c r="A598" s="4" t="s">
        <v>19</v>
      </c>
      <c r="B598" s="4" t="s">
        <v>8</v>
      </c>
      <c r="C598" s="5">
        <v>43819</v>
      </c>
      <c r="D598" s="4" t="s">
        <v>468</v>
      </c>
      <c r="E598" s="4" t="s">
        <v>394</v>
      </c>
      <c r="F598" s="7" t="s">
        <v>494</v>
      </c>
      <c r="G598" s="8">
        <v>2</v>
      </c>
      <c r="H598" s="4" t="s">
        <v>11</v>
      </c>
      <c r="I598" s="9">
        <v>2350</v>
      </c>
      <c r="J598" s="9">
        <f t="shared" si="9"/>
        <v>4700</v>
      </c>
      <c r="K598" s="4" t="s">
        <v>12</v>
      </c>
      <c r="L598" s="4"/>
      <c r="M598" s="4"/>
      <c r="N598" s="4"/>
      <c r="O598" s="4"/>
      <c r="P598" s="4"/>
      <c r="Q598" s="4"/>
      <c r="R598" s="4"/>
    </row>
    <row r="599" spans="1:18" x14ac:dyDescent="0.45">
      <c r="A599" s="4" t="s">
        <v>19</v>
      </c>
      <c r="B599" s="4" t="s">
        <v>8</v>
      </c>
      <c r="C599" s="5">
        <v>43818</v>
      </c>
      <c r="D599" s="4" t="s">
        <v>469</v>
      </c>
      <c r="E599" s="4" t="s">
        <v>497</v>
      </c>
      <c r="F599" s="7" t="s">
        <v>456</v>
      </c>
      <c r="G599" s="8">
        <v>2</v>
      </c>
      <c r="H599" s="4" t="s">
        <v>11</v>
      </c>
      <c r="I599" s="9">
        <v>2575</v>
      </c>
      <c r="J599" s="9">
        <f t="shared" si="9"/>
        <v>5150</v>
      </c>
      <c r="K599" s="4" t="s">
        <v>12</v>
      </c>
      <c r="L599" s="4"/>
      <c r="M599" s="4"/>
      <c r="N599" s="4"/>
      <c r="O599" s="4"/>
      <c r="P599" s="4"/>
      <c r="Q599" s="4"/>
      <c r="R599" s="4"/>
    </row>
    <row r="600" spans="1:18" x14ac:dyDescent="0.45">
      <c r="A600" s="4" t="s">
        <v>7</v>
      </c>
      <c r="B600" s="4" t="s">
        <v>8</v>
      </c>
      <c r="C600" s="5">
        <v>43818</v>
      </c>
      <c r="D600" s="4" t="s">
        <v>470</v>
      </c>
      <c r="E600" s="4" t="s">
        <v>530</v>
      </c>
      <c r="F600" s="7" t="s">
        <v>24</v>
      </c>
      <c r="G600" s="8">
        <v>2</v>
      </c>
      <c r="H600" s="4" t="s">
        <v>11</v>
      </c>
      <c r="I600" s="9">
        <v>1681</v>
      </c>
      <c r="J600" s="9">
        <f t="shared" si="9"/>
        <v>3362</v>
      </c>
      <c r="K600" s="4" t="s">
        <v>12</v>
      </c>
      <c r="L600" s="4"/>
      <c r="M600" s="4"/>
      <c r="N600" s="4"/>
      <c r="O600" s="4"/>
      <c r="P600" s="4"/>
      <c r="Q600" s="4"/>
      <c r="R600" s="4"/>
    </row>
    <row r="601" spans="1:18" x14ac:dyDescent="0.45">
      <c r="A601" s="4" t="s">
        <v>19</v>
      </c>
      <c r="B601" s="4" t="s">
        <v>8</v>
      </c>
      <c r="C601" s="5">
        <v>43818</v>
      </c>
      <c r="D601" s="4" t="s">
        <v>470</v>
      </c>
      <c r="E601" s="4" t="s">
        <v>530</v>
      </c>
      <c r="F601" s="7" t="s">
        <v>478</v>
      </c>
      <c r="G601" s="8">
        <v>1</v>
      </c>
      <c r="H601" s="4" t="s">
        <v>11</v>
      </c>
      <c r="I601" s="9">
        <v>2263</v>
      </c>
      <c r="J601" s="9">
        <f t="shared" si="9"/>
        <v>2263</v>
      </c>
      <c r="K601" s="4" t="s">
        <v>12</v>
      </c>
      <c r="L601" s="4"/>
      <c r="M601" s="4"/>
      <c r="N601" s="4"/>
      <c r="O601" s="4"/>
      <c r="P601" s="4"/>
      <c r="Q601" s="4"/>
      <c r="R601" s="4"/>
    </row>
    <row r="602" spans="1:18" x14ac:dyDescent="0.45">
      <c r="A602" s="4" t="s">
        <v>19</v>
      </c>
      <c r="B602" s="4" t="s">
        <v>8</v>
      </c>
      <c r="C602" s="5">
        <v>43818</v>
      </c>
      <c r="D602" s="4" t="s">
        <v>470</v>
      </c>
      <c r="E602" s="4" t="s">
        <v>530</v>
      </c>
      <c r="F602" s="7" t="s">
        <v>2272</v>
      </c>
      <c r="G602" s="8">
        <v>1</v>
      </c>
      <c r="H602" s="4" t="s">
        <v>11</v>
      </c>
      <c r="I602" s="9">
        <v>2996</v>
      </c>
      <c r="J602" s="9">
        <f t="shared" si="9"/>
        <v>2996</v>
      </c>
      <c r="K602" s="4" t="s">
        <v>12</v>
      </c>
      <c r="L602" s="4"/>
      <c r="M602" s="4"/>
      <c r="N602" s="4"/>
      <c r="O602" s="4"/>
      <c r="P602" s="4"/>
      <c r="Q602" s="4"/>
      <c r="R602" s="4"/>
    </row>
    <row r="603" spans="1:18" x14ac:dyDescent="0.45">
      <c r="A603" s="4" t="s">
        <v>19</v>
      </c>
      <c r="B603" s="4" t="s">
        <v>8</v>
      </c>
      <c r="C603" s="5">
        <v>43808</v>
      </c>
      <c r="D603" s="4" t="s">
        <v>471</v>
      </c>
      <c r="E603" s="4" t="s">
        <v>104</v>
      </c>
      <c r="F603" s="7" t="s">
        <v>531</v>
      </c>
      <c r="G603" s="8">
        <v>3</v>
      </c>
      <c r="H603" s="4" t="s">
        <v>11</v>
      </c>
      <c r="I603" s="9">
        <v>2356</v>
      </c>
      <c r="J603" s="9">
        <f t="shared" si="9"/>
        <v>7068</v>
      </c>
      <c r="K603" s="4" t="s">
        <v>12</v>
      </c>
      <c r="L603" s="4"/>
      <c r="M603" s="4"/>
      <c r="N603" s="4"/>
      <c r="O603" s="4"/>
      <c r="P603" s="4"/>
      <c r="Q603" s="4"/>
      <c r="R603" s="4"/>
    </row>
    <row r="604" spans="1:18" x14ac:dyDescent="0.45">
      <c r="A604" s="4" t="s">
        <v>19</v>
      </c>
      <c r="B604" s="4" t="s">
        <v>8</v>
      </c>
      <c r="C604" s="5">
        <v>43808</v>
      </c>
      <c r="D604" s="4" t="s">
        <v>471</v>
      </c>
      <c r="E604" s="4" t="s">
        <v>104</v>
      </c>
      <c r="F604" s="7" t="s">
        <v>273</v>
      </c>
      <c r="G604" s="8">
        <v>4</v>
      </c>
      <c r="H604" s="4" t="s">
        <v>11</v>
      </c>
      <c r="I604" s="9">
        <v>1503</v>
      </c>
      <c r="J604" s="9">
        <f t="shared" si="9"/>
        <v>6012</v>
      </c>
      <c r="K604" s="4" t="s">
        <v>12</v>
      </c>
      <c r="L604" s="4"/>
      <c r="M604" s="4"/>
      <c r="N604" s="4"/>
      <c r="O604" s="4"/>
      <c r="P604" s="4"/>
      <c r="Q604" s="4"/>
      <c r="R604" s="4"/>
    </row>
    <row r="605" spans="1:18" x14ac:dyDescent="0.45">
      <c r="A605" s="4" t="s">
        <v>19</v>
      </c>
      <c r="B605" s="4" t="s">
        <v>8</v>
      </c>
      <c r="C605" s="5">
        <v>43808</v>
      </c>
      <c r="D605" s="4" t="s">
        <v>471</v>
      </c>
      <c r="E605" s="4" t="s">
        <v>104</v>
      </c>
      <c r="F605" s="7" t="s">
        <v>73</v>
      </c>
      <c r="G605" s="8">
        <v>4</v>
      </c>
      <c r="H605" s="4" t="s">
        <v>11</v>
      </c>
      <c r="I605" s="9">
        <v>2471</v>
      </c>
      <c r="J605" s="9">
        <f t="shared" si="9"/>
        <v>9884</v>
      </c>
      <c r="K605" s="4" t="s">
        <v>12</v>
      </c>
      <c r="L605" s="4"/>
      <c r="M605" s="4"/>
      <c r="N605" s="4"/>
      <c r="O605" s="4"/>
      <c r="P605" s="4"/>
      <c r="Q605" s="4"/>
      <c r="R605" s="4"/>
    </row>
    <row r="606" spans="1:18" x14ac:dyDescent="0.45">
      <c r="A606" s="4" t="s">
        <v>7</v>
      </c>
      <c r="B606" s="4" t="s">
        <v>44</v>
      </c>
      <c r="C606" s="5">
        <v>43805</v>
      </c>
      <c r="D606" s="4" t="s">
        <v>472</v>
      </c>
      <c r="E606" s="4" t="s">
        <v>77</v>
      </c>
      <c r="F606" s="7" t="s">
        <v>46</v>
      </c>
      <c r="G606" s="8">
        <v>2</v>
      </c>
      <c r="H606" s="4" t="s">
        <v>11</v>
      </c>
      <c r="I606" s="9">
        <v>1717</v>
      </c>
      <c r="J606" s="9">
        <f t="shared" si="9"/>
        <v>3434</v>
      </c>
      <c r="K606" s="4" t="s">
        <v>12</v>
      </c>
      <c r="L606" s="4"/>
      <c r="M606" s="4"/>
      <c r="N606" s="4"/>
      <c r="O606" s="4"/>
      <c r="P606" s="4"/>
      <c r="Q606" s="4"/>
      <c r="R606" s="4"/>
    </row>
    <row r="607" spans="1:18" x14ac:dyDescent="0.45">
      <c r="A607" s="4" t="s">
        <v>7</v>
      </c>
      <c r="B607" s="4" t="s">
        <v>8</v>
      </c>
      <c r="C607" s="5">
        <v>43805</v>
      </c>
      <c r="D607" s="4" t="s">
        <v>473</v>
      </c>
      <c r="E607" s="4" t="s">
        <v>104</v>
      </c>
      <c r="F607" s="7" t="s">
        <v>46</v>
      </c>
      <c r="G607" s="8">
        <v>5</v>
      </c>
      <c r="H607" s="4" t="s">
        <v>11</v>
      </c>
      <c r="I607" s="9">
        <v>2830</v>
      </c>
      <c r="J607" s="9">
        <f t="shared" si="9"/>
        <v>14150</v>
      </c>
      <c r="K607" s="4" t="s">
        <v>12</v>
      </c>
      <c r="L607" s="4"/>
      <c r="M607" s="4"/>
      <c r="N607" s="4"/>
      <c r="O607" s="4"/>
      <c r="P607" s="4"/>
      <c r="Q607" s="4"/>
      <c r="R607" s="4"/>
    </row>
    <row r="608" spans="1:18" x14ac:dyDescent="0.45">
      <c r="A608" s="4" t="s">
        <v>7</v>
      </c>
      <c r="B608" s="4" t="s">
        <v>8</v>
      </c>
      <c r="C608" s="5">
        <v>43805</v>
      </c>
      <c r="D608" s="4" t="s">
        <v>473</v>
      </c>
      <c r="E608" s="4" t="s">
        <v>104</v>
      </c>
      <c r="F608" s="7" t="s">
        <v>319</v>
      </c>
      <c r="G608" s="8">
        <v>3</v>
      </c>
      <c r="H608" s="4" t="s">
        <v>11</v>
      </c>
      <c r="I608" s="9">
        <v>2075</v>
      </c>
      <c r="J608" s="9">
        <f t="shared" si="9"/>
        <v>6225</v>
      </c>
      <c r="K608" s="4" t="s">
        <v>12</v>
      </c>
      <c r="L608" s="4"/>
      <c r="M608" s="4"/>
      <c r="N608" s="4"/>
      <c r="O608" s="4"/>
      <c r="P608" s="4"/>
      <c r="Q608" s="4"/>
      <c r="R608" s="4"/>
    </row>
    <row r="609" spans="1:18" x14ac:dyDescent="0.45">
      <c r="A609" s="4" t="s">
        <v>19</v>
      </c>
      <c r="B609" s="4" t="s">
        <v>8</v>
      </c>
      <c r="C609" s="5">
        <v>43804</v>
      </c>
      <c r="D609" s="4" t="s">
        <v>474</v>
      </c>
      <c r="E609" s="4" t="s">
        <v>184</v>
      </c>
      <c r="F609" s="7" t="s">
        <v>532</v>
      </c>
      <c r="G609" s="8">
        <v>2</v>
      </c>
      <c r="H609" s="4" t="s">
        <v>11</v>
      </c>
      <c r="I609" s="9">
        <v>1017</v>
      </c>
      <c r="J609" s="9">
        <f t="shared" si="9"/>
        <v>2034</v>
      </c>
      <c r="K609" s="4" t="s">
        <v>12</v>
      </c>
      <c r="L609" s="4"/>
      <c r="M609" s="4"/>
      <c r="N609" s="4"/>
      <c r="O609" s="4"/>
      <c r="P609" s="4"/>
      <c r="Q609" s="4"/>
      <c r="R609" s="4"/>
    </row>
    <row r="610" spans="1:18" x14ac:dyDescent="0.45">
      <c r="A610" s="4" t="s">
        <v>19</v>
      </c>
      <c r="B610" s="4" t="s">
        <v>8</v>
      </c>
      <c r="C610" s="5">
        <v>43804</v>
      </c>
      <c r="D610" s="4" t="s">
        <v>474</v>
      </c>
      <c r="E610" s="4" t="s">
        <v>184</v>
      </c>
      <c r="F610" s="7" t="s">
        <v>533</v>
      </c>
      <c r="G610" s="8">
        <v>2</v>
      </c>
      <c r="H610" s="4" t="s">
        <v>11</v>
      </c>
      <c r="I610" s="9">
        <v>1218</v>
      </c>
      <c r="J610" s="9">
        <f t="shared" si="9"/>
        <v>2436</v>
      </c>
      <c r="K610" s="4" t="s">
        <v>12</v>
      </c>
      <c r="L610" s="4"/>
      <c r="M610" s="4"/>
      <c r="N610" s="4"/>
      <c r="O610" s="4"/>
      <c r="P610" s="4"/>
      <c r="Q610" s="4"/>
      <c r="R610" s="4"/>
    </row>
    <row r="611" spans="1:18" x14ac:dyDescent="0.45">
      <c r="A611" s="4" t="s">
        <v>19</v>
      </c>
      <c r="B611" s="4" t="s">
        <v>8</v>
      </c>
      <c r="C611" s="5">
        <v>43803</v>
      </c>
      <c r="D611" s="4" t="s">
        <v>475</v>
      </c>
      <c r="E611" s="4" t="s">
        <v>534</v>
      </c>
      <c r="F611" s="7" t="s">
        <v>478</v>
      </c>
      <c r="G611" s="8">
        <v>3</v>
      </c>
      <c r="H611" s="4" t="s">
        <v>11</v>
      </c>
      <c r="I611" s="9">
        <v>2131</v>
      </c>
      <c r="J611" s="9">
        <f t="shared" si="9"/>
        <v>6393</v>
      </c>
      <c r="K611" s="4" t="s">
        <v>12</v>
      </c>
      <c r="L611" s="4"/>
      <c r="M611" s="4"/>
      <c r="N611" s="4"/>
      <c r="O611" s="4"/>
      <c r="P611" s="4"/>
      <c r="Q611" s="4"/>
      <c r="R611" s="4"/>
    </row>
    <row r="612" spans="1:18" x14ac:dyDescent="0.45">
      <c r="A612" s="4" t="s">
        <v>19</v>
      </c>
      <c r="B612" s="4" t="s">
        <v>8</v>
      </c>
      <c r="C612" s="5">
        <v>43803</v>
      </c>
      <c r="D612" s="4" t="s">
        <v>475</v>
      </c>
      <c r="E612" s="4" t="s">
        <v>534</v>
      </c>
      <c r="F612" s="7" t="s">
        <v>2272</v>
      </c>
      <c r="G612" s="8">
        <v>1</v>
      </c>
      <c r="H612" s="4" t="s">
        <v>11</v>
      </c>
      <c r="I612" s="9">
        <v>1569</v>
      </c>
      <c r="J612" s="9">
        <f t="shared" si="9"/>
        <v>1569</v>
      </c>
      <c r="K612" s="4" t="s">
        <v>12</v>
      </c>
      <c r="L612" s="4"/>
      <c r="M612" s="4"/>
      <c r="N612" s="4"/>
      <c r="O612" s="4"/>
      <c r="P612" s="4"/>
      <c r="Q612" s="4"/>
      <c r="R612" s="4"/>
    </row>
    <row r="613" spans="1:18" x14ac:dyDescent="0.45">
      <c r="A613" s="4" t="s">
        <v>7</v>
      </c>
      <c r="B613" s="4" t="s">
        <v>44</v>
      </c>
      <c r="C613" s="5">
        <v>43801</v>
      </c>
      <c r="D613" s="4" t="s">
        <v>477</v>
      </c>
      <c r="E613" s="4" t="s">
        <v>535</v>
      </c>
      <c r="F613" s="7" t="s">
        <v>34</v>
      </c>
      <c r="G613" s="8">
        <v>5</v>
      </c>
      <c r="H613" s="4" t="s">
        <v>11</v>
      </c>
      <c r="I613" s="9">
        <v>2558</v>
      </c>
      <c r="J613" s="9">
        <f t="shared" si="9"/>
        <v>12790</v>
      </c>
      <c r="K613" s="4" t="s">
        <v>12</v>
      </c>
      <c r="L613" s="4"/>
      <c r="M613" s="4"/>
      <c r="N613" s="4"/>
      <c r="O613" s="4"/>
      <c r="P613" s="4"/>
      <c r="Q613" s="4"/>
      <c r="R613" s="4"/>
    </row>
    <row r="614" spans="1:18" x14ac:dyDescent="0.45">
      <c r="A614" s="4" t="s">
        <v>19</v>
      </c>
      <c r="B614" s="4" t="s">
        <v>8</v>
      </c>
      <c r="C614" s="5">
        <v>43801</v>
      </c>
      <c r="D614" s="4" t="s">
        <v>479</v>
      </c>
      <c r="E614" s="4" t="s">
        <v>536</v>
      </c>
      <c r="F614" s="7" t="s">
        <v>2272</v>
      </c>
      <c r="G614" s="8">
        <v>2</v>
      </c>
      <c r="H614" s="4" t="s">
        <v>11</v>
      </c>
      <c r="I614" s="9">
        <v>2927</v>
      </c>
      <c r="J614" s="9">
        <f t="shared" si="9"/>
        <v>5854</v>
      </c>
      <c r="K614" s="4" t="s">
        <v>12</v>
      </c>
      <c r="L614" s="4"/>
      <c r="M614" s="4"/>
      <c r="N614" s="4"/>
      <c r="O614" s="4"/>
      <c r="P614" s="4"/>
      <c r="Q614" s="4"/>
      <c r="R614" s="4"/>
    </row>
    <row r="615" spans="1:18" x14ac:dyDescent="0.45">
      <c r="A615" s="4" t="s">
        <v>19</v>
      </c>
      <c r="B615" s="4" t="s">
        <v>8</v>
      </c>
      <c r="C615" s="5">
        <v>43801</v>
      </c>
      <c r="D615" s="4" t="s">
        <v>479</v>
      </c>
      <c r="E615" s="4" t="s">
        <v>536</v>
      </c>
      <c r="F615" s="7" t="s">
        <v>478</v>
      </c>
      <c r="G615" s="8">
        <v>2</v>
      </c>
      <c r="H615" s="4" t="s">
        <v>11</v>
      </c>
      <c r="I615" s="9">
        <v>2894</v>
      </c>
      <c r="J615" s="9">
        <f t="shared" si="9"/>
        <v>5788</v>
      </c>
      <c r="K615" s="4" t="s">
        <v>12</v>
      </c>
      <c r="L615" s="4"/>
      <c r="M615" s="4"/>
      <c r="N615" s="4"/>
      <c r="O615" s="4"/>
      <c r="P615" s="4"/>
      <c r="Q615" s="4"/>
      <c r="R615" s="4"/>
    </row>
    <row r="616" spans="1:18" x14ac:dyDescent="0.45">
      <c r="A616" s="4" t="s">
        <v>7</v>
      </c>
      <c r="B616" s="4" t="s">
        <v>8</v>
      </c>
      <c r="C616" s="5">
        <v>43801</v>
      </c>
      <c r="D616" s="4" t="s">
        <v>479</v>
      </c>
      <c r="E616" s="4" t="s">
        <v>536</v>
      </c>
      <c r="F616" s="7" t="s">
        <v>24</v>
      </c>
      <c r="G616" s="8">
        <v>2</v>
      </c>
      <c r="H616" s="4" t="s">
        <v>11</v>
      </c>
      <c r="I616" s="9">
        <v>2503</v>
      </c>
      <c r="J616" s="9">
        <f t="shared" si="9"/>
        <v>5006</v>
      </c>
      <c r="K616" s="4" t="s">
        <v>12</v>
      </c>
      <c r="L616" s="4"/>
      <c r="M616" s="4"/>
      <c r="N616" s="4"/>
      <c r="O616" s="4"/>
      <c r="P616" s="4"/>
      <c r="Q616" s="4"/>
      <c r="R616" s="4"/>
    </row>
    <row r="617" spans="1:18" x14ac:dyDescent="0.45">
      <c r="A617" s="4" t="s">
        <v>7</v>
      </c>
      <c r="B617" s="4" t="s">
        <v>44</v>
      </c>
      <c r="C617" s="5">
        <v>43801</v>
      </c>
      <c r="D617" s="4" t="s">
        <v>480</v>
      </c>
      <c r="E617" s="4" t="s">
        <v>537</v>
      </c>
      <c r="F617" s="7" t="s">
        <v>24</v>
      </c>
      <c r="G617" s="8">
        <v>5</v>
      </c>
      <c r="H617" s="4" t="s">
        <v>11</v>
      </c>
      <c r="I617" s="9">
        <v>2799</v>
      </c>
      <c r="J617" s="9">
        <f t="shared" si="9"/>
        <v>13995</v>
      </c>
      <c r="K617" s="4" t="s">
        <v>12</v>
      </c>
      <c r="L617" s="4"/>
      <c r="M617" s="4"/>
      <c r="N617" s="4"/>
      <c r="O617" s="4"/>
      <c r="P617" s="4"/>
      <c r="Q617" s="4"/>
      <c r="R617" s="4"/>
    </row>
    <row r="618" spans="1:18" x14ac:dyDescent="0.45">
      <c r="A618" s="4" t="s">
        <v>19</v>
      </c>
      <c r="B618" s="4" t="s">
        <v>8</v>
      </c>
      <c r="C618" s="5">
        <v>43801</v>
      </c>
      <c r="D618" s="4" t="s">
        <v>481</v>
      </c>
      <c r="E618" s="4" t="s">
        <v>182</v>
      </c>
      <c r="F618" s="7" t="s">
        <v>538</v>
      </c>
      <c r="G618" s="8">
        <v>1</v>
      </c>
      <c r="H618" s="4" t="s">
        <v>11</v>
      </c>
      <c r="I618" s="9">
        <v>2428</v>
      </c>
      <c r="J618" s="9">
        <f t="shared" si="9"/>
        <v>2428</v>
      </c>
      <c r="K618" s="4" t="s">
        <v>12</v>
      </c>
      <c r="L618" s="4"/>
      <c r="M618" s="4"/>
      <c r="N618" s="4"/>
      <c r="O618" s="4"/>
      <c r="P618" s="4"/>
      <c r="Q618" s="4"/>
      <c r="R618" s="4"/>
    </row>
    <row r="619" spans="1:18" x14ac:dyDescent="0.45">
      <c r="A619" s="4" t="s">
        <v>19</v>
      </c>
      <c r="B619" s="4" t="s">
        <v>181</v>
      </c>
      <c r="C619" s="5">
        <v>43798</v>
      </c>
      <c r="D619" s="4" t="s">
        <v>482</v>
      </c>
      <c r="E619" s="4" t="s">
        <v>184</v>
      </c>
      <c r="F619" s="7" t="s">
        <v>539</v>
      </c>
      <c r="G619" s="8">
        <v>5</v>
      </c>
      <c r="H619" s="4" t="s">
        <v>11</v>
      </c>
      <c r="I619" s="9">
        <v>2153</v>
      </c>
      <c r="J619" s="9">
        <f t="shared" si="9"/>
        <v>10765</v>
      </c>
      <c r="K619" s="4" t="s">
        <v>12</v>
      </c>
      <c r="L619" s="4"/>
      <c r="M619" s="4"/>
      <c r="N619" s="4"/>
      <c r="O619" s="4"/>
      <c r="P619" s="4"/>
      <c r="Q619" s="4"/>
      <c r="R619" s="4"/>
    </row>
    <row r="620" spans="1:18" ht="26.25" x14ac:dyDescent="0.45">
      <c r="A620" s="4" t="s">
        <v>19</v>
      </c>
      <c r="B620" s="4" t="s">
        <v>181</v>
      </c>
      <c r="C620" s="5">
        <v>43798</v>
      </c>
      <c r="D620" s="4" t="s">
        <v>482</v>
      </c>
      <c r="E620" s="4" t="s">
        <v>184</v>
      </c>
      <c r="F620" s="7" t="s">
        <v>540</v>
      </c>
      <c r="G620" s="8">
        <v>1</v>
      </c>
      <c r="H620" s="4" t="s">
        <v>11</v>
      </c>
      <c r="I620" s="9">
        <v>2573</v>
      </c>
      <c r="J620" s="9">
        <f t="shared" si="9"/>
        <v>2573</v>
      </c>
      <c r="K620" s="4" t="s">
        <v>12</v>
      </c>
      <c r="L620" s="4"/>
      <c r="M620" s="4"/>
      <c r="N620" s="4"/>
      <c r="O620" s="4"/>
      <c r="P620" s="4"/>
      <c r="Q620" s="4"/>
      <c r="R620" s="4"/>
    </row>
    <row r="621" spans="1:18" x14ac:dyDescent="0.45">
      <c r="A621" s="4" t="s">
        <v>19</v>
      </c>
      <c r="B621" s="4" t="s">
        <v>8</v>
      </c>
      <c r="C621" s="5">
        <v>43798</v>
      </c>
      <c r="D621" s="4" t="s">
        <v>525</v>
      </c>
      <c r="E621" s="4" t="s">
        <v>239</v>
      </c>
      <c r="F621" s="7" t="s">
        <v>240</v>
      </c>
      <c r="G621" s="8">
        <v>1</v>
      </c>
      <c r="H621" s="4" t="s">
        <v>11</v>
      </c>
      <c r="I621" s="9">
        <v>1008</v>
      </c>
      <c r="J621" s="9">
        <f t="shared" si="9"/>
        <v>1008</v>
      </c>
      <c r="K621" s="4" t="s">
        <v>12</v>
      </c>
      <c r="L621" s="4"/>
      <c r="M621" s="4"/>
      <c r="N621" s="4"/>
      <c r="O621" s="4"/>
      <c r="P621" s="4"/>
      <c r="Q621" s="4"/>
      <c r="R621" s="4"/>
    </row>
    <row r="622" spans="1:18" x14ac:dyDescent="0.45">
      <c r="A622" s="4" t="s">
        <v>19</v>
      </c>
      <c r="B622" s="4" t="s">
        <v>8</v>
      </c>
      <c r="C622" s="5">
        <v>43794</v>
      </c>
      <c r="D622" s="4" t="s">
        <v>483</v>
      </c>
      <c r="E622" s="4" t="s">
        <v>541</v>
      </c>
      <c r="F622" s="7" t="s">
        <v>2272</v>
      </c>
      <c r="G622" s="8">
        <v>5</v>
      </c>
      <c r="H622" s="4" t="s">
        <v>11</v>
      </c>
      <c r="I622" s="9">
        <v>1247</v>
      </c>
      <c r="J622" s="9">
        <f t="shared" si="9"/>
        <v>6235</v>
      </c>
      <c r="K622" s="4" t="s">
        <v>12</v>
      </c>
      <c r="L622" s="4"/>
      <c r="M622" s="4"/>
      <c r="N622" s="4"/>
      <c r="O622" s="4"/>
      <c r="P622" s="4"/>
      <c r="Q622" s="4"/>
      <c r="R622" s="4"/>
    </row>
    <row r="623" spans="1:18" x14ac:dyDescent="0.45">
      <c r="A623" s="4" t="s">
        <v>7</v>
      </c>
      <c r="B623" s="4" t="s">
        <v>8</v>
      </c>
      <c r="C623" s="5">
        <v>43794</v>
      </c>
      <c r="D623" s="4" t="s">
        <v>483</v>
      </c>
      <c r="E623" s="4" t="s">
        <v>541</v>
      </c>
      <c r="F623" s="7" t="s">
        <v>24</v>
      </c>
      <c r="G623" s="8">
        <v>4</v>
      </c>
      <c r="H623" s="4" t="s">
        <v>11</v>
      </c>
      <c r="I623" s="9">
        <v>2591</v>
      </c>
      <c r="J623" s="9">
        <f t="shared" si="9"/>
        <v>10364</v>
      </c>
      <c r="K623" s="4" t="s">
        <v>12</v>
      </c>
      <c r="L623" s="4"/>
      <c r="M623" s="4"/>
      <c r="N623" s="4"/>
      <c r="O623" s="4"/>
      <c r="P623" s="4"/>
      <c r="Q623" s="4"/>
      <c r="R623" s="4"/>
    </row>
    <row r="624" spans="1:18" x14ac:dyDescent="0.45">
      <c r="A624" s="4" t="s">
        <v>19</v>
      </c>
      <c r="B624" s="4" t="s">
        <v>8</v>
      </c>
      <c r="C624" s="5">
        <v>43794</v>
      </c>
      <c r="D624" s="4" t="s">
        <v>483</v>
      </c>
      <c r="E624" s="4" t="s">
        <v>541</v>
      </c>
      <c r="F624" s="7" t="s">
        <v>478</v>
      </c>
      <c r="G624" s="8">
        <v>1</v>
      </c>
      <c r="H624" s="4" t="s">
        <v>11</v>
      </c>
      <c r="I624" s="9">
        <v>2960</v>
      </c>
      <c r="J624" s="9">
        <f t="shared" si="9"/>
        <v>2960</v>
      </c>
      <c r="K624" s="4" t="s">
        <v>12</v>
      </c>
      <c r="L624" s="4"/>
      <c r="M624" s="4"/>
      <c r="N624" s="4"/>
      <c r="O624" s="4"/>
      <c r="P624" s="4"/>
      <c r="Q624" s="4"/>
      <c r="R624" s="4"/>
    </row>
    <row r="625" spans="1:18" x14ac:dyDescent="0.45">
      <c r="A625" s="4" t="s">
        <v>19</v>
      </c>
      <c r="B625" s="4" t="s">
        <v>8</v>
      </c>
      <c r="C625" s="5">
        <v>43794</v>
      </c>
      <c r="D625" s="4" t="s">
        <v>484</v>
      </c>
      <c r="E625" s="4" t="s">
        <v>542</v>
      </c>
      <c r="F625" s="7" t="s">
        <v>2272</v>
      </c>
      <c r="G625" s="8">
        <v>5</v>
      </c>
      <c r="H625" s="4" t="s">
        <v>11</v>
      </c>
      <c r="I625" s="9">
        <v>1581</v>
      </c>
      <c r="J625" s="9">
        <f t="shared" si="9"/>
        <v>7905</v>
      </c>
      <c r="K625" s="4" t="s">
        <v>12</v>
      </c>
      <c r="L625" s="4"/>
      <c r="M625" s="4"/>
      <c r="N625" s="4"/>
      <c r="O625" s="4"/>
      <c r="P625" s="4"/>
      <c r="Q625" s="4"/>
      <c r="R625" s="4"/>
    </row>
    <row r="626" spans="1:18" x14ac:dyDescent="0.45">
      <c r="A626" s="4" t="s">
        <v>19</v>
      </c>
      <c r="B626" s="4" t="s">
        <v>8</v>
      </c>
      <c r="C626" s="5">
        <v>43794</v>
      </c>
      <c r="D626" s="4" t="s">
        <v>484</v>
      </c>
      <c r="E626" s="4" t="s">
        <v>542</v>
      </c>
      <c r="F626" s="7" t="s">
        <v>478</v>
      </c>
      <c r="G626" s="8">
        <v>2</v>
      </c>
      <c r="H626" s="4" t="s">
        <v>11</v>
      </c>
      <c r="I626" s="9">
        <v>2844</v>
      </c>
      <c r="J626" s="9">
        <f t="shared" si="9"/>
        <v>5688</v>
      </c>
      <c r="K626" s="4" t="s">
        <v>12</v>
      </c>
      <c r="L626" s="4"/>
      <c r="M626" s="4"/>
      <c r="N626" s="4"/>
      <c r="O626" s="4"/>
      <c r="P626" s="4"/>
      <c r="Q626" s="4"/>
      <c r="R626" s="4"/>
    </row>
    <row r="627" spans="1:18" ht="26.25" x14ac:dyDescent="0.45">
      <c r="A627" s="4" t="s">
        <v>19</v>
      </c>
      <c r="B627" s="4" t="s">
        <v>8</v>
      </c>
      <c r="C627" s="5">
        <v>43792</v>
      </c>
      <c r="D627" s="4" t="s">
        <v>485</v>
      </c>
      <c r="E627" s="4" t="s">
        <v>182</v>
      </c>
      <c r="F627" s="7" t="s">
        <v>506</v>
      </c>
      <c r="G627" s="8">
        <v>5</v>
      </c>
      <c r="H627" s="4" t="s">
        <v>11</v>
      </c>
      <c r="I627" s="9">
        <v>1263</v>
      </c>
      <c r="J627" s="9">
        <f t="shared" si="9"/>
        <v>6315</v>
      </c>
      <c r="K627" s="4" t="s">
        <v>12</v>
      </c>
      <c r="L627" s="4"/>
      <c r="M627" s="4"/>
      <c r="N627" s="4"/>
      <c r="O627" s="4"/>
      <c r="P627" s="4"/>
      <c r="Q627" s="4"/>
      <c r="R627" s="4"/>
    </row>
    <row r="628" spans="1:18" x14ac:dyDescent="0.45">
      <c r="A628" s="4" t="s">
        <v>19</v>
      </c>
      <c r="B628" s="4" t="s">
        <v>8</v>
      </c>
      <c r="C628" s="5">
        <v>43791</v>
      </c>
      <c r="D628" s="4" t="s">
        <v>487</v>
      </c>
      <c r="E628" s="4" t="s">
        <v>543</v>
      </c>
      <c r="F628" s="7" t="s">
        <v>2272</v>
      </c>
      <c r="G628" s="8">
        <v>3</v>
      </c>
      <c r="H628" s="4" t="s">
        <v>11</v>
      </c>
      <c r="I628" s="9">
        <v>1202</v>
      </c>
      <c r="J628" s="9">
        <f t="shared" si="9"/>
        <v>3606</v>
      </c>
      <c r="K628" s="4" t="s">
        <v>12</v>
      </c>
      <c r="L628" s="4"/>
      <c r="M628" s="4"/>
      <c r="N628" s="4"/>
      <c r="O628" s="4"/>
      <c r="P628" s="4"/>
      <c r="Q628" s="4"/>
      <c r="R628" s="4"/>
    </row>
    <row r="629" spans="1:18" x14ac:dyDescent="0.45">
      <c r="A629" s="4" t="s">
        <v>19</v>
      </c>
      <c r="B629" s="4" t="s">
        <v>8</v>
      </c>
      <c r="C629" s="5">
        <v>43791</v>
      </c>
      <c r="D629" s="4" t="s">
        <v>487</v>
      </c>
      <c r="E629" s="4" t="s">
        <v>543</v>
      </c>
      <c r="F629" s="7" t="s">
        <v>478</v>
      </c>
      <c r="G629" s="8">
        <v>2</v>
      </c>
      <c r="H629" s="4" t="s">
        <v>11</v>
      </c>
      <c r="I629" s="9">
        <v>2380</v>
      </c>
      <c r="J629" s="9">
        <f t="shared" si="9"/>
        <v>4760</v>
      </c>
      <c r="K629" s="4" t="s">
        <v>12</v>
      </c>
      <c r="L629" s="4"/>
      <c r="M629" s="4"/>
      <c r="N629" s="4"/>
      <c r="O629" s="4"/>
      <c r="P629" s="4"/>
      <c r="Q629" s="4"/>
      <c r="R629" s="4"/>
    </row>
    <row r="630" spans="1:18" x14ac:dyDescent="0.45">
      <c r="A630" s="4" t="s">
        <v>19</v>
      </c>
      <c r="B630" s="4" t="s">
        <v>8</v>
      </c>
      <c r="C630" s="5">
        <v>43790</v>
      </c>
      <c r="D630" s="4" t="s">
        <v>488</v>
      </c>
      <c r="E630" s="4" t="s">
        <v>244</v>
      </c>
      <c r="F630" s="7" t="s">
        <v>2272</v>
      </c>
      <c r="G630" s="8">
        <v>3</v>
      </c>
      <c r="H630" s="4" t="s">
        <v>11</v>
      </c>
      <c r="I630" s="9">
        <v>1395</v>
      </c>
      <c r="J630" s="9">
        <f t="shared" si="9"/>
        <v>4185</v>
      </c>
      <c r="K630" s="4" t="s">
        <v>12</v>
      </c>
      <c r="L630" s="4"/>
      <c r="M630" s="4"/>
      <c r="N630" s="4"/>
      <c r="O630" s="4"/>
      <c r="P630" s="4"/>
      <c r="Q630" s="4"/>
      <c r="R630" s="4"/>
    </row>
    <row r="631" spans="1:18" x14ac:dyDescent="0.45">
      <c r="A631" s="4" t="s">
        <v>7</v>
      </c>
      <c r="B631" s="4" t="s">
        <v>8</v>
      </c>
      <c r="C631" s="5">
        <v>43790</v>
      </c>
      <c r="D631" s="4" t="s">
        <v>488</v>
      </c>
      <c r="E631" s="4" t="s">
        <v>244</v>
      </c>
      <c r="F631" s="7" t="s">
        <v>24</v>
      </c>
      <c r="G631" s="8">
        <v>5</v>
      </c>
      <c r="H631" s="4" t="s">
        <v>11</v>
      </c>
      <c r="I631" s="9">
        <v>1987</v>
      </c>
      <c r="J631" s="9">
        <f t="shared" si="9"/>
        <v>9935</v>
      </c>
      <c r="K631" s="4" t="s">
        <v>12</v>
      </c>
      <c r="L631" s="4"/>
      <c r="M631" s="4"/>
      <c r="N631" s="4"/>
      <c r="O631" s="4"/>
      <c r="P631" s="4"/>
      <c r="Q631" s="4"/>
      <c r="R631" s="4"/>
    </row>
    <row r="632" spans="1:18" x14ac:dyDescent="0.45">
      <c r="A632" s="4" t="s">
        <v>7</v>
      </c>
      <c r="B632" s="4" t="s">
        <v>44</v>
      </c>
      <c r="C632" s="5">
        <v>43790</v>
      </c>
      <c r="D632" s="4" t="s">
        <v>544</v>
      </c>
      <c r="E632" s="4" t="s">
        <v>295</v>
      </c>
      <c r="F632" s="7" t="s">
        <v>46</v>
      </c>
      <c r="G632" s="8">
        <v>3</v>
      </c>
      <c r="H632" s="4" t="s">
        <v>11</v>
      </c>
      <c r="I632" s="9">
        <v>1805</v>
      </c>
      <c r="J632" s="9">
        <f t="shared" si="9"/>
        <v>5415</v>
      </c>
      <c r="K632" s="4" t="s">
        <v>12</v>
      </c>
      <c r="L632" s="4"/>
      <c r="M632" s="4"/>
      <c r="N632" s="4"/>
      <c r="O632" s="4"/>
      <c r="P632" s="4"/>
      <c r="Q632" s="4"/>
      <c r="R632" s="4"/>
    </row>
    <row r="633" spans="1:18" x14ac:dyDescent="0.45">
      <c r="A633" s="4" t="s">
        <v>19</v>
      </c>
      <c r="B633" s="4" t="s">
        <v>8</v>
      </c>
      <c r="C633" s="5">
        <v>43787</v>
      </c>
      <c r="D633" s="4" t="s">
        <v>447</v>
      </c>
      <c r="E633" s="4" t="s">
        <v>152</v>
      </c>
      <c r="F633" s="7" t="s">
        <v>351</v>
      </c>
      <c r="G633" s="8">
        <v>2</v>
      </c>
      <c r="H633" s="4" t="s">
        <v>11</v>
      </c>
      <c r="I633" s="9">
        <v>1961</v>
      </c>
      <c r="J633" s="9">
        <f t="shared" si="9"/>
        <v>3922</v>
      </c>
      <c r="K633" s="4" t="s">
        <v>255</v>
      </c>
      <c r="L633" s="4"/>
      <c r="M633" s="4"/>
      <c r="N633" s="4"/>
      <c r="O633" s="4"/>
      <c r="P633" s="4"/>
      <c r="Q633" s="4"/>
      <c r="R633" s="4"/>
    </row>
    <row r="634" spans="1:18" x14ac:dyDescent="0.45">
      <c r="A634" s="4" t="s">
        <v>7</v>
      </c>
      <c r="B634" s="4" t="s">
        <v>8</v>
      </c>
      <c r="C634" s="5">
        <v>43787</v>
      </c>
      <c r="D634" s="4" t="s">
        <v>447</v>
      </c>
      <c r="E634" s="4" t="s">
        <v>152</v>
      </c>
      <c r="F634" s="7" t="s">
        <v>46</v>
      </c>
      <c r="G634" s="8">
        <v>2</v>
      </c>
      <c r="H634" s="4" t="s">
        <v>11</v>
      </c>
      <c r="I634" s="9">
        <v>2090</v>
      </c>
      <c r="J634" s="9">
        <f t="shared" si="9"/>
        <v>4180</v>
      </c>
      <c r="K634" s="4" t="s">
        <v>12</v>
      </c>
      <c r="L634" s="4"/>
      <c r="M634" s="4"/>
      <c r="N634" s="4"/>
      <c r="O634" s="4"/>
      <c r="P634" s="4"/>
      <c r="Q634" s="4"/>
      <c r="R634" s="4"/>
    </row>
    <row r="635" spans="1:18" x14ac:dyDescent="0.45">
      <c r="A635" s="4" t="s">
        <v>7</v>
      </c>
      <c r="B635" s="4" t="s">
        <v>8</v>
      </c>
      <c r="C635" s="5">
        <v>43787</v>
      </c>
      <c r="D635" s="4" t="s">
        <v>447</v>
      </c>
      <c r="E635" s="4" t="s">
        <v>152</v>
      </c>
      <c r="F635" s="7" t="s">
        <v>46</v>
      </c>
      <c r="G635" s="8">
        <v>1</v>
      </c>
      <c r="H635" s="4" t="s">
        <v>11</v>
      </c>
      <c r="I635" s="9">
        <v>1865</v>
      </c>
      <c r="J635" s="9">
        <f t="shared" si="9"/>
        <v>1865</v>
      </c>
      <c r="K635" s="4" t="s">
        <v>12</v>
      </c>
      <c r="L635" s="4"/>
      <c r="M635" s="4"/>
      <c r="N635" s="4"/>
      <c r="O635" s="4"/>
      <c r="P635" s="4"/>
      <c r="Q635" s="4"/>
      <c r="R635" s="4"/>
    </row>
    <row r="636" spans="1:18" x14ac:dyDescent="0.45">
      <c r="A636" s="4" t="s">
        <v>19</v>
      </c>
      <c r="B636" s="4" t="s">
        <v>8</v>
      </c>
      <c r="C636" s="5">
        <v>43787</v>
      </c>
      <c r="D636" s="4" t="s">
        <v>545</v>
      </c>
      <c r="E636" s="4" t="s">
        <v>72</v>
      </c>
      <c r="F636" s="7" t="s">
        <v>546</v>
      </c>
      <c r="G636" s="8">
        <v>3</v>
      </c>
      <c r="H636" s="4" t="s">
        <v>11</v>
      </c>
      <c r="I636" s="9">
        <v>2157</v>
      </c>
      <c r="J636" s="9">
        <f t="shared" si="9"/>
        <v>6471</v>
      </c>
      <c r="K636" s="4" t="s">
        <v>12</v>
      </c>
      <c r="L636" s="4"/>
      <c r="M636" s="4"/>
      <c r="N636" s="4"/>
      <c r="O636" s="4"/>
      <c r="P636" s="4"/>
      <c r="Q636" s="4"/>
      <c r="R636" s="4"/>
    </row>
    <row r="637" spans="1:18" x14ac:dyDescent="0.45">
      <c r="A637" s="4" t="s">
        <v>19</v>
      </c>
      <c r="B637" s="4" t="s">
        <v>8</v>
      </c>
      <c r="C637" s="5">
        <v>43784</v>
      </c>
      <c r="D637" s="4" t="s">
        <v>543</v>
      </c>
      <c r="E637" s="4" t="s">
        <v>239</v>
      </c>
      <c r="F637" s="7" t="s">
        <v>459</v>
      </c>
      <c r="G637" s="8">
        <v>3</v>
      </c>
      <c r="H637" s="4" t="s">
        <v>11</v>
      </c>
      <c r="I637" s="9">
        <v>2172</v>
      </c>
      <c r="J637" s="9">
        <f t="shared" si="9"/>
        <v>6516</v>
      </c>
      <c r="K637" s="4" t="s">
        <v>12</v>
      </c>
      <c r="L637" s="4"/>
      <c r="M637" s="4"/>
      <c r="N637" s="4"/>
      <c r="O637" s="4"/>
      <c r="P637" s="4"/>
      <c r="Q637" s="4"/>
      <c r="R637" s="4"/>
    </row>
    <row r="638" spans="1:18" x14ac:dyDescent="0.45">
      <c r="A638" s="4" t="s">
        <v>19</v>
      </c>
      <c r="B638" s="4" t="s">
        <v>8</v>
      </c>
      <c r="C638" s="5">
        <v>43784</v>
      </c>
      <c r="D638" s="4" t="s">
        <v>498</v>
      </c>
      <c r="E638" s="4" t="s">
        <v>394</v>
      </c>
      <c r="F638" s="7" t="s">
        <v>396</v>
      </c>
      <c r="G638" s="8">
        <v>1</v>
      </c>
      <c r="H638" s="4" t="s">
        <v>11</v>
      </c>
      <c r="I638" s="9">
        <v>1400</v>
      </c>
      <c r="J638" s="9">
        <f t="shared" si="9"/>
        <v>1400</v>
      </c>
      <c r="K638" s="4" t="s">
        <v>12</v>
      </c>
      <c r="L638" s="4"/>
      <c r="M638" s="4"/>
      <c r="N638" s="4"/>
      <c r="O638" s="4"/>
      <c r="P638" s="4"/>
      <c r="Q638" s="4"/>
      <c r="R638" s="4"/>
    </row>
    <row r="639" spans="1:18" x14ac:dyDescent="0.45">
      <c r="A639" s="4" t="s">
        <v>19</v>
      </c>
      <c r="B639" s="4" t="s">
        <v>8</v>
      </c>
      <c r="C639" s="5">
        <v>43781</v>
      </c>
      <c r="D639" s="4" t="s">
        <v>451</v>
      </c>
      <c r="E639" s="4" t="s">
        <v>547</v>
      </c>
      <c r="F639" s="7" t="s">
        <v>478</v>
      </c>
      <c r="G639" s="8">
        <v>1</v>
      </c>
      <c r="H639" s="4" t="s">
        <v>11</v>
      </c>
      <c r="I639" s="9">
        <v>2160</v>
      </c>
      <c r="J639" s="9">
        <f t="shared" si="9"/>
        <v>2160</v>
      </c>
      <c r="K639" s="4" t="s">
        <v>12</v>
      </c>
      <c r="L639" s="4"/>
      <c r="M639" s="4"/>
      <c r="N639" s="4"/>
      <c r="O639" s="4"/>
      <c r="P639" s="4"/>
      <c r="Q639" s="4"/>
      <c r="R639" s="4"/>
    </row>
    <row r="640" spans="1:18" x14ac:dyDescent="0.45">
      <c r="A640" s="4" t="s">
        <v>19</v>
      </c>
      <c r="B640" s="4" t="s">
        <v>8</v>
      </c>
      <c r="C640" s="5">
        <v>43781</v>
      </c>
      <c r="D640" s="4" t="s">
        <v>451</v>
      </c>
      <c r="E640" s="4" t="s">
        <v>547</v>
      </c>
      <c r="F640" s="7" t="s">
        <v>2272</v>
      </c>
      <c r="G640" s="8">
        <v>2</v>
      </c>
      <c r="H640" s="4" t="s">
        <v>11</v>
      </c>
      <c r="I640" s="9">
        <v>2084</v>
      </c>
      <c r="J640" s="9">
        <f t="shared" si="9"/>
        <v>4168</v>
      </c>
      <c r="K640" s="4" t="s">
        <v>12</v>
      </c>
      <c r="L640" s="4"/>
      <c r="M640" s="4"/>
      <c r="N640" s="4"/>
      <c r="O640" s="4"/>
      <c r="P640" s="4"/>
      <c r="Q640" s="4"/>
      <c r="R640" s="4"/>
    </row>
    <row r="641" spans="1:18" x14ac:dyDescent="0.45">
      <c r="A641" s="4" t="s">
        <v>19</v>
      </c>
      <c r="B641" s="4" t="s">
        <v>8</v>
      </c>
      <c r="C641" s="5">
        <v>43780</v>
      </c>
      <c r="D641" s="4" t="s">
        <v>492</v>
      </c>
      <c r="E641" s="4" t="s">
        <v>239</v>
      </c>
      <c r="F641" s="7" t="s">
        <v>548</v>
      </c>
      <c r="G641" s="8">
        <v>2</v>
      </c>
      <c r="H641" s="4" t="s">
        <v>11</v>
      </c>
      <c r="I641" s="9">
        <v>2573</v>
      </c>
      <c r="J641" s="9">
        <f t="shared" si="9"/>
        <v>5146</v>
      </c>
      <c r="K641" s="4" t="s">
        <v>12</v>
      </c>
      <c r="L641" s="4"/>
      <c r="M641" s="4"/>
      <c r="N641" s="4"/>
      <c r="O641" s="4"/>
      <c r="P641" s="4"/>
      <c r="Q641" s="4"/>
      <c r="R641" s="4"/>
    </row>
    <row r="642" spans="1:18" x14ac:dyDescent="0.45">
      <c r="A642" s="4" t="s">
        <v>19</v>
      </c>
      <c r="B642" s="4" t="s">
        <v>8</v>
      </c>
      <c r="C642" s="5">
        <v>43777</v>
      </c>
      <c r="D642" s="4" t="s">
        <v>508</v>
      </c>
      <c r="E642" s="4" t="s">
        <v>549</v>
      </c>
      <c r="F642" s="7" t="s">
        <v>478</v>
      </c>
      <c r="G642" s="8">
        <v>5</v>
      </c>
      <c r="H642" s="4" t="s">
        <v>11</v>
      </c>
      <c r="I642" s="9">
        <v>1309</v>
      </c>
      <c r="J642" s="9">
        <f t="shared" si="9"/>
        <v>6545</v>
      </c>
      <c r="K642" s="4" t="s">
        <v>12</v>
      </c>
      <c r="L642" s="4"/>
      <c r="M642" s="4"/>
      <c r="N642" s="4"/>
      <c r="O642" s="4"/>
      <c r="P642" s="4"/>
      <c r="Q642" s="4"/>
      <c r="R642" s="4"/>
    </row>
    <row r="643" spans="1:18" x14ac:dyDescent="0.45">
      <c r="A643" s="4" t="s">
        <v>19</v>
      </c>
      <c r="B643" s="4" t="s">
        <v>8</v>
      </c>
      <c r="C643" s="5">
        <v>43777</v>
      </c>
      <c r="D643" s="4" t="s">
        <v>508</v>
      </c>
      <c r="E643" s="4" t="s">
        <v>549</v>
      </c>
      <c r="F643" s="7" t="s">
        <v>2272</v>
      </c>
      <c r="G643" s="8">
        <v>1</v>
      </c>
      <c r="H643" s="4" t="s">
        <v>11</v>
      </c>
      <c r="I643" s="9">
        <v>1438</v>
      </c>
      <c r="J643" s="9">
        <f t="shared" si="9"/>
        <v>1438</v>
      </c>
      <c r="K643" s="4" t="s">
        <v>12</v>
      </c>
      <c r="L643" s="4"/>
      <c r="M643" s="4"/>
      <c r="N643" s="4"/>
      <c r="O643" s="4"/>
      <c r="P643" s="4"/>
      <c r="Q643" s="4"/>
      <c r="R643" s="4"/>
    </row>
    <row r="644" spans="1:18" x14ac:dyDescent="0.45">
      <c r="A644" s="4" t="s">
        <v>7</v>
      </c>
      <c r="B644" s="4" t="s">
        <v>8</v>
      </c>
      <c r="C644" s="5">
        <v>43777</v>
      </c>
      <c r="D644" s="4" t="s">
        <v>510</v>
      </c>
      <c r="E644" s="4" t="s">
        <v>550</v>
      </c>
      <c r="F644" s="7" t="s">
        <v>34</v>
      </c>
      <c r="G644" s="8">
        <v>4</v>
      </c>
      <c r="H644" s="4" t="s">
        <v>11</v>
      </c>
      <c r="I644" s="9">
        <v>2554</v>
      </c>
      <c r="J644" s="9">
        <f t="shared" si="9"/>
        <v>10216</v>
      </c>
      <c r="K644" s="4" t="s">
        <v>12</v>
      </c>
      <c r="L644" s="4"/>
      <c r="M644" s="4"/>
      <c r="N644" s="4"/>
      <c r="O644" s="4"/>
      <c r="P644" s="4"/>
      <c r="Q644" s="4"/>
      <c r="R644" s="4"/>
    </row>
    <row r="645" spans="1:18" x14ac:dyDescent="0.45">
      <c r="A645" s="4" t="s">
        <v>19</v>
      </c>
      <c r="B645" s="4" t="s">
        <v>8</v>
      </c>
      <c r="C645" s="5">
        <v>43777</v>
      </c>
      <c r="D645" s="4" t="s">
        <v>512</v>
      </c>
      <c r="E645" s="4" t="s">
        <v>551</v>
      </c>
      <c r="F645" s="7" t="s">
        <v>2272</v>
      </c>
      <c r="G645" s="8">
        <v>5</v>
      </c>
      <c r="H645" s="4" t="s">
        <v>11</v>
      </c>
      <c r="I645" s="9">
        <v>1502</v>
      </c>
      <c r="J645" s="9">
        <f t="shared" si="9"/>
        <v>7510</v>
      </c>
      <c r="K645" s="4" t="s">
        <v>12</v>
      </c>
      <c r="L645" s="4"/>
      <c r="M645" s="4"/>
      <c r="N645" s="4"/>
      <c r="O645" s="4"/>
      <c r="P645" s="4"/>
      <c r="Q645" s="4"/>
      <c r="R645" s="4"/>
    </row>
    <row r="646" spans="1:18" x14ac:dyDescent="0.45">
      <c r="A646" s="4" t="s">
        <v>19</v>
      </c>
      <c r="B646" s="4" t="s">
        <v>8</v>
      </c>
      <c r="C646" s="5">
        <v>43777</v>
      </c>
      <c r="D646" s="4" t="s">
        <v>512</v>
      </c>
      <c r="E646" s="4" t="s">
        <v>551</v>
      </c>
      <c r="F646" s="7" t="s">
        <v>478</v>
      </c>
      <c r="G646" s="8">
        <v>1</v>
      </c>
      <c r="H646" s="4" t="s">
        <v>11</v>
      </c>
      <c r="I646" s="9">
        <v>1032</v>
      </c>
      <c r="J646" s="9">
        <f t="shared" ref="J646:J709" si="10">G646*I646</f>
        <v>1032</v>
      </c>
      <c r="K646" s="4" t="s">
        <v>12</v>
      </c>
      <c r="L646" s="4"/>
      <c r="M646" s="4"/>
      <c r="N646" s="4"/>
      <c r="O646" s="4"/>
      <c r="P646" s="4"/>
      <c r="Q646" s="4"/>
      <c r="R646" s="4"/>
    </row>
    <row r="647" spans="1:18" x14ac:dyDescent="0.45">
      <c r="A647" s="4" t="s">
        <v>19</v>
      </c>
      <c r="B647" s="4" t="s">
        <v>552</v>
      </c>
      <c r="C647" s="5">
        <v>43777</v>
      </c>
      <c r="D647" s="4" t="s">
        <v>513</v>
      </c>
      <c r="E647" s="4" t="s">
        <v>553</v>
      </c>
      <c r="F647" s="7" t="s">
        <v>554</v>
      </c>
      <c r="G647" s="8">
        <v>1</v>
      </c>
      <c r="H647" s="4" t="s">
        <v>11</v>
      </c>
      <c r="I647" s="9">
        <v>1726</v>
      </c>
      <c r="J647" s="9">
        <f t="shared" si="10"/>
        <v>1726</v>
      </c>
      <c r="K647" s="4" t="s">
        <v>12</v>
      </c>
      <c r="L647" s="4"/>
      <c r="M647" s="4"/>
      <c r="N647" s="4"/>
      <c r="O647" s="4"/>
      <c r="P647" s="4"/>
      <c r="Q647" s="4"/>
      <c r="R647" s="4"/>
    </row>
    <row r="648" spans="1:18" x14ac:dyDescent="0.45">
      <c r="A648" s="4" t="s">
        <v>19</v>
      </c>
      <c r="B648" s="4" t="s">
        <v>8</v>
      </c>
      <c r="C648" s="5">
        <v>43776</v>
      </c>
      <c r="D648" s="4" t="s">
        <v>514</v>
      </c>
      <c r="E648" s="4" t="s">
        <v>104</v>
      </c>
      <c r="F648" s="7" t="s">
        <v>319</v>
      </c>
      <c r="G648" s="8">
        <v>3</v>
      </c>
      <c r="H648" s="4" t="s">
        <v>11</v>
      </c>
      <c r="I648" s="9">
        <v>1167</v>
      </c>
      <c r="J648" s="9">
        <f t="shared" si="10"/>
        <v>3501</v>
      </c>
      <c r="K648" s="4" t="s">
        <v>12</v>
      </c>
      <c r="L648" s="4"/>
      <c r="M648" s="4"/>
      <c r="N648" s="4"/>
      <c r="O648" s="4"/>
      <c r="P648" s="4"/>
      <c r="Q648" s="4"/>
      <c r="R648" s="4"/>
    </row>
    <row r="649" spans="1:18" x14ac:dyDescent="0.45">
      <c r="A649" s="4" t="s">
        <v>19</v>
      </c>
      <c r="B649" s="4" t="s">
        <v>8</v>
      </c>
      <c r="C649" s="5">
        <v>43776</v>
      </c>
      <c r="D649" s="4" t="s">
        <v>514</v>
      </c>
      <c r="E649" s="4" t="s">
        <v>104</v>
      </c>
      <c r="F649" s="7" t="s">
        <v>273</v>
      </c>
      <c r="G649" s="8">
        <v>2</v>
      </c>
      <c r="H649" s="4" t="s">
        <v>11</v>
      </c>
      <c r="I649" s="9">
        <v>1962</v>
      </c>
      <c r="J649" s="9">
        <f t="shared" si="10"/>
        <v>3924</v>
      </c>
      <c r="K649" s="4" t="s">
        <v>12</v>
      </c>
      <c r="L649" s="4"/>
      <c r="M649" s="4"/>
      <c r="N649" s="4"/>
      <c r="O649" s="4"/>
      <c r="P649" s="4"/>
      <c r="Q649" s="4"/>
      <c r="R649" s="4"/>
    </row>
    <row r="650" spans="1:18" x14ac:dyDescent="0.45">
      <c r="A650" s="4" t="s">
        <v>19</v>
      </c>
      <c r="B650" s="4" t="s">
        <v>8</v>
      </c>
      <c r="C650" s="5">
        <v>43776</v>
      </c>
      <c r="D650" s="4" t="s">
        <v>514</v>
      </c>
      <c r="E650" s="4" t="s">
        <v>104</v>
      </c>
      <c r="F650" s="7" t="s">
        <v>538</v>
      </c>
      <c r="G650" s="8">
        <v>4</v>
      </c>
      <c r="H650" s="4" t="s">
        <v>11</v>
      </c>
      <c r="I650" s="9">
        <v>2670</v>
      </c>
      <c r="J650" s="9">
        <f t="shared" si="10"/>
        <v>10680</v>
      </c>
      <c r="K650" s="4" t="s">
        <v>12</v>
      </c>
      <c r="L650" s="4"/>
      <c r="M650" s="4"/>
      <c r="N650" s="4"/>
      <c r="O650" s="4"/>
      <c r="P650" s="4"/>
      <c r="Q650" s="4"/>
      <c r="R650" s="4"/>
    </row>
    <row r="651" spans="1:18" x14ac:dyDescent="0.45">
      <c r="A651" s="4" t="s">
        <v>19</v>
      </c>
      <c r="B651" s="4" t="s">
        <v>8</v>
      </c>
      <c r="C651" s="5">
        <v>43770</v>
      </c>
      <c r="D651" s="4" t="s">
        <v>518</v>
      </c>
      <c r="E651" s="4" t="s">
        <v>555</v>
      </c>
      <c r="F651" s="7" t="s">
        <v>2272</v>
      </c>
      <c r="G651" s="8">
        <v>3</v>
      </c>
      <c r="H651" s="4" t="s">
        <v>11</v>
      </c>
      <c r="I651" s="9">
        <v>2808</v>
      </c>
      <c r="J651" s="9">
        <f t="shared" si="10"/>
        <v>8424</v>
      </c>
      <c r="K651" s="4" t="s">
        <v>12</v>
      </c>
      <c r="L651" s="4"/>
      <c r="M651" s="4"/>
      <c r="N651" s="4"/>
      <c r="O651" s="4"/>
      <c r="P651" s="4"/>
      <c r="Q651" s="4"/>
      <c r="R651" s="4"/>
    </row>
    <row r="652" spans="1:18" x14ac:dyDescent="0.45">
      <c r="A652" s="4" t="s">
        <v>19</v>
      </c>
      <c r="B652" s="4" t="s">
        <v>8</v>
      </c>
      <c r="C652" s="5">
        <v>43770</v>
      </c>
      <c r="D652" s="4" t="s">
        <v>519</v>
      </c>
      <c r="E652" s="4" t="s">
        <v>556</v>
      </c>
      <c r="F652" s="7" t="s">
        <v>478</v>
      </c>
      <c r="G652" s="8">
        <v>4</v>
      </c>
      <c r="H652" s="4" t="s">
        <v>11</v>
      </c>
      <c r="I652" s="9">
        <v>1777</v>
      </c>
      <c r="J652" s="9">
        <f t="shared" si="10"/>
        <v>7108</v>
      </c>
      <c r="K652" s="4" t="s">
        <v>12</v>
      </c>
      <c r="L652" s="4"/>
      <c r="M652" s="4"/>
      <c r="N652" s="4"/>
      <c r="O652" s="4"/>
      <c r="P652" s="4"/>
      <c r="Q652" s="4"/>
      <c r="R652" s="4"/>
    </row>
    <row r="653" spans="1:18" x14ac:dyDescent="0.45">
      <c r="A653" s="4" t="s">
        <v>19</v>
      </c>
      <c r="B653" s="4" t="s">
        <v>8</v>
      </c>
      <c r="C653" s="5">
        <v>43770</v>
      </c>
      <c r="D653" s="4" t="s">
        <v>519</v>
      </c>
      <c r="E653" s="4" t="s">
        <v>556</v>
      </c>
      <c r="F653" s="7" t="s">
        <v>2272</v>
      </c>
      <c r="G653" s="8">
        <v>4</v>
      </c>
      <c r="H653" s="4" t="s">
        <v>11</v>
      </c>
      <c r="I653" s="9">
        <v>1348</v>
      </c>
      <c r="J653" s="9">
        <f t="shared" si="10"/>
        <v>5392</v>
      </c>
      <c r="K653" s="4" t="s">
        <v>12</v>
      </c>
      <c r="L653" s="4"/>
      <c r="M653" s="4"/>
      <c r="N653" s="4"/>
      <c r="O653" s="4"/>
      <c r="P653" s="4"/>
      <c r="Q653" s="4"/>
      <c r="R653" s="4"/>
    </row>
    <row r="654" spans="1:18" x14ac:dyDescent="0.45">
      <c r="A654" s="4" t="s">
        <v>19</v>
      </c>
      <c r="B654" s="4" t="s">
        <v>8</v>
      </c>
      <c r="C654" s="5">
        <v>43766</v>
      </c>
      <c r="D654" s="4" t="s">
        <v>511</v>
      </c>
      <c r="E654" s="4" t="s">
        <v>557</v>
      </c>
      <c r="F654" s="7" t="s">
        <v>2272</v>
      </c>
      <c r="G654" s="8">
        <v>4</v>
      </c>
      <c r="H654" s="4" t="s">
        <v>11</v>
      </c>
      <c r="I654" s="9">
        <v>2705</v>
      </c>
      <c r="J654" s="9">
        <f t="shared" si="10"/>
        <v>10820</v>
      </c>
      <c r="K654" s="4" t="s">
        <v>12</v>
      </c>
      <c r="L654" s="4"/>
      <c r="M654" s="4"/>
      <c r="N654" s="4"/>
      <c r="O654" s="4"/>
      <c r="P654" s="4"/>
      <c r="Q654" s="4"/>
      <c r="R654" s="4"/>
    </row>
    <row r="655" spans="1:18" x14ac:dyDescent="0.45">
      <c r="A655" s="4" t="s">
        <v>19</v>
      </c>
      <c r="B655" s="4" t="s">
        <v>8</v>
      </c>
      <c r="C655" s="5">
        <v>43766</v>
      </c>
      <c r="D655" s="4" t="s">
        <v>511</v>
      </c>
      <c r="E655" s="4" t="s">
        <v>557</v>
      </c>
      <c r="F655" s="7" t="s">
        <v>478</v>
      </c>
      <c r="G655" s="8">
        <v>4</v>
      </c>
      <c r="H655" s="4" t="s">
        <v>11</v>
      </c>
      <c r="I655" s="9">
        <v>2628</v>
      </c>
      <c r="J655" s="9">
        <f t="shared" si="10"/>
        <v>10512</v>
      </c>
      <c r="K655" s="4" t="s">
        <v>12</v>
      </c>
      <c r="L655" s="4"/>
      <c r="M655" s="4"/>
      <c r="N655" s="4"/>
      <c r="O655" s="4"/>
      <c r="P655" s="4"/>
      <c r="Q655" s="4"/>
      <c r="R655" s="4"/>
    </row>
    <row r="656" spans="1:18" x14ac:dyDescent="0.45">
      <c r="A656" s="4" t="s">
        <v>7</v>
      </c>
      <c r="B656" s="4" t="s">
        <v>8</v>
      </c>
      <c r="C656" s="5">
        <v>43761</v>
      </c>
      <c r="D656" s="4" t="s">
        <v>517</v>
      </c>
      <c r="E656" s="4" t="s">
        <v>160</v>
      </c>
      <c r="F656" s="7" t="s">
        <v>24</v>
      </c>
      <c r="G656" s="8">
        <v>4</v>
      </c>
      <c r="H656" s="4" t="s">
        <v>11</v>
      </c>
      <c r="I656" s="9">
        <v>2489</v>
      </c>
      <c r="J656" s="9">
        <f t="shared" si="10"/>
        <v>9956</v>
      </c>
      <c r="K656" s="4" t="s">
        <v>12</v>
      </c>
      <c r="L656" s="4"/>
      <c r="M656" s="4"/>
      <c r="N656" s="4"/>
      <c r="O656" s="4"/>
      <c r="P656" s="4"/>
      <c r="Q656" s="4"/>
      <c r="R656" s="4"/>
    </row>
    <row r="657" spans="1:18" x14ac:dyDescent="0.45">
      <c r="A657" s="4" t="s">
        <v>7</v>
      </c>
      <c r="B657" s="4" t="s">
        <v>8</v>
      </c>
      <c r="C657" s="5">
        <v>43761</v>
      </c>
      <c r="D657" s="4" t="s">
        <v>522</v>
      </c>
      <c r="E657" s="4" t="s">
        <v>558</v>
      </c>
      <c r="F657" s="7" t="s">
        <v>24</v>
      </c>
      <c r="G657" s="8">
        <v>5</v>
      </c>
      <c r="H657" s="4" t="s">
        <v>11</v>
      </c>
      <c r="I657" s="9">
        <v>1062</v>
      </c>
      <c r="J657" s="9">
        <f t="shared" si="10"/>
        <v>5310</v>
      </c>
      <c r="K657" s="4" t="s">
        <v>12</v>
      </c>
      <c r="L657" s="4"/>
      <c r="M657" s="4"/>
      <c r="N657" s="4"/>
      <c r="O657" s="4"/>
      <c r="P657" s="4"/>
      <c r="Q657" s="4"/>
      <c r="R657" s="4"/>
    </row>
    <row r="658" spans="1:18" x14ac:dyDescent="0.45">
      <c r="A658" s="4" t="s">
        <v>7</v>
      </c>
      <c r="B658" s="4" t="s">
        <v>8</v>
      </c>
      <c r="C658" s="5">
        <v>43761</v>
      </c>
      <c r="D658" s="4" t="s">
        <v>525</v>
      </c>
      <c r="E658" s="4" t="s">
        <v>559</v>
      </c>
      <c r="F658" s="7" t="s">
        <v>24</v>
      </c>
      <c r="G658" s="8">
        <v>4</v>
      </c>
      <c r="H658" s="4" t="s">
        <v>11</v>
      </c>
      <c r="I658" s="9">
        <v>2390</v>
      </c>
      <c r="J658" s="9">
        <f t="shared" si="10"/>
        <v>9560</v>
      </c>
      <c r="K658" s="4" t="s">
        <v>12</v>
      </c>
      <c r="L658" s="4"/>
      <c r="M658" s="4"/>
      <c r="N658" s="4"/>
      <c r="O658" s="4"/>
      <c r="P658" s="4"/>
      <c r="Q658" s="4"/>
      <c r="R658" s="4"/>
    </row>
    <row r="659" spans="1:18" x14ac:dyDescent="0.45">
      <c r="A659" s="4" t="s">
        <v>19</v>
      </c>
      <c r="B659" s="4" t="s">
        <v>8</v>
      </c>
      <c r="C659" s="5">
        <v>43761</v>
      </c>
      <c r="D659" s="4" t="s">
        <v>527</v>
      </c>
      <c r="E659" s="4" t="s">
        <v>560</v>
      </c>
      <c r="F659" s="7" t="s">
        <v>478</v>
      </c>
      <c r="G659" s="8">
        <v>3</v>
      </c>
      <c r="H659" s="4" t="s">
        <v>11</v>
      </c>
      <c r="I659" s="9">
        <v>2187</v>
      </c>
      <c r="J659" s="9">
        <f t="shared" si="10"/>
        <v>6561</v>
      </c>
      <c r="K659" s="4" t="s">
        <v>12</v>
      </c>
      <c r="L659" s="4"/>
      <c r="M659" s="4"/>
      <c r="N659" s="4"/>
      <c r="O659" s="4"/>
      <c r="P659" s="4"/>
      <c r="Q659" s="4"/>
      <c r="R659" s="4"/>
    </row>
    <row r="660" spans="1:18" x14ac:dyDescent="0.45">
      <c r="A660" s="4" t="s">
        <v>19</v>
      </c>
      <c r="B660" s="4" t="s">
        <v>8</v>
      </c>
      <c r="C660" s="5">
        <v>43761</v>
      </c>
      <c r="D660" s="4" t="s">
        <v>527</v>
      </c>
      <c r="E660" s="4" t="s">
        <v>560</v>
      </c>
      <c r="F660" s="7" t="s">
        <v>2272</v>
      </c>
      <c r="G660" s="8">
        <v>5</v>
      </c>
      <c r="H660" s="4" t="s">
        <v>11</v>
      </c>
      <c r="I660" s="9">
        <v>2952</v>
      </c>
      <c r="J660" s="9">
        <f t="shared" si="10"/>
        <v>14760</v>
      </c>
      <c r="K660" s="4" t="s">
        <v>12</v>
      </c>
      <c r="L660" s="4"/>
      <c r="M660" s="4"/>
      <c r="N660" s="4"/>
      <c r="O660" s="4"/>
      <c r="P660" s="4"/>
      <c r="Q660" s="4"/>
      <c r="R660" s="4"/>
    </row>
    <row r="661" spans="1:18" x14ac:dyDescent="0.45">
      <c r="A661" s="4" t="s">
        <v>7</v>
      </c>
      <c r="B661" s="4" t="s">
        <v>44</v>
      </c>
      <c r="C661" s="5">
        <v>43760</v>
      </c>
      <c r="D661" s="4" t="s">
        <v>530</v>
      </c>
      <c r="E661" s="4" t="s">
        <v>405</v>
      </c>
      <c r="F661" s="7" t="s">
        <v>319</v>
      </c>
      <c r="G661" s="8">
        <v>5</v>
      </c>
      <c r="H661" s="4" t="s">
        <v>11</v>
      </c>
      <c r="I661" s="9">
        <v>2454</v>
      </c>
      <c r="J661" s="9">
        <f t="shared" si="10"/>
        <v>12270</v>
      </c>
      <c r="K661" s="4" t="s">
        <v>12</v>
      </c>
      <c r="L661" s="4"/>
      <c r="M661" s="4"/>
      <c r="N661" s="4"/>
      <c r="O661" s="4"/>
      <c r="P661" s="4"/>
      <c r="Q661" s="4"/>
      <c r="R661" s="4"/>
    </row>
    <row r="662" spans="1:18" x14ac:dyDescent="0.45">
      <c r="A662" s="4" t="s">
        <v>19</v>
      </c>
      <c r="B662" s="4" t="s">
        <v>8</v>
      </c>
      <c r="C662" s="5">
        <v>43760</v>
      </c>
      <c r="D662" s="4" t="s">
        <v>534</v>
      </c>
      <c r="E662" s="4" t="s">
        <v>561</v>
      </c>
      <c r="F662" s="7" t="s">
        <v>2272</v>
      </c>
      <c r="G662" s="8">
        <v>5</v>
      </c>
      <c r="H662" s="4" t="s">
        <v>11</v>
      </c>
      <c r="I662" s="9">
        <v>2086</v>
      </c>
      <c r="J662" s="9">
        <f t="shared" si="10"/>
        <v>10430</v>
      </c>
      <c r="K662" s="4" t="s">
        <v>12</v>
      </c>
      <c r="L662" s="4"/>
      <c r="M662" s="4"/>
      <c r="N662" s="4"/>
      <c r="O662" s="4"/>
      <c r="P662" s="4"/>
      <c r="Q662" s="4"/>
      <c r="R662" s="4"/>
    </row>
    <row r="663" spans="1:18" x14ac:dyDescent="0.45">
      <c r="A663" s="4" t="s">
        <v>7</v>
      </c>
      <c r="B663" s="4" t="s">
        <v>8</v>
      </c>
      <c r="C663" s="5">
        <v>43760</v>
      </c>
      <c r="D663" s="4" t="s">
        <v>534</v>
      </c>
      <c r="E663" s="4" t="s">
        <v>561</v>
      </c>
      <c r="F663" s="7" t="s">
        <v>24</v>
      </c>
      <c r="G663" s="8">
        <v>4</v>
      </c>
      <c r="H663" s="4" t="s">
        <v>11</v>
      </c>
      <c r="I663" s="9">
        <v>1899</v>
      </c>
      <c r="J663" s="9">
        <f t="shared" si="10"/>
        <v>7596</v>
      </c>
      <c r="K663" s="4" t="s">
        <v>12</v>
      </c>
      <c r="L663" s="4"/>
      <c r="M663" s="4"/>
      <c r="N663" s="4"/>
      <c r="O663" s="4"/>
      <c r="P663" s="4"/>
      <c r="Q663" s="4"/>
      <c r="R663" s="4"/>
    </row>
    <row r="664" spans="1:18" x14ac:dyDescent="0.45">
      <c r="A664" s="4" t="s">
        <v>19</v>
      </c>
      <c r="B664" s="4" t="s">
        <v>181</v>
      </c>
      <c r="C664" s="5">
        <v>43759</v>
      </c>
      <c r="D664" s="4" t="s">
        <v>505</v>
      </c>
      <c r="E664" s="4" t="s">
        <v>562</v>
      </c>
      <c r="F664" s="7" t="s">
        <v>2272</v>
      </c>
      <c r="G664" s="8">
        <v>3</v>
      </c>
      <c r="H664" s="4" t="s">
        <v>11</v>
      </c>
      <c r="I664" s="9">
        <v>2714</v>
      </c>
      <c r="J664" s="9">
        <f t="shared" si="10"/>
        <v>8142</v>
      </c>
      <c r="K664" s="4" t="s">
        <v>12</v>
      </c>
      <c r="L664" s="4"/>
      <c r="M664" s="4"/>
      <c r="N664" s="4"/>
      <c r="O664" s="4"/>
      <c r="P664" s="4"/>
      <c r="Q664" s="4"/>
      <c r="R664" s="4"/>
    </row>
    <row r="665" spans="1:18" x14ac:dyDescent="0.45">
      <c r="A665" s="4" t="s">
        <v>7</v>
      </c>
      <c r="B665" s="4" t="s">
        <v>181</v>
      </c>
      <c r="C665" s="5">
        <v>43759</v>
      </c>
      <c r="D665" s="4" t="s">
        <v>505</v>
      </c>
      <c r="E665" s="4" t="s">
        <v>562</v>
      </c>
      <c r="F665" s="7" t="s">
        <v>24</v>
      </c>
      <c r="G665" s="8">
        <v>5</v>
      </c>
      <c r="H665" s="4" t="s">
        <v>11</v>
      </c>
      <c r="I665" s="9">
        <v>2170</v>
      </c>
      <c r="J665" s="9">
        <f t="shared" si="10"/>
        <v>10850</v>
      </c>
      <c r="K665" s="4" t="s">
        <v>12</v>
      </c>
      <c r="L665" s="4"/>
      <c r="M665" s="4"/>
      <c r="N665" s="4"/>
      <c r="O665" s="4"/>
      <c r="P665" s="4"/>
      <c r="Q665" s="4"/>
      <c r="R665" s="4"/>
    </row>
    <row r="666" spans="1:18" x14ac:dyDescent="0.45">
      <c r="A666" s="4" t="s">
        <v>7</v>
      </c>
      <c r="B666" s="4" t="s">
        <v>44</v>
      </c>
      <c r="C666" s="5">
        <v>43759</v>
      </c>
      <c r="D666" s="4" t="s">
        <v>535</v>
      </c>
      <c r="E666" s="4" t="s">
        <v>563</v>
      </c>
      <c r="F666" s="7" t="s">
        <v>24</v>
      </c>
      <c r="G666" s="8">
        <v>1</v>
      </c>
      <c r="H666" s="4" t="s">
        <v>11</v>
      </c>
      <c r="I666" s="9">
        <v>1836</v>
      </c>
      <c r="J666" s="9">
        <f t="shared" si="10"/>
        <v>1836</v>
      </c>
      <c r="K666" s="4" t="s">
        <v>12</v>
      </c>
      <c r="L666" s="4"/>
      <c r="M666" s="4"/>
      <c r="N666" s="4"/>
      <c r="O666" s="4"/>
      <c r="P666" s="4"/>
      <c r="Q666" s="4"/>
      <c r="R666" s="4"/>
    </row>
    <row r="667" spans="1:18" x14ac:dyDescent="0.45">
      <c r="A667" s="4" t="s">
        <v>19</v>
      </c>
      <c r="B667" s="4" t="s">
        <v>8</v>
      </c>
      <c r="C667" s="5">
        <v>43757</v>
      </c>
      <c r="D667" s="4" t="s">
        <v>536</v>
      </c>
      <c r="E667" s="4" t="s">
        <v>564</v>
      </c>
      <c r="F667" s="7" t="s">
        <v>2272</v>
      </c>
      <c r="G667" s="8">
        <v>3</v>
      </c>
      <c r="H667" s="4" t="s">
        <v>11</v>
      </c>
      <c r="I667" s="9">
        <v>1003</v>
      </c>
      <c r="J667" s="9">
        <f t="shared" si="10"/>
        <v>3009</v>
      </c>
      <c r="K667" s="4" t="s">
        <v>12</v>
      </c>
      <c r="L667" s="4"/>
      <c r="M667" s="4"/>
      <c r="N667" s="4"/>
      <c r="O667" s="4"/>
      <c r="P667" s="4"/>
      <c r="Q667" s="4"/>
      <c r="R667" s="4"/>
    </row>
    <row r="668" spans="1:18" x14ac:dyDescent="0.45">
      <c r="A668" s="4" t="s">
        <v>7</v>
      </c>
      <c r="B668" s="4" t="s">
        <v>44</v>
      </c>
      <c r="C668" s="5">
        <v>43757</v>
      </c>
      <c r="D668" s="4" t="s">
        <v>541</v>
      </c>
      <c r="E668" s="4" t="s">
        <v>564</v>
      </c>
      <c r="F668" s="7" t="s">
        <v>24</v>
      </c>
      <c r="G668" s="8">
        <v>2</v>
      </c>
      <c r="H668" s="4" t="s">
        <v>11</v>
      </c>
      <c r="I668" s="9">
        <v>2814</v>
      </c>
      <c r="J668" s="9">
        <f t="shared" si="10"/>
        <v>5628</v>
      </c>
      <c r="K668" s="4" t="s">
        <v>12</v>
      </c>
      <c r="L668" s="4"/>
      <c r="M668" s="4"/>
      <c r="N668" s="4"/>
      <c r="O668" s="4"/>
      <c r="P668" s="4"/>
      <c r="Q668" s="4"/>
      <c r="R668" s="4"/>
    </row>
    <row r="669" spans="1:18" x14ac:dyDescent="0.45">
      <c r="A669" s="4" t="s">
        <v>7</v>
      </c>
      <c r="B669" s="4" t="s">
        <v>44</v>
      </c>
      <c r="C669" s="5">
        <v>43757</v>
      </c>
      <c r="D669" s="4" t="s">
        <v>542</v>
      </c>
      <c r="E669" s="4" t="s">
        <v>565</v>
      </c>
      <c r="F669" s="7" t="s">
        <v>24</v>
      </c>
      <c r="G669" s="8">
        <v>4</v>
      </c>
      <c r="H669" s="4" t="s">
        <v>11</v>
      </c>
      <c r="I669" s="9">
        <v>2046</v>
      </c>
      <c r="J669" s="9">
        <f t="shared" si="10"/>
        <v>8184</v>
      </c>
      <c r="K669" s="4" t="s">
        <v>12</v>
      </c>
      <c r="L669" s="4"/>
      <c r="M669" s="4"/>
      <c r="N669" s="4"/>
      <c r="O669" s="4"/>
      <c r="P669" s="4"/>
      <c r="Q669" s="4"/>
      <c r="R669" s="4"/>
    </row>
    <row r="670" spans="1:18" x14ac:dyDescent="0.45">
      <c r="A670" s="4" t="s">
        <v>7</v>
      </c>
      <c r="B670" s="4" t="s">
        <v>8</v>
      </c>
      <c r="C670" s="5">
        <v>43749</v>
      </c>
      <c r="D670" s="4" t="s">
        <v>543</v>
      </c>
      <c r="E670" s="4" t="s">
        <v>566</v>
      </c>
      <c r="F670" s="7" t="s">
        <v>46</v>
      </c>
      <c r="G670" s="8">
        <v>3</v>
      </c>
      <c r="H670" s="4" t="s">
        <v>11</v>
      </c>
      <c r="I670" s="9">
        <v>2577</v>
      </c>
      <c r="J670" s="9">
        <f t="shared" si="10"/>
        <v>7731</v>
      </c>
      <c r="K670" s="4" t="s">
        <v>12</v>
      </c>
      <c r="L670" s="4"/>
      <c r="M670" s="4"/>
      <c r="N670" s="4"/>
      <c r="O670" s="4"/>
      <c r="P670" s="4"/>
      <c r="Q670" s="4"/>
      <c r="R670" s="4"/>
    </row>
    <row r="671" spans="1:18" x14ac:dyDescent="0.45">
      <c r="A671" s="4" t="s">
        <v>19</v>
      </c>
      <c r="B671" s="4" t="s">
        <v>8</v>
      </c>
      <c r="C671" s="5">
        <v>43749</v>
      </c>
      <c r="D671" s="4" t="s">
        <v>543</v>
      </c>
      <c r="E671" s="4" t="s">
        <v>566</v>
      </c>
      <c r="F671" s="7" t="s">
        <v>457</v>
      </c>
      <c r="G671" s="8">
        <v>5</v>
      </c>
      <c r="H671" s="4" t="s">
        <v>11</v>
      </c>
      <c r="I671" s="9">
        <v>2026</v>
      </c>
      <c r="J671" s="9">
        <f t="shared" si="10"/>
        <v>10130</v>
      </c>
      <c r="K671" s="4" t="s">
        <v>12</v>
      </c>
      <c r="L671" s="4"/>
      <c r="M671" s="4"/>
      <c r="N671" s="4"/>
      <c r="O671" s="4"/>
      <c r="P671" s="4"/>
      <c r="Q671" s="4"/>
      <c r="R671" s="4"/>
    </row>
    <row r="672" spans="1:18" x14ac:dyDescent="0.45">
      <c r="A672" s="4" t="s">
        <v>19</v>
      </c>
      <c r="B672" s="4" t="s">
        <v>8</v>
      </c>
      <c r="C672" s="5">
        <v>43749</v>
      </c>
      <c r="D672" s="4" t="s">
        <v>543</v>
      </c>
      <c r="E672" s="4" t="s">
        <v>566</v>
      </c>
      <c r="F672" s="7" t="s">
        <v>456</v>
      </c>
      <c r="G672" s="8">
        <v>3</v>
      </c>
      <c r="H672" s="4" t="s">
        <v>11</v>
      </c>
      <c r="I672" s="9">
        <v>2815</v>
      </c>
      <c r="J672" s="9">
        <f t="shared" si="10"/>
        <v>8445</v>
      </c>
      <c r="K672" s="4" t="s">
        <v>12</v>
      </c>
      <c r="L672" s="4"/>
      <c r="M672" s="4"/>
      <c r="N672" s="4"/>
      <c r="O672" s="4"/>
      <c r="P672" s="4"/>
      <c r="Q672" s="4"/>
      <c r="R672" s="4"/>
    </row>
    <row r="673" spans="1:18" x14ac:dyDescent="0.45">
      <c r="A673" s="4" t="s">
        <v>7</v>
      </c>
      <c r="B673" s="4" t="s">
        <v>8</v>
      </c>
      <c r="C673" s="5">
        <v>43749</v>
      </c>
      <c r="D673" s="4" t="s">
        <v>72</v>
      </c>
      <c r="E673" s="4" t="s">
        <v>567</v>
      </c>
      <c r="F673" s="7" t="s">
        <v>319</v>
      </c>
      <c r="G673" s="8">
        <v>5</v>
      </c>
      <c r="H673" s="4" t="s">
        <v>11</v>
      </c>
      <c r="I673" s="9">
        <v>1282</v>
      </c>
      <c r="J673" s="9">
        <f t="shared" si="10"/>
        <v>6410</v>
      </c>
      <c r="K673" s="4" t="s">
        <v>12</v>
      </c>
      <c r="L673" s="4"/>
      <c r="M673" s="4"/>
      <c r="N673" s="4"/>
      <c r="O673" s="4"/>
      <c r="P673" s="4"/>
      <c r="Q673" s="4"/>
      <c r="R673" s="4"/>
    </row>
    <row r="674" spans="1:18" x14ac:dyDescent="0.45">
      <c r="A674" s="4" t="s">
        <v>19</v>
      </c>
      <c r="B674" s="4" t="s">
        <v>8</v>
      </c>
      <c r="C674" s="5">
        <v>43749</v>
      </c>
      <c r="D674" s="4" t="s">
        <v>549</v>
      </c>
      <c r="E674" s="4" t="s">
        <v>184</v>
      </c>
      <c r="F674" s="7" t="s">
        <v>253</v>
      </c>
      <c r="G674" s="8">
        <v>1</v>
      </c>
      <c r="H674" s="4" t="s">
        <v>11</v>
      </c>
      <c r="I674" s="9">
        <v>2766</v>
      </c>
      <c r="J674" s="9">
        <f t="shared" si="10"/>
        <v>2766</v>
      </c>
      <c r="K674" s="4" t="s">
        <v>12</v>
      </c>
      <c r="L674" s="4"/>
      <c r="M674" s="4"/>
      <c r="N674" s="4"/>
      <c r="O674" s="4"/>
      <c r="P674" s="4"/>
      <c r="Q674" s="4"/>
      <c r="R674" s="4"/>
    </row>
    <row r="675" spans="1:18" ht="26.25" x14ac:dyDescent="0.45">
      <c r="A675" s="4" t="s">
        <v>19</v>
      </c>
      <c r="B675" s="4" t="s">
        <v>8</v>
      </c>
      <c r="C675" s="5">
        <v>43749</v>
      </c>
      <c r="D675" s="4" t="s">
        <v>550</v>
      </c>
      <c r="E675" s="4" t="s">
        <v>184</v>
      </c>
      <c r="F675" s="7" t="s">
        <v>568</v>
      </c>
      <c r="G675" s="8">
        <v>1</v>
      </c>
      <c r="H675" s="4" t="s">
        <v>11</v>
      </c>
      <c r="I675" s="9">
        <v>1249</v>
      </c>
      <c r="J675" s="9">
        <f t="shared" si="10"/>
        <v>1249</v>
      </c>
      <c r="K675" s="4" t="s">
        <v>12</v>
      </c>
      <c r="L675" s="4"/>
      <c r="M675" s="4"/>
      <c r="N675" s="4"/>
      <c r="O675" s="4"/>
      <c r="P675" s="4"/>
      <c r="Q675" s="4"/>
      <c r="R675" s="4"/>
    </row>
    <row r="676" spans="1:18" x14ac:dyDescent="0.45">
      <c r="A676" s="4" t="s">
        <v>19</v>
      </c>
      <c r="B676" s="4" t="s">
        <v>8</v>
      </c>
      <c r="C676" s="5">
        <v>43749</v>
      </c>
      <c r="D676" s="4" t="s">
        <v>550</v>
      </c>
      <c r="E676" s="4" t="s">
        <v>184</v>
      </c>
      <c r="F676" s="7" t="s">
        <v>569</v>
      </c>
      <c r="G676" s="8">
        <v>2</v>
      </c>
      <c r="H676" s="4" t="s">
        <v>11</v>
      </c>
      <c r="I676" s="9">
        <v>1330</v>
      </c>
      <c r="J676" s="9">
        <f t="shared" si="10"/>
        <v>2660</v>
      </c>
      <c r="K676" s="4" t="s">
        <v>12</v>
      </c>
      <c r="L676" s="4"/>
      <c r="M676" s="4"/>
      <c r="N676" s="4"/>
      <c r="O676" s="4"/>
      <c r="P676" s="4"/>
      <c r="Q676" s="4"/>
      <c r="R676" s="4"/>
    </row>
    <row r="677" spans="1:18" ht="26.25" x14ac:dyDescent="0.45">
      <c r="A677" s="4" t="s">
        <v>19</v>
      </c>
      <c r="B677" s="4" t="s">
        <v>8</v>
      </c>
      <c r="C677" s="5">
        <v>43749</v>
      </c>
      <c r="D677" s="4" t="s">
        <v>550</v>
      </c>
      <c r="E677" s="4" t="s">
        <v>184</v>
      </c>
      <c r="F677" s="7" t="s">
        <v>570</v>
      </c>
      <c r="G677" s="8">
        <v>3</v>
      </c>
      <c r="H677" s="4" t="s">
        <v>11</v>
      </c>
      <c r="I677" s="9">
        <v>2293</v>
      </c>
      <c r="J677" s="9">
        <f t="shared" si="10"/>
        <v>6879</v>
      </c>
      <c r="K677" s="4" t="s">
        <v>12</v>
      </c>
      <c r="L677" s="4"/>
      <c r="M677" s="4"/>
      <c r="N677" s="4"/>
      <c r="O677" s="4"/>
      <c r="P677" s="4"/>
      <c r="Q677" s="4"/>
      <c r="R677" s="4"/>
    </row>
    <row r="678" spans="1:18" x14ac:dyDescent="0.45">
      <c r="A678" s="4" t="s">
        <v>19</v>
      </c>
      <c r="B678" s="4" t="s">
        <v>181</v>
      </c>
      <c r="C678" s="5">
        <v>43745</v>
      </c>
      <c r="D678" s="4" t="s">
        <v>551</v>
      </c>
      <c r="E678" s="4" t="s">
        <v>571</v>
      </c>
      <c r="F678" s="7" t="s">
        <v>478</v>
      </c>
      <c r="G678" s="8">
        <v>2</v>
      </c>
      <c r="H678" s="4" t="s">
        <v>11</v>
      </c>
      <c r="I678" s="9">
        <v>1871</v>
      </c>
      <c r="J678" s="9">
        <f t="shared" si="10"/>
        <v>3742</v>
      </c>
      <c r="K678" s="4" t="s">
        <v>12</v>
      </c>
      <c r="L678" s="4"/>
      <c r="M678" s="4"/>
      <c r="N678" s="4"/>
      <c r="O678" s="4"/>
      <c r="P678" s="4"/>
      <c r="Q678" s="4"/>
      <c r="R678" s="4"/>
    </row>
    <row r="679" spans="1:18" x14ac:dyDescent="0.45">
      <c r="A679" s="4" t="s">
        <v>19</v>
      </c>
      <c r="B679" s="4" t="s">
        <v>181</v>
      </c>
      <c r="C679" s="5">
        <v>43745</v>
      </c>
      <c r="D679" s="4" t="s">
        <v>551</v>
      </c>
      <c r="E679" s="4" t="s">
        <v>571</v>
      </c>
      <c r="F679" s="7" t="s">
        <v>2272</v>
      </c>
      <c r="G679" s="8">
        <v>4</v>
      </c>
      <c r="H679" s="4" t="s">
        <v>11</v>
      </c>
      <c r="I679" s="9">
        <v>1906</v>
      </c>
      <c r="J679" s="9">
        <f t="shared" si="10"/>
        <v>7624</v>
      </c>
      <c r="K679" s="4" t="s">
        <v>12</v>
      </c>
      <c r="L679" s="4"/>
      <c r="M679" s="4"/>
      <c r="N679" s="4"/>
      <c r="O679" s="4"/>
      <c r="P679" s="4"/>
      <c r="Q679" s="4"/>
      <c r="R679" s="4"/>
    </row>
    <row r="680" spans="1:18" x14ac:dyDescent="0.45">
      <c r="A680" s="4" t="s">
        <v>7</v>
      </c>
      <c r="B680" s="4" t="s">
        <v>44</v>
      </c>
      <c r="C680" s="5">
        <v>43745</v>
      </c>
      <c r="D680" s="4" t="s">
        <v>555</v>
      </c>
      <c r="E680" s="4" t="s">
        <v>572</v>
      </c>
      <c r="F680" s="7" t="s">
        <v>46</v>
      </c>
      <c r="G680" s="8">
        <v>3</v>
      </c>
      <c r="H680" s="4" t="s">
        <v>11</v>
      </c>
      <c r="I680" s="9">
        <v>2714</v>
      </c>
      <c r="J680" s="9">
        <f t="shared" si="10"/>
        <v>8142</v>
      </c>
      <c r="K680" s="4" t="s">
        <v>12</v>
      </c>
      <c r="L680" s="4"/>
      <c r="M680" s="4"/>
      <c r="N680" s="4"/>
      <c r="O680" s="4"/>
      <c r="P680" s="4"/>
      <c r="Q680" s="4"/>
      <c r="R680" s="4"/>
    </row>
    <row r="681" spans="1:18" x14ac:dyDescent="0.45">
      <c r="A681" s="4" t="s">
        <v>19</v>
      </c>
      <c r="B681" s="4" t="s">
        <v>8</v>
      </c>
      <c r="C681" s="5">
        <v>43745</v>
      </c>
      <c r="D681" s="4" t="s">
        <v>556</v>
      </c>
      <c r="E681" s="4" t="s">
        <v>573</v>
      </c>
      <c r="F681" s="7" t="s">
        <v>520</v>
      </c>
      <c r="G681" s="8">
        <v>3</v>
      </c>
      <c r="H681" s="4" t="s">
        <v>11</v>
      </c>
      <c r="I681" s="9">
        <v>1359</v>
      </c>
      <c r="J681" s="9">
        <f t="shared" si="10"/>
        <v>4077</v>
      </c>
      <c r="K681" s="4" t="s">
        <v>12</v>
      </c>
      <c r="L681" s="4"/>
      <c r="M681" s="4"/>
      <c r="N681" s="4"/>
      <c r="O681" s="4"/>
      <c r="P681" s="4"/>
      <c r="Q681" s="4"/>
      <c r="R681" s="4"/>
    </row>
    <row r="682" spans="1:18" x14ac:dyDescent="0.45">
      <c r="A682" s="4" t="s">
        <v>19</v>
      </c>
      <c r="B682" s="4" t="s">
        <v>8</v>
      </c>
      <c r="C682" s="5">
        <v>43745</v>
      </c>
      <c r="D682" s="4" t="s">
        <v>556</v>
      </c>
      <c r="E682" s="4" t="s">
        <v>573</v>
      </c>
      <c r="F682" s="7" t="s">
        <v>574</v>
      </c>
      <c r="G682" s="8">
        <v>5</v>
      </c>
      <c r="H682" s="4" t="s">
        <v>11</v>
      </c>
      <c r="I682" s="9">
        <v>1446</v>
      </c>
      <c r="J682" s="9">
        <f t="shared" si="10"/>
        <v>7230</v>
      </c>
      <c r="K682" s="4" t="s">
        <v>12</v>
      </c>
      <c r="L682" s="4"/>
      <c r="M682" s="4"/>
      <c r="N682" s="4"/>
      <c r="O682" s="4"/>
      <c r="P682" s="4"/>
      <c r="Q682" s="4"/>
      <c r="R682" s="4"/>
    </row>
    <row r="683" spans="1:18" x14ac:dyDescent="0.45">
      <c r="A683" s="4" t="s">
        <v>19</v>
      </c>
      <c r="B683" s="4" t="s">
        <v>8</v>
      </c>
      <c r="C683" s="5">
        <v>43745</v>
      </c>
      <c r="D683" s="4" t="s">
        <v>556</v>
      </c>
      <c r="E683" s="4" t="s">
        <v>573</v>
      </c>
      <c r="F683" s="7" t="s">
        <v>548</v>
      </c>
      <c r="G683" s="8">
        <v>5</v>
      </c>
      <c r="H683" s="4" t="s">
        <v>11</v>
      </c>
      <c r="I683" s="9">
        <v>1408</v>
      </c>
      <c r="J683" s="9">
        <f t="shared" si="10"/>
        <v>7040</v>
      </c>
      <c r="K683" s="4" t="s">
        <v>12</v>
      </c>
      <c r="L683" s="4"/>
      <c r="M683" s="4"/>
      <c r="N683" s="4"/>
      <c r="O683" s="4"/>
      <c r="P683" s="4"/>
      <c r="Q683" s="4"/>
      <c r="R683" s="4"/>
    </row>
    <row r="684" spans="1:18" x14ac:dyDescent="0.45">
      <c r="A684" s="4" t="s">
        <v>19</v>
      </c>
      <c r="B684" s="4" t="s">
        <v>8</v>
      </c>
      <c r="C684" s="5">
        <v>43745</v>
      </c>
      <c r="D684" s="4" t="s">
        <v>556</v>
      </c>
      <c r="E684" s="4" t="s">
        <v>573</v>
      </c>
      <c r="F684" s="7" t="s">
        <v>414</v>
      </c>
      <c r="G684" s="8">
        <v>2</v>
      </c>
      <c r="H684" s="4" t="s">
        <v>11</v>
      </c>
      <c r="I684" s="9">
        <v>1167</v>
      </c>
      <c r="J684" s="9">
        <f t="shared" si="10"/>
        <v>2334</v>
      </c>
      <c r="K684" s="4" t="s">
        <v>12</v>
      </c>
      <c r="L684" s="4"/>
      <c r="M684" s="4"/>
      <c r="N684" s="4"/>
      <c r="O684" s="4"/>
      <c r="P684" s="4"/>
      <c r="Q684" s="4"/>
      <c r="R684" s="4"/>
    </row>
    <row r="685" spans="1:18" x14ac:dyDescent="0.45">
      <c r="A685" s="4" t="s">
        <v>19</v>
      </c>
      <c r="B685" s="4" t="s">
        <v>421</v>
      </c>
      <c r="C685" s="5">
        <v>43745</v>
      </c>
      <c r="D685" s="4" t="s">
        <v>575</v>
      </c>
      <c r="E685" s="4" t="s">
        <v>422</v>
      </c>
      <c r="F685" s="7" t="s">
        <v>548</v>
      </c>
      <c r="G685" s="8">
        <v>2</v>
      </c>
      <c r="H685" s="4" t="s">
        <v>11</v>
      </c>
      <c r="I685" s="9">
        <v>2671</v>
      </c>
      <c r="J685" s="9">
        <f t="shared" si="10"/>
        <v>5342</v>
      </c>
      <c r="K685" s="4" t="s">
        <v>12</v>
      </c>
      <c r="L685" s="4"/>
      <c r="M685" s="4"/>
      <c r="N685" s="4"/>
      <c r="O685" s="4"/>
      <c r="P685" s="4"/>
      <c r="Q685" s="4"/>
      <c r="R685" s="4"/>
    </row>
    <row r="686" spans="1:18" x14ac:dyDescent="0.45">
      <c r="A686" s="4" t="s">
        <v>19</v>
      </c>
      <c r="B686" s="4" t="s">
        <v>421</v>
      </c>
      <c r="C686" s="5">
        <v>43745</v>
      </c>
      <c r="D686" s="4" t="s">
        <v>575</v>
      </c>
      <c r="E686" s="4" t="s">
        <v>422</v>
      </c>
      <c r="F686" s="7" t="s">
        <v>520</v>
      </c>
      <c r="G686" s="8">
        <v>3</v>
      </c>
      <c r="H686" s="4" t="s">
        <v>11</v>
      </c>
      <c r="I686" s="9">
        <v>1734</v>
      </c>
      <c r="J686" s="9">
        <f t="shared" si="10"/>
        <v>5202</v>
      </c>
      <c r="K686" s="4" t="s">
        <v>12</v>
      </c>
      <c r="L686" s="4"/>
      <c r="M686" s="4"/>
      <c r="N686" s="4"/>
      <c r="O686" s="4"/>
      <c r="P686" s="4"/>
      <c r="Q686" s="4"/>
      <c r="R686" s="4"/>
    </row>
    <row r="687" spans="1:18" x14ac:dyDescent="0.45">
      <c r="A687" s="4" t="s">
        <v>19</v>
      </c>
      <c r="B687" s="4" t="s">
        <v>421</v>
      </c>
      <c r="C687" s="5">
        <v>43745</v>
      </c>
      <c r="D687" s="4" t="s">
        <v>575</v>
      </c>
      <c r="E687" s="4" t="s">
        <v>422</v>
      </c>
      <c r="F687" s="7" t="s">
        <v>414</v>
      </c>
      <c r="G687" s="8">
        <v>2</v>
      </c>
      <c r="H687" s="4" t="s">
        <v>11</v>
      </c>
      <c r="I687" s="9">
        <v>2455</v>
      </c>
      <c r="J687" s="9">
        <f t="shared" si="10"/>
        <v>4910</v>
      </c>
      <c r="K687" s="4" t="s">
        <v>12</v>
      </c>
      <c r="L687" s="4"/>
      <c r="M687" s="4"/>
      <c r="N687" s="4"/>
      <c r="O687" s="4"/>
      <c r="P687" s="4"/>
      <c r="Q687" s="4"/>
      <c r="R687" s="4"/>
    </row>
    <row r="688" spans="1:18" x14ac:dyDescent="0.45">
      <c r="A688" s="4" t="s">
        <v>19</v>
      </c>
      <c r="B688" s="4" t="s">
        <v>421</v>
      </c>
      <c r="C688" s="5">
        <v>43744</v>
      </c>
      <c r="D688" s="4"/>
      <c r="E688" s="4" t="s">
        <v>576</v>
      </c>
      <c r="F688" s="7" t="s">
        <v>574</v>
      </c>
      <c r="G688" s="8">
        <v>2</v>
      </c>
      <c r="H688" s="4" t="s">
        <v>11</v>
      </c>
      <c r="I688" s="9">
        <v>1422</v>
      </c>
      <c r="J688" s="9">
        <f t="shared" si="10"/>
        <v>2844</v>
      </c>
      <c r="K688" s="4" t="s">
        <v>12</v>
      </c>
      <c r="L688" s="4"/>
      <c r="M688" s="4"/>
      <c r="N688" s="4"/>
      <c r="O688" s="4"/>
      <c r="P688" s="4"/>
      <c r="Q688" s="4"/>
      <c r="R688" s="4"/>
    </row>
    <row r="689" spans="1:18" x14ac:dyDescent="0.45">
      <c r="A689" s="4" t="s">
        <v>19</v>
      </c>
      <c r="B689" s="4" t="s">
        <v>421</v>
      </c>
      <c r="C689" s="5">
        <v>43743</v>
      </c>
      <c r="D689" s="4"/>
      <c r="E689" s="4" t="s">
        <v>577</v>
      </c>
      <c r="F689" s="7" t="s">
        <v>456</v>
      </c>
      <c r="G689" s="8">
        <v>3</v>
      </c>
      <c r="H689" s="4" t="s">
        <v>11</v>
      </c>
      <c r="I689" s="9">
        <v>2534</v>
      </c>
      <c r="J689" s="9">
        <f t="shared" si="10"/>
        <v>7602</v>
      </c>
      <c r="K689" s="4" t="s">
        <v>12</v>
      </c>
      <c r="L689" s="4"/>
      <c r="M689" s="4"/>
      <c r="N689" s="4"/>
      <c r="O689" s="4"/>
      <c r="P689" s="4"/>
      <c r="Q689" s="4"/>
      <c r="R689" s="4"/>
    </row>
    <row r="690" spans="1:18" x14ac:dyDescent="0.45">
      <c r="A690" s="4" t="s">
        <v>19</v>
      </c>
      <c r="B690" s="4" t="s">
        <v>8</v>
      </c>
      <c r="C690" s="5">
        <v>43742</v>
      </c>
      <c r="D690" s="4" t="s">
        <v>557</v>
      </c>
      <c r="E690" s="4" t="s">
        <v>578</v>
      </c>
      <c r="F690" s="7" t="s">
        <v>2272</v>
      </c>
      <c r="G690" s="8">
        <v>2</v>
      </c>
      <c r="H690" s="4" t="s">
        <v>11</v>
      </c>
      <c r="I690" s="9">
        <v>2182</v>
      </c>
      <c r="J690" s="9">
        <f t="shared" si="10"/>
        <v>4364</v>
      </c>
      <c r="K690" s="4" t="s">
        <v>12</v>
      </c>
      <c r="L690" s="4"/>
      <c r="M690" s="4"/>
      <c r="N690" s="4"/>
      <c r="O690" s="4"/>
      <c r="P690" s="4"/>
      <c r="Q690" s="4"/>
      <c r="R690" s="4"/>
    </row>
    <row r="691" spans="1:18" x14ac:dyDescent="0.45">
      <c r="A691" s="4" t="s">
        <v>19</v>
      </c>
      <c r="B691" s="4" t="s">
        <v>8</v>
      </c>
      <c r="C691" s="5">
        <v>43742</v>
      </c>
      <c r="D691" s="4" t="s">
        <v>557</v>
      </c>
      <c r="E691" s="4" t="s">
        <v>578</v>
      </c>
      <c r="F691" s="7" t="s">
        <v>478</v>
      </c>
      <c r="G691" s="8">
        <v>2</v>
      </c>
      <c r="H691" s="4" t="s">
        <v>11</v>
      </c>
      <c r="I691" s="9">
        <v>1334</v>
      </c>
      <c r="J691" s="9">
        <f t="shared" si="10"/>
        <v>2668</v>
      </c>
      <c r="K691" s="4" t="s">
        <v>12</v>
      </c>
      <c r="L691" s="4"/>
      <c r="M691" s="4"/>
      <c r="N691" s="4"/>
      <c r="O691" s="4"/>
      <c r="P691" s="4"/>
      <c r="Q691" s="4"/>
      <c r="R691" s="4"/>
    </row>
    <row r="692" spans="1:18" x14ac:dyDescent="0.45">
      <c r="A692" s="4" t="s">
        <v>19</v>
      </c>
      <c r="B692" s="4" t="s">
        <v>8</v>
      </c>
      <c r="C692" s="5">
        <v>43741</v>
      </c>
      <c r="D692" s="4" t="s">
        <v>160</v>
      </c>
      <c r="E692" s="4" t="s">
        <v>106</v>
      </c>
      <c r="F692" s="7" t="s">
        <v>478</v>
      </c>
      <c r="G692" s="8">
        <v>3</v>
      </c>
      <c r="H692" s="4" t="s">
        <v>11</v>
      </c>
      <c r="I692" s="9">
        <v>2640</v>
      </c>
      <c r="J692" s="9">
        <f t="shared" si="10"/>
        <v>7920</v>
      </c>
      <c r="K692" s="4" t="s">
        <v>12</v>
      </c>
      <c r="L692" s="4"/>
      <c r="M692" s="4"/>
      <c r="N692" s="4"/>
      <c r="O692" s="4"/>
      <c r="P692" s="4"/>
      <c r="Q692" s="4"/>
      <c r="R692" s="4"/>
    </row>
    <row r="693" spans="1:18" x14ac:dyDescent="0.45">
      <c r="A693" s="4" t="s">
        <v>7</v>
      </c>
      <c r="B693" s="4" t="s">
        <v>8</v>
      </c>
      <c r="C693" s="5">
        <v>43741</v>
      </c>
      <c r="D693" s="4" t="s">
        <v>160</v>
      </c>
      <c r="E693" s="4" t="s">
        <v>106</v>
      </c>
      <c r="F693" s="7" t="s">
        <v>14</v>
      </c>
      <c r="G693" s="8">
        <v>2</v>
      </c>
      <c r="H693" s="4" t="s">
        <v>11</v>
      </c>
      <c r="I693" s="9">
        <v>2436</v>
      </c>
      <c r="J693" s="9">
        <f t="shared" si="10"/>
        <v>4872</v>
      </c>
      <c r="K693" s="4" t="s">
        <v>12</v>
      </c>
      <c r="L693" s="4"/>
      <c r="M693" s="4"/>
      <c r="N693" s="4"/>
      <c r="O693" s="4"/>
      <c r="P693" s="4"/>
      <c r="Q693" s="4"/>
      <c r="R693" s="4"/>
    </row>
    <row r="694" spans="1:18" x14ac:dyDescent="0.45">
      <c r="A694" s="4" t="s">
        <v>19</v>
      </c>
      <c r="B694" s="4" t="s">
        <v>8</v>
      </c>
      <c r="C694" s="5">
        <v>43741</v>
      </c>
      <c r="D694" s="4" t="s">
        <v>160</v>
      </c>
      <c r="E694" s="4" t="s">
        <v>106</v>
      </c>
      <c r="F694" s="7" t="s">
        <v>2272</v>
      </c>
      <c r="G694" s="8">
        <v>3</v>
      </c>
      <c r="H694" s="4" t="s">
        <v>11</v>
      </c>
      <c r="I694" s="9">
        <v>1428</v>
      </c>
      <c r="J694" s="9">
        <f t="shared" si="10"/>
        <v>4284</v>
      </c>
      <c r="K694" s="4" t="s">
        <v>12</v>
      </c>
      <c r="L694" s="4"/>
      <c r="M694" s="4"/>
      <c r="N694" s="4"/>
      <c r="O694" s="4"/>
      <c r="P694" s="4"/>
      <c r="Q694" s="4"/>
      <c r="R694" s="4"/>
    </row>
    <row r="695" spans="1:18" x14ac:dyDescent="0.45">
      <c r="A695" s="4" t="s">
        <v>19</v>
      </c>
      <c r="B695" s="4" t="s">
        <v>8</v>
      </c>
      <c r="C695" s="5">
        <v>43741</v>
      </c>
      <c r="D695" s="4" t="s">
        <v>559</v>
      </c>
      <c r="E695" s="4" t="s">
        <v>579</v>
      </c>
      <c r="F695" s="7" t="s">
        <v>2272</v>
      </c>
      <c r="G695" s="8">
        <v>4</v>
      </c>
      <c r="H695" s="4" t="s">
        <v>11</v>
      </c>
      <c r="I695" s="9">
        <v>2440</v>
      </c>
      <c r="J695" s="9">
        <f t="shared" si="10"/>
        <v>9760</v>
      </c>
      <c r="K695" s="4" t="s">
        <v>12</v>
      </c>
      <c r="L695" s="4"/>
      <c r="M695" s="4"/>
      <c r="N695" s="4"/>
      <c r="O695" s="4"/>
      <c r="P695" s="4"/>
      <c r="Q695" s="4"/>
      <c r="R695" s="4"/>
    </row>
    <row r="696" spans="1:18" x14ac:dyDescent="0.45">
      <c r="A696" s="4" t="s">
        <v>19</v>
      </c>
      <c r="B696" s="4" t="s">
        <v>8</v>
      </c>
      <c r="C696" s="5">
        <v>43741</v>
      </c>
      <c r="D696" s="4" t="s">
        <v>559</v>
      </c>
      <c r="E696" s="4" t="s">
        <v>579</v>
      </c>
      <c r="F696" s="7" t="s">
        <v>478</v>
      </c>
      <c r="G696" s="8">
        <v>3</v>
      </c>
      <c r="H696" s="4" t="s">
        <v>11</v>
      </c>
      <c r="I696" s="9">
        <v>1094</v>
      </c>
      <c r="J696" s="9">
        <f t="shared" si="10"/>
        <v>3282</v>
      </c>
      <c r="K696" s="4" t="s">
        <v>12</v>
      </c>
      <c r="L696" s="4"/>
      <c r="M696" s="4"/>
      <c r="N696" s="4"/>
      <c r="O696" s="4"/>
      <c r="P696" s="4"/>
      <c r="Q696" s="4"/>
      <c r="R696" s="4"/>
    </row>
    <row r="697" spans="1:18" x14ac:dyDescent="0.45">
      <c r="A697" s="4" t="s">
        <v>7</v>
      </c>
      <c r="B697" s="4" t="s">
        <v>8</v>
      </c>
      <c r="C697" s="5">
        <v>43741</v>
      </c>
      <c r="D697" s="4" t="s">
        <v>559</v>
      </c>
      <c r="E697" s="4" t="s">
        <v>579</v>
      </c>
      <c r="F697" s="7" t="s">
        <v>14</v>
      </c>
      <c r="G697" s="8">
        <v>5</v>
      </c>
      <c r="H697" s="4" t="s">
        <v>11</v>
      </c>
      <c r="I697" s="9">
        <v>1400</v>
      </c>
      <c r="J697" s="9">
        <f t="shared" si="10"/>
        <v>7000</v>
      </c>
      <c r="K697" s="4" t="s">
        <v>12</v>
      </c>
      <c r="L697" s="4"/>
      <c r="M697" s="4"/>
      <c r="N697" s="4"/>
      <c r="O697" s="4"/>
      <c r="P697" s="4"/>
      <c r="Q697" s="4"/>
      <c r="R697" s="4"/>
    </row>
    <row r="698" spans="1:18" x14ac:dyDescent="0.45">
      <c r="A698" s="4" t="s">
        <v>19</v>
      </c>
      <c r="B698" s="4" t="s">
        <v>421</v>
      </c>
      <c r="C698" s="5">
        <v>43741</v>
      </c>
      <c r="D698" s="4"/>
      <c r="E698" s="4" t="s">
        <v>580</v>
      </c>
      <c r="F698" s="7" t="s">
        <v>581</v>
      </c>
      <c r="G698" s="8">
        <v>4</v>
      </c>
      <c r="H698" s="4" t="s">
        <v>11</v>
      </c>
      <c r="I698" s="9">
        <v>2931</v>
      </c>
      <c r="J698" s="9">
        <f t="shared" si="10"/>
        <v>11724</v>
      </c>
      <c r="K698" s="4" t="s">
        <v>12</v>
      </c>
      <c r="L698" s="4"/>
      <c r="M698" s="4"/>
      <c r="N698" s="4"/>
      <c r="O698" s="4"/>
      <c r="P698" s="4"/>
      <c r="Q698" s="4"/>
      <c r="R698" s="4"/>
    </row>
    <row r="699" spans="1:18" x14ac:dyDescent="0.45">
      <c r="A699" s="4" t="s">
        <v>19</v>
      </c>
      <c r="B699" s="4" t="s">
        <v>8</v>
      </c>
      <c r="C699" s="5">
        <v>43740</v>
      </c>
      <c r="D699" s="4" t="s">
        <v>560</v>
      </c>
      <c r="E699" s="4" t="s">
        <v>582</v>
      </c>
      <c r="F699" s="7" t="s">
        <v>478</v>
      </c>
      <c r="G699" s="8">
        <v>3</v>
      </c>
      <c r="H699" s="4" t="s">
        <v>11</v>
      </c>
      <c r="I699" s="9">
        <v>1927</v>
      </c>
      <c r="J699" s="9">
        <f t="shared" si="10"/>
        <v>5781</v>
      </c>
      <c r="K699" s="4" t="s">
        <v>12</v>
      </c>
      <c r="L699" s="4"/>
      <c r="M699" s="4"/>
      <c r="N699" s="4"/>
      <c r="O699" s="4"/>
      <c r="P699" s="4"/>
      <c r="Q699" s="4"/>
      <c r="R699" s="4"/>
    </row>
    <row r="700" spans="1:18" x14ac:dyDescent="0.45">
      <c r="A700" s="4" t="s">
        <v>19</v>
      </c>
      <c r="B700" s="4" t="s">
        <v>8</v>
      </c>
      <c r="C700" s="5">
        <v>43740</v>
      </c>
      <c r="D700" s="4" t="s">
        <v>560</v>
      </c>
      <c r="E700" s="4" t="s">
        <v>582</v>
      </c>
      <c r="F700" s="7" t="s">
        <v>2272</v>
      </c>
      <c r="G700" s="8">
        <v>2</v>
      </c>
      <c r="H700" s="4" t="s">
        <v>11</v>
      </c>
      <c r="I700" s="9">
        <v>1554</v>
      </c>
      <c r="J700" s="9">
        <f t="shared" si="10"/>
        <v>3108</v>
      </c>
      <c r="K700" s="4" t="s">
        <v>12</v>
      </c>
      <c r="L700" s="4"/>
      <c r="M700" s="4"/>
      <c r="N700" s="4"/>
      <c r="O700" s="4"/>
      <c r="P700" s="4"/>
      <c r="Q700" s="4"/>
      <c r="R700" s="4"/>
    </row>
    <row r="701" spans="1:18" x14ac:dyDescent="0.45">
      <c r="A701" s="4" t="s">
        <v>7</v>
      </c>
      <c r="B701" s="4" t="s">
        <v>44</v>
      </c>
      <c r="C701" s="5">
        <v>43740</v>
      </c>
      <c r="D701" s="4" t="s">
        <v>561</v>
      </c>
      <c r="E701" s="4" t="s">
        <v>583</v>
      </c>
      <c r="F701" s="7" t="s">
        <v>584</v>
      </c>
      <c r="G701" s="8">
        <v>1</v>
      </c>
      <c r="H701" s="4" t="s">
        <v>11</v>
      </c>
      <c r="I701" s="9">
        <v>1272</v>
      </c>
      <c r="J701" s="9">
        <f t="shared" si="10"/>
        <v>1272</v>
      </c>
      <c r="K701" s="4" t="s">
        <v>255</v>
      </c>
      <c r="L701" s="4"/>
      <c r="M701" s="4"/>
      <c r="N701" s="4"/>
      <c r="O701" s="4"/>
      <c r="P701" s="4"/>
      <c r="Q701" s="4"/>
      <c r="R701" s="4"/>
    </row>
    <row r="702" spans="1:18" x14ac:dyDescent="0.45">
      <c r="A702" s="4" t="s">
        <v>7</v>
      </c>
      <c r="B702" s="4" t="s">
        <v>44</v>
      </c>
      <c r="C702" s="5">
        <v>43740</v>
      </c>
      <c r="D702" s="4" t="s">
        <v>585</v>
      </c>
      <c r="E702" s="4" t="s">
        <v>104</v>
      </c>
      <c r="F702" s="7" t="s">
        <v>319</v>
      </c>
      <c r="G702" s="8">
        <v>1</v>
      </c>
      <c r="H702" s="4" t="s">
        <v>11</v>
      </c>
      <c r="I702" s="9">
        <v>2028</v>
      </c>
      <c r="J702" s="9">
        <f t="shared" si="10"/>
        <v>2028</v>
      </c>
      <c r="K702" s="4" t="s">
        <v>12</v>
      </c>
      <c r="L702" s="4"/>
      <c r="M702" s="4"/>
      <c r="N702" s="4"/>
      <c r="O702" s="4"/>
      <c r="P702" s="4"/>
      <c r="Q702" s="4"/>
      <c r="R702" s="4"/>
    </row>
    <row r="703" spans="1:18" x14ac:dyDescent="0.45">
      <c r="A703" s="4" t="s">
        <v>7</v>
      </c>
      <c r="B703" s="4" t="s">
        <v>44</v>
      </c>
      <c r="C703" s="5">
        <v>43738</v>
      </c>
      <c r="D703" s="4" t="s">
        <v>562</v>
      </c>
      <c r="E703" s="4" t="s">
        <v>586</v>
      </c>
      <c r="F703" s="7" t="s">
        <v>46</v>
      </c>
      <c r="G703" s="8">
        <v>5</v>
      </c>
      <c r="H703" s="4" t="s">
        <v>11</v>
      </c>
      <c r="I703" s="9">
        <v>2705</v>
      </c>
      <c r="J703" s="9">
        <f t="shared" si="10"/>
        <v>13525</v>
      </c>
      <c r="K703" s="4" t="s">
        <v>12</v>
      </c>
      <c r="L703" s="4"/>
      <c r="M703" s="4"/>
      <c r="N703" s="4"/>
      <c r="O703" s="4"/>
      <c r="P703" s="4"/>
      <c r="Q703" s="4"/>
      <c r="R703" s="4"/>
    </row>
    <row r="704" spans="1:18" x14ac:dyDescent="0.45">
      <c r="A704" s="4" t="s">
        <v>19</v>
      </c>
      <c r="B704" s="4" t="s">
        <v>8</v>
      </c>
      <c r="C704" s="5">
        <v>43738</v>
      </c>
      <c r="D704" s="4" t="s">
        <v>563</v>
      </c>
      <c r="E704" s="4" t="s">
        <v>587</v>
      </c>
      <c r="F704" s="7" t="s">
        <v>588</v>
      </c>
      <c r="G704" s="8">
        <v>5</v>
      </c>
      <c r="H704" s="4" t="s">
        <v>11</v>
      </c>
      <c r="I704" s="9">
        <v>1461</v>
      </c>
      <c r="J704" s="9">
        <f t="shared" si="10"/>
        <v>7305</v>
      </c>
      <c r="K704" s="4" t="s">
        <v>12</v>
      </c>
      <c r="L704" s="4"/>
      <c r="M704" s="4"/>
      <c r="N704" s="4"/>
      <c r="O704" s="4"/>
      <c r="P704" s="4"/>
      <c r="Q704" s="4"/>
      <c r="R704" s="4"/>
    </row>
    <row r="705" spans="1:18" x14ac:dyDescent="0.45">
      <c r="A705" s="4" t="s">
        <v>19</v>
      </c>
      <c r="B705" s="4" t="s">
        <v>421</v>
      </c>
      <c r="C705" s="5">
        <v>43738</v>
      </c>
      <c r="D705" s="4"/>
      <c r="E705" s="4" t="s">
        <v>422</v>
      </c>
      <c r="F705" s="7" t="s">
        <v>588</v>
      </c>
      <c r="G705" s="8">
        <v>5</v>
      </c>
      <c r="H705" s="4" t="s">
        <v>11</v>
      </c>
      <c r="I705" s="9">
        <v>1904</v>
      </c>
      <c r="J705" s="9">
        <f t="shared" si="10"/>
        <v>9520</v>
      </c>
      <c r="K705" s="4" t="s">
        <v>12</v>
      </c>
      <c r="L705" s="4"/>
      <c r="M705" s="4"/>
      <c r="N705" s="4"/>
      <c r="O705" s="4"/>
      <c r="P705" s="4"/>
      <c r="Q705" s="4"/>
      <c r="R705" s="4"/>
    </row>
    <row r="706" spans="1:18" x14ac:dyDescent="0.45">
      <c r="A706" s="4" t="s">
        <v>7</v>
      </c>
      <c r="B706" s="4" t="s">
        <v>8</v>
      </c>
      <c r="C706" s="5">
        <v>43738</v>
      </c>
      <c r="D706" s="4" t="s">
        <v>564</v>
      </c>
      <c r="E706" s="4" t="s">
        <v>585</v>
      </c>
      <c r="F706" s="7" t="s">
        <v>14</v>
      </c>
      <c r="G706" s="8">
        <v>2</v>
      </c>
      <c r="H706" s="4" t="s">
        <v>11</v>
      </c>
      <c r="I706" s="9">
        <v>1933</v>
      </c>
      <c r="J706" s="9">
        <f t="shared" si="10"/>
        <v>3866</v>
      </c>
      <c r="K706" s="4" t="s">
        <v>12</v>
      </c>
      <c r="L706" s="4"/>
      <c r="M706" s="4"/>
      <c r="N706" s="4"/>
      <c r="O706" s="4"/>
      <c r="P706" s="4"/>
      <c r="Q706" s="4"/>
      <c r="R706" s="4"/>
    </row>
    <row r="707" spans="1:18" x14ac:dyDescent="0.45">
      <c r="A707" s="4" t="s">
        <v>19</v>
      </c>
      <c r="B707" s="4" t="s">
        <v>8</v>
      </c>
      <c r="C707" s="5">
        <v>43738</v>
      </c>
      <c r="D707" s="4" t="s">
        <v>564</v>
      </c>
      <c r="E707" s="4" t="s">
        <v>585</v>
      </c>
      <c r="F707" s="7" t="s">
        <v>478</v>
      </c>
      <c r="G707" s="8">
        <v>2</v>
      </c>
      <c r="H707" s="4" t="s">
        <v>11</v>
      </c>
      <c r="I707" s="9">
        <v>1886</v>
      </c>
      <c r="J707" s="9">
        <f t="shared" si="10"/>
        <v>3772</v>
      </c>
      <c r="K707" s="4" t="s">
        <v>12</v>
      </c>
      <c r="L707" s="4"/>
      <c r="M707" s="4"/>
      <c r="N707" s="4"/>
      <c r="O707" s="4"/>
      <c r="P707" s="4"/>
      <c r="Q707" s="4"/>
      <c r="R707" s="4"/>
    </row>
    <row r="708" spans="1:18" x14ac:dyDescent="0.45">
      <c r="A708" s="4" t="s">
        <v>19</v>
      </c>
      <c r="B708" s="4" t="s">
        <v>8</v>
      </c>
      <c r="C708" s="5">
        <v>43738</v>
      </c>
      <c r="D708" s="4" t="s">
        <v>564</v>
      </c>
      <c r="E708" s="4" t="s">
        <v>585</v>
      </c>
      <c r="F708" s="7" t="s">
        <v>2272</v>
      </c>
      <c r="G708" s="8">
        <v>5</v>
      </c>
      <c r="H708" s="4" t="s">
        <v>11</v>
      </c>
      <c r="I708" s="9">
        <v>1289</v>
      </c>
      <c r="J708" s="9">
        <f t="shared" si="10"/>
        <v>6445</v>
      </c>
      <c r="K708" s="4" t="s">
        <v>12</v>
      </c>
      <c r="L708" s="4"/>
      <c r="M708" s="4"/>
      <c r="N708" s="4"/>
      <c r="O708" s="4"/>
      <c r="P708" s="4"/>
      <c r="Q708" s="4"/>
      <c r="R708" s="4"/>
    </row>
    <row r="709" spans="1:18" x14ac:dyDescent="0.45">
      <c r="A709" s="4" t="s">
        <v>19</v>
      </c>
      <c r="B709" s="4" t="s">
        <v>8</v>
      </c>
      <c r="C709" s="5">
        <v>43738</v>
      </c>
      <c r="D709" s="4" t="s">
        <v>566</v>
      </c>
      <c r="E709" s="4" t="s">
        <v>182</v>
      </c>
      <c r="F709" s="7" t="s">
        <v>581</v>
      </c>
      <c r="G709" s="8">
        <v>2</v>
      </c>
      <c r="H709" s="4" t="s">
        <v>11</v>
      </c>
      <c r="I709" s="9">
        <v>2320</v>
      </c>
      <c r="J709" s="9">
        <f t="shared" si="10"/>
        <v>4640</v>
      </c>
      <c r="K709" s="4" t="s">
        <v>12</v>
      </c>
      <c r="L709" s="4"/>
      <c r="M709" s="4"/>
      <c r="N709" s="4"/>
      <c r="O709" s="4"/>
      <c r="P709" s="4"/>
      <c r="Q709" s="4"/>
      <c r="R709" s="4"/>
    </row>
    <row r="710" spans="1:18" x14ac:dyDescent="0.45">
      <c r="A710" s="4" t="s">
        <v>19</v>
      </c>
      <c r="B710" s="4" t="s">
        <v>8</v>
      </c>
      <c r="C710" s="5">
        <v>43738</v>
      </c>
      <c r="D710" s="4" t="s">
        <v>566</v>
      </c>
      <c r="E710" s="4" t="s">
        <v>182</v>
      </c>
      <c r="F710" s="7" t="s">
        <v>581</v>
      </c>
      <c r="G710" s="8">
        <v>1</v>
      </c>
      <c r="H710" s="4" t="s">
        <v>11</v>
      </c>
      <c r="I710" s="9">
        <v>2087</v>
      </c>
      <c r="J710" s="9">
        <f t="shared" ref="J710:J773" si="11">G710*I710</f>
        <v>2087</v>
      </c>
      <c r="K710" s="4" t="s">
        <v>12</v>
      </c>
      <c r="L710" s="4"/>
      <c r="M710" s="4"/>
      <c r="N710" s="4"/>
      <c r="O710" s="4"/>
      <c r="P710" s="4"/>
      <c r="Q710" s="4"/>
      <c r="R710" s="4"/>
    </row>
    <row r="711" spans="1:18" x14ac:dyDescent="0.45">
      <c r="A711" s="4" t="s">
        <v>19</v>
      </c>
      <c r="B711" s="4" t="s">
        <v>421</v>
      </c>
      <c r="C711" s="5">
        <v>43738</v>
      </c>
      <c r="D711" s="4"/>
      <c r="E711" s="4" t="s">
        <v>580</v>
      </c>
      <c r="F711" s="7" t="s">
        <v>581</v>
      </c>
      <c r="G711" s="8">
        <v>4</v>
      </c>
      <c r="H711" s="4" t="s">
        <v>11</v>
      </c>
      <c r="I711" s="9">
        <v>2942</v>
      </c>
      <c r="J711" s="9">
        <f t="shared" si="11"/>
        <v>11768</v>
      </c>
      <c r="K711" s="4" t="s">
        <v>12</v>
      </c>
      <c r="L711" s="4"/>
      <c r="M711" s="4"/>
      <c r="N711" s="4"/>
      <c r="O711" s="4"/>
      <c r="P711" s="4"/>
      <c r="Q711" s="4"/>
      <c r="R711" s="4"/>
    </row>
    <row r="712" spans="1:18" x14ac:dyDescent="0.45">
      <c r="A712" s="4" t="s">
        <v>19</v>
      </c>
      <c r="B712" s="4" t="s">
        <v>8</v>
      </c>
      <c r="C712" s="5">
        <v>43738</v>
      </c>
      <c r="D712" s="4" t="s">
        <v>589</v>
      </c>
      <c r="E712" s="4" t="s">
        <v>590</v>
      </c>
      <c r="F712" s="7" t="s">
        <v>2272</v>
      </c>
      <c r="G712" s="8">
        <v>5</v>
      </c>
      <c r="H712" s="4" t="s">
        <v>11</v>
      </c>
      <c r="I712" s="9">
        <v>2701</v>
      </c>
      <c r="J712" s="9">
        <f t="shared" si="11"/>
        <v>13505</v>
      </c>
      <c r="K712" s="4" t="s">
        <v>12</v>
      </c>
      <c r="L712" s="4"/>
      <c r="M712" s="4"/>
      <c r="N712" s="4"/>
      <c r="O712" s="4"/>
      <c r="P712" s="4"/>
      <c r="Q712" s="4"/>
      <c r="R712" s="4"/>
    </row>
    <row r="713" spans="1:18" x14ac:dyDescent="0.45">
      <c r="A713" s="4" t="s">
        <v>19</v>
      </c>
      <c r="B713" s="4" t="s">
        <v>8</v>
      </c>
      <c r="C713" s="5">
        <v>43738</v>
      </c>
      <c r="D713" s="4" t="s">
        <v>589</v>
      </c>
      <c r="E713" s="4" t="s">
        <v>590</v>
      </c>
      <c r="F713" s="7" t="s">
        <v>478</v>
      </c>
      <c r="G713" s="8">
        <v>3</v>
      </c>
      <c r="H713" s="4" t="s">
        <v>11</v>
      </c>
      <c r="I713" s="9">
        <v>2393</v>
      </c>
      <c r="J713" s="9">
        <f t="shared" si="11"/>
        <v>7179</v>
      </c>
      <c r="K713" s="4" t="s">
        <v>12</v>
      </c>
      <c r="L713" s="4"/>
      <c r="M713" s="4"/>
      <c r="N713" s="4"/>
      <c r="O713" s="4"/>
      <c r="P713" s="4"/>
      <c r="Q713" s="4"/>
      <c r="R713" s="4"/>
    </row>
    <row r="714" spans="1:18" x14ac:dyDescent="0.45">
      <c r="A714" s="4" t="s">
        <v>7</v>
      </c>
      <c r="B714" s="4" t="s">
        <v>8</v>
      </c>
      <c r="C714" s="5">
        <v>43736</v>
      </c>
      <c r="D714" s="4" t="s">
        <v>571</v>
      </c>
      <c r="E714" s="4" t="s">
        <v>591</v>
      </c>
      <c r="F714" s="7" t="s">
        <v>34</v>
      </c>
      <c r="G714" s="8">
        <v>3</v>
      </c>
      <c r="H714" s="4" t="s">
        <v>11</v>
      </c>
      <c r="I714" s="9">
        <v>2083</v>
      </c>
      <c r="J714" s="9">
        <f t="shared" si="11"/>
        <v>6249</v>
      </c>
      <c r="K714" s="4" t="s">
        <v>12</v>
      </c>
      <c r="L714" s="4"/>
      <c r="M714" s="4"/>
      <c r="N714" s="4"/>
      <c r="O714" s="4"/>
      <c r="P714" s="4"/>
      <c r="Q714" s="4"/>
      <c r="R714" s="4"/>
    </row>
    <row r="715" spans="1:18" x14ac:dyDescent="0.45">
      <c r="A715" s="4" t="s">
        <v>19</v>
      </c>
      <c r="B715" s="4" t="s">
        <v>421</v>
      </c>
      <c r="C715" s="5">
        <v>43735</v>
      </c>
      <c r="D715" s="4"/>
      <c r="E715" s="4" t="s">
        <v>502</v>
      </c>
      <c r="F715" s="7" t="s">
        <v>2272</v>
      </c>
      <c r="G715" s="8">
        <v>4</v>
      </c>
      <c r="H715" s="4" t="s">
        <v>11</v>
      </c>
      <c r="I715" s="9">
        <v>1328</v>
      </c>
      <c r="J715" s="9">
        <f t="shared" si="11"/>
        <v>5312</v>
      </c>
      <c r="K715" s="4" t="s">
        <v>12</v>
      </c>
      <c r="L715" s="4"/>
      <c r="M715" s="4"/>
      <c r="N715" s="4"/>
      <c r="O715" s="4"/>
      <c r="P715" s="4"/>
      <c r="Q715" s="4"/>
      <c r="R715" s="4"/>
    </row>
    <row r="716" spans="1:18" x14ac:dyDescent="0.45">
      <c r="A716" s="4" t="s">
        <v>19</v>
      </c>
      <c r="B716" s="4" t="s">
        <v>8</v>
      </c>
      <c r="C716" s="5">
        <v>43735</v>
      </c>
      <c r="D716" s="4" t="s">
        <v>573</v>
      </c>
      <c r="E716" s="4" t="s">
        <v>592</v>
      </c>
      <c r="F716" s="7" t="s">
        <v>2272</v>
      </c>
      <c r="G716" s="8">
        <v>4</v>
      </c>
      <c r="H716" s="4" t="s">
        <v>11</v>
      </c>
      <c r="I716" s="9">
        <v>1878</v>
      </c>
      <c r="J716" s="9">
        <f t="shared" si="11"/>
        <v>7512</v>
      </c>
      <c r="K716" s="4" t="s">
        <v>12</v>
      </c>
      <c r="L716" s="4"/>
      <c r="M716" s="4"/>
      <c r="N716" s="4"/>
      <c r="O716" s="4"/>
      <c r="P716" s="4"/>
      <c r="Q716" s="4"/>
      <c r="R716" s="4"/>
    </row>
    <row r="717" spans="1:18" x14ac:dyDescent="0.45">
      <c r="A717" s="4" t="s">
        <v>19</v>
      </c>
      <c r="B717" s="4" t="s">
        <v>8</v>
      </c>
      <c r="C717" s="5">
        <v>43735</v>
      </c>
      <c r="D717" s="4" t="s">
        <v>578</v>
      </c>
      <c r="E717" s="4" t="s">
        <v>593</v>
      </c>
      <c r="F717" s="7" t="s">
        <v>457</v>
      </c>
      <c r="G717" s="8">
        <v>4</v>
      </c>
      <c r="H717" s="4" t="s">
        <v>11</v>
      </c>
      <c r="I717" s="9">
        <v>2800</v>
      </c>
      <c r="J717" s="9">
        <f t="shared" si="11"/>
        <v>11200</v>
      </c>
      <c r="K717" s="4" t="s">
        <v>12</v>
      </c>
      <c r="L717" s="4"/>
      <c r="M717" s="4"/>
      <c r="N717" s="4"/>
      <c r="O717" s="4"/>
      <c r="P717" s="4"/>
      <c r="Q717" s="4"/>
      <c r="R717" s="4"/>
    </row>
    <row r="718" spans="1:18" x14ac:dyDescent="0.45">
      <c r="A718" s="4" t="s">
        <v>19</v>
      </c>
      <c r="B718" s="4" t="s">
        <v>421</v>
      </c>
      <c r="C718" s="5">
        <v>43735</v>
      </c>
      <c r="D718" s="4"/>
      <c r="E718" s="4" t="s">
        <v>594</v>
      </c>
      <c r="F718" s="7" t="s">
        <v>457</v>
      </c>
      <c r="G718" s="8">
        <v>5</v>
      </c>
      <c r="H718" s="4" t="s">
        <v>11</v>
      </c>
      <c r="I718" s="9">
        <v>2898</v>
      </c>
      <c r="J718" s="9">
        <f t="shared" si="11"/>
        <v>14490</v>
      </c>
      <c r="K718" s="4" t="s">
        <v>12</v>
      </c>
      <c r="L718" s="4"/>
      <c r="M718" s="4"/>
      <c r="N718" s="4"/>
      <c r="O718" s="4"/>
      <c r="P718" s="4"/>
      <c r="Q718" s="4"/>
      <c r="R718" s="4"/>
    </row>
    <row r="719" spans="1:18" x14ac:dyDescent="0.45">
      <c r="A719" s="4" t="s">
        <v>19</v>
      </c>
      <c r="B719" s="4" t="s">
        <v>181</v>
      </c>
      <c r="C719" s="5">
        <v>43735</v>
      </c>
      <c r="D719" s="4" t="s">
        <v>106</v>
      </c>
      <c r="E719" s="4" t="s">
        <v>595</v>
      </c>
      <c r="F719" s="7" t="s">
        <v>478</v>
      </c>
      <c r="G719" s="8">
        <v>3</v>
      </c>
      <c r="H719" s="4" t="s">
        <v>11</v>
      </c>
      <c r="I719" s="9">
        <v>2576</v>
      </c>
      <c r="J719" s="9">
        <f t="shared" si="11"/>
        <v>7728</v>
      </c>
      <c r="K719" s="4" t="s">
        <v>12</v>
      </c>
      <c r="L719" s="4"/>
      <c r="M719" s="4"/>
      <c r="N719" s="4"/>
      <c r="O719" s="4"/>
      <c r="P719" s="4"/>
      <c r="Q719" s="4"/>
      <c r="R719" s="4"/>
    </row>
    <row r="720" spans="1:18" x14ac:dyDescent="0.45">
      <c r="A720" s="4" t="s">
        <v>19</v>
      </c>
      <c r="B720" s="4" t="s">
        <v>181</v>
      </c>
      <c r="C720" s="5">
        <v>43735</v>
      </c>
      <c r="D720" s="4" t="s">
        <v>106</v>
      </c>
      <c r="E720" s="4" t="s">
        <v>595</v>
      </c>
      <c r="F720" s="7" t="s">
        <v>2272</v>
      </c>
      <c r="G720" s="8">
        <v>4</v>
      </c>
      <c r="H720" s="4" t="s">
        <v>11</v>
      </c>
      <c r="I720" s="9">
        <v>2515</v>
      </c>
      <c r="J720" s="9">
        <f t="shared" si="11"/>
        <v>10060</v>
      </c>
      <c r="K720" s="4" t="s">
        <v>12</v>
      </c>
      <c r="L720" s="4"/>
      <c r="M720" s="4"/>
      <c r="N720" s="4"/>
      <c r="O720" s="4"/>
      <c r="P720" s="4"/>
      <c r="Q720" s="4"/>
      <c r="R720" s="4"/>
    </row>
    <row r="721" spans="1:18" x14ac:dyDescent="0.45">
      <c r="A721" s="4" t="s">
        <v>19</v>
      </c>
      <c r="B721" s="4" t="s">
        <v>8</v>
      </c>
      <c r="C721" s="5">
        <v>43734</v>
      </c>
      <c r="D721" s="4" t="s">
        <v>596</v>
      </c>
      <c r="E721" s="4" t="s">
        <v>596</v>
      </c>
      <c r="F721" s="7" t="s">
        <v>2272</v>
      </c>
      <c r="G721" s="8">
        <v>3</v>
      </c>
      <c r="H721" s="4" t="s">
        <v>11</v>
      </c>
      <c r="I721" s="9">
        <v>1463</v>
      </c>
      <c r="J721" s="9">
        <f t="shared" si="11"/>
        <v>4389</v>
      </c>
      <c r="K721" s="4" t="s">
        <v>12</v>
      </c>
      <c r="L721" s="4"/>
      <c r="M721" s="4"/>
      <c r="N721" s="4"/>
      <c r="O721" s="4"/>
      <c r="P721" s="4"/>
      <c r="Q721" s="4"/>
      <c r="R721" s="4"/>
    </row>
    <row r="722" spans="1:18" x14ac:dyDescent="0.45">
      <c r="A722" s="4" t="s">
        <v>19</v>
      </c>
      <c r="B722" s="4" t="s">
        <v>8</v>
      </c>
      <c r="C722" s="5">
        <v>43734</v>
      </c>
      <c r="D722" s="4" t="s">
        <v>596</v>
      </c>
      <c r="E722" s="4" t="s">
        <v>596</v>
      </c>
      <c r="F722" s="7" t="s">
        <v>478</v>
      </c>
      <c r="G722" s="8">
        <v>2</v>
      </c>
      <c r="H722" s="4" t="s">
        <v>11</v>
      </c>
      <c r="I722" s="9">
        <v>2061</v>
      </c>
      <c r="J722" s="9">
        <f t="shared" si="11"/>
        <v>4122</v>
      </c>
      <c r="K722" s="4" t="s">
        <v>12</v>
      </c>
      <c r="L722" s="4"/>
      <c r="M722" s="4"/>
      <c r="N722" s="4"/>
      <c r="O722" s="4"/>
      <c r="P722" s="4"/>
      <c r="Q722" s="4"/>
      <c r="R722" s="4"/>
    </row>
    <row r="723" spans="1:18" x14ac:dyDescent="0.45">
      <c r="A723" s="4" t="s">
        <v>7</v>
      </c>
      <c r="B723" s="4" t="s">
        <v>8</v>
      </c>
      <c r="C723" s="5">
        <v>43734</v>
      </c>
      <c r="D723" s="4" t="s">
        <v>592</v>
      </c>
      <c r="E723" s="4" t="s">
        <v>596</v>
      </c>
      <c r="F723" s="7" t="s">
        <v>34</v>
      </c>
      <c r="G723" s="8">
        <v>1</v>
      </c>
      <c r="H723" s="4" t="s">
        <v>11</v>
      </c>
      <c r="I723" s="9">
        <v>2595</v>
      </c>
      <c r="J723" s="9">
        <f t="shared" si="11"/>
        <v>2595</v>
      </c>
      <c r="K723" s="4" t="s">
        <v>12</v>
      </c>
      <c r="L723" s="4"/>
      <c r="M723" s="4"/>
      <c r="N723" s="4"/>
      <c r="O723" s="4"/>
      <c r="P723" s="4"/>
      <c r="Q723" s="4"/>
      <c r="R723" s="4"/>
    </row>
    <row r="724" spans="1:18" x14ac:dyDescent="0.45">
      <c r="A724" s="4" t="s">
        <v>19</v>
      </c>
      <c r="B724" s="4" t="s">
        <v>8</v>
      </c>
      <c r="C724" s="5">
        <v>43734</v>
      </c>
      <c r="D724" s="4" t="s">
        <v>579</v>
      </c>
      <c r="E724" s="4" t="s">
        <v>182</v>
      </c>
      <c r="F724" s="7" t="s">
        <v>597</v>
      </c>
      <c r="G724" s="8">
        <v>1</v>
      </c>
      <c r="H724" s="4" t="s">
        <v>11</v>
      </c>
      <c r="I724" s="9">
        <v>2537</v>
      </c>
      <c r="J724" s="9">
        <f t="shared" si="11"/>
        <v>2537</v>
      </c>
      <c r="K724" s="4" t="s">
        <v>255</v>
      </c>
      <c r="L724" s="4"/>
      <c r="M724" s="4"/>
      <c r="N724" s="4"/>
      <c r="O724" s="4"/>
      <c r="P724" s="4"/>
      <c r="Q724" s="4"/>
      <c r="R724" s="4"/>
    </row>
    <row r="725" spans="1:18" x14ac:dyDescent="0.45">
      <c r="A725" s="4" t="s">
        <v>19</v>
      </c>
      <c r="B725" s="4" t="s">
        <v>421</v>
      </c>
      <c r="C725" s="5">
        <v>43733</v>
      </c>
      <c r="D725" s="4"/>
      <c r="E725" s="4" t="s">
        <v>598</v>
      </c>
      <c r="F725" s="7" t="s">
        <v>597</v>
      </c>
      <c r="G725" s="8">
        <v>4</v>
      </c>
      <c r="H725" s="4" t="s">
        <v>11</v>
      </c>
      <c r="I725" s="9">
        <v>1950</v>
      </c>
      <c r="J725" s="9">
        <f t="shared" si="11"/>
        <v>7800</v>
      </c>
      <c r="K725" s="4" t="s">
        <v>255</v>
      </c>
      <c r="L725" s="4"/>
      <c r="M725" s="4"/>
      <c r="N725" s="4"/>
      <c r="O725" s="4"/>
      <c r="P725" s="4"/>
      <c r="Q725" s="4"/>
      <c r="R725" s="4"/>
    </row>
    <row r="726" spans="1:18" x14ac:dyDescent="0.45">
      <c r="A726" s="4" t="s">
        <v>19</v>
      </c>
      <c r="B726" s="4" t="s">
        <v>8</v>
      </c>
      <c r="C726" s="5">
        <v>43732</v>
      </c>
      <c r="D726" s="4" t="s">
        <v>582</v>
      </c>
      <c r="E726" s="4" t="s">
        <v>599</v>
      </c>
      <c r="F726" s="7" t="s">
        <v>478</v>
      </c>
      <c r="G726" s="8">
        <v>2</v>
      </c>
      <c r="H726" s="4" t="s">
        <v>11</v>
      </c>
      <c r="I726" s="9">
        <v>1788</v>
      </c>
      <c r="J726" s="9">
        <f t="shared" si="11"/>
        <v>3576</v>
      </c>
      <c r="K726" s="4" t="s">
        <v>12</v>
      </c>
      <c r="L726" s="4"/>
      <c r="M726" s="4"/>
      <c r="N726" s="4"/>
      <c r="O726" s="4"/>
      <c r="P726" s="4"/>
      <c r="Q726" s="4"/>
      <c r="R726" s="4"/>
    </row>
    <row r="727" spans="1:18" x14ac:dyDescent="0.45">
      <c r="A727" s="4" t="s">
        <v>19</v>
      </c>
      <c r="B727" s="4" t="s">
        <v>8</v>
      </c>
      <c r="C727" s="5">
        <v>43732</v>
      </c>
      <c r="D727" s="4" t="s">
        <v>582</v>
      </c>
      <c r="E727" s="4" t="s">
        <v>599</v>
      </c>
      <c r="F727" s="7" t="s">
        <v>2272</v>
      </c>
      <c r="G727" s="8">
        <v>4</v>
      </c>
      <c r="H727" s="4" t="s">
        <v>11</v>
      </c>
      <c r="I727" s="9">
        <v>1586</v>
      </c>
      <c r="J727" s="9">
        <f t="shared" si="11"/>
        <v>6344</v>
      </c>
      <c r="K727" s="4" t="s">
        <v>12</v>
      </c>
      <c r="L727" s="4"/>
      <c r="M727" s="4"/>
      <c r="N727" s="4"/>
      <c r="O727" s="4"/>
      <c r="P727" s="4"/>
      <c r="Q727" s="4"/>
      <c r="R727" s="4"/>
    </row>
    <row r="728" spans="1:18" x14ac:dyDescent="0.45">
      <c r="A728" s="4" t="s">
        <v>19</v>
      </c>
      <c r="B728" s="4" t="s">
        <v>8</v>
      </c>
      <c r="C728" s="5">
        <v>43731</v>
      </c>
      <c r="D728" s="4" t="s">
        <v>587</v>
      </c>
      <c r="E728" s="4" t="s">
        <v>600</v>
      </c>
      <c r="F728" s="7" t="s">
        <v>2272</v>
      </c>
      <c r="G728" s="8">
        <v>1</v>
      </c>
      <c r="H728" s="4" t="s">
        <v>11</v>
      </c>
      <c r="I728" s="9">
        <v>1305</v>
      </c>
      <c r="J728" s="9">
        <f t="shared" si="11"/>
        <v>1305</v>
      </c>
      <c r="K728" s="4" t="s">
        <v>12</v>
      </c>
      <c r="L728" s="4"/>
      <c r="M728" s="4"/>
      <c r="N728" s="4"/>
      <c r="O728" s="4"/>
      <c r="P728" s="4"/>
      <c r="Q728" s="4"/>
      <c r="R728" s="4"/>
    </row>
    <row r="729" spans="1:18" x14ac:dyDescent="0.45">
      <c r="A729" s="4" t="s">
        <v>19</v>
      </c>
      <c r="B729" s="4" t="s">
        <v>8</v>
      </c>
      <c r="C729" s="5">
        <v>43731</v>
      </c>
      <c r="D729" s="4" t="s">
        <v>587</v>
      </c>
      <c r="E729" s="4" t="s">
        <v>600</v>
      </c>
      <c r="F729" s="7" t="s">
        <v>478</v>
      </c>
      <c r="G729" s="8">
        <v>2</v>
      </c>
      <c r="H729" s="4" t="s">
        <v>11</v>
      </c>
      <c r="I729" s="9">
        <v>1924</v>
      </c>
      <c r="J729" s="9">
        <f t="shared" si="11"/>
        <v>3848</v>
      </c>
      <c r="K729" s="4" t="s">
        <v>12</v>
      </c>
      <c r="L729" s="4"/>
      <c r="M729" s="4"/>
      <c r="N729" s="4"/>
      <c r="O729" s="4"/>
      <c r="P729" s="4"/>
      <c r="Q729" s="4"/>
      <c r="R729" s="4"/>
    </row>
    <row r="730" spans="1:18" x14ac:dyDescent="0.45">
      <c r="A730" s="4" t="s">
        <v>19</v>
      </c>
      <c r="B730" s="4" t="s">
        <v>8</v>
      </c>
      <c r="C730" s="5">
        <v>43731</v>
      </c>
      <c r="D730" s="4" t="s">
        <v>585</v>
      </c>
      <c r="E730" s="4" t="s">
        <v>601</v>
      </c>
      <c r="F730" s="7" t="s">
        <v>2272</v>
      </c>
      <c r="G730" s="8">
        <v>2</v>
      </c>
      <c r="H730" s="4" t="s">
        <v>11</v>
      </c>
      <c r="I730" s="9">
        <v>2553</v>
      </c>
      <c r="J730" s="9">
        <f t="shared" si="11"/>
        <v>5106</v>
      </c>
      <c r="K730" s="4" t="s">
        <v>12</v>
      </c>
      <c r="L730" s="4"/>
      <c r="M730" s="4"/>
      <c r="N730" s="4"/>
      <c r="O730" s="4"/>
      <c r="P730" s="4"/>
      <c r="Q730" s="4"/>
      <c r="R730" s="4"/>
    </row>
    <row r="731" spans="1:18" x14ac:dyDescent="0.45">
      <c r="A731" s="4" t="s">
        <v>19</v>
      </c>
      <c r="B731" s="4" t="s">
        <v>8</v>
      </c>
      <c r="C731" s="5">
        <v>43731</v>
      </c>
      <c r="D731" s="4" t="s">
        <v>585</v>
      </c>
      <c r="E731" s="4" t="s">
        <v>601</v>
      </c>
      <c r="F731" s="7" t="s">
        <v>478</v>
      </c>
      <c r="G731" s="8">
        <v>3</v>
      </c>
      <c r="H731" s="4" t="s">
        <v>11</v>
      </c>
      <c r="I731" s="9">
        <v>1611</v>
      </c>
      <c r="J731" s="9">
        <f t="shared" si="11"/>
        <v>4833</v>
      </c>
      <c r="K731" s="4" t="s">
        <v>12</v>
      </c>
      <c r="L731" s="4"/>
      <c r="M731" s="4"/>
      <c r="N731" s="4"/>
      <c r="O731" s="4"/>
      <c r="P731" s="4"/>
      <c r="Q731" s="4"/>
      <c r="R731" s="4"/>
    </row>
    <row r="732" spans="1:18" x14ac:dyDescent="0.45">
      <c r="A732" s="4" t="s">
        <v>19</v>
      </c>
      <c r="B732" s="4" t="s">
        <v>8</v>
      </c>
      <c r="C732" s="5">
        <v>43731</v>
      </c>
      <c r="D732" s="4" t="s">
        <v>590</v>
      </c>
      <c r="E732" s="4" t="s">
        <v>602</v>
      </c>
      <c r="F732" s="7" t="s">
        <v>478</v>
      </c>
      <c r="G732" s="8">
        <v>5</v>
      </c>
      <c r="H732" s="4" t="s">
        <v>11</v>
      </c>
      <c r="I732" s="9">
        <v>2977</v>
      </c>
      <c r="J732" s="9">
        <f t="shared" si="11"/>
        <v>14885</v>
      </c>
      <c r="K732" s="4" t="s">
        <v>12</v>
      </c>
      <c r="L732" s="4"/>
      <c r="M732" s="4"/>
      <c r="N732" s="4"/>
      <c r="O732" s="4"/>
      <c r="P732" s="4"/>
      <c r="Q732" s="4"/>
      <c r="R732" s="4"/>
    </row>
    <row r="733" spans="1:18" x14ac:dyDescent="0.45">
      <c r="A733" s="4" t="s">
        <v>19</v>
      </c>
      <c r="B733" s="4" t="s">
        <v>8</v>
      </c>
      <c r="C733" s="5">
        <v>43731</v>
      </c>
      <c r="D733" s="4" t="s">
        <v>590</v>
      </c>
      <c r="E733" s="4" t="s">
        <v>602</v>
      </c>
      <c r="F733" s="7" t="s">
        <v>2272</v>
      </c>
      <c r="G733" s="8">
        <v>5</v>
      </c>
      <c r="H733" s="4" t="s">
        <v>11</v>
      </c>
      <c r="I733" s="9">
        <v>2728</v>
      </c>
      <c r="J733" s="9">
        <f t="shared" si="11"/>
        <v>13640</v>
      </c>
      <c r="K733" s="4" t="s">
        <v>12</v>
      </c>
      <c r="L733" s="4"/>
      <c r="M733" s="4"/>
      <c r="N733" s="4"/>
      <c r="O733" s="4"/>
      <c r="P733" s="4"/>
      <c r="Q733" s="4"/>
      <c r="R733" s="4"/>
    </row>
    <row r="734" spans="1:18" x14ac:dyDescent="0.45">
      <c r="A734" s="4" t="s">
        <v>19</v>
      </c>
      <c r="B734" s="4" t="s">
        <v>8</v>
      </c>
      <c r="C734" s="5">
        <v>43727</v>
      </c>
      <c r="D734" s="4" t="s">
        <v>591</v>
      </c>
      <c r="E734" s="4" t="s">
        <v>603</v>
      </c>
      <c r="F734" s="7" t="s">
        <v>478</v>
      </c>
      <c r="G734" s="8">
        <v>2</v>
      </c>
      <c r="H734" s="4" t="s">
        <v>11</v>
      </c>
      <c r="I734" s="9">
        <v>1109</v>
      </c>
      <c r="J734" s="9">
        <f t="shared" si="11"/>
        <v>2218</v>
      </c>
      <c r="K734" s="4" t="s">
        <v>12</v>
      </c>
      <c r="L734" s="4"/>
      <c r="M734" s="4"/>
      <c r="N734" s="4"/>
      <c r="O734" s="4"/>
      <c r="P734" s="4"/>
      <c r="Q734" s="4"/>
      <c r="R734" s="4"/>
    </row>
    <row r="735" spans="1:18" x14ac:dyDescent="0.45">
      <c r="A735" s="4" t="s">
        <v>19</v>
      </c>
      <c r="B735" s="4" t="s">
        <v>8</v>
      </c>
      <c r="C735" s="5">
        <v>43727</v>
      </c>
      <c r="D735" s="4" t="s">
        <v>591</v>
      </c>
      <c r="E735" s="4" t="s">
        <v>603</v>
      </c>
      <c r="F735" s="7" t="s">
        <v>2272</v>
      </c>
      <c r="G735" s="8">
        <v>5</v>
      </c>
      <c r="H735" s="4" t="s">
        <v>11</v>
      </c>
      <c r="I735" s="9">
        <v>2654</v>
      </c>
      <c r="J735" s="9">
        <f t="shared" si="11"/>
        <v>13270</v>
      </c>
      <c r="K735" s="4" t="s">
        <v>12</v>
      </c>
      <c r="L735" s="4"/>
      <c r="M735" s="4"/>
      <c r="N735" s="4"/>
      <c r="O735" s="4"/>
      <c r="P735" s="4"/>
      <c r="Q735" s="4"/>
      <c r="R735" s="4"/>
    </row>
    <row r="736" spans="1:18" x14ac:dyDescent="0.45">
      <c r="A736" s="4" t="s">
        <v>19</v>
      </c>
      <c r="B736" s="4" t="s">
        <v>8</v>
      </c>
      <c r="C736" s="5">
        <v>43727</v>
      </c>
      <c r="D736" s="4" t="s">
        <v>502</v>
      </c>
      <c r="E736" s="4" t="s">
        <v>604</v>
      </c>
      <c r="F736" s="7" t="s">
        <v>478</v>
      </c>
      <c r="G736" s="8">
        <v>2</v>
      </c>
      <c r="H736" s="4" t="s">
        <v>11</v>
      </c>
      <c r="I736" s="9">
        <v>2128</v>
      </c>
      <c r="J736" s="9">
        <f t="shared" si="11"/>
        <v>4256</v>
      </c>
      <c r="K736" s="4" t="s">
        <v>12</v>
      </c>
      <c r="L736" s="4"/>
      <c r="M736" s="4"/>
      <c r="N736" s="4"/>
      <c r="O736" s="4"/>
      <c r="P736" s="4"/>
      <c r="Q736" s="4"/>
      <c r="R736" s="4"/>
    </row>
    <row r="737" spans="1:18" x14ac:dyDescent="0.45">
      <c r="A737" s="4" t="s">
        <v>7</v>
      </c>
      <c r="B737" s="4" t="s">
        <v>8</v>
      </c>
      <c r="C737" s="5">
        <v>43727</v>
      </c>
      <c r="D737" s="4" t="s">
        <v>502</v>
      </c>
      <c r="E737" s="4" t="s">
        <v>604</v>
      </c>
      <c r="F737" s="7" t="s">
        <v>14</v>
      </c>
      <c r="G737" s="8">
        <v>3</v>
      </c>
      <c r="H737" s="4" t="s">
        <v>11</v>
      </c>
      <c r="I737" s="9">
        <v>1826</v>
      </c>
      <c r="J737" s="9">
        <f t="shared" si="11"/>
        <v>5478</v>
      </c>
      <c r="K737" s="4" t="s">
        <v>12</v>
      </c>
      <c r="L737" s="4"/>
      <c r="M737" s="4"/>
      <c r="N737" s="4"/>
      <c r="O737" s="4"/>
      <c r="P737" s="4"/>
      <c r="Q737" s="4"/>
      <c r="R737" s="4"/>
    </row>
    <row r="738" spans="1:18" x14ac:dyDescent="0.45">
      <c r="A738" s="4" t="s">
        <v>19</v>
      </c>
      <c r="B738" s="4" t="s">
        <v>8</v>
      </c>
      <c r="C738" s="5">
        <v>43727</v>
      </c>
      <c r="D738" s="4" t="s">
        <v>502</v>
      </c>
      <c r="E738" s="4" t="s">
        <v>604</v>
      </c>
      <c r="F738" s="7" t="s">
        <v>2272</v>
      </c>
      <c r="G738" s="8">
        <v>4</v>
      </c>
      <c r="H738" s="4" t="s">
        <v>11</v>
      </c>
      <c r="I738" s="9">
        <v>1697</v>
      </c>
      <c r="J738" s="9">
        <f t="shared" si="11"/>
        <v>6788</v>
      </c>
      <c r="K738" s="4" t="s">
        <v>12</v>
      </c>
      <c r="L738" s="4"/>
      <c r="M738" s="4"/>
      <c r="N738" s="4"/>
      <c r="O738" s="4"/>
      <c r="P738" s="4"/>
      <c r="Q738" s="4"/>
      <c r="R738" s="4"/>
    </row>
    <row r="739" spans="1:18" x14ac:dyDescent="0.45">
      <c r="A739" s="4" t="s">
        <v>19</v>
      </c>
      <c r="B739" s="4" t="s">
        <v>8</v>
      </c>
      <c r="C739" s="5">
        <v>43727</v>
      </c>
      <c r="D739" s="4" t="s">
        <v>592</v>
      </c>
      <c r="E739" s="4" t="s">
        <v>605</v>
      </c>
      <c r="F739" s="7" t="s">
        <v>478</v>
      </c>
      <c r="G739" s="8">
        <v>4</v>
      </c>
      <c r="H739" s="4" t="s">
        <v>11</v>
      </c>
      <c r="I739" s="9">
        <v>1211</v>
      </c>
      <c r="J739" s="9">
        <f t="shared" si="11"/>
        <v>4844</v>
      </c>
      <c r="K739" s="4" t="s">
        <v>12</v>
      </c>
      <c r="L739" s="4"/>
      <c r="M739" s="4"/>
      <c r="N739" s="4"/>
      <c r="O739" s="4"/>
      <c r="P739" s="4"/>
      <c r="Q739" s="4"/>
      <c r="R739" s="4"/>
    </row>
    <row r="740" spans="1:18" x14ac:dyDescent="0.45">
      <c r="A740" s="4" t="s">
        <v>19</v>
      </c>
      <c r="B740" s="4" t="s">
        <v>8</v>
      </c>
      <c r="C740" s="5">
        <v>43727</v>
      </c>
      <c r="D740" s="4" t="s">
        <v>592</v>
      </c>
      <c r="E740" s="4" t="s">
        <v>605</v>
      </c>
      <c r="F740" s="7" t="s">
        <v>2272</v>
      </c>
      <c r="G740" s="8">
        <v>5</v>
      </c>
      <c r="H740" s="4" t="s">
        <v>11</v>
      </c>
      <c r="I740" s="9">
        <v>2166</v>
      </c>
      <c r="J740" s="9">
        <f t="shared" si="11"/>
        <v>10830</v>
      </c>
      <c r="K740" s="4" t="s">
        <v>12</v>
      </c>
      <c r="L740" s="4"/>
      <c r="M740" s="4"/>
      <c r="N740" s="4"/>
      <c r="O740" s="4"/>
      <c r="P740" s="4"/>
      <c r="Q740" s="4"/>
      <c r="R740" s="4"/>
    </row>
    <row r="741" spans="1:18" x14ac:dyDescent="0.45">
      <c r="A741" s="4" t="s">
        <v>19</v>
      </c>
      <c r="B741" s="4" t="s">
        <v>8</v>
      </c>
      <c r="C741" s="5">
        <v>43726</v>
      </c>
      <c r="D741" s="4" t="s">
        <v>606</v>
      </c>
      <c r="E741" s="4" t="s">
        <v>606</v>
      </c>
      <c r="F741" s="7" t="s">
        <v>2272</v>
      </c>
      <c r="G741" s="8">
        <v>5</v>
      </c>
      <c r="H741" s="4" t="s">
        <v>11</v>
      </c>
      <c r="I741" s="9">
        <v>2129</v>
      </c>
      <c r="J741" s="9">
        <f t="shared" si="11"/>
        <v>10645</v>
      </c>
      <c r="K741" s="4" t="s">
        <v>12</v>
      </c>
      <c r="L741" s="4"/>
      <c r="M741" s="4"/>
      <c r="N741" s="4"/>
      <c r="O741" s="4"/>
      <c r="P741" s="4"/>
      <c r="Q741" s="4"/>
      <c r="R741" s="4"/>
    </row>
    <row r="742" spans="1:18" x14ac:dyDescent="0.45">
      <c r="A742" s="4" t="s">
        <v>7</v>
      </c>
      <c r="B742" s="4" t="s">
        <v>8</v>
      </c>
      <c r="C742" s="5">
        <v>43726</v>
      </c>
      <c r="D742" s="4" t="s">
        <v>606</v>
      </c>
      <c r="E742" s="4" t="s">
        <v>606</v>
      </c>
      <c r="F742" s="7" t="s">
        <v>14</v>
      </c>
      <c r="G742" s="8">
        <v>1</v>
      </c>
      <c r="H742" s="4" t="s">
        <v>11</v>
      </c>
      <c r="I742" s="9">
        <v>1678</v>
      </c>
      <c r="J742" s="9">
        <f t="shared" si="11"/>
        <v>1678</v>
      </c>
      <c r="K742" s="4" t="s">
        <v>12</v>
      </c>
      <c r="L742" s="4"/>
      <c r="M742" s="4"/>
      <c r="N742" s="4"/>
      <c r="O742" s="4"/>
      <c r="P742" s="4"/>
      <c r="Q742" s="4"/>
      <c r="R742" s="4"/>
    </row>
    <row r="743" spans="1:18" x14ac:dyDescent="0.45">
      <c r="A743" s="4" t="s">
        <v>19</v>
      </c>
      <c r="B743" s="4" t="s">
        <v>8</v>
      </c>
      <c r="C743" s="5">
        <v>43726</v>
      </c>
      <c r="D743" s="4" t="s">
        <v>606</v>
      </c>
      <c r="E743" s="4" t="s">
        <v>606</v>
      </c>
      <c r="F743" s="7" t="s">
        <v>478</v>
      </c>
      <c r="G743" s="8">
        <v>4</v>
      </c>
      <c r="H743" s="4" t="s">
        <v>11</v>
      </c>
      <c r="I743" s="9">
        <v>2780</v>
      </c>
      <c r="J743" s="9">
        <f t="shared" si="11"/>
        <v>11120</v>
      </c>
      <c r="K743" s="4" t="s">
        <v>12</v>
      </c>
      <c r="L743" s="4"/>
      <c r="M743" s="4"/>
      <c r="N743" s="4"/>
      <c r="O743" s="4"/>
      <c r="P743" s="4"/>
      <c r="Q743" s="4"/>
      <c r="R743" s="4"/>
    </row>
    <row r="744" spans="1:18" x14ac:dyDescent="0.45">
      <c r="A744" s="4" t="s">
        <v>19</v>
      </c>
      <c r="B744" s="4" t="s">
        <v>8</v>
      </c>
      <c r="C744" s="5">
        <v>43726</v>
      </c>
      <c r="D744" s="4" t="s">
        <v>595</v>
      </c>
      <c r="E744" s="4" t="s">
        <v>607</v>
      </c>
      <c r="F744" s="7" t="s">
        <v>2272</v>
      </c>
      <c r="G744" s="8">
        <v>1</v>
      </c>
      <c r="H744" s="4" t="s">
        <v>11</v>
      </c>
      <c r="I744" s="9">
        <v>1424</v>
      </c>
      <c r="J744" s="9">
        <f t="shared" si="11"/>
        <v>1424</v>
      </c>
      <c r="K744" s="4" t="s">
        <v>12</v>
      </c>
      <c r="L744" s="4"/>
      <c r="M744" s="4"/>
      <c r="N744" s="4"/>
      <c r="O744" s="4"/>
      <c r="P744" s="4"/>
      <c r="Q744" s="4"/>
      <c r="R744" s="4"/>
    </row>
    <row r="745" spans="1:18" x14ac:dyDescent="0.45">
      <c r="A745" s="4" t="s">
        <v>19</v>
      </c>
      <c r="B745" s="4" t="s">
        <v>8</v>
      </c>
      <c r="C745" s="5">
        <v>43726</v>
      </c>
      <c r="D745" s="4" t="s">
        <v>595</v>
      </c>
      <c r="E745" s="4" t="s">
        <v>607</v>
      </c>
      <c r="F745" s="7" t="s">
        <v>478</v>
      </c>
      <c r="G745" s="8">
        <v>1</v>
      </c>
      <c r="H745" s="4" t="s">
        <v>11</v>
      </c>
      <c r="I745" s="9">
        <v>2451</v>
      </c>
      <c r="J745" s="9">
        <f t="shared" si="11"/>
        <v>2451</v>
      </c>
      <c r="K745" s="4" t="s">
        <v>12</v>
      </c>
      <c r="L745" s="4"/>
      <c r="M745" s="4"/>
      <c r="N745" s="4"/>
      <c r="O745" s="4"/>
      <c r="P745" s="4"/>
      <c r="Q745" s="4"/>
      <c r="R745" s="4"/>
    </row>
    <row r="746" spans="1:18" x14ac:dyDescent="0.45">
      <c r="A746" s="4" t="s">
        <v>19</v>
      </c>
      <c r="B746" s="4" t="s">
        <v>8</v>
      </c>
      <c r="C746" s="5">
        <v>43726</v>
      </c>
      <c r="D746" s="4" t="s">
        <v>596</v>
      </c>
      <c r="E746" s="4" t="s">
        <v>608</v>
      </c>
      <c r="F746" s="7" t="s">
        <v>478</v>
      </c>
      <c r="G746" s="8">
        <v>4</v>
      </c>
      <c r="H746" s="4" t="s">
        <v>11</v>
      </c>
      <c r="I746" s="9">
        <v>2674</v>
      </c>
      <c r="J746" s="9">
        <f t="shared" si="11"/>
        <v>10696</v>
      </c>
      <c r="K746" s="4" t="s">
        <v>12</v>
      </c>
      <c r="L746" s="4"/>
      <c r="M746" s="4"/>
      <c r="N746" s="4"/>
      <c r="O746" s="4"/>
      <c r="P746" s="4"/>
      <c r="Q746" s="4"/>
      <c r="R746" s="4"/>
    </row>
    <row r="747" spans="1:18" x14ac:dyDescent="0.45">
      <c r="A747" s="4" t="s">
        <v>19</v>
      </c>
      <c r="B747" s="4" t="s">
        <v>8</v>
      </c>
      <c r="C747" s="5">
        <v>43726</v>
      </c>
      <c r="D747" s="4" t="s">
        <v>596</v>
      </c>
      <c r="E747" s="4" t="s">
        <v>608</v>
      </c>
      <c r="F747" s="7" t="s">
        <v>2272</v>
      </c>
      <c r="G747" s="8">
        <v>5</v>
      </c>
      <c r="H747" s="4" t="s">
        <v>11</v>
      </c>
      <c r="I747" s="9">
        <v>2612</v>
      </c>
      <c r="J747" s="9">
        <f t="shared" si="11"/>
        <v>13060</v>
      </c>
      <c r="K747" s="4" t="s">
        <v>12</v>
      </c>
      <c r="L747" s="4"/>
      <c r="M747" s="4"/>
      <c r="N747" s="4"/>
      <c r="O747" s="4"/>
      <c r="P747" s="4"/>
      <c r="Q747" s="4"/>
      <c r="R747" s="4"/>
    </row>
    <row r="748" spans="1:18" x14ac:dyDescent="0.45">
      <c r="A748" s="4" t="s">
        <v>19</v>
      </c>
      <c r="B748" s="4" t="s">
        <v>8</v>
      </c>
      <c r="C748" s="5">
        <v>43726</v>
      </c>
      <c r="D748" s="4" t="s">
        <v>599</v>
      </c>
      <c r="E748" s="4" t="s">
        <v>609</v>
      </c>
      <c r="F748" s="7" t="s">
        <v>2272</v>
      </c>
      <c r="G748" s="8">
        <v>1</v>
      </c>
      <c r="H748" s="4" t="s">
        <v>11</v>
      </c>
      <c r="I748" s="9">
        <v>2761</v>
      </c>
      <c r="J748" s="9">
        <f t="shared" si="11"/>
        <v>2761</v>
      </c>
      <c r="K748" s="4" t="s">
        <v>12</v>
      </c>
      <c r="L748" s="4"/>
      <c r="M748" s="4"/>
      <c r="N748" s="4"/>
      <c r="O748" s="4"/>
      <c r="P748" s="4"/>
      <c r="Q748" s="4"/>
      <c r="R748" s="4"/>
    </row>
    <row r="749" spans="1:18" x14ac:dyDescent="0.45">
      <c r="A749" s="4" t="s">
        <v>7</v>
      </c>
      <c r="B749" s="4" t="s">
        <v>8</v>
      </c>
      <c r="C749" s="5">
        <v>43726</v>
      </c>
      <c r="D749" s="4" t="s">
        <v>599</v>
      </c>
      <c r="E749" s="4" t="s">
        <v>609</v>
      </c>
      <c r="F749" s="7" t="s">
        <v>14</v>
      </c>
      <c r="G749" s="8">
        <v>5</v>
      </c>
      <c r="H749" s="4" t="s">
        <v>11</v>
      </c>
      <c r="I749" s="9">
        <v>1316</v>
      </c>
      <c r="J749" s="9">
        <f t="shared" si="11"/>
        <v>6580</v>
      </c>
      <c r="K749" s="4" t="s">
        <v>12</v>
      </c>
      <c r="L749" s="4"/>
      <c r="M749" s="4"/>
      <c r="N749" s="4"/>
      <c r="O749" s="4"/>
      <c r="P749" s="4"/>
      <c r="Q749" s="4"/>
      <c r="R749" s="4"/>
    </row>
    <row r="750" spans="1:18" x14ac:dyDescent="0.45">
      <c r="A750" s="4" t="s">
        <v>19</v>
      </c>
      <c r="B750" s="4" t="s">
        <v>8</v>
      </c>
      <c r="C750" s="5">
        <v>43726</v>
      </c>
      <c r="D750" s="4" t="s">
        <v>599</v>
      </c>
      <c r="E750" s="4" t="s">
        <v>609</v>
      </c>
      <c r="F750" s="7" t="s">
        <v>478</v>
      </c>
      <c r="G750" s="8">
        <v>2</v>
      </c>
      <c r="H750" s="4" t="s">
        <v>11</v>
      </c>
      <c r="I750" s="9">
        <v>1747</v>
      </c>
      <c r="J750" s="9">
        <f t="shared" si="11"/>
        <v>3494</v>
      </c>
      <c r="K750" s="4" t="s">
        <v>12</v>
      </c>
      <c r="L750" s="4"/>
      <c r="M750" s="4"/>
      <c r="N750" s="4"/>
      <c r="O750" s="4"/>
      <c r="P750" s="4"/>
      <c r="Q750" s="4"/>
      <c r="R750" s="4"/>
    </row>
    <row r="751" spans="1:18" x14ac:dyDescent="0.45">
      <c r="A751" s="4" t="s">
        <v>19</v>
      </c>
      <c r="B751" s="4" t="s">
        <v>8</v>
      </c>
      <c r="C751" s="5">
        <v>43726</v>
      </c>
      <c r="D751" s="4" t="s">
        <v>600</v>
      </c>
      <c r="E751" s="4" t="s">
        <v>610</v>
      </c>
      <c r="F751" s="7" t="s">
        <v>2272</v>
      </c>
      <c r="G751" s="8">
        <v>5</v>
      </c>
      <c r="H751" s="4" t="s">
        <v>11</v>
      </c>
      <c r="I751" s="9">
        <v>2780</v>
      </c>
      <c r="J751" s="9">
        <f t="shared" si="11"/>
        <v>13900</v>
      </c>
      <c r="K751" s="4" t="s">
        <v>12</v>
      </c>
      <c r="L751" s="4"/>
      <c r="M751" s="4"/>
      <c r="N751" s="4"/>
      <c r="O751" s="4"/>
      <c r="P751" s="4"/>
      <c r="Q751" s="4"/>
      <c r="R751" s="4"/>
    </row>
    <row r="752" spans="1:18" x14ac:dyDescent="0.45">
      <c r="A752" s="4" t="s">
        <v>19</v>
      </c>
      <c r="B752" s="4" t="s">
        <v>8</v>
      </c>
      <c r="C752" s="5">
        <v>43726</v>
      </c>
      <c r="D752" s="4" t="s">
        <v>600</v>
      </c>
      <c r="E752" s="4" t="s">
        <v>610</v>
      </c>
      <c r="F752" s="7" t="s">
        <v>478</v>
      </c>
      <c r="G752" s="8">
        <v>2</v>
      </c>
      <c r="H752" s="4" t="s">
        <v>11</v>
      </c>
      <c r="I752" s="9">
        <v>1521</v>
      </c>
      <c r="J752" s="9">
        <f t="shared" si="11"/>
        <v>3042</v>
      </c>
      <c r="K752" s="4" t="s">
        <v>12</v>
      </c>
      <c r="L752" s="4"/>
      <c r="M752" s="4"/>
      <c r="N752" s="4"/>
      <c r="O752" s="4"/>
      <c r="P752" s="4"/>
      <c r="Q752" s="4"/>
      <c r="R752" s="4"/>
    </row>
    <row r="753" spans="1:18" x14ac:dyDescent="0.45">
      <c r="A753" s="4" t="s">
        <v>7</v>
      </c>
      <c r="B753" s="4" t="s">
        <v>8</v>
      </c>
      <c r="C753" s="5">
        <v>43726</v>
      </c>
      <c r="D753" s="4" t="s">
        <v>600</v>
      </c>
      <c r="E753" s="4" t="s">
        <v>610</v>
      </c>
      <c r="F753" s="7" t="s">
        <v>14</v>
      </c>
      <c r="G753" s="8">
        <v>3</v>
      </c>
      <c r="H753" s="4" t="s">
        <v>11</v>
      </c>
      <c r="I753" s="9">
        <v>1734</v>
      </c>
      <c r="J753" s="9">
        <f t="shared" si="11"/>
        <v>5202</v>
      </c>
      <c r="K753" s="4" t="s">
        <v>12</v>
      </c>
      <c r="L753" s="4"/>
      <c r="M753" s="4"/>
      <c r="N753" s="4"/>
      <c r="O753" s="4"/>
      <c r="P753" s="4"/>
      <c r="Q753" s="4"/>
      <c r="R753" s="4"/>
    </row>
    <row r="754" spans="1:18" x14ac:dyDescent="0.45">
      <c r="A754" s="4" t="s">
        <v>19</v>
      </c>
      <c r="B754" s="4" t="s">
        <v>181</v>
      </c>
      <c r="C754" s="5">
        <v>43725</v>
      </c>
      <c r="D754" s="4" t="s">
        <v>601</v>
      </c>
      <c r="E754" s="4" t="s">
        <v>611</v>
      </c>
      <c r="F754" s="7" t="s">
        <v>478</v>
      </c>
      <c r="G754" s="8">
        <v>1</v>
      </c>
      <c r="H754" s="4" t="s">
        <v>11</v>
      </c>
      <c r="I754" s="9">
        <v>1144</v>
      </c>
      <c r="J754" s="9">
        <f t="shared" si="11"/>
        <v>1144</v>
      </c>
      <c r="K754" s="4" t="s">
        <v>12</v>
      </c>
      <c r="L754" s="4"/>
      <c r="M754" s="4"/>
      <c r="N754" s="4"/>
      <c r="O754" s="4"/>
      <c r="P754" s="4"/>
      <c r="Q754" s="4"/>
      <c r="R754" s="4"/>
    </row>
    <row r="755" spans="1:18" x14ac:dyDescent="0.45">
      <c r="A755" s="4" t="s">
        <v>19</v>
      </c>
      <c r="B755" s="4" t="s">
        <v>181</v>
      </c>
      <c r="C755" s="5">
        <v>43725</v>
      </c>
      <c r="D755" s="4" t="s">
        <v>601</v>
      </c>
      <c r="E755" s="4" t="s">
        <v>611</v>
      </c>
      <c r="F755" s="7" t="s">
        <v>2272</v>
      </c>
      <c r="G755" s="8">
        <v>5</v>
      </c>
      <c r="H755" s="4" t="s">
        <v>11</v>
      </c>
      <c r="I755" s="9">
        <v>1101</v>
      </c>
      <c r="J755" s="9">
        <f t="shared" si="11"/>
        <v>5505</v>
      </c>
      <c r="K755" s="4" t="s">
        <v>12</v>
      </c>
      <c r="L755" s="4"/>
      <c r="M755" s="4"/>
      <c r="N755" s="4"/>
      <c r="O755" s="4"/>
      <c r="P755" s="4"/>
      <c r="Q755" s="4"/>
      <c r="R755" s="4"/>
    </row>
    <row r="756" spans="1:18" x14ac:dyDescent="0.45">
      <c r="A756" s="4" t="s">
        <v>19</v>
      </c>
      <c r="B756" s="4" t="s">
        <v>181</v>
      </c>
      <c r="C756" s="5">
        <v>43725</v>
      </c>
      <c r="D756" s="4" t="s">
        <v>602</v>
      </c>
      <c r="E756" s="4" t="s">
        <v>612</v>
      </c>
      <c r="F756" s="7" t="s">
        <v>2272</v>
      </c>
      <c r="G756" s="8">
        <v>3</v>
      </c>
      <c r="H756" s="4" t="s">
        <v>11</v>
      </c>
      <c r="I756" s="9">
        <v>2477</v>
      </c>
      <c r="J756" s="9">
        <f t="shared" si="11"/>
        <v>7431</v>
      </c>
      <c r="K756" s="4" t="s">
        <v>12</v>
      </c>
      <c r="L756" s="4"/>
      <c r="M756" s="4"/>
      <c r="N756" s="4"/>
      <c r="O756" s="4"/>
      <c r="P756" s="4"/>
      <c r="Q756" s="4"/>
      <c r="R756" s="4"/>
    </row>
    <row r="757" spans="1:18" x14ac:dyDescent="0.45">
      <c r="A757" s="4" t="s">
        <v>19</v>
      </c>
      <c r="B757" s="4" t="s">
        <v>181</v>
      </c>
      <c r="C757" s="5">
        <v>43725</v>
      </c>
      <c r="D757" s="4" t="s">
        <v>602</v>
      </c>
      <c r="E757" s="4" t="s">
        <v>612</v>
      </c>
      <c r="F757" s="7" t="s">
        <v>478</v>
      </c>
      <c r="G757" s="8">
        <v>1</v>
      </c>
      <c r="H757" s="4" t="s">
        <v>11</v>
      </c>
      <c r="I757" s="9">
        <v>1502</v>
      </c>
      <c r="J757" s="9">
        <f t="shared" si="11"/>
        <v>1502</v>
      </c>
      <c r="K757" s="4" t="s">
        <v>12</v>
      </c>
      <c r="L757" s="4"/>
      <c r="M757" s="4"/>
      <c r="N757" s="4"/>
      <c r="O757" s="4"/>
      <c r="P757" s="4"/>
      <c r="Q757" s="4"/>
      <c r="R757" s="4"/>
    </row>
    <row r="758" spans="1:18" x14ac:dyDescent="0.45">
      <c r="A758" s="4" t="s">
        <v>7</v>
      </c>
      <c r="B758" s="4" t="s">
        <v>44</v>
      </c>
      <c r="C758" s="5">
        <v>43721</v>
      </c>
      <c r="D758" s="4" t="s">
        <v>603</v>
      </c>
      <c r="E758" s="4" t="s">
        <v>593</v>
      </c>
      <c r="F758" s="7" t="s">
        <v>319</v>
      </c>
      <c r="G758" s="8">
        <v>1</v>
      </c>
      <c r="H758" s="4" t="s">
        <v>11</v>
      </c>
      <c r="I758" s="9">
        <v>2405</v>
      </c>
      <c r="J758" s="9">
        <f t="shared" si="11"/>
        <v>2405</v>
      </c>
      <c r="K758" s="4" t="s">
        <v>12</v>
      </c>
      <c r="L758" s="4"/>
      <c r="M758" s="4"/>
      <c r="N758" s="4"/>
      <c r="O758" s="4"/>
      <c r="P758" s="4"/>
      <c r="Q758" s="4"/>
      <c r="R758" s="4"/>
    </row>
    <row r="759" spans="1:18" x14ac:dyDescent="0.45">
      <c r="A759" s="4" t="s">
        <v>19</v>
      </c>
      <c r="B759" s="4" t="s">
        <v>181</v>
      </c>
      <c r="C759" s="5">
        <v>43721</v>
      </c>
      <c r="D759" s="4" t="s">
        <v>613</v>
      </c>
      <c r="E759" s="4" t="s">
        <v>614</v>
      </c>
      <c r="F759" s="7" t="s">
        <v>140</v>
      </c>
      <c r="G759" s="8">
        <v>4</v>
      </c>
      <c r="H759" s="4" t="s">
        <v>11</v>
      </c>
      <c r="I759" s="9">
        <v>2006</v>
      </c>
      <c r="J759" s="9">
        <f t="shared" si="11"/>
        <v>8024</v>
      </c>
      <c r="K759" s="4" t="s">
        <v>12</v>
      </c>
      <c r="L759" s="4"/>
      <c r="M759" s="4"/>
      <c r="N759" s="4"/>
      <c r="O759" s="4"/>
      <c r="P759" s="4"/>
      <c r="Q759" s="4"/>
      <c r="R759" s="4"/>
    </row>
    <row r="760" spans="1:18" x14ac:dyDescent="0.45">
      <c r="A760" s="4" t="s">
        <v>7</v>
      </c>
      <c r="B760" s="4" t="s">
        <v>44</v>
      </c>
      <c r="C760" s="5">
        <v>43721</v>
      </c>
      <c r="D760" s="4" t="s">
        <v>604</v>
      </c>
      <c r="E760" s="4" t="s">
        <v>615</v>
      </c>
      <c r="F760" s="7" t="s">
        <v>616</v>
      </c>
      <c r="G760" s="8">
        <v>4</v>
      </c>
      <c r="H760" s="4" t="s">
        <v>11</v>
      </c>
      <c r="I760" s="9">
        <v>1879</v>
      </c>
      <c r="J760" s="9">
        <f t="shared" si="11"/>
        <v>7516</v>
      </c>
      <c r="K760" s="4" t="s">
        <v>12</v>
      </c>
      <c r="L760" s="4"/>
      <c r="M760" s="4"/>
      <c r="N760" s="4"/>
      <c r="O760" s="4"/>
      <c r="P760" s="4"/>
      <c r="Q760" s="4"/>
      <c r="R760" s="4"/>
    </row>
    <row r="761" spans="1:18" x14ac:dyDescent="0.45">
      <c r="A761" s="4" t="s">
        <v>19</v>
      </c>
      <c r="B761" s="4" t="s">
        <v>8</v>
      </c>
      <c r="C761" s="5">
        <v>43721</v>
      </c>
      <c r="D761" s="4" t="s">
        <v>605</v>
      </c>
      <c r="E761" s="4" t="s">
        <v>617</v>
      </c>
      <c r="F761" s="7" t="s">
        <v>2272</v>
      </c>
      <c r="G761" s="8">
        <v>2</v>
      </c>
      <c r="H761" s="4" t="s">
        <v>11</v>
      </c>
      <c r="I761" s="9">
        <v>1501</v>
      </c>
      <c r="J761" s="9">
        <f t="shared" si="11"/>
        <v>3002</v>
      </c>
      <c r="K761" s="4" t="s">
        <v>12</v>
      </c>
      <c r="L761" s="4"/>
      <c r="M761" s="4"/>
      <c r="N761" s="4"/>
      <c r="O761" s="4"/>
      <c r="P761" s="4"/>
      <c r="Q761" s="4"/>
      <c r="R761" s="4"/>
    </row>
    <row r="762" spans="1:18" x14ac:dyDescent="0.45">
      <c r="A762" s="4" t="s">
        <v>19</v>
      </c>
      <c r="B762" s="4" t="s">
        <v>8</v>
      </c>
      <c r="C762" s="5">
        <v>43721</v>
      </c>
      <c r="D762" s="4" t="s">
        <v>605</v>
      </c>
      <c r="E762" s="4" t="s">
        <v>617</v>
      </c>
      <c r="F762" s="7" t="s">
        <v>478</v>
      </c>
      <c r="G762" s="8">
        <v>5</v>
      </c>
      <c r="H762" s="4" t="s">
        <v>11</v>
      </c>
      <c r="I762" s="9">
        <v>2297</v>
      </c>
      <c r="J762" s="9">
        <f t="shared" si="11"/>
        <v>11485</v>
      </c>
      <c r="K762" s="4" t="s">
        <v>12</v>
      </c>
      <c r="L762" s="4"/>
      <c r="M762" s="4"/>
      <c r="N762" s="4"/>
      <c r="O762" s="4"/>
      <c r="P762" s="4"/>
      <c r="Q762" s="4"/>
      <c r="R762" s="4"/>
    </row>
    <row r="763" spans="1:18" x14ac:dyDescent="0.45">
      <c r="A763" s="4" t="s">
        <v>19</v>
      </c>
      <c r="B763" s="4" t="s">
        <v>8</v>
      </c>
      <c r="C763" s="5">
        <v>43719</v>
      </c>
      <c r="D763" s="4" t="s">
        <v>606</v>
      </c>
      <c r="E763" s="4" t="s">
        <v>184</v>
      </c>
      <c r="F763" s="7" t="s">
        <v>618</v>
      </c>
      <c r="G763" s="8">
        <v>5</v>
      </c>
      <c r="H763" s="4" t="s">
        <v>11</v>
      </c>
      <c r="I763" s="9">
        <v>1661</v>
      </c>
      <c r="J763" s="9">
        <f t="shared" si="11"/>
        <v>8305</v>
      </c>
      <c r="K763" s="4" t="s">
        <v>12</v>
      </c>
      <c r="L763" s="4"/>
      <c r="M763" s="4"/>
      <c r="N763" s="4"/>
      <c r="O763" s="4"/>
      <c r="P763" s="4"/>
      <c r="Q763" s="4"/>
      <c r="R763" s="4"/>
    </row>
    <row r="764" spans="1:18" ht="26.25" x14ac:dyDescent="0.45">
      <c r="A764" s="4" t="s">
        <v>19</v>
      </c>
      <c r="B764" s="4" t="s">
        <v>8</v>
      </c>
      <c r="C764" s="5">
        <v>43719</v>
      </c>
      <c r="D764" s="4" t="s">
        <v>606</v>
      </c>
      <c r="E764" s="4" t="s">
        <v>184</v>
      </c>
      <c r="F764" s="7" t="s">
        <v>486</v>
      </c>
      <c r="G764" s="8">
        <v>2</v>
      </c>
      <c r="H764" s="4" t="s">
        <v>11</v>
      </c>
      <c r="I764" s="9">
        <v>2993</v>
      </c>
      <c r="J764" s="9">
        <f t="shared" si="11"/>
        <v>5986</v>
      </c>
      <c r="K764" s="4" t="s">
        <v>12</v>
      </c>
      <c r="L764" s="4"/>
      <c r="M764" s="4"/>
      <c r="N764" s="4"/>
      <c r="O764" s="4"/>
      <c r="P764" s="4"/>
      <c r="Q764" s="4"/>
      <c r="R764" s="4"/>
    </row>
    <row r="765" spans="1:18" ht="26.25" x14ac:dyDescent="0.45">
      <c r="A765" s="4" t="s">
        <v>19</v>
      </c>
      <c r="B765" s="4" t="s">
        <v>421</v>
      </c>
      <c r="C765" s="5">
        <v>43719</v>
      </c>
      <c r="D765" s="4"/>
      <c r="E765" s="4" t="s">
        <v>619</v>
      </c>
      <c r="F765" s="7" t="s">
        <v>486</v>
      </c>
      <c r="G765" s="8">
        <v>3</v>
      </c>
      <c r="H765" s="4" t="s">
        <v>11</v>
      </c>
      <c r="I765" s="9">
        <v>1972</v>
      </c>
      <c r="J765" s="9">
        <f t="shared" si="11"/>
        <v>5916</v>
      </c>
      <c r="K765" s="4" t="s">
        <v>12</v>
      </c>
      <c r="L765" s="4"/>
      <c r="M765" s="4"/>
      <c r="N765" s="4"/>
      <c r="O765" s="4"/>
      <c r="P765" s="4"/>
      <c r="Q765" s="4"/>
      <c r="R765" s="4"/>
    </row>
    <row r="766" spans="1:18" x14ac:dyDescent="0.45">
      <c r="A766" s="4" t="s">
        <v>19</v>
      </c>
      <c r="B766" s="4" t="s">
        <v>421</v>
      </c>
      <c r="C766" s="5">
        <v>43719</v>
      </c>
      <c r="D766" s="4"/>
      <c r="E766" s="4" t="s">
        <v>619</v>
      </c>
      <c r="F766" s="7" t="s">
        <v>618</v>
      </c>
      <c r="G766" s="8">
        <v>4</v>
      </c>
      <c r="H766" s="4" t="s">
        <v>11</v>
      </c>
      <c r="I766" s="9">
        <v>2291</v>
      </c>
      <c r="J766" s="9">
        <f t="shared" si="11"/>
        <v>9164</v>
      </c>
      <c r="K766" s="4" t="s">
        <v>12</v>
      </c>
      <c r="L766" s="4"/>
      <c r="M766" s="4"/>
      <c r="N766" s="4"/>
      <c r="O766" s="4"/>
      <c r="P766" s="4"/>
      <c r="Q766" s="4"/>
      <c r="R766" s="4"/>
    </row>
    <row r="767" spans="1:18" x14ac:dyDescent="0.45">
      <c r="A767" s="4" t="s">
        <v>7</v>
      </c>
      <c r="B767" s="4" t="s">
        <v>44</v>
      </c>
      <c r="C767" s="5">
        <v>43719</v>
      </c>
      <c r="D767" s="4" t="s">
        <v>607</v>
      </c>
      <c r="E767" s="4" t="s">
        <v>620</v>
      </c>
      <c r="F767" s="7" t="s">
        <v>319</v>
      </c>
      <c r="G767" s="8">
        <v>4</v>
      </c>
      <c r="H767" s="4" t="s">
        <v>11</v>
      </c>
      <c r="I767" s="9">
        <v>2826</v>
      </c>
      <c r="J767" s="9">
        <f t="shared" si="11"/>
        <v>11304</v>
      </c>
      <c r="K767" s="4" t="s">
        <v>12</v>
      </c>
      <c r="L767" s="4"/>
      <c r="M767" s="4"/>
      <c r="N767" s="4"/>
      <c r="O767" s="4"/>
      <c r="P767" s="4"/>
      <c r="Q767" s="4"/>
      <c r="R767" s="4"/>
    </row>
    <row r="768" spans="1:18" x14ac:dyDescent="0.45">
      <c r="A768" s="4" t="s">
        <v>19</v>
      </c>
      <c r="B768" s="4" t="s">
        <v>181</v>
      </c>
      <c r="C768" s="5">
        <v>43719</v>
      </c>
      <c r="D768" s="4" t="s">
        <v>621</v>
      </c>
      <c r="E768" s="4" t="s">
        <v>622</v>
      </c>
      <c r="F768" s="7" t="s">
        <v>2272</v>
      </c>
      <c r="G768" s="8">
        <v>1</v>
      </c>
      <c r="H768" s="4" t="s">
        <v>11</v>
      </c>
      <c r="I768" s="9">
        <v>2351</v>
      </c>
      <c r="J768" s="9">
        <f t="shared" si="11"/>
        <v>2351</v>
      </c>
      <c r="K768" s="4" t="s">
        <v>12</v>
      </c>
      <c r="L768" s="4"/>
      <c r="M768" s="4"/>
      <c r="N768" s="4"/>
      <c r="O768" s="4"/>
      <c r="P768" s="4"/>
      <c r="Q768" s="4"/>
      <c r="R768" s="4"/>
    </row>
    <row r="769" spans="1:18" x14ac:dyDescent="0.45">
      <c r="A769" s="4" t="s">
        <v>19</v>
      </c>
      <c r="B769" s="4" t="s">
        <v>181</v>
      </c>
      <c r="C769" s="5">
        <v>43719</v>
      </c>
      <c r="D769" s="4" t="s">
        <v>621</v>
      </c>
      <c r="E769" s="4" t="s">
        <v>622</v>
      </c>
      <c r="F769" s="7" t="s">
        <v>478</v>
      </c>
      <c r="G769" s="8">
        <v>5</v>
      </c>
      <c r="H769" s="4" t="s">
        <v>11</v>
      </c>
      <c r="I769" s="9">
        <v>1629</v>
      </c>
      <c r="J769" s="9">
        <f t="shared" si="11"/>
        <v>8145</v>
      </c>
      <c r="K769" s="4" t="s">
        <v>12</v>
      </c>
      <c r="L769" s="4"/>
      <c r="M769" s="4"/>
      <c r="N769" s="4"/>
      <c r="O769" s="4"/>
      <c r="P769" s="4"/>
      <c r="Q769" s="4"/>
      <c r="R769" s="4"/>
    </row>
    <row r="770" spans="1:18" x14ac:dyDescent="0.45">
      <c r="A770" s="4" t="s">
        <v>19</v>
      </c>
      <c r="B770" s="4" t="s">
        <v>421</v>
      </c>
      <c r="C770" s="5">
        <v>43718</v>
      </c>
      <c r="D770" s="4"/>
      <c r="E770" s="4" t="s">
        <v>594</v>
      </c>
      <c r="F770" s="7" t="s">
        <v>458</v>
      </c>
      <c r="G770" s="8">
        <v>4</v>
      </c>
      <c r="H770" s="4" t="s">
        <v>11</v>
      </c>
      <c r="I770" s="9">
        <v>2800</v>
      </c>
      <c r="J770" s="9">
        <f t="shared" si="11"/>
        <v>11200</v>
      </c>
      <c r="K770" s="4" t="s">
        <v>12</v>
      </c>
      <c r="L770" s="4"/>
      <c r="M770" s="4"/>
      <c r="N770" s="4"/>
      <c r="O770" s="4"/>
      <c r="P770" s="4"/>
      <c r="Q770" s="4"/>
      <c r="R770" s="4"/>
    </row>
    <row r="771" spans="1:18" x14ac:dyDescent="0.45">
      <c r="A771" s="4" t="s">
        <v>19</v>
      </c>
      <c r="B771" s="4" t="s">
        <v>8</v>
      </c>
      <c r="C771" s="5">
        <v>43718</v>
      </c>
      <c r="D771" s="4" t="s">
        <v>608</v>
      </c>
      <c r="E771" s="4" t="s">
        <v>239</v>
      </c>
      <c r="F771" s="7" t="s">
        <v>458</v>
      </c>
      <c r="G771" s="8">
        <v>3</v>
      </c>
      <c r="H771" s="4" t="s">
        <v>11</v>
      </c>
      <c r="I771" s="9">
        <v>1588</v>
      </c>
      <c r="J771" s="9">
        <f t="shared" si="11"/>
        <v>4764</v>
      </c>
      <c r="K771" s="4" t="s">
        <v>12</v>
      </c>
      <c r="L771" s="4"/>
      <c r="M771" s="4"/>
      <c r="N771" s="4"/>
      <c r="O771" s="4"/>
      <c r="P771" s="4"/>
      <c r="Q771" s="4"/>
      <c r="R771" s="4"/>
    </row>
    <row r="772" spans="1:18" x14ac:dyDescent="0.45">
      <c r="A772" s="4" t="s">
        <v>19</v>
      </c>
      <c r="B772" s="4" t="s">
        <v>8</v>
      </c>
      <c r="C772" s="5">
        <v>43718</v>
      </c>
      <c r="D772" s="4" t="s">
        <v>623</v>
      </c>
      <c r="E772" s="4" t="s">
        <v>624</v>
      </c>
      <c r="F772" s="7" t="s">
        <v>2272</v>
      </c>
      <c r="G772" s="8">
        <v>3</v>
      </c>
      <c r="H772" s="4" t="s">
        <v>11</v>
      </c>
      <c r="I772" s="9">
        <v>2745</v>
      </c>
      <c r="J772" s="9">
        <f t="shared" si="11"/>
        <v>8235</v>
      </c>
      <c r="K772" s="4" t="s">
        <v>12</v>
      </c>
      <c r="L772" s="4"/>
      <c r="M772" s="4"/>
      <c r="N772" s="4"/>
      <c r="O772" s="4"/>
      <c r="P772" s="4"/>
      <c r="Q772" s="4"/>
      <c r="R772" s="4"/>
    </row>
    <row r="773" spans="1:18" x14ac:dyDescent="0.45">
      <c r="A773" s="4" t="s">
        <v>19</v>
      </c>
      <c r="B773" s="4" t="s">
        <v>8</v>
      </c>
      <c r="C773" s="5">
        <v>43718</v>
      </c>
      <c r="D773" s="4" t="s">
        <v>623</v>
      </c>
      <c r="E773" s="4" t="s">
        <v>624</v>
      </c>
      <c r="F773" s="7" t="s">
        <v>478</v>
      </c>
      <c r="G773" s="8">
        <v>5</v>
      </c>
      <c r="H773" s="4" t="s">
        <v>11</v>
      </c>
      <c r="I773" s="9">
        <v>2995</v>
      </c>
      <c r="J773" s="9">
        <f t="shared" si="11"/>
        <v>14975</v>
      </c>
      <c r="K773" s="4" t="s">
        <v>12</v>
      </c>
      <c r="L773" s="4"/>
      <c r="M773" s="4"/>
      <c r="N773" s="4"/>
      <c r="O773" s="4"/>
      <c r="P773" s="4"/>
      <c r="Q773" s="4"/>
      <c r="R773" s="4"/>
    </row>
    <row r="774" spans="1:18" x14ac:dyDescent="0.45">
      <c r="A774" s="4" t="s">
        <v>19</v>
      </c>
      <c r="B774" s="4" t="s">
        <v>181</v>
      </c>
      <c r="C774" s="5">
        <v>43718</v>
      </c>
      <c r="D774" s="4" t="s">
        <v>625</v>
      </c>
      <c r="E774" s="4" t="s">
        <v>626</v>
      </c>
      <c r="F774" s="7" t="s">
        <v>2272</v>
      </c>
      <c r="G774" s="8">
        <v>4</v>
      </c>
      <c r="H774" s="4" t="s">
        <v>11</v>
      </c>
      <c r="I774" s="9">
        <v>2463</v>
      </c>
      <c r="J774" s="9">
        <f t="shared" ref="J774:J837" si="12">G774*I774</f>
        <v>9852</v>
      </c>
      <c r="K774" s="4" t="s">
        <v>12</v>
      </c>
      <c r="L774" s="4"/>
      <c r="M774" s="4"/>
      <c r="N774" s="4"/>
      <c r="O774" s="4"/>
      <c r="P774" s="4"/>
      <c r="Q774" s="4"/>
      <c r="R774" s="4"/>
    </row>
    <row r="775" spans="1:18" x14ac:dyDescent="0.45">
      <c r="A775" s="4" t="s">
        <v>19</v>
      </c>
      <c r="B775" s="4" t="s">
        <v>181</v>
      </c>
      <c r="C775" s="5">
        <v>43718</v>
      </c>
      <c r="D775" s="4" t="s">
        <v>625</v>
      </c>
      <c r="E775" s="4" t="s">
        <v>626</v>
      </c>
      <c r="F775" s="7" t="s">
        <v>140</v>
      </c>
      <c r="G775" s="8">
        <v>1</v>
      </c>
      <c r="H775" s="4" t="s">
        <v>11</v>
      </c>
      <c r="I775" s="9">
        <v>1684</v>
      </c>
      <c r="J775" s="9">
        <f t="shared" si="12"/>
        <v>1684</v>
      </c>
      <c r="K775" s="4" t="s">
        <v>12</v>
      </c>
      <c r="L775" s="4"/>
      <c r="M775" s="4"/>
      <c r="N775" s="4"/>
      <c r="O775" s="4"/>
      <c r="P775" s="4"/>
      <c r="Q775" s="4"/>
      <c r="R775" s="4"/>
    </row>
    <row r="776" spans="1:18" x14ac:dyDescent="0.45">
      <c r="A776" s="4" t="s">
        <v>7</v>
      </c>
      <c r="B776" s="4" t="s">
        <v>181</v>
      </c>
      <c r="C776" s="5">
        <v>43718</v>
      </c>
      <c r="D776" s="4" t="s">
        <v>625</v>
      </c>
      <c r="E776" s="4" t="s">
        <v>626</v>
      </c>
      <c r="F776" s="7" t="s">
        <v>24</v>
      </c>
      <c r="G776" s="8">
        <v>1</v>
      </c>
      <c r="H776" s="4" t="s">
        <v>11</v>
      </c>
      <c r="I776" s="9">
        <v>1653</v>
      </c>
      <c r="J776" s="9">
        <f t="shared" si="12"/>
        <v>1653</v>
      </c>
      <c r="K776" s="4" t="s">
        <v>12</v>
      </c>
      <c r="L776" s="4"/>
      <c r="M776" s="4"/>
      <c r="N776" s="4"/>
      <c r="O776" s="4"/>
      <c r="P776" s="4"/>
      <c r="Q776" s="4"/>
      <c r="R776" s="4"/>
    </row>
    <row r="777" spans="1:18" x14ac:dyDescent="0.45">
      <c r="A777" s="4" t="s">
        <v>7</v>
      </c>
      <c r="B777" s="4" t="s">
        <v>44</v>
      </c>
      <c r="C777" s="5">
        <v>43717</v>
      </c>
      <c r="D777" s="4" t="s">
        <v>609</v>
      </c>
      <c r="E777" s="4" t="s">
        <v>627</v>
      </c>
      <c r="F777" s="7" t="s">
        <v>34</v>
      </c>
      <c r="G777" s="8">
        <v>1</v>
      </c>
      <c r="H777" s="4" t="s">
        <v>11</v>
      </c>
      <c r="I777" s="9">
        <v>2703</v>
      </c>
      <c r="J777" s="9">
        <f t="shared" si="12"/>
        <v>2703</v>
      </c>
      <c r="K777" s="4" t="s">
        <v>12</v>
      </c>
      <c r="L777" s="4"/>
      <c r="M777" s="4"/>
      <c r="N777" s="4"/>
      <c r="O777" s="4"/>
      <c r="P777" s="4"/>
      <c r="Q777" s="4"/>
      <c r="R777" s="4"/>
    </row>
    <row r="778" spans="1:18" x14ac:dyDescent="0.45">
      <c r="A778" s="4" t="s">
        <v>7</v>
      </c>
      <c r="B778" s="4" t="s">
        <v>28</v>
      </c>
      <c r="C778" s="5">
        <v>43715</v>
      </c>
      <c r="D778" s="4"/>
      <c r="E778" s="4"/>
      <c r="F778" s="7" t="s">
        <v>628</v>
      </c>
      <c r="G778" s="8">
        <v>2</v>
      </c>
      <c r="H778" s="4" t="s">
        <v>11</v>
      </c>
      <c r="I778" s="9">
        <v>1074</v>
      </c>
      <c r="J778" s="9">
        <f t="shared" si="12"/>
        <v>2148</v>
      </c>
      <c r="K778" s="4" t="s">
        <v>12</v>
      </c>
      <c r="L778" s="4"/>
      <c r="M778" s="4"/>
      <c r="N778" s="4"/>
      <c r="O778" s="4"/>
      <c r="P778" s="4"/>
      <c r="Q778" s="4"/>
      <c r="R778" s="4"/>
    </row>
    <row r="779" spans="1:18" x14ac:dyDescent="0.45">
      <c r="A779" s="4" t="s">
        <v>7</v>
      </c>
      <c r="B779" s="4" t="s">
        <v>28</v>
      </c>
      <c r="C779" s="5">
        <v>43715</v>
      </c>
      <c r="D779" s="4"/>
      <c r="E779" s="4"/>
      <c r="F779" s="7" t="s">
        <v>629</v>
      </c>
      <c r="G779" s="8">
        <v>1</v>
      </c>
      <c r="H779" s="4" t="s">
        <v>11</v>
      </c>
      <c r="I779" s="9">
        <v>1646</v>
      </c>
      <c r="J779" s="9">
        <f t="shared" si="12"/>
        <v>1646</v>
      </c>
      <c r="K779" s="4" t="s">
        <v>12</v>
      </c>
      <c r="L779" s="4"/>
      <c r="M779" s="4"/>
      <c r="N779" s="4"/>
      <c r="O779" s="4"/>
      <c r="P779" s="4"/>
      <c r="Q779" s="4"/>
      <c r="R779" s="4"/>
    </row>
    <row r="780" spans="1:18" x14ac:dyDescent="0.45">
      <c r="A780" s="4" t="s">
        <v>7</v>
      </c>
      <c r="B780" s="4" t="s">
        <v>28</v>
      </c>
      <c r="C780" s="5">
        <v>43715</v>
      </c>
      <c r="D780" s="4"/>
      <c r="E780" s="4"/>
      <c r="F780" s="7" t="s">
        <v>630</v>
      </c>
      <c r="G780" s="8">
        <v>2</v>
      </c>
      <c r="H780" s="4" t="s">
        <v>11</v>
      </c>
      <c r="I780" s="9">
        <v>1735</v>
      </c>
      <c r="J780" s="9">
        <f t="shared" si="12"/>
        <v>3470</v>
      </c>
      <c r="K780" s="4" t="s">
        <v>12</v>
      </c>
      <c r="L780" s="4"/>
      <c r="M780" s="4"/>
      <c r="N780" s="4"/>
      <c r="O780" s="4"/>
      <c r="P780" s="4"/>
      <c r="Q780" s="4"/>
      <c r="R780" s="4"/>
    </row>
    <row r="781" spans="1:18" x14ac:dyDescent="0.45">
      <c r="A781" s="4" t="s">
        <v>19</v>
      </c>
      <c r="B781" s="4" t="s">
        <v>8</v>
      </c>
      <c r="C781" s="5">
        <v>43715</v>
      </c>
      <c r="D781" s="4" t="s">
        <v>621</v>
      </c>
      <c r="E781" s="4" t="s">
        <v>104</v>
      </c>
      <c r="F781" s="7" t="s">
        <v>273</v>
      </c>
      <c r="G781" s="8">
        <v>1</v>
      </c>
      <c r="H781" s="4" t="s">
        <v>11</v>
      </c>
      <c r="I781" s="9">
        <v>1460</v>
      </c>
      <c r="J781" s="9">
        <f t="shared" si="12"/>
        <v>1460</v>
      </c>
      <c r="K781" s="4" t="s">
        <v>12</v>
      </c>
      <c r="L781" s="4"/>
      <c r="M781" s="4"/>
      <c r="N781" s="4"/>
      <c r="O781" s="4"/>
      <c r="P781" s="4"/>
      <c r="Q781" s="4"/>
      <c r="R781" s="4"/>
    </row>
    <row r="782" spans="1:18" x14ac:dyDescent="0.45">
      <c r="A782" s="4" t="s">
        <v>19</v>
      </c>
      <c r="B782" s="4" t="s">
        <v>8</v>
      </c>
      <c r="C782" s="5">
        <v>43715</v>
      </c>
      <c r="D782" s="4" t="s">
        <v>621</v>
      </c>
      <c r="E782" s="4" t="s">
        <v>104</v>
      </c>
      <c r="F782" s="7" t="s">
        <v>531</v>
      </c>
      <c r="G782" s="8">
        <v>1</v>
      </c>
      <c r="H782" s="4" t="s">
        <v>11</v>
      </c>
      <c r="I782" s="9">
        <v>1324</v>
      </c>
      <c r="J782" s="9">
        <f t="shared" si="12"/>
        <v>1324</v>
      </c>
      <c r="K782" s="4" t="s">
        <v>12</v>
      </c>
      <c r="L782" s="4"/>
      <c r="M782" s="4"/>
      <c r="N782" s="4"/>
      <c r="O782" s="4"/>
      <c r="P782" s="4"/>
      <c r="Q782" s="4"/>
      <c r="R782" s="4"/>
    </row>
    <row r="783" spans="1:18" x14ac:dyDescent="0.45">
      <c r="A783" s="4" t="s">
        <v>7</v>
      </c>
      <c r="B783" s="4" t="s">
        <v>44</v>
      </c>
      <c r="C783" s="5">
        <v>43714</v>
      </c>
      <c r="D783" s="4" t="s">
        <v>631</v>
      </c>
      <c r="E783" s="4" t="s">
        <v>632</v>
      </c>
      <c r="F783" s="7" t="s">
        <v>319</v>
      </c>
      <c r="G783" s="8">
        <v>3</v>
      </c>
      <c r="H783" s="4" t="s">
        <v>11</v>
      </c>
      <c r="I783" s="9">
        <v>2748</v>
      </c>
      <c r="J783" s="9">
        <f t="shared" si="12"/>
        <v>8244</v>
      </c>
      <c r="K783" s="4" t="s">
        <v>12</v>
      </c>
      <c r="L783" s="4"/>
      <c r="M783" s="4"/>
      <c r="N783" s="4"/>
      <c r="O783" s="4"/>
      <c r="P783" s="4"/>
      <c r="Q783" s="4"/>
      <c r="R783" s="4"/>
    </row>
    <row r="784" spans="1:18" x14ac:dyDescent="0.45">
      <c r="A784" s="4" t="s">
        <v>19</v>
      </c>
      <c r="B784" s="4" t="s">
        <v>8</v>
      </c>
      <c r="C784" s="5">
        <v>43714</v>
      </c>
      <c r="D784" s="4" t="s">
        <v>633</v>
      </c>
      <c r="E784" s="4" t="s">
        <v>634</v>
      </c>
      <c r="F784" s="7" t="s">
        <v>2272</v>
      </c>
      <c r="G784" s="8">
        <v>2</v>
      </c>
      <c r="H784" s="4" t="s">
        <v>11</v>
      </c>
      <c r="I784" s="9">
        <v>1669</v>
      </c>
      <c r="J784" s="9">
        <f t="shared" si="12"/>
        <v>3338</v>
      </c>
      <c r="K784" s="4" t="s">
        <v>12</v>
      </c>
      <c r="L784" s="4"/>
      <c r="M784" s="4"/>
      <c r="N784" s="4"/>
      <c r="O784" s="4"/>
      <c r="P784" s="4"/>
      <c r="Q784" s="4"/>
      <c r="R784" s="4"/>
    </row>
    <row r="785" spans="1:18" x14ac:dyDescent="0.45">
      <c r="A785" s="4" t="s">
        <v>19</v>
      </c>
      <c r="B785" s="4" t="s">
        <v>8</v>
      </c>
      <c r="C785" s="5">
        <v>43714</v>
      </c>
      <c r="D785" s="4" t="s">
        <v>633</v>
      </c>
      <c r="E785" s="4" t="s">
        <v>634</v>
      </c>
      <c r="F785" s="7" t="s">
        <v>478</v>
      </c>
      <c r="G785" s="8">
        <v>5</v>
      </c>
      <c r="H785" s="4" t="s">
        <v>11</v>
      </c>
      <c r="I785" s="9">
        <v>2230</v>
      </c>
      <c r="J785" s="9">
        <f t="shared" si="12"/>
        <v>11150</v>
      </c>
      <c r="K785" s="4" t="s">
        <v>12</v>
      </c>
      <c r="L785" s="4"/>
      <c r="M785" s="4"/>
      <c r="N785" s="4"/>
      <c r="O785" s="4"/>
      <c r="P785" s="4"/>
      <c r="Q785" s="4"/>
      <c r="R785" s="4"/>
    </row>
    <row r="786" spans="1:18" x14ac:dyDescent="0.45">
      <c r="A786" s="4" t="s">
        <v>7</v>
      </c>
      <c r="B786" s="4" t="s">
        <v>44</v>
      </c>
      <c r="C786" s="5">
        <v>43713</v>
      </c>
      <c r="D786" s="4" t="s">
        <v>635</v>
      </c>
      <c r="E786" s="4" t="s">
        <v>497</v>
      </c>
      <c r="F786" s="7" t="s">
        <v>319</v>
      </c>
      <c r="G786" s="8">
        <v>1</v>
      </c>
      <c r="H786" s="4" t="s">
        <v>11</v>
      </c>
      <c r="I786" s="9">
        <v>2873</v>
      </c>
      <c r="J786" s="9">
        <f t="shared" si="12"/>
        <v>2873</v>
      </c>
      <c r="K786" s="4" t="s">
        <v>12</v>
      </c>
      <c r="L786" s="4"/>
      <c r="M786" s="4"/>
      <c r="N786" s="4"/>
      <c r="O786" s="4"/>
      <c r="P786" s="4"/>
      <c r="Q786" s="4"/>
      <c r="R786" s="4"/>
    </row>
    <row r="787" spans="1:18" x14ac:dyDescent="0.45">
      <c r="A787" s="4" t="s">
        <v>7</v>
      </c>
      <c r="B787" s="4" t="s">
        <v>8</v>
      </c>
      <c r="C787" s="5">
        <v>43712</v>
      </c>
      <c r="D787" s="4" t="s">
        <v>636</v>
      </c>
      <c r="E787" s="4" t="s">
        <v>455</v>
      </c>
      <c r="F787" s="7" t="s">
        <v>319</v>
      </c>
      <c r="G787" s="8">
        <v>1</v>
      </c>
      <c r="H787" s="4" t="s">
        <v>11</v>
      </c>
      <c r="I787" s="9">
        <v>2056</v>
      </c>
      <c r="J787" s="9">
        <f t="shared" si="12"/>
        <v>2056</v>
      </c>
      <c r="K787" s="4" t="s">
        <v>12</v>
      </c>
      <c r="L787" s="4"/>
      <c r="M787" s="4"/>
      <c r="N787" s="4"/>
      <c r="O787" s="4"/>
      <c r="P787" s="4"/>
      <c r="Q787" s="4"/>
      <c r="R787" s="4"/>
    </row>
    <row r="788" spans="1:18" x14ac:dyDescent="0.45">
      <c r="A788" s="4" t="s">
        <v>19</v>
      </c>
      <c r="B788" s="4" t="s">
        <v>421</v>
      </c>
      <c r="C788" s="5">
        <v>43711</v>
      </c>
      <c r="D788" s="4"/>
      <c r="E788" s="4" t="s">
        <v>637</v>
      </c>
      <c r="F788" s="7" t="s">
        <v>185</v>
      </c>
      <c r="G788" s="8">
        <v>1</v>
      </c>
      <c r="H788" s="4" t="s">
        <v>11</v>
      </c>
      <c r="I788" s="9">
        <v>1332</v>
      </c>
      <c r="J788" s="9">
        <f t="shared" si="12"/>
        <v>1332</v>
      </c>
      <c r="K788" s="4" t="s">
        <v>12</v>
      </c>
      <c r="L788" s="4"/>
      <c r="M788" s="4"/>
      <c r="N788" s="4"/>
      <c r="O788" s="4"/>
      <c r="P788" s="4"/>
      <c r="Q788" s="4"/>
      <c r="R788" s="4"/>
    </row>
    <row r="789" spans="1:18" x14ac:dyDescent="0.45">
      <c r="A789" s="4" t="s">
        <v>19</v>
      </c>
      <c r="B789" s="4" t="s">
        <v>8</v>
      </c>
      <c r="C789" s="5">
        <v>43711</v>
      </c>
      <c r="D789" s="4" t="s">
        <v>638</v>
      </c>
      <c r="E789" s="4" t="s">
        <v>639</v>
      </c>
      <c r="F789" s="7" t="s">
        <v>185</v>
      </c>
      <c r="G789" s="8">
        <v>2</v>
      </c>
      <c r="H789" s="4" t="s">
        <v>11</v>
      </c>
      <c r="I789" s="9">
        <v>2507</v>
      </c>
      <c r="J789" s="9">
        <f t="shared" si="12"/>
        <v>5014</v>
      </c>
      <c r="K789" s="4" t="s">
        <v>12</v>
      </c>
      <c r="L789" s="4"/>
      <c r="M789" s="4"/>
      <c r="N789" s="4"/>
      <c r="O789" s="4"/>
      <c r="P789" s="4"/>
      <c r="Q789" s="4"/>
      <c r="R789" s="4"/>
    </row>
    <row r="790" spans="1:18" x14ac:dyDescent="0.45">
      <c r="A790" s="4" t="s">
        <v>19</v>
      </c>
      <c r="B790" s="4" t="s">
        <v>8</v>
      </c>
      <c r="C790" s="5">
        <v>43711</v>
      </c>
      <c r="D790" s="4" t="s">
        <v>640</v>
      </c>
      <c r="E790" s="4" t="s">
        <v>641</v>
      </c>
      <c r="F790" s="7" t="s">
        <v>140</v>
      </c>
      <c r="G790" s="8">
        <v>2</v>
      </c>
      <c r="H790" s="4" t="s">
        <v>11</v>
      </c>
      <c r="I790" s="9">
        <v>1669</v>
      </c>
      <c r="J790" s="9">
        <f t="shared" si="12"/>
        <v>3338</v>
      </c>
      <c r="K790" s="4" t="s">
        <v>12</v>
      </c>
      <c r="L790" s="4"/>
      <c r="M790" s="4"/>
      <c r="N790" s="4"/>
      <c r="O790" s="4"/>
      <c r="P790" s="4"/>
      <c r="Q790" s="4"/>
      <c r="R790" s="4"/>
    </row>
    <row r="791" spans="1:18" x14ac:dyDescent="0.45">
      <c r="A791" s="4" t="s">
        <v>7</v>
      </c>
      <c r="B791" s="4" t="s">
        <v>8</v>
      </c>
      <c r="C791" s="5">
        <v>43711</v>
      </c>
      <c r="D791" s="4" t="s">
        <v>640</v>
      </c>
      <c r="E791" s="4" t="s">
        <v>641</v>
      </c>
      <c r="F791" s="7" t="s">
        <v>24</v>
      </c>
      <c r="G791" s="8">
        <v>5</v>
      </c>
      <c r="H791" s="4" t="s">
        <v>11</v>
      </c>
      <c r="I791" s="9">
        <v>2664</v>
      </c>
      <c r="J791" s="9">
        <f t="shared" si="12"/>
        <v>13320</v>
      </c>
      <c r="K791" s="4" t="s">
        <v>12</v>
      </c>
      <c r="L791" s="4"/>
      <c r="M791" s="4"/>
      <c r="N791" s="4"/>
      <c r="O791" s="4"/>
      <c r="P791" s="4"/>
      <c r="Q791" s="4"/>
      <c r="R791" s="4"/>
    </row>
    <row r="792" spans="1:18" x14ac:dyDescent="0.45">
      <c r="A792" s="4" t="s">
        <v>19</v>
      </c>
      <c r="B792" s="4" t="s">
        <v>8</v>
      </c>
      <c r="C792" s="5">
        <v>43711</v>
      </c>
      <c r="D792" s="4" t="s">
        <v>642</v>
      </c>
      <c r="E792" s="4" t="s">
        <v>643</v>
      </c>
      <c r="F792" s="7" t="s">
        <v>478</v>
      </c>
      <c r="G792" s="8">
        <v>2</v>
      </c>
      <c r="H792" s="4" t="s">
        <v>11</v>
      </c>
      <c r="I792" s="9">
        <v>2113</v>
      </c>
      <c r="J792" s="9">
        <f t="shared" si="12"/>
        <v>4226</v>
      </c>
      <c r="K792" s="4" t="s">
        <v>12</v>
      </c>
      <c r="L792" s="4"/>
      <c r="M792" s="4"/>
      <c r="N792" s="4"/>
      <c r="O792" s="4"/>
      <c r="P792" s="4"/>
      <c r="Q792" s="4"/>
      <c r="R792" s="4"/>
    </row>
    <row r="793" spans="1:18" x14ac:dyDescent="0.45">
      <c r="A793" s="4" t="s">
        <v>19</v>
      </c>
      <c r="B793" s="4" t="s">
        <v>8</v>
      </c>
      <c r="C793" s="5">
        <v>43711</v>
      </c>
      <c r="D793" s="4" t="s">
        <v>642</v>
      </c>
      <c r="E793" s="4" t="s">
        <v>643</v>
      </c>
      <c r="F793" s="7" t="s">
        <v>2272</v>
      </c>
      <c r="G793" s="8">
        <v>2</v>
      </c>
      <c r="H793" s="4" t="s">
        <v>11</v>
      </c>
      <c r="I793" s="9">
        <v>1653</v>
      </c>
      <c r="J793" s="9">
        <f t="shared" si="12"/>
        <v>3306</v>
      </c>
      <c r="K793" s="4" t="s">
        <v>12</v>
      </c>
      <c r="L793" s="4"/>
      <c r="M793" s="4"/>
      <c r="N793" s="4"/>
      <c r="O793" s="4"/>
      <c r="P793" s="4"/>
      <c r="Q793" s="4"/>
      <c r="R793" s="4"/>
    </row>
    <row r="794" spans="1:18" x14ac:dyDescent="0.45">
      <c r="A794" s="4" t="s">
        <v>7</v>
      </c>
      <c r="B794" s="4" t="s">
        <v>28</v>
      </c>
      <c r="C794" s="5">
        <v>43710</v>
      </c>
      <c r="D794" s="4"/>
      <c r="E794" s="4"/>
      <c r="F794" s="7" t="s">
        <v>629</v>
      </c>
      <c r="G794" s="8">
        <v>2</v>
      </c>
      <c r="H794" s="4" t="s">
        <v>11</v>
      </c>
      <c r="I794" s="9">
        <v>2903</v>
      </c>
      <c r="J794" s="9">
        <f t="shared" si="12"/>
        <v>5806</v>
      </c>
      <c r="K794" s="4" t="s">
        <v>12</v>
      </c>
      <c r="L794" s="4"/>
      <c r="M794" s="4"/>
      <c r="N794" s="4"/>
      <c r="O794" s="4"/>
      <c r="P794" s="4"/>
      <c r="Q794" s="4"/>
      <c r="R794" s="4"/>
    </row>
    <row r="795" spans="1:18" x14ac:dyDescent="0.45">
      <c r="A795" s="4" t="s">
        <v>7</v>
      </c>
      <c r="B795" s="4" t="s">
        <v>28</v>
      </c>
      <c r="C795" s="5">
        <v>43710</v>
      </c>
      <c r="D795" s="4"/>
      <c r="E795" s="4"/>
      <c r="F795" s="7" t="s">
        <v>644</v>
      </c>
      <c r="G795" s="8">
        <v>2</v>
      </c>
      <c r="H795" s="4" t="s">
        <v>11</v>
      </c>
      <c r="I795" s="9">
        <v>2350</v>
      </c>
      <c r="J795" s="9">
        <f t="shared" si="12"/>
        <v>4700</v>
      </c>
      <c r="K795" s="4" t="s">
        <v>12</v>
      </c>
      <c r="L795" s="4"/>
      <c r="M795" s="4"/>
      <c r="N795" s="4"/>
      <c r="O795" s="4"/>
      <c r="P795" s="4"/>
      <c r="Q795" s="4"/>
      <c r="R795" s="4"/>
    </row>
    <row r="796" spans="1:18" x14ac:dyDescent="0.45">
      <c r="A796" s="4" t="s">
        <v>7</v>
      </c>
      <c r="B796" s="4" t="s">
        <v>28</v>
      </c>
      <c r="C796" s="5">
        <v>43710</v>
      </c>
      <c r="D796" s="4"/>
      <c r="E796" s="4"/>
      <c r="F796" s="7" t="s">
        <v>629</v>
      </c>
      <c r="G796" s="8">
        <v>2</v>
      </c>
      <c r="H796" s="4" t="s">
        <v>11</v>
      </c>
      <c r="I796" s="9">
        <v>1122</v>
      </c>
      <c r="J796" s="9">
        <f t="shared" si="12"/>
        <v>2244</v>
      </c>
      <c r="K796" s="4" t="s">
        <v>12</v>
      </c>
      <c r="L796" s="4"/>
      <c r="M796" s="4"/>
      <c r="N796" s="4"/>
      <c r="O796" s="4"/>
      <c r="P796" s="4"/>
      <c r="Q796" s="4"/>
      <c r="R796" s="4"/>
    </row>
    <row r="797" spans="1:18" x14ac:dyDescent="0.45">
      <c r="A797" s="4" t="s">
        <v>7</v>
      </c>
      <c r="B797" s="4" t="s">
        <v>28</v>
      </c>
      <c r="C797" s="5">
        <v>43710</v>
      </c>
      <c r="D797" s="4"/>
      <c r="E797" s="4"/>
      <c r="F797" s="7" t="s">
        <v>478</v>
      </c>
      <c r="G797" s="8">
        <v>1</v>
      </c>
      <c r="H797" s="4" t="s">
        <v>11</v>
      </c>
      <c r="I797" s="9">
        <v>1953</v>
      </c>
      <c r="J797" s="9">
        <f t="shared" si="12"/>
        <v>1953</v>
      </c>
      <c r="K797" s="4" t="s">
        <v>12</v>
      </c>
      <c r="L797" s="4"/>
      <c r="M797" s="4"/>
      <c r="N797" s="4"/>
      <c r="O797" s="4"/>
      <c r="P797" s="4"/>
      <c r="Q797" s="4"/>
      <c r="R797" s="4"/>
    </row>
    <row r="798" spans="1:18" x14ac:dyDescent="0.45">
      <c r="A798" s="4" t="s">
        <v>19</v>
      </c>
      <c r="B798" s="4" t="s">
        <v>8</v>
      </c>
      <c r="C798" s="5">
        <v>43710</v>
      </c>
      <c r="D798" s="4" t="s">
        <v>623</v>
      </c>
      <c r="E798" s="4" t="s">
        <v>104</v>
      </c>
      <c r="F798" s="7" t="s">
        <v>273</v>
      </c>
      <c r="G798" s="8">
        <v>2</v>
      </c>
      <c r="H798" s="4" t="s">
        <v>11</v>
      </c>
      <c r="I798" s="9">
        <v>2185</v>
      </c>
      <c r="J798" s="9">
        <f t="shared" si="12"/>
        <v>4370</v>
      </c>
      <c r="K798" s="4" t="s">
        <v>12</v>
      </c>
      <c r="L798" s="4"/>
      <c r="M798" s="4"/>
      <c r="N798" s="4"/>
      <c r="O798" s="4"/>
      <c r="P798" s="4"/>
      <c r="Q798" s="4"/>
      <c r="R798" s="4"/>
    </row>
    <row r="799" spans="1:18" x14ac:dyDescent="0.45">
      <c r="A799" s="4" t="s">
        <v>7</v>
      </c>
      <c r="B799" s="4" t="s">
        <v>8</v>
      </c>
      <c r="C799" s="5">
        <v>43710</v>
      </c>
      <c r="D799" s="4" t="s">
        <v>623</v>
      </c>
      <c r="E799" s="4" t="s">
        <v>104</v>
      </c>
      <c r="F799" s="7" t="s">
        <v>46</v>
      </c>
      <c r="G799" s="8">
        <v>2</v>
      </c>
      <c r="H799" s="4" t="s">
        <v>11</v>
      </c>
      <c r="I799" s="9">
        <v>1743</v>
      </c>
      <c r="J799" s="9">
        <f t="shared" si="12"/>
        <v>3486</v>
      </c>
      <c r="K799" s="4" t="s">
        <v>12</v>
      </c>
      <c r="L799" s="4"/>
      <c r="M799" s="4"/>
      <c r="N799" s="4"/>
      <c r="O799" s="4"/>
      <c r="P799" s="4"/>
      <c r="Q799" s="4"/>
      <c r="R799" s="4"/>
    </row>
    <row r="800" spans="1:18" x14ac:dyDescent="0.45">
      <c r="A800" s="4" t="s">
        <v>19</v>
      </c>
      <c r="B800" s="4" t="s">
        <v>8</v>
      </c>
      <c r="C800" s="5">
        <v>43710</v>
      </c>
      <c r="D800" s="4" t="s">
        <v>623</v>
      </c>
      <c r="E800" s="4" t="s">
        <v>104</v>
      </c>
      <c r="F800" s="7" t="s">
        <v>416</v>
      </c>
      <c r="G800" s="8">
        <v>4</v>
      </c>
      <c r="H800" s="4" t="s">
        <v>11</v>
      </c>
      <c r="I800" s="9">
        <v>2392</v>
      </c>
      <c r="J800" s="9">
        <f t="shared" si="12"/>
        <v>9568</v>
      </c>
      <c r="K800" s="4" t="s">
        <v>12</v>
      </c>
      <c r="L800" s="4"/>
      <c r="M800" s="4"/>
      <c r="N800" s="4"/>
      <c r="O800" s="4"/>
      <c r="P800" s="4"/>
      <c r="Q800" s="4"/>
      <c r="R800" s="4"/>
    </row>
    <row r="801" spans="1:18" x14ac:dyDescent="0.45">
      <c r="A801" s="4" t="s">
        <v>19</v>
      </c>
      <c r="B801" s="4" t="s">
        <v>8</v>
      </c>
      <c r="C801" s="5">
        <v>43710</v>
      </c>
      <c r="D801" s="4" t="s">
        <v>623</v>
      </c>
      <c r="E801" s="4" t="s">
        <v>104</v>
      </c>
      <c r="F801" s="7" t="s">
        <v>273</v>
      </c>
      <c r="G801" s="8">
        <v>1</v>
      </c>
      <c r="H801" s="4" t="s">
        <v>11</v>
      </c>
      <c r="I801" s="9">
        <v>2402</v>
      </c>
      <c r="J801" s="9">
        <f t="shared" si="12"/>
        <v>2402</v>
      </c>
      <c r="K801" s="4" t="s">
        <v>12</v>
      </c>
      <c r="L801" s="4"/>
      <c r="M801" s="4"/>
      <c r="N801" s="4"/>
      <c r="O801" s="4"/>
      <c r="P801" s="4"/>
      <c r="Q801" s="4"/>
      <c r="R801" s="4"/>
    </row>
    <row r="802" spans="1:18" x14ac:dyDescent="0.45">
      <c r="A802" s="4" t="s">
        <v>19</v>
      </c>
      <c r="B802" s="4" t="s">
        <v>8</v>
      </c>
      <c r="C802" s="5">
        <v>43708</v>
      </c>
      <c r="D802" s="4" t="s">
        <v>613</v>
      </c>
      <c r="E802" s="4" t="s">
        <v>645</v>
      </c>
      <c r="F802" s="7" t="s">
        <v>2272</v>
      </c>
      <c r="G802" s="8">
        <v>3</v>
      </c>
      <c r="H802" s="4" t="s">
        <v>11</v>
      </c>
      <c r="I802" s="9">
        <v>1241</v>
      </c>
      <c r="J802" s="9">
        <f t="shared" si="12"/>
        <v>3723</v>
      </c>
      <c r="K802" s="4" t="s">
        <v>12</v>
      </c>
      <c r="L802" s="4"/>
      <c r="M802" s="4"/>
      <c r="N802" s="4"/>
      <c r="O802" s="4"/>
      <c r="P802" s="4"/>
      <c r="Q802" s="4"/>
      <c r="R802" s="4"/>
    </row>
    <row r="803" spans="1:18" x14ac:dyDescent="0.45">
      <c r="A803" s="4" t="s">
        <v>19</v>
      </c>
      <c r="B803" s="4" t="s">
        <v>8</v>
      </c>
      <c r="C803" s="5">
        <v>43708</v>
      </c>
      <c r="D803" s="4" t="s">
        <v>613</v>
      </c>
      <c r="E803" s="4" t="s">
        <v>645</v>
      </c>
      <c r="F803" s="7" t="s">
        <v>478</v>
      </c>
      <c r="G803" s="8">
        <v>2</v>
      </c>
      <c r="H803" s="4" t="s">
        <v>11</v>
      </c>
      <c r="I803" s="9">
        <v>2710</v>
      </c>
      <c r="J803" s="9">
        <f t="shared" si="12"/>
        <v>5420</v>
      </c>
      <c r="K803" s="4" t="s">
        <v>12</v>
      </c>
      <c r="L803" s="4"/>
      <c r="M803" s="4"/>
      <c r="N803" s="4"/>
      <c r="O803" s="4"/>
      <c r="P803" s="4"/>
      <c r="Q803" s="4"/>
      <c r="R803" s="4"/>
    </row>
    <row r="804" spans="1:18" x14ac:dyDescent="0.45">
      <c r="A804" s="4" t="s">
        <v>19</v>
      </c>
      <c r="B804" s="4" t="s">
        <v>8</v>
      </c>
      <c r="C804" s="5">
        <v>43708</v>
      </c>
      <c r="D804" s="4" t="s">
        <v>625</v>
      </c>
      <c r="E804" s="4" t="s">
        <v>646</v>
      </c>
      <c r="F804" s="7" t="s">
        <v>478</v>
      </c>
      <c r="G804" s="8">
        <v>2</v>
      </c>
      <c r="H804" s="4" t="s">
        <v>11</v>
      </c>
      <c r="I804" s="9">
        <v>1048</v>
      </c>
      <c r="J804" s="9">
        <f t="shared" si="12"/>
        <v>2096</v>
      </c>
      <c r="K804" s="4" t="s">
        <v>12</v>
      </c>
      <c r="L804" s="4"/>
      <c r="M804" s="4"/>
      <c r="N804" s="4"/>
      <c r="O804" s="4"/>
      <c r="P804" s="4"/>
      <c r="Q804" s="4"/>
      <c r="R804" s="4"/>
    </row>
    <row r="805" spans="1:18" x14ac:dyDescent="0.45">
      <c r="A805" s="4" t="s">
        <v>19</v>
      </c>
      <c r="B805" s="4" t="s">
        <v>8</v>
      </c>
      <c r="C805" s="5">
        <v>43708</v>
      </c>
      <c r="D805" s="4" t="s">
        <v>625</v>
      </c>
      <c r="E805" s="4" t="s">
        <v>646</v>
      </c>
      <c r="F805" s="7" t="s">
        <v>2272</v>
      </c>
      <c r="G805" s="8">
        <v>3</v>
      </c>
      <c r="H805" s="4" t="s">
        <v>11</v>
      </c>
      <c r="I805" s="9">
        <v>2652</v>
      </c>
      <c r="J805" s="9">
        <f t="shared" si="12"/>
        <v>7956</v>
      </c>
      <c r="K805" s="4" t="s">
        <v>12</v>
      </c>
      <c r="L805" s="4"/>
      <c r="M805" s="4"/>
      <c r="N805" s="4"/>
      <c r="O805" s="4"/>
      <c r="P805" s="4"/>
      <c r="Q805" s="4"/>
      <c r="R805" s="4"/>
    </row>
    <row r="806" spans="1:18" x14ac:dyDescent="0.45">
      <c r="A806" s="4" t="s">
        <v>7</v>
      </c>
      <c r="B806" s="4" t="s">
        <v>44</v>
      </c>
      <c r="C806" s="5">
        <v>43708</v>
      </c>
      <c r="D806" s="4" t="s">
        <v>647</v>
      </c>
      <c r="E806" s="4" t="s">
        <v>77</v>
      </c>
      <c r="F806" s="7" t="s">
        <v>46</v>
      </c>
      <c r="G806" s="8">
        <v>2</v>
      </c>
      <c r="H806" s="4" t="s">
        <v>11</v>
      </c>
      <c r="I806" s="9">
        <v>1618</v>
      </c>
      <c r="J806" s="9">
        <f t="shared" si="12"/>
        <v>3236</v>
      </c>
      <c r="K806" s="4" t="s">
        <v>12</v>
      </c>
      <c r="L806" s="4"/>
      <c r="M806" s="4"/>
      <c r="N806" s="4"/>
      <c r="O806" s="4"/>
      <c r="P806" s="4"/>
      <c r="Q806" s="4"/>
      <c r="R806" s="4"/>
    </row>
    <row r="807" spans="1:18" x14ac:dyDescent="0.45">
      <c r="A807" s="4" t="s">
        <v>7</v>
      </c>
      <c r="B807" s="4" t="s">
        <v>44</v>
      </c>
      <c r="C807" s="5">
        <v>43708</v>
      </c>
      <c r="D807" s="4" t="s">
        <v>648</v>
      </c>
      <c r="E807" s="4" t="s">
        <v>586</v>
      </c>
      <c r="F807" s="7" t="s">
        <v>46</v>
      </c>
      <c r="G807" s="8">
        <v>2</v>
      </c>
      <c r="H807" s="4" t="s">
        <v>11</v>
      </c>
      <c r="I807" s="9">
        <v>1094</v>
      </c>
      <c r="J807" s="9">
        <f t="shared" si="12"/>
        <v>2188</v>
      </c>
      <c r="K807" s="4" t="s">
        <v>12</v>
      </c>
      <c r="L807" s="4"/>
      <c r="M807" s="4"/>
      <c r="N807" s="4"/>
      <c r="O807" s="4"/>
      <c r="P807" s="4"/>
      <c r="Q807" s="4"/>
      <c r="R807" s="4"/>
    </row>
    <row r="808" spans="1:18" x14ac:dyDescent="0.45">
      <c r="A808" s="4" t="s">
        <v>19</v>
      </c>
      <c r="B808" s="4" t="s">
        <v>8</v>
      </c>
      <c r="C808" s="5">
        <v>43706</v>
      </c>
      <c r="D808" s="4" t="s">
        <v>649</v>
      </c>
      <c r="E808" s="4" t="s">
        <v>239</v>
      </c>
      <c r="F808" s="7" t="s">
        <v>272</v>
      </c>
      <c r="G808" s="8">
        <v>1</v>
      </c>
      <c r="H808" s="4" t="s">
        <v>11</v>
      </c>
      <c r="I808" s="9">
        <v>1873</v>
      </c>
      <c r="J808" s="9">
        <f t="shared" si="12"/>
        <v>1873</v>
      </c>
      <c r="K808" s="4" t="s">
        <v>12</v>
      </c>
      <c r="L808" s="4"/>
      <c r="M808" s="4"/>
      <c r="N808" s="4"/>
      <c r="O808" s="4"/>
      <c r="P808" s="4"/>
      <c r="Q808" s="4"/>
      <c r="R808" s="4"/>
    </row>
    <row r="809" spans="1:18" x14ac:dyDescent="0.45">
      <c r="A809" s="4" t="s">
        <v>19</v>
      </c>
      <c r="B809" s="4" t="s">
        <v>421</v>
      </c>
      <c r="C809" s="5">
        <v>43706</v>
      </c>
      <c r="D809" s="4"/>
      <c r="E809" s="4" t="s">
        <v>553</v>
      </c>
      <c r="F809" s="7" t="s">
        <v>495</v>
      </c>
      <c r="G809" s="8">
        <v>2</v>
      </c>
      <c r="H809" s="4" t="s">
        <v>11</v>
      </c>
      <c r="I809" s="9">
        <v>1366</v>
      </c>
      <c r="J809" s="9">
        <f t="shared" si="12"/>
        <v>2732</v>
      </c>
      <c r="K809" s="4" t="s">
        <v>12</v>
      </c>
      <c r="L809" s="4"/>
      <c r="M809" s="4"/>
      <c r="N809" s="4"/>
      <c r="O809" s="4"/>
      <c r="P809" s="4"/>
      <c r="Q809" s="4"/>
      <c r="R809" s="4"/>
    </row>
    <row r="810" spans="1:18" x14ac:dyDescent="0.45">
      <c r="A810" s="4" t="s">
        <v>19</v>
      </c>
      <c r="B810" s="4" t="s">
        <v>421</v>
      </c>
      <c r="C810" s="5">
        <v>43706</v>
      </c>
      <c r="D810" s="4"/>
      <c r="E810" s="4" t="s">
        <v>553</v>
      </c>
      <c r="F810" s="7" t="s">
        <v>431</v>
      </c>
      <c r="G810" s="8">
        <v>3</v>
      </c>
      <c r="H810" s="4" t="s">
        <v>11</v>
      </c>
      <c r="I810" s="9">
        <v>2396</v>
      </c>
      <c r="J810" s="9">
        <f t="shared" si="12"/>
        <v>7188</v>
      </c>
      <c r="K810" s="4" t="s">
        <v>12</v>
      </c>
      <c r="L810" s="4"/>
      <c r="M810" s="4"/>
      <c r="N810" s="4"/>
      <c r="O810" s="4"/>
      <c r="P810" s="4"/>
      <c r="Q810" s="4"/>
      <c r="R810" s="4"/>
    </row>
    <row r="811" spans="1:18" x14ac:dyDescent="0.45">
      <c r="A811" s="4" t="s">
        <v>19</v>
      </c>
      <c r="B811" s="4" t="s">
        <v>421</v>
      </c>
      <c r="C811" s="5">
        <v>43706</v>
      </c>
      <c r="D811" s="4"/>
      <c r="E811" s="4" t="s">
        <v>553</v>
      </c>
      <c r="F811" s="7" t="s">
        <v>650</v>
      </c>
      <c r="G811" s="8">
        <v>5</v>
      </c>
      <c r="H811" s="4" t="s">
        <v>11</v>
      </c>
      <c r="I811" s="9">
        <v>2074</v>
      </c>
      <c r="J811" s="9">
        <f t="shared" si="12"/>
        <v>10370</v>
      </c>
      <c r="K811" s="4" t="s">
        <v>12</v>
      </c>
      <c r="L811" s="4"/>
      <c r="M811" s="4"/>
      <c r="N811" s="4"/>
      <c r="O811" s="4"/>
      <c r="P811" s="4"/>
      <c r="Q811" s="4"/>
      <c r="R811" s="4"/>
    </row>
    <row r="812" spans="1:18" x14ac:dyDescent="0.45">
      <c r="A812" s="4" t="s">
        <v>19</v>
      </c>
      <c r="B812" s="4" t="s">
        <v>421</v>
      </c>
      <c r="C812" s="5">
        <v>43706</v>
      </c>
      <c r="D812" s="4"/>
      <c r="E812" s="4" t="s">
        <v>553</v>
      </c>
      <c r="F812" s="7" t="s">
        <v>272</v>
      </c>
      <c r="G812" s="8">
        <v>5</v>
      </c>
      <c r="H812" s="4" t="s">
        <v>11</v>
      </c>
      <c r="I812" s="9">
        <v>1096</v>
      </c>
      <c r="J812" s="9">
        <f t="shared" si="12"/>
        <v>5480</v>
      </c>
      <c r="K812" s="4" t="s">
        <v>12</v>
      </c>
      <c r="L812" s="4"/>
      <c r="M812" s="4"/>
      <c r="N812" s="4"/>
      <c r="O812" s="4"/>
      <c r="P812" s="4"/>
      <c r="Q812" s="4"/>
      <c r="R812" s="4"/>
    </row>
    <row r="813" spans="1:18" x14ac:dyDescent="0.45">
      <c r="A813" s="4" t="s">
        <v>7</v>
      </c>
      <c r="B813" s="4" t="s">
        <v>44</v>
      </c>
      <c r="C813" s="5">
        <v>43704</v>
      </c>
      <c r="D813" s="4" t="s">
        <v>640</v>
      </c>
      <c r="E813" s="4" t="s">
        <v>651</v>
      </c>
      <c r="F813" s="7" t="s">
        <v>34</v>
      </c>
      <c r="G813" s="8">
        <v>5</v>
      </c>
      <c r="H813" s="4" t="s">
        <v>11</v>
      </c>
      <c r="I813" s="9">
        <v>1619</v>
      </c>
      <c r="J813" s="9">
        <f t="shared" si="12"/>
        <v>8095</v>
      </c>
      <c r="K813" s="4" t="s">
        <v>12</v>
      </c>
      <c r="L813" s="4"/>
      <c r="M813" s="4"/>
      <c r="N813" s="4"/>
      <c r="O813" s="4"/>
      <c r="P813" s="4"/>
      <c r="Q813" s="4"/>
      <c r="R813" s="4"/>
    </row>
    <row r="814" spans="1:18" x14ac:dyDescent="0.45">
      <c r="A814" s="4" t="s">
        <v>7</v>
      </c>
      <c r="B814" s="4" t="s">
        <v>44</v>
      </c>
      <c r="C814" s="5">
        <v>43704</v>
      </c>
      <c r="D814" s="4" t="s">
        <v>652</v>
      </c>
      <c r="E814" s="4" t="s">
        <v>653</v>
      </c>
      <c r="F814" s="7" t="s">
        <v>24</v>
      </c>
      <c r="G814" s="8">
        <v>5</v>
      </c>
      <c r="H814" s="4" t="s">
        <v>11</v>
      </c>
      <c r="I814" s="9">
        <v>2314</v>
      </c>
      <c r="J814" s="9">
        <f t="shared" si="12"/>
        <v>11570</v>
      </c>
      <c r="K814" s="4" t="s">
        <v>12</v>
      </c>
      <c r="L814" s="4"/>
      <c r="M814" s="4"/>
      <c r="N814" s="4"/>
      <c r="O814" s="4"/>
      <c r="P814" s="4"/>
      <c r="Q814" s="4"/>
      <c r="R814" s="4"/>
    </row>
    <row r="815" spans="1:18" x14ac:dyDescent="0.45">
      <c r="A815" s="4" t="s">
        <v>7</v>
      </c>
      <c r="B815" s="4" t="s">
        <v>44</v>
      </c>
      <c r="C815" s="5">
        <v>43704</v>
      </c>
      <c r="D815" s="4" t="s">
        <v>654</v>
      </c>
      <c r="E815" s="4" t="s">
        <v>655</v>
      </c>
      <c r="F815" s="7" t="s">
        <v>17</v>
      </c>
      <c r="G815" s="8">
        <v>1</v>
      </c>
      <c r="H815" s="4" t="s">
        <v>11</v>
      </c>
      <c r="I815" s="9">
        <v>1784</v>
      </c>
      <c r="J815" s="9">
        <f t="shared" si="12"/>
        <v>1784</v>
      </c>
      <c r="K815" s="4" t="s">
        <v>12</v>
      </c>
      <c r="L815" s="4"/>
      <c r="M815" s="4"/>
      <c r="N815" s="4"/>
      <c r="O815" s="4"/>
      <c r="P815" s="4"/>
      <c r="Q815" s="4"/>
      <c r="R815" s="4"/>
    </row>
    <row r="816" spans="1:18" x14ac:dyDescent="0.45">
      <c r="A816" s="4" t="s">
        <v>19</v>
      </c>
      <c r="B816" s="4" t="s">
        <v>421</v>
      </c>
      <c r="C816" s="5">
        <v>43704</v>
      </c>
      <c r="D816" s="4"/>
      <c r="E816" s="4" t="s">
        <v>576</v>
      </c>
      <c r="F816" s="7" t="s">
        <v>546</v>
      </c>
      <c r="G816" s="8">
        <v>3</v>
      </c>
      <c r="H816" s="4" t="s">
        <v>11</v>
      </c>
      <c r="I816" s="9">
        <v>1468</v>
      </c>
      <c r="J816" s="9">
        <f t="shared" si="12"/>
        <v>4404</v>
      </c>
      <c r="K816" s="4" t="s">
        <v>12</v>
      </c>
      <c r="L816" s="4"/>
      <c r="M816" s="4"/>
      <c r="N816" s="4"/>
      <c r="O816" s="4"/>
      <c r="P816" s="4"/>
      <c r="Q816" s="4"/>
      <c r="R816" s="4"/>
    </row>
    <row r="817" spans="1:18" x14ac:dyDescent="0.45">
      <c r="A817" s="4" t="s">
        <v>19</v>
      </c>
      <c r="B817" s="4" t="s">
        <v>421</v>
      </c>
      <c r="C817" s="5">
        <v>43704</v>
      </c>
      <c r="D817" s="4"/>
      <c r="E817" s="4" t="s">
        <v>576</v>
      </c>
      <c r="F817" s="7" t="s">
        <v>656</v>
      </c>
      <c r="G817" s="8">
        <v>2</v>
      </c>
      <c r="H817" s="4" t="s">
        <v>11</v>
      </c>
      <c r="I817" s="9">
        <v>2032</v>
      </c>
      <c r="J817" s="9">
        <f t="shared" si="12"/>
        <v>4064</v>
      </c>
      <c r="K817" s="4" t="s">
        <v>12</v>
      </c>
      <c r="L817" s="4"/>
      <c r="M817" s="4"/>
      <c r="N817" s="4"/>
      <c r="O817" s="4"/>
      <c r="P817" s="4"/>
      <c r="Q817" s="4"/>
      <c r="R817" s="4"/>
    </row>
    <row r="818" spans="1:18" x14ac:dyDescent="0.45">
      <c r="A818" s="4" t="s">
        <v>19</v>
      </c>
      <c r="B818" s="4" t="s">
        <v>181</v>
      </c>
      <c r="C818" s="5">
        <v>43704</v>
      </c>
      <c r="D818" s="4" t="s">
        <v>657</v>
      </c>
      <c r="E818" s="4" t="s">
        <v>658</v>
      </c>
      <c r="F818" s="7" t="s">
        <v>656</v>
      </c>
      <c r="G818" s="8">
        <v>5</v>
      </c>
      <c r="H818" s="4" t="s">
        <v>11</v>
      </c>
      <c r="I818" s="9">
        <v>1872</v>
      </c>
      <c r="J818" s="9">
        <f t="shared" si="12"/>
        <v>9360</v>
      </c>
      <c r="K818" s="4" t="s">
        <v>12</v>
      </c>
      <c r="L818" s="4"/>
      <c r="M818" s="4"/>
      <c r="N818" s="4"/>
      <c r="O818" s="4"/>
      <c r="P818" s="4"/>
      <c r="Q818" s="4"/>
      <c r="R818" s="4"/>
    </row>
    <row r="819" spans="1:18" x14ac:dyDescent="0.45">
      <c r="A819" s="4" t="s">
        <v>7</v>
      </c>
      <c r="B819" s="4" t="s">
        <v>44</v>
      </c>
      <c r="C819" s="5">
        <v>43704</v>
      </c>
      <c r="D819" s="4" t="s">
        <v>659</v>
      </c>
      <c r="E819" s="4" t="s">
        <v>660</v>
      </c>
      <c r="F819" s="7" t="s">
        <v>46</v>
      </c>
      <c r="G819" s="8">
        <v>4</v>
      </c>
      <c r="H819" s="4" t="s">
        <v>11</v>
      </c>
      <c r="I819" s="9">
        <v>1884</v>
      </c>
      <c r="J819" s="9">
        <f t="shared" si="12"/>
        <v>7536</v>
      </c>
      <c r="K819" s="4" t="s">
        <v>12</v>
      </c>
      <c r="L819" s="4"/>
      <c r="M819" s="4"/>
      <c r="N819" s="4"/>
      <c r="O819" s="4"/>
      <c r="P819" s="4"/>
      <c r="Q819" s="4"/>
      <c r="R819" s="4"/>
    </row>
    <row r="820" spans="1:18" x14ac:dyDescent="0.45">
      <c r="A820" s="4" t="s">
        <v>7</v>
      </c>
      <c r="B820" s="4" t="s">
        <v>8</v>
      </c>
      <c r="C820" s="5">
        <v>43697</v>
      </c>
      <c r="D820" s="4" t="s">
        <v>661</v>
      </c>
      <c r="E820" s="4" t="s">
        <v>182</v>
      </c>
      <c r="F820" s="7" t="s">
        <v>584</v>
      </c>
      <c r="G820" s="8">
        <v>4</v>
      </c>
      <c r="H820" s="4" t="s">
        <v>11</v>
      </c>
      <c r="I820" s="9">
        <v>1968</v>
      </c>
      <c r="J820" s="9">
        <f t="shared" si="12"/>
        <v>7872</v>
      </c>
      <c r="K820" s="4" t="s">
        <v>12</v>
      </c>
      <c r="L820" s="4"/>
      <c r="M820" s="4"/>
      <c r="N820" s="4"/>
      <c r="O820" s="4"/>
      <c r="P820" s="4"/>
      <c r="Q820" s="4"/>
      <c r="R820" s="4"/>
    </row>
    <row r="821" spans="1:18" x14ac:dyDescent="0.45">
      <c r="A821" s="4" t="s">
        <v>19</v>
      </c>
      <c r="B821" s="4" t="s">
        <v>8</v>
      </c>
      <c r="C821" s="5">
        <v>43697</v>
      </c>
      <c r="D821" s="4" t="s">
        <v>661</v>
      </c>
      <c r="E821" s="4" t="s">
        <v>182</v>
      </c>
      <c r="F821" s="7" t="s">
        <v>662</v>
      </c>
      <c r="G821" s="8">
        <v>4</v>
      </c>
      <c r="H821" s="4" t="s">
        <v>11</v>
      </c>
      <c r="I821" s="9">
        <v>1310</v>
      </c>
      <c r="J821" s="9">
        <f t="shared" si="12"/>
        <v>5240</v>
      </c>
      <c r="K821" s="4" t="s">
        <v>12</v>
      </c>
      <c r="L821" s="4"/>
      <c r="M821" s="4"/>
      <c r="N821" s="4"/>
      <c r="O821" s="4"/>
      <c r="P821" s="4"/>
      <c r="Q821" s="4"/>
      <c r="R821" s="4"/>
    </row>
    <row r="822" spans="1:18" x14ac:dyDescent="0.45">
      <c r="A822" s="4" t="s">
        <v>19</v>
      </c>
      <c r="B822" s="4" t="s">
        <v>8</v>
      </c>
      <c r="C822" s="5">
        <v>43697</v>
      </c>
      <c r="D822" s="4" t="s">
        <v>663</v>
      </c>
      <c r="E822" s="4" t="s">
        <v>664</v>
      </c>
      <c r="F822" s="7" t="s">
        <v>495</v>
      </c>
      <c r="G822" s="8">
        <v>1</v>
      </c>
      <c r="H822" s="4" t="s">
        <v>11</v>
      </c>
      <c r="I822" s="9">
        <v>2786</v>
      </c>
      <c r="J822" s="9">
        <f t="shared" si="12"/>
        <v>2786</v>
      </c>
      <c r="K822" s="4" t="s">
        <v>12</v>
      </c>
      <c r="L822" s="4"/>
      <c r="M822" s="4"/>
      <c r="N822" s="4"/>
      <c r="O822" s="4"/>
      <c r="P822" s="4"/>
      <c r="Q822" s="4"/>
      <c r="R822" s="4"/>
    </row>
    <row r="823" spans="1:18" x14ac:dyDescent="0.45">
      <c r="A823" s="4" t="s">
        <v>19</v>
      </c>
      <c r="B823" s="4" t="s">
        <v>8</v>
      </c>
      <c r="C823" s="5">
        <v>43697</v>
      </c>
      <c r="D823" s="4" t="s">
        <v>663</v>
      </c>
      <c r="E823" s="4" t="s">
        <v>664</v>
      </c>
      <c r="F823" s="7" t="s">
        <v>500</v>
      </c>
      <c r="G823" s="8">
        <v>2</v>
      </c>
      <c r="H823" s="4" t="s">
        <v>11</v>
      </c>
      <c r="I823" s="9">
        <v>2627</v>
      </c>
      <c r="J823" s="9">
        <f t="shared" si="12"/>
        <v>5254</v>
      </c>
      <c r="K823" s="4" t="s">
        <v>12</v>
      </c>
      <c r="L823" s="4"/>
      <c r="M823" s="4"/>
      <c r="N823" s="4"/>
      <c r="O823" s="4"/>
      <c r="P823" s="4"/>
      <c r="Q823" s="4"/>
      <c r="R823" s="4"/>
    </row>
    <row r="824" spans="1:18" x14ac:dyDescent="0.45">
      <c r="A824" s="4" t="s">
        <v>19</v>
      </c>
      <c r="B824" s="4" t="s">
        <v>181</v>
      </c>
      <c r="C824" s="5">
        <v>43697</v>
      </c>
      <c r="D824" s="4" t="s">
        <v>665</v>
      </c>
      <c r="E824" s="4" t="s">
        <v>405</v>
      </c>
      <c r="F824" s="7" t="s">
        <v>431</v>
      </c>
      <c r="G824" s="8">
        <v>5</v>
      </c>
      <c r="H824" s="4" t="s">
        <v>11</v>
      </c>
      <c r="I824" s="9">
        <v>1598</v>
      </c>
      <c r="J824" s="9">
        <f t="shared" si="12"/>
        <v>7990</v>
      </c>
      <c r="K824" s="4" t="s">
        <v>12</v>
      </c>
      <c r="L824" s="4"/>
      <c r="M824" s="4"/>
      <c r="N824" s="4"/>
      <c r="O824" s="4"/>
      <c r="P824" s="4"/>
      <c r="Q824" s="4"/>
      <c r="R824" s="4"/>
    </row>
    <row r="825" spans="1:18" x14ac:dyDescent="0.45">
      <c r="A825" s="4" t="s">
        <v>19</v>
      </c>
      <c r="B825" s="4" t="s">
        <v>8</v>
      </c>
      <c r="C825" s="5">
        <v>43697</v>
      </c>
      <c r="D825" s="4" t="s">
        <v>666</v>
      </c>
      <c r="E825" s="4" t="s">
        <v>184</v>
      </c>
      <c r="F825" s="7" t="s">
        <v>667</v>
      </c>
      <c r="G825" s="8">
        <v>5</v>
      </c>
      <c r="H825" s="4" t="s">
        <v>11</v>
      </c>
      <c r="I825" s="9">
        <v>2987</v>
      </c>
      <c r="J825" s="9">
        <f t="shared" si="12"/>
        <v>14935</v>
      </c>
      <c r="K825" s="4" t="s">
        <v>12</v>
      </c>
      <c r="L825" s="4"/>
      <c r="M825" s="4"/>
      <c r="N825" s="4"/>
      <c r="O825" s="4"/>
      <c r="P825" s="4"/>
      <c r="Q825" s="4"/>
      <c r="R825" s="4"/>
    </row>
    <row r="826" spans="1:18" x14ac:dyDescent="0.45">
      <c r="A826" s="4" t="s">
        <v>19</v>
      </c>
      <c r="B826" s="4" t="s">
        <v>8</v>
      </c>
      <c r="C826" s="5">
        <v>43697</v>
      </c>
      <c r="D826" s="4" t="s">
        <v>666</v>
      </c>
      <c r="E826" s="4" t="s">
        <v>184</v>
      </c>
      <c r="F826" s="7" t="s">
        <v>668</v>
      </c>
      <c r="G826" s="8">
        <v>4</v>
      </c>
      <c r="H826" s="4" t="s">
        <v>11</v>
      </c>
      <c r="I826" s="9">
        <v>1940</v>
      </c>
      <c r="J826" s="9">
        <f t="shared" si="12"/>
        <v>7760</v>
      </c>
      <c r="K826" s="4" t="s">
        <v>12</v>
      </c>
      <c r="L826" s="4"/>
      <c r="M826" s="4"/>
      <c r="N826" s="4"/>
      <c r="O826" s="4"/>
      <c r="P826" s="4"/>
      <c r="Q826" s="4"/>
      <c r="R826" s="4"/>
    </row>
    <row r="827" spans="1:18" x14ac:dyDescent="0.45">
      <c r="A827" s="4" t="s">
        <v>19</v>
      </c>
      <c r="B827" s="4" t="s">
        <v>8</v>
      </c>
      <c r="C827" s="5">
        <v>43696</v>
      </c>
      <c r="D827" s="4" t="s">
        <v>669</v>
      </c>
      <c r="E827" s="4" t="s">
        <v>670</v>
      </c>
      <c r="F827" s="7" t="s">
        <v>2272</v>
      </c>
      <c r="G827" s="8">
        <v>4</v>
      </c>
      <c r="H827" s="4" t="s">
        <v>11</v>
      </c>
      <c r="I827" s="9">
        <v>2525</v>
      </c>
      <c r="J827" s="9">
        <f t="shared" si="12"/>
        <v>10100</v>
      </c>
      <c r="K827" s="4" t="s">
        <v>12</v>
      </c>
      <c r="L827" s="4"/>
      <c r="M827" s="4"/>
      <c r="N827" s="4"/>
      <c r="O827" s="4"/>
      <c r="P827" s="4"/>
      <c r="Q827" s="4"/>
      <c r="R827" s="4"/>
    </row>
    <row r="828" spans="1:18" x14ac:dyDescent="0.45">
      <c r="A828" s="4" t="s">
        <v>19</v>
      </c>
      <c r="B828" s="4" t="s">
        <v>8</v>
      </c>
      <c r="C828" s="5">
        <v>43696</v>
      </c>
      <c r="D828" s="4" t="s">
        <v>669</v>
      </c>
      <c r="E828" s="4" t="s">
        <v>670</v>
      </c>
      <c r="F828" s="7" t="s">
        <v>478</v>
      </c>
      <c r="G828" s="8">
        <v>3</v>
      </c>
      <c r="H828" s="4" t="s">
        <v>11</v>
      </c>
      <c r="I828" s="9">
        <v>2510</v>
      </c>
      <c r="J828" s="9">
        <f t="shared" si="12"/>
        <v>7530</v>
      </c>
      <c r="K828" s="4" t="s">
        <v>12</v>
      </c>
      <c r="L828" s="4"/>
      <c r="M828" s="4"/>
      <c r="N828" s="4"/>
      <c r="O828" s="4"/>
      <c r="P828" s="4"/>
      <c r="Q828" s="4"/>
      <c r="R828" s="4"/>
    </row>
    <row r="829" spans="1:18" x14ac:dyDescent="0.45">
      <c r="A829" s="4" t="s">
        <v>19</v>
      </c>
      <c r="B829" s="4" t="s">
        <v>8</v>
      </c>
      <c r="C829" s="5">
        <v>43692</v>
      </c>
      <c r="D829" s="4" t="s">
        <v>671</v>
      </c>
      <c r="E829" s="4" t="s">
        <v>672</v>
      </c>
      <c r="F829" s="7" t="s">
        <v>2272</v>
      </c>
      <c r="G829" s="8">
        <v>1</v>
      </c>
      <c r="H829" s="4" t="s">
        <v>11</v>
      </c>
      <c r="I829" s="9">
        <v>1676</v>
      </c>
      <c r="J829" s="9">
        <f t="shared" si="12"/>
        <v>1676</v>
      </c>
      <c r="K829" s="4" t="s">
        <v>12</v>
      </c>
      <c r="L829" s="4"/>
      <c r="M829" s="4"/>
      <c r="N829" s="4"/>
      <c r="O829" s="4"/>
      <c r="P829" s="4"/>
      <c r="Q829" s="4"/>
      <c r="R829" s="4"/>
    </row>
    <row r="830" spans="1:18" x14ac:dyDescent="0.45">
      <c r="A830" s="4" t="s">
        <v>19</v>
      </c>
      <c r="B830" s="4" t="s">
        <v>8</v>
      </c>
      <c r="C830" s="5">
        <v>43684</v>
      </c>
      <c r="D830" s="4" t="s">
        <v>673</v>
      </c>
      <c r="E830" s="4" t="s">
        <v>674</v>
      </c>
      <c r="F830" s="7" t="s">
        <v>2272</v>
      </c>
      <c r="G830" s="8">
        <v>5</v>
      </c>
      <c r="H830" s="4" t="s">
        <v>11</v>
      </c>
      <c r="I830" s="9">
        <v>1501</v>
      </c>
      <c r="J830" s="9">
        <f t="shared" si="12"/>
        <v>7505</v>
      </c>
      <c r="K830" s="4" t="s">
        <v>12</v>
      </c>
      <c r="L830" s="4"/>
      <c r="M830" s="4"/>
      <c r="N830" s="4"/>
      <c r="O830" s="4"/>
      <c r="P830" s="4"/>
      <c r="Q830" s="4"/>
      <c r="R830" s="4"/>
    </row>
    <row r="831" spans="1:18" x14ac:dyDescent="0.45">
      <c r="A831" s="4" t="s">
        <v>19</v>
      </c>
      <c r="B831" s="4" t="s">
        <v>8</v>
      </c>
      <c r="C831" s="5">
        <v>43684</v>
      </c>
      <c r="D831" s="4" t="s">
        <v>675</v>
      </c>
      <c r="E831" s="4" t="s">
        <v>676</v>
      </c>
      <c r="F831" s="7" t="s">
        <v>2272</v>
      </c>
      <c r="G831" s="8">
        <v>2</v>
      </c>
      <c r="H831" s="4" t="s">
        <v>11</v>
      </c>
      <c r="I831" s="9">
        <v>2535</v>
      </c>
      <c r="J831" s="9">
        <f t="shared" si="12"/>
        <v>5070</v>
      </c>
      <c r="K831" s="4" t="s">
        <v>12</v>
      </c>
      <c r="L831" s="4"/>
      <c r="M831" s="4"/>
      <c r="N831" s="4"/>
      <c r="O831" s="4"/>
      <c r="P831" s="4"/>
      <c r="Q831" s="4"/>
      <c r="R831" s="4"/>
    </row>
    <row r="832" spans="1:18" x14ac:dyDescent="0.45">
      <c r="A832" s="4" t="s">
        <v>19</v>
      </c>
      <c r="B832" s="4" t="s">
        <v>8</v>
      </c>
      <c r="C832" s="5">
        <v>43684</v>
      </c>
      <c r="D832" s="4" t="s">
        <v>675</v>
      </c>
      <c r="E832" s="4" t="s">
        <v>676</v>
      </c>
      <c r="F832" s="7" t="s">
        <v>140</v>
      </c>
      <c r="G832" s="8">
        <v>1</v>
      </c>
      <c r="H832" s="4" t="s">
        <v>11</v>
      </c>
      <c r="I832" s="9">
        <v>1116</v>
      </c>
      <c r="J832" s="9">
        <f t="shared" si="12"/>
        <v>1116</v>
      </c>
      <c r="K832" s="4" t="s">
        <v>12</v>
      </c>
      <c r="L832" s="4"/>
      <c r="M832" s="4"/>
      <c r="N832" s="4"/>
      <c r="O832" s="4"/>
      <c r="P832" s="4"/>
      <c r="Q832" s="4"/>
      <c r="R832" s="4"/>
    </row>
    <row r="833" spans="1:18" x14ac:dyDescent="0.45">
      <c r="A833" s="4" t="s">
        <v>7</v>
      </c>
      <c r="B833" s="4" t="s">
        <v>8</v>
      </c>
      <c r="C833" s="5">
        <v>43682</v>
      </c>
      <c r="D833" s="4" t="s">
        <v>677</v>
      </c>
      <c r="E833" s="4" t="s">
        <v>678</v>
      </c>
      <c r="F833" s="7" t="s">
        <v>24</v>
      </c>
      <c r="G833" s="8">
        <v>3</v>
      </c>
      <c r="H833" s="4" t="s">
        <v>11</v>
      </c>
      <c r="I833" s="9">
        <v>1745</v>
      </c>
      <c r="J833" s="9">
        <f t="shared" si="12"/>
        <v>5235</v>
      </c>
      <c r="K833" s="4" t="s">
        <v>12</v>
      </c>
      <c r="L833" s="4"/>
      <c r="M833" s="4"/>
      <c r="N833" s="4"/>
      <c r="O833" s="4"/>
      <c r="P833" s="4"/>
      <c r="Q833" s="4"/>
      <c r="R833" s="4"/>
    </row>
    <row r="834" spans="1:18" x14ac:dyDescent="0.45">
      <c r="A834" s="4" t="s">
        <v>19</v>
      </c>
      <c r="B834" s="4" t="s">
        <v>8</v>
      </c>
      <c r="C834" s="5">
        <v>43682</v>
      </c>
      <c r="D834" s="4" t="s">
        <v>679</v>
      </c>
      <c r="E834" s="4" t="s">
        <v>680</v>
      </c>
      <c r="F834" s="7" t="s">
        <v>2272</v>
      </c>
      <c r="G834" s="8">
        <v>1</v>
      </c>
      <c r="H834" s="4" t="s">
        <v>11</v>
      </c>
      <c r="I834" s="9">
        <v>2782</v>
      </c>
      <c r="J834" s="9">
        <f t="shared" si="12"/>
        <v>2782</v>
      </c>
      <c r="K834" s="4" t="s">
        <v>12</v>
      </c>
      <c r="L834" s="4"/>
      <c r="M834" s="4"/>
      <c r="N834" s="4"/>
      <c r="O834" s="4"/>
      <c r="P834" s="4"/>
      <c r="Q834" s="4"/>
      <c r="R834" s="4"/>
    </row>
    <row r="835" spans="1:18" x14ac:dyDescent="0.45">
      <c r="A835" s="4" t="s">
        <v>19</v>
      </c>
      <c r="B835" s="4" t="s">
        <v>8</v>
      </c>
      <c r="C835" s="5">
        <v>43682</v>
      </c>
      <c r="D835" s="4" t="s">
        <v>681</v>
      </c>
      <c r="E835" s="4" t="s">
        <v>682</v>
      </c>
      <c r="F835" s="7" t="s">
        <v>2272</v>
      </c>
      <c r="G835" s="8">
        <v>5</v>
      </c>
      <c r="H835" s="4" t="s">
        <v>11</v>
      </c>
      <c r="I835" s="9">
        <v>2973</v>
      </c>
      <c r="J835" s="9">
        <f t="shared" si="12"/>
        <v>14865</v>
      </c>
      <c r="K835" s="4" t="s">
        <v>12</v>
      </c>
      <c r="L835" s="4"/>
      <c r="M835" s="4"/>
      <c r="N835" s="4"/>
      <c r="O835" s="4"/>
      <c r="P835" s="4"/>
      <c r="Q835" s="4"/>
      <c r="R835" s="4"/>
    </row>
    <row r="836" spans="1:18" x14ac:dyDescent="0.45">
      <c r="A836" s="4" t="s">
        <v>7</v>
      </c>
      <c r="B836" s="4" t="s">
        <v>44</v>
      </c>
      <c r="C836" s="5">
        <v>43680</v>
      </c>
      <c r="D836" s="4" t="s">
        <v>683</v>
      </c>
      <c r="E836" s="4" t="s">
        <v>104</v>
      </c>
      <c r="F836" s="7" t="s">
        <v>319</v>
      </c>
      <c r="G836" s="8">
        <v>3</v>
      </c>
      <c r="H836" s="4" t="s">
        <v>11</v>
      </c>
      <c r="I836" s="9">
        <v>2357</v>
      </c>
      <c r="J836" s="9">
        <f t="shared" si="12"/>
        <v>7071</v>
      </c>
      <c r="K836" s="4" t="s">
        <v>12</v>
      </c>
      <c r="L836" s="4"/>
      <c r="M836" s="4"/>
      <c r="N836" s="4"/>
      <c r="O836" s="4"/>
      <c r="P836" s="4"/>
      <c r="Q836" s="4"/>
      <c r="R836" s="4"/>
    </row>
    <row r="837" spans="1:18" x14ac:dyDescent="0.45">
      <c r="A837" s="4" t="s">
        <v>19</v>
      </c>
      <c r="B837" s="4" t="s">
        <v>8</v>
      </c>
      <c r="C837" s="5">
        <v>43679</v>
      </c>
      <c r="D837" s="4" t="s">
        <v>684</v>
      </c>
      <c r="E837" s="4" t="s">
        <v>685</v>
      </c>
      <c r="F837" s="7" t="s">
        <v>2272</v>
      </c>
      <c r="G837" s="8">
        <v>1</v>
      </c>
      <c r="H837" s="4" t="s">
        <v>11</v>
      </c>
      <c r="I837" s="9">
        <v>2084</v>
      </c>
      <c r="J837" s="9">
        <f t="shared" si="12"/>
        <v>2084</v>
      </c>
      <c r="K837" s="4" t="s">
        <v>12</v>
      </c>
      <c r="L837" s="4"/>
      <c r="M837" s="4"/>
      <c r="N837" s="4"/>
      <c r="O837" s="4"/>
      <c r="P837" s="4"/>
      <c r="Q837" s="4"/>
      <c r="R837" s="4"/>
    </row>
    <row r="838" spans="1:18" x14ac:dyDescent="0.45">
      <c r="A838" s="4" t="s">
        <v>19</v>
      </c>
      <c r="B838" s="4" t="s">
        <v>8</v>
      </c>
      <c r="C838" s="5">
        <v>43679</v>
      </c>
      <c r="D838" s="4" t="s">
        <v>686</v>
      </c>
      <c r="E838" s="4" t="s">
        <v>687</v>
      </c>
      <c r="F838" s="7" t="s">
        <v>2272</v>
      </c>
      <c r="G838" s="8">
        <v>1</v>
      </c>
      <c r="H838" s="4" t="s">
        <v>11</v>
      </c>
      <c r="I838" s="9">
        <v>2749</v>
      </c>
      <c r="J838" s="9">
        <f t="shared" ref="J838:J901" si="13">G838*I838</f>
        <v>2749</v>
      </c>
      <c r="K838" s="4" t="s">
        <v>12</v>
      </c>
      <c r="L838" s="4"/>
      <c r="M838" s="4"/>
      <c r="N838" s="4"/>
      <c r="O838" s="4"/>
      <c r="P838" s="4"/>
      <c r="Q838" s="4"/>
      <c r="R838" s="4"/>
    </row>
    <row r="839" spans="1:18" x14ac:dyDescent="0.45">
      <c r="A839" s="4" t="s">
        <v>19</v>
      </c>
      <c r="B839" s="4" t="s">
        <v>8</v>
      </c>
      <c r="C839" s="5">
        <v>43679</v>
      </c>
      <c r="D839" s="4" t="s">
        <v>688</v>
      </c>
      <c r="E839" s="4" t="s">
        <v>689</v>
      </c>
      <c r="F839" s="7" t="s">
        <v>2272</v>
      </c>
      <c r="G839" s="8">
        <v>1</v>
      </c>
      <c r="H839" s="4" t="s">
        <v>11</v>
      </c>
      <c r="I839" s="9">
        <v>2433</v>
      </c>
      <c r="J839" s="9">
        <f t="shared" si="13"/>
        <v>2433</v>
      </c>
      <c r="K839" s="4" t="s">
        <v>12</v>
      </c>
      <c r="L839" s="4"/>
      <c r="M839" s="4"/>
      <c r="N839" s="4"/>
      <c r="O839" s="4"/>
      <c r="P839" s="4"/>
      <c r="Q839" s="4"/>
      <c r="R839" s="4"/>
    </row>
    <row r="840" spans="1:18" x14ac:dyDescent="0.45">
      <c r="A840" s="4" t="s">
        <v>7</v>
      </c>
      <c r="B840" s="4" t="s">
        <v>44</v>
      </c>
      <c r="C840" s="5">
        <v>43679</v>
      </c>
      <c r="D840" s="4" t="s">
        <v>690</v>
      </c>
      <c r="E840" s="4" t="s">
        <v>691</v>
      </c>
      <c r="F840" s="7" t="s">
        <v>17</v>
      </c>
      <c r="G840" s="8">
        <v>3</v>
      </c>
      <c r="H840" s="4" t="s">
        <v>11</v>
      </c>
      <c r="I840" s="9">
        <v>1902</v>
      </c>
      <c r="J840" s="9">
        <f t="shared" si="13"/>
        <v>5706</v>
      </c>
      <c r="K840" s="4" t="s">
        <v>12</v>
      </c>
      <c r="L840" s="4"/>
      <c r="M840" s="4"/>
      <c r="N840" s="4"/>
      <c r="O840" s="4"/>
      <c r="P840" s="4"/>
      <c r="Q840" s="4"/>
      <c r="R840" s="4"/>
    </row>
    <row r="841" spans="1:18" x14ac:dyDescent="0.45">
      <c r="A841" s="4" t="s">
        <v>19</v>
      </c>
      <c r="B841" s="4" t="s">
        <v>552</v>
      </c>
      <c r="C841" s="5">
        <v>43678</v>
      </c>
      <c r="D841" s="4" t="s">
        <v>692</v>
      </c>
      <c r="E841" s="4" t="s">
        <v>422</v>
      </c>
      <c r="F841" s="7" t="s">
        <v>344</v>
      </c>
      <c r="G841" s="8">
        <v>4</v>
      </c>
      <c r="H841" s="4" t="s">
        <v>11</v>
      </c>
      <c r="I841" s="9">
        <v>2353</v>
      </c>
      <c r="J841" s="9">
        <f t="shared" si="13"/>
        <v>9412</v>
      </c>
      <c r="K841" s="4" t="s">
        <v>12</v>
      </c>
      <c r="L841" s="4"/>
      <c r="M841" s="4"/>
      <c r="N841" s="4"/>
      <c r="O841" s="4"/>
      <c r="P841" s="4"/>
      <c r="Q841" s="4"/>
      <c r="R841" s="4"/>
    </row>
    <row r="842" spans="1:18" x14ac:dyDescent="0.45">
      <c r="A842" s="4" t="s">
        <v>19</v>
      </c>
      <c r="B842" s="4" t="s">
        <v>8</v>
      </c>
      <c r="C842" s="5">
        <v>43678</v>
      </c>
      <c r="D842" s="4" t="s">
        <v>693</v>
      </c>
      <c r="E842" s="4" t="s">
        <v>694</v>
      </c>
      <c r="F842" s="7" t="s">
        <v>2272</v>
      </c>
      <c r="G842" s="8">
        <v>1</v>
      </c>
      <c r="H842" s="4" t="s">
        <v>11</v>
      </c>
      <c r="I842" s="9">
        <v>2576</v>
      </c>
      <c r="J842" s="9">
        <f t="shared" si="13"/>
        <v>2576</v>
      </c>
      <c r="K842" s="4" t="s">
        <v>12</v>
      </c>
      <c r="L842" s="4"/>
      <c r="M842" s="4"/>
      <c r="N842" s="4"/>
      <c r="O842" s="4"/>
      <c r="P842" s="4"/>
      <c r="Q842" s="4"/>
      <c r="R842" s="4"/>
    </row>
    <row r="843" spans="1:18" x14ac:dyDescent="0.45">
      <c r="A843" s="4" t="s">
        <v>19</v>
      </c>
      <c r="B843" s="4" t="s">
        <v>421</v>
      </c>
      <c r="C843" s="5">
        <v>43677</v>
      </c>
      <c r="D843" s="4"/>
      <c r="E843" s="4" t="s">
        <v>422</v>
      </c>
      <c r="F843" s="7" t="s">
        <v>695</v>
      </c>
      <c r="G843" s="8">
        <v>3</v>
      </c>
      <c r="H843" s="4" t="s">
        <v>11</v>
      </c>
      <c r="I843" s="9">
        <v>2454</v>
      </c>
      <c r="J843" s="9">
        <f t="shared" si="13"/>
        <v>7362</v>
      </c>
      <c r="K843" s="4" t="s">
        <v>255</v>
      </c>
      <c r="L843" s="4"/>
      <c r="M843" s="4"/>
      <c r="N843" s="4"/>
      <c r="O843" s="4"/>
      <c r="P843" s="4"/>
      <c r="Q843" s="4"/>
      <c r="R843" s="4"/>
    </row>
    <row r="844" spans="1:18" x14ac:dyDescent="0.45">
      <c r="A844" s="4" t="s">
        <v>19</v>
      </c>
      <c r="B844" s="4" t="s">
        <v>8</v>
      </c>
      <c r="C844" s="5">
        <v>43677</v>
      </c>
      <c r="D844" s="4" t="s">
        <v>696</v>
      </c>
      <c r="E844" s="4" t="s">
        <v>104</v>
      </c>
      <c r="F844" s="7" t="s">
        <v>344</v>
      </c>
      <c r="G844" s="8">
        <v>2</v>
      </c>
      <c r="H844" s="4" t="s">
        <v>11</v>
      </c>
      <c r="I844" s="9">
        <v>2466</v>
      </c>
      <c r="J844" s="9">
        <f t="shared" si="13"/>
        <v>4932</v>
      </c>
      <c r="K844" s="4" t="s">
        <v>255</v>
      </c>
      <c r="L844" s="4"/>
      <c r="M844" s="4"/>
      <c r="N844" s="4"/>
      <c r="O844" s="4"/>
      <c r="P844" s="4"/>
      <c r="Q844" s="4"/>
      <c r="R844" s="4"/>
    </row>
    <row r="845" spans="1:18" x14ac:dyDescent="0.45">
      <c r="A845" s="4" t="s">
        <v>19</v>
      </c>
      <c r="B845" s="4" t="s">
        <v>8</v>
      </c>
      <c r="C845" s="5">
        <v>43676</v>
      </c>
      <c r="D845" s="4" t="s">
        <v>697</v>
      </c>
      <c r="E845" s="4" t="s">
        <v>388</v>
      </c>
      <c r="F845" s="7" t="s">
        <v>698</v>
      </c>
      <c r="G845" s="8">
        <v>1</v>
      </c>
      <c r="H845" s="4" t="s">
        <v>11</v>
      </c>
      <c r="I845" s="9">
        <v>1194</v>
      </c>
      <c r="J845" s="9">
        <f t="shared" si="13"/>
        <v>1194</v>
      </c>
      <c r="K845" s="4" t="s">
        <v>12</v>
      </c>
      <c r="L845" s="4"/>
      <c r="M845" s="4"/>
      <c r="N845" s="4"/>
      <c r="O845" s="4"/>
      <c r="P845" s="4"/>
      <c r="Q845" s="4"/>
      <c r="R845" s="4"/>
    </row>
    <row r="846" spans="1:18" x14ac:dyDescent="0.45">
      <c r="A846" s="4" t="s">
        <v>19</v>
      </c>
      <c r="B846" s="4" t="s">
        <v>8</v>
      </c>
      <c r="C846" s="5">
        <v>43676</v>
      </c>
      <c r="D846" s="4" t="s">
        <v>697</v>
      </c>
      <c r="E846" s="4" t="s">
        <v>388</v>
      </c>
      <c r="F846" s="7" t="s">
        <v>344</v>
      </c>
      <c r="G846" s="8">
        <v>1</v>
      </c>
      <c r="H846" s="4" t="s">
        <v>11</v>
      </c>
      <c r="I846" s="9">
        <v>2820</v>
      </c>
      <c r="J846" s="9">
        <f t="shared" si="13"/>
        <v>2820</v>
      </c>
      <c r="K846" s="4" t="s">
        <v>12</v>
      </c>
      <c r="L846" s="4"/>
      <c r="M846" s="4"/>
      <c r="N846" s="4"/>
      <c r="O846" s="4"/>
      <c r="P846" s="4"/>
      <c r="Q846" s="4"/>
      <c r="R846" s="4"/>
    </row>
    <row r="847" spans="1:18" x14ac:dyDescent="0.45">
      <c r="A847" s="4" t="s">
        <v>19</v>
      </c>
      <c r="B847" s="4" t="s">
        <v>8</v>
      </c>
      <c r="C847" s="5">
        <v>43676</v>
      </c>
      <c r="D847" s="4" t="s">
        <v>697</v>
      </c>
      <c r="E847" s="4" t="s">
        <v>388</v>
      </c>
      <c r="F847" s="7" t="s">
        <v>414</v>
      </c>
      <c r="G847" s="8">
        <v>5</v>
      </c>
      <c r="H847" s="4" t="s">
        <v>11</v>
      </c>
      <c r="I847" s="9">
        <v>1683</v>
      </c>
      <c r="J847" s="9">
        <f t="shared" si="13"/>
        <v>8415</v>
      </c>
      <c r="K847" s="4" t="s">
        <v>12</v>
      </c>
      <c r="L847" s="4"/>
      <c r="M847" s="4"/>
      <c r="N847" s="4"/>
      <c r="O847" s="4"/>
      <c r="P847" s="4"/>
      <c r="Q847" s="4"/>
      <c r="R847" s="4"/>
    </row>
    <row r="848" spans="1:18" x14ac:dyDescent="0.45">
      <c r="A848" s="4" t="s">
        <v>19</v>
      </c>
      <c r="B848" s="4" t="s">
        <v>8</v>
      </c>
      <c r="C848" s="5">
        <v>43676</v>
      </c>
      <c r="D848" s="4" t="s">
        <v>699</v>
      </c>
      <c r="E848" s="4" t="s">
        <v>388</v>
      </c>
      <c r="F848" s="7" t="s">
        <v>2274</v>
      </c>
      <c r="G848" s="8">
        <v>4</v>
      </c>
      <c r="H848" s="4" t="s">
        <v>11</v>
      </c>
      <c r="I848" s="9">
        <v>2942</v>
      </c>
      <c r="J848" s="9">
        <f t="shared" si="13"/>
        <v>11768</v>
      </c>
      <c r="K848" s="4" t="s">
        <v>12</v>
      </c>
      <c r="L848" s="4"/>
      <c r="M848" s="4"/>
      <c r="N848" s="4"/>
      <c r="O848" s="4"/>
      <c r="P848" s="4"/>
      <c r="Q848" s="4"/>
      <c r="R848" s="4"/>
    </row>
    <row r="849" spans="1:18" x14ac:dyDescent="0.45">
      <c r="A849" s="4" t="s">
        <v>19</v>
      </c>
      <c r="B849" s="4" t="s">
        <v>8</v>
      </c>
      <c r="C849" s="5">
        <v>43676</v>
      </c>
      <c r="D849" s="4" t="s">
        <v>699</v>
      </c>
      <c r="E849" s="4" t="s">
        <v>388</v>
      </c>
      <c r="F849" s="7" t="s">
        <v>344</v>
      </c>
      <c r="G849" s="8">
        <v>4</v>
      </c>
      <c r="H849" s="4" t="s">
        <v>11</v>
      </c>
      <c r="I849" s="9">
        <v>2792</v>
      </c>
      <c r="J849" s="9">
        <f t="shared" si="13"/>
        <v>11168</v>
      </c>
      <c r="K849" s="4" t="s">
        <v>12</v>
      </c>
      <c r="L849" s="4"/>
      <c r="M849" s="4"/>
      <c r="N849" s="4"/>
      <c r="O849" s="4"/>
      <c r="P849" s="4"/>
      <c r="Q849" s="4"/>
      <c r="R849" s="4"/>
    </row>
    <row r="850" spans="1:18" x14ac:dyDescent="0.45">
      <c r="A850" s="4" t="s">
        <v>19</v>
      </c>
      <c r="B850" s="4" t="s">
        <v>8</v>
      </c>
      <c r="C850" s="5">
        <v>43676</v>
      </c>
      <c r="D850" s="4" t="s">
        <v>700</v>
      </c>
      <c r="E850" s="4" t="s">
        <v>701</v>
      </c>
      <c r="F850" s="7" t="s">
        <v>2272</v>
      </c>
      <c r="G850" s="8">
        <v>3</v>
      </c>
      <c r="H850" s="4" t="s">
        <v>11</v>
      </c>
      <c r="I850" s="9">
        <v>2717</v>
      </c>
      <c r="J850" s="9">
        <f t="shared" si="13"/>
        <v>8151</v>
      </c>
      <c r="K850" s="4" t="s">
        <v>12</v>
      </c>
      <c r="L850" s="4"/>
      <c r="M850" s="4"/>
      <c r="N850" s="4"/>
      <c r="O850" s="4"/>
      <c r="P850" s="4"/>
      <c r="Q850" s="4"/>
      <c r="R850" s="4"/>
    </row>
    <row r="851" spans="1:18" x14ac:dyDescent="0.45">
      <c r="A851" s="4" t="s">
        <v>19</v>
      </c>
      <c r="B851" s="4" t="s">
        <v>421</v>
      </c>
      <c r="C851" s="5">
        <v>43676</v>
      </c>
      <c r="D851" s="4" t="s">
        <v>702</v>
      </c>
      <c r="E851" s="4" t="s">
        <v>422</v>
      </c>
      <c r="F851" s="7" t="s">
        <v>698</v>
      </c>
      <c r="G851" s="8">
        <v>3</v>
      </c>
      <c r="H851" s="4" t="s">
        <v>11</v>
      </c>
      <c r="I851" s="9">
        <v>1636</v>
      </c>
      <c r="J851" s="9">
        <f t="shared" si="13"/>
        <v>4908</v>
      </c>
      <c r="K851" s="4" t="s">
        <v>12</v>
      </c>
      <c r="L851" s="4"/>
      <c r="M851" s="4"/>
      <c r="N851" s="4"/>
      <c r="O851" s="4"/>
      <c r="P851" s="4"/>
      <c r="Q851" s="4"/>
      <c r="R851" s="4"/>
    </row>
    <row r="852" spans="1:18" x14ac:dyDescent="0.45">
      <c r="A852" s="4" t="s">
        <v>19</v>
      </c>
      <c r="B852" s="4" t="s">
        <v>8</v>
      </c>
      <c r="C852" s="5">
        <v>43676</v>
      </c>
      <c r="D852" s="4" t="s">
        <v>703</v>
      </c>
      <c r="E852" s="4" t="s">
        <v>704</v>
      </c>
      <c r="F852" s="7" t="s">
        <v>705</v>
      </c>
      <c r="G852" s="8">
        <v>3</v>
      </c>
      <c r="H852" s="4" t="s">
        <v>11</v>
      </c>
      <c r="I852" s="9">
        <v>1289</v>
      </c>
      <c r="J852" s="9">
        <f t="shared" si="13"/>
        <v>3867</v>
      </c>
      <c r="K852" s="4" t="s">
        <v>12</v>
      </c>
      <c r="L852" s="4"/>
      <c r="M852" s="4"/>
      <c r="N852" s="4"/>
      <c r="O852" s="4"/>
      <c r="P852" s="4"/>
      <c r="Q852" s="4"/>
      <c r="R852" s="4"/>
    </row>
    <row r="853" spans="1:18" x14ac:dyDescent="0.45">
      <c r="A853" s="4" t="s">
        <v>19</v>
      </c>
      <c r="B853" s="4" t="s">
        <v>421</v>
      </c>
      <c r="C853" s="5">
        <v>43676</v>
      </c>
      <c r="D853" s="4"/>
      <c r="E853" s="4" t="s">
        <v>553</v>
      </c>
      <c r="F853" s="7" t="s">
        <v>705</v>
      </c>
      <c r="G853" s="8">
        <v>3</v>
      </c>
      <c r="H853" s="4" t="s">
        <v>11</v>
      </c>
      <c r="I853" s="9">
        <v>1055</v>
      </c>
      <c r="J853" s="9">
        <f t="shared" si="13"/>
        <v>3165</v>
      </c>
      <c r="K853" s="4" t="s">
        <v>12</v>
      </c>
      <c r="L853" s="4"/>
      <c r="M853" s="4"/>
      <c r="N853" s="4"/>
      <c r="O853" s="4"/>
      <c r="P853" s="4"/>
      <c r="Q853" s="4"/>
      <c r="R853" s="4"/>
    </row>
    <row r="854" spans="1:18" x14ac:dyDescent="0.45">
      <c r="A854" s="4" t="s">
        <v>19</v>
      </c>
      <c r="B854" s="4" t="s">
        <v>8</v>
      </c>
      <c r="C854" s="5">
        <v>43675</v>
      </c>
      <c r="D854" s="4" t="s">
        <v>706</v>
      </c>
      <c r="E854" s="4" t="s">
        <v>707</v>
      </c>
      <c r="F854" s="7" t="s">
        <v>2272</v>
      </c>
      <c r="G854" s="8">
        <v>5</v>
      </c>
      <c r="H854" s="4" t="s">
        <v>11</v>
      </c>
      <c r="I854" s="9">
        <v>2523</v>
      </c>
      <c r="J854" s="9">
        <f t="shared" si="13"/>
        <v>12615</v>
      </c>
      <c r="K854" s="4" t="s">
        <v>12</v>
      </c>
      <c r="L854" s="4"/>
      <c r="M854" s="4"/>
      <c r="N854" s="4"/>
      <c r="O854" s="4"/>
      <c r="P854" s="4"/>
      <c r="Q854" s="4"/>
      <c r="R854" s="4"/>
    </row>
    <row r="855" spans="1:18" x14ac:dyDescent="0.45">
      <c r="A855" s="4" t="s">
        <v>19</v>
      </c>
      <c r="B855" s="4" t="s">
        <v>8</v>
      </c>
      <c r="C855" s="5">
        <v>43675</v>
      </c>
      <c r="D855" s="4" t="s">
        <v>708</v>
      </c>
      <c r="E855" s="4" t="s">
        <v>709</v>
      </c>
      <c r="F855" s="7" t="s">
        <v>140</v>
      </c>
      <c r="G855" s="8">
        <v>2</v>
      </c>
      <c r="H855" s="4" t="s">
        <v>11</v>
      </c>
      <c r="I855" s="9">
        <v>2966</v>
      </c>
      <c r="J855" s="9">
        <f t="shared" si="13"/>
        <v>5932</v>
      </c>
      <c r="K855" s="4" t="s">
        <v>12</v>
      </c>
      <c r="L855" s="4"/>
      <c r="M855" s="4"/>
      <c r="N855" s="4"/>
      <c r="O855" s="4"/>
      <c r="P855" s="4"/>
      <c r="Q855" s="4"/>
      <c r="R855" s="4"/>
    </row>
    <row r="856" spans="1:18" x14ac:dyDescent="0.45">
      <c r="A856" s="4" t="s">
        <v>19</v>
      </c>
      <c r="B856" s="4" t="s">
        <v>8</v>
      </c>
      <c r="C856" s="5">
        <v>43675</v>
      </c>
      <c r="D856" s="4" t="s">
        <v>708</v>
      </c>
      <c r="E856" s="4" t="s">
        <v>709</v>
      </c>
      <c r="F856" s="7" t="s">
        <v>2272</v>
      </c>
      <c r="G856" s="8">
        <v>1</v>
      </c>
      <c r="H856" s="4" t="s">
        <v>11</v>
      </c>
      <c r="I856" s="9">
        <v>2537</v>
      </c>
      <c r="J856" s="9">
        <f t="shared" si="13"/>
        <v>2537</v>
      </c>
      <c r="K856" s="4" t="s">
        <v>12</v>
      </c>
      <c r="L856" s="4"/>
      <c r="M856" s="4"/>
      <c r="N856" s="4"/>
      <c r="O856" s="4"/>
      <c r="P856" s="4"/>
      <c r="Q856" s="4"/>
      <c r="R856" s="4"/>
    </row>
    <row r="857" spans="1:18" x14ac:dyDescent="0.45">
      <c r="A857" s="4" t="s">
        <v>19</v>
      </c>
      <c r="B857" s="4" t="s">
        <v>8</v>
      </c>
      <c r="C857" s="5">
        <v>43673</v>
      </c>
      <c r="D857" s="4" t="s">
        <v>710</v>
      </c>
      <c r="E857" s="4" t="s">
        <v>711</v>
      </c>
      <c r="F857" s="7" t="s">
        <v>2272</v>
      </c>
      <c r="G857" s="8">
        <v>1</v>
      </c>
      <c r="H857" s="4" t="s">
        <v>11</v>
      </c>
      <c r="I857" s="9">
        <v>1479</v>
      </c>
      <c r="J857" s="9">
        <f t="shared" si="13"/>
        <v>1479</v>
      </c>
      <c r="K857" s="4" t="s">
        <v>12</v>
      </c>
      <c r="L857" s="4"/>
      <c r="M857" s="4"/>
      <c r="N857" s="4"/>
      <c r="O857" s="4"/>
      <c r="P857" s="4"/>
      <c r="Q857" s="4"/>
      <c r="R857" s="4"/>
    </row>
    <row r="858" spans="1:18" x14ac:dyDescent="0.45">
      <c r="A858" s="4" t="s">
        <v>19</v>
      </c>
      <c r="B858" s="4" t="s">
        <v>8</v>
      </c>
      <c r="C858" s="5">
        <v>43673</v>
      </c>
      <c r="D858" s="4" t="s">
        <v>712</v>
      </c>
      <c r="E858" s="4" t="s">
        <v>713</v>
      </c>
      <c r="F858" s="7" t="s">
        <v>2272</v>
      </c>
      <c r="G858" s="8">
        <v>3</v>
      </c>
      <c r="H858" s="4" t="s">
        <v>11</v>
      </c>
      <c r="I858" s="9">
        <v>2008</v>
      </c>
      <c r="J858" s="9">
        <f t="shared" si="13"/>
        <v>6024</v>
      </c>
      <c r="K858" s="4" t="s">
        <v>12</v>
      </c>
      <c r="L858" s="4"/>
      <c r="M858" s="4"/>
      <c r="N858" s="4"/>
      <c r="O858" s="4"/>
      <c r="P858" s="4"/>
      <c r="Q858" s="4"/>
      <c r="R858" s="4"/>
    </row>
    <row r="859" spans="1:18" x14ac:dyDescent="0.45">
      <c r="A859" s="4" t="s">
        <v>19</v>
      </c>
      <c r="B859" s="4" t="s">
        <v>8</v>
      </c>
      <c r="C859" s="5">
        <v>43673</v>
      </c>
      <c r="D859" s="4" t="s">
        <v>714</v>
      </c>
      <c r="E859" s="4" t="s">
        <v>203</v>
      </c>
      <c r="F859" s="7" t="s">
        <v>2272</v>
      </c>
      <c r="G859" s="8">
        <v>4</v>
      </c>
      <c r="H859" s="4" t="s">
        <v>11</v>
      </c>
      <c r="I859" s="9">
        <v>2258</v>
      </c>
      <c r="J859" s="9">
        <f t="shared" si="13"/>
        <v>9032</v>
      </c>
      <c r="K859" s="4" t="s">
        <v>12</v>
      </c>
      <c r="L859" s="4"/>
      <c r="M859" s="4"/>
      <c r="N859" s="4"/>
      <c r="O859" s="4"/>
      <c r="P859" s="4"/>
      <c r="Q859" s="4"/>
      <c r="R859" s="4"/>
    </row>
    <row r="860" spans="1:18" x14ac:dyDescent="0.45">
      <c r="A860" s="4" t="s">
        <v>19</v>
      </c>
      <c r="B860" s="4" t="s">
        <v>8</v>
      </c>
      <c r="C860" s="5">
        <v>43673</v>
      </c>
      <c r="D860" s="4" t="s">
        <v>715</v>
      </c>
      <c r="E860" s="4" t="s">
        <v>716</v>
      </c>
      <c r="F860" s="7" t="s">
        <v>2272</v>
      </c>
      <c r="G860" s="8">
        <v>2</v>
      </c>
      <c r="H860" s="4" t="s">
        <v>11</v>
      </c>
      <c r="I860" s="9">
        <v>2292</v>
      </c>
      <c r="J860" s="9">
        <f t="shared" si="13"/>
        <v>4584</v>
      </c>
      <c r="K860" s="4" t="s">
        <v>12</v>
      </c>
      <c r="L860" s="4"/>
      <c r="M860" s="4"/>
      <c r="N860" s="4"/>
      <c r="O860" s="4"/>
      <c r="P860" s="4"/>
      <c r="Q860" s="4"/>
      <c r="R860" s="4"/>
    </row>
    <row r="861" spans="1:18" x14ac:dyDescent="0.45">
      <c r="A861" s="4" t="s">
        <v>19</v>
      </c>
      <c r="B861" s="4" t="s">
        <v>8</v>
      </c>
      <c r="C861" s="5">
        <v>43673</v>
      </c>
      <c r="D861" s="4" t="s">
        <v>717</v>
      </c>
      <c r="E861" s="4" t="s">
        <v>718</v>
      </c>
      <c r="F861" s="7" t="s">
        <v>2272</v>
      </c>
      <c r="G861" s="8">
        <v>4</v>
      </c>
      <c r="H861" s="4" t="s">
        <v>11</v>
      </c>
      <c r="I861" s="9">
        <v>1234</v>
      </c>
      <c r="J861" s="9">
        <f t="shared" si="13"/>
        <v>4936</v>
      </c>
      <c r="K861" s="4" t="s">
        <v>12</v>
      </c>
      <c r="L861" s="4"/>
      <c r="M861" s="4"/>
      <c r="N861" s="4"/>
      <c r="O861" s="4"/>
      <c r="P861" s="4"/>
      <c r="Q861" s="4"/>
      <c r="R861" s="4"/>
    </row>
    <row r="862" spans="1:18" x14ac:dyDescent="0.45">
      <c r="A862" s="4" t="s">
        <v>19</v>
      </c>
      <c r="B862" s="4" t="s">
        <v>8</v>
      </c>
      <c r="C862" s="5">
        <v>43673</v>
      </c>
      <c r="D862" s="4" t="s">
        <v>717</v>
      </c>
      <c r="E862" s="4" t="s">
        <v>718</v>
      </c>
      <c r="F862" s="7" t="s">
        <v>140</v>
      </c>
      <c r="G862" s="8">
        <v>1</v>
      </c>
      <c r="H862" s="4" t="s">
        <v>11</v>
      </c>
      <c r="I862" s="9">
        <v>2928</v>
      </c>
      <c r="J862" s="9">
        <f t="shared" si="13"/>
        <v>2928</v>
      </c>
      <c r="K862" s="4" t="s">
        <v>12</v>
      </c>
      <c r="L862" s="4"/>
      <c r="M862" s="4"/>
      <c r="N862" s="4"/>
      <c r="O862" s="4"/>
      <c r="P862" s="4"/>
      <c r="Q862" s="4"/>
      <c r="R862" s="4"/>
    </row>
    <row r="863" spans="1:18" x14ac:dyDescent="0.45">
      <c r="A863" s="4" t="s">
        <v>7</v>
      </c>
      <c r="B863" s="4" t="s">
        <v>44</v>
      </c>
      <c r="C863" s="5">
        <v>43673</v>
      </c>
      <c r="D863" s="4" t="s">
        <v>719</v>
      </c>
      <c r="E863" s="4" t="s">
        <v>720</v>
      </c>
      <c r="F863" s="7" t="s">
        <v>34</v>
      </c>
      <c r="G863" s="8">
        <v>2</v>
      </c>
      <c r="H863" s="4" t="s">
        <v>11</v>
      </c>
      <c r="I863" s="9">
        <v>1116</v>
      </c>
      <c r="J863" s="9">
        <f t="shared" si="13"/>
        <v>2232</v>
      </c>
      <c r="K863" s="4" t="s">
        <v>12</v>
      </c>
      <c r="L863" s="4"/>
      <c r="M863" s="4"/>
      <c r="N863" s="4"/>
      <c r="O863" s="4"/>
      <c r="P863" s="4"/>
      <c r="Q863" s="4"/>
      <c r="R863" s="4"/>
    </row>
    <row r="864" spans="1:18" x14ac:dyDescent="0.45">
      <c r="A864" s="4" t="s">
        <v>7</v>
      </c>
      <c r="B864" s="4" t="s">
        <v>44</v>
      </c>
      <c r="C864" s="5">
        <v>43673</v>
      </c>
      <c r="D864" s="4" t="s">
        <v>721</v>
      </c>
      <c r="E864" s="4" t="s">
        <v>722</v>
      </c>
      <c r="F864" s="7" t="s">
        <v>34</v>
      </c>
      <c r="G864" s="8">
        <v>2</v>
      </c>
      <c r="H864" s="4" t="s">
        <v>11</v>
      </c>
      <c r="I864" s="9">
        <v>1666</v>
      </c>
      <c r="J864" s="9">
        <f t="shared" si="13"/>
        <v>3332</v>
      </c>
      <c r="K864" s="4" t="s">
        <v>12</v>
      </c>
      <c r="L864" s="4"/>
      <c r="M864" s="4"/>
      <c r="N864" s="4"/>
      <c r="O864" s="4"/>
      <c r="P864" s="4"/>
      <c r="Q864" s="4"/>
      <c r="R864" s="4"/>
    </row>
    <row r="865" spans="1:18" x14ac:dyDescent="0.45">
      <c r="A865" s="4" t="s">
        <v>7</v>
      </c>
      <c r="B865" s="4" t="s">
        <v>44</v>
      </c>
      <c r="C865" s="5">
        <v>43673</v>
      </c>
      <c r="D865" s="4" t="s">
        <v>723</v>
      </c>
      <c r="E865" s="4" t="s">
        <v>724</v>
      </c>
      <c r="F865" s="7" t="s">
        <v>14</v>
      </c>
      <c r="G865" s="8">
        <v>5</v>
      </c>
      <c r="H865" s="4" t="s">
        <v>11</v>
      </c>
      <c r="I865" s="9">
        <v>1259</v>
      </c>
      <c r="J865" s="9">
        <f t="shared" si="13"/>
        <v>6295</v>
      </c>
      <c r="K865" s="4" t="s">
        <v>12</v>
      </c>
      <c r="L865" s="4"/>
      <c r="M865" s="4"/>
      <c r="N865" s="4"/>
      <c r="O865" s="4"/>
      <c r="P865" s="4"/>
      <c r="Q865" s="4"/>
      <c r="R865" s="4"/>
    </row>
    <row r="866" spans="1:18" x14ac:dyDescent="0.45">
      <c r="A866" s="4" t="s">
        <v>7</v>
      </c>
      <c r="B866" s="4" t="s">
        <v>44</v>
      </c>
      <c r="C866" s="5">
        <v>43673</v>
      </c>
      <c r="D866" s="4" t="s">
        <v>725</v>
      </c>
      <c r="E866" s="4" t="s">
        <v>218</v>
      </c>
      <c r="F866" s="7" t="s">
        <v>14</v>
      </c>
      <c r="G866" s="8">
        <v>3</v>
      </c>
      <c r="H866" s="4" t="s">
        <v>11</v>
      </c>
      <c r="I866" s="9">
        <v>2290</v>
      </c>
      <c r="J866" s="9">
        <f t="shared" si="13"/>
        <v>6870</v>
      </c>
      <c r="K866" s="4" t="s">
        <v>12</v>
      </c>
      <c r="L866" s="4"/>
      <c r="M866" s="4"/>
      <c r="N866" s="4"/>
      <c r="O866" s="4"/>
      <c r="P866" s="4"/>
      <c r="Q866" s="4"/>
      <c r="R866" s="4"/>
    </row>
    <row r="867" spans="1:18" x14ac:dyDescent="0.45">
      <c r="A867" s="4" t="s">
        <v>19</v>
      </c>
      <c r="B867" s="4" t="s">
        <v>8</v>
      </c>
      <c r="C867" s="5">
        <v>43673</v>
      </c>
      <c r="D867" s="4" t="s">
        <v>726</v>
      </c>
      <c r="E867" s="4" t="s">
        <v>727</v>
      </c>
      <c r="F867" s="7" t="s">
        <v>2272</v>
      </c>
      <c r="G867" s="8">
        <v>2</v>
      </c>
      <c r="H867" s="4" t="s">
        <v>11</v>
      </c>
      <c r="I867" s="9">
        <v>1536</v>
      </c>
      <c r="J867" s="9">
        <f t="shared" si="13"/>
        <v>3072</v>
      </c>
      <c r="K867" s="4" t="s">
        <v>12</v>
      </c>
      <c r="L867" s="4"/>
      <c r="M867" s="4"/>
      <c r="N867" s="4"/>
      <c r="O867" s="4"/>
      <c r="P867" s="4"/>
      <c r="Q867" s="4"/>
      <c r="R867" s="4"/>
    </row>
    <row r="868" spans="1:18" x14ac:dyDescent="0.45">
      <c r="A868" s="4" t="s">
        <v>19</v>
      </c>
      <c r="B868" s="4" t="s">
        <v>8</v>
      </c>
      <c r="C868" s="5">
        <v>43673</v>
      </c>
      <c r="D868" s="4" t="s">
        <v>728</v>
      </c>
      <c r="E868" s="4" t="s">
        <v>729</v>
      </c>
      <c r="F868" s="7" t="s">
        <v>2272</v>
      </c>
      <c r="G868" s="8">
        <v>5</v>
      </c>
      <c r="H868" s="4" t="s">
        <v>11</v>
      </c>
      <c r="I868" s="9">
        <v>2181</v>
      </c>
      <c r="J868" s="9">
        <f t="shared" si="13"/>
        <v>10905</v>
      </c>
      <c r="K868" s="4" t="s">
        <v>12</v>
      </c>
      <c r="L868" s="4"/>
      <c r="M868" s="4"/>
      <c r="N868" s="4"/>
      <c r="O868" s="4"/>
      <c r="P868" s="4"/>
      <c r="Q868" s="4"/>
      <c r="R868" s="4"/>
    </row>
    <row r="869" spans="1:18" x14ac:dyDescent="0.45">
      <c r="A869" s="4" t="s">
        <v>19</v>
      </c>
      <c r="B869" s="4" t="s">
        <v>8</v>
      </c>
      <c r="C869" s="5">
        <v>43673</v>
      </c>
      <c r="D869" s="4" t="s">
        <v>730</v>
      </c>
      <c r="E869" s="4" t="s">
        <v>731</v>
      </c>
      <c r="F869" s="7" t="s">
        <v>2272</v>
      </c>
      <c r="G869" s="8">
        <v>4</v>
      </c>
      <c r="H869" s="4" t="s">
        <v>11</v>
      </c>
      <c r="I869" s="9">
        <v>1556</v>
      </c>
      <c r="J869" s="9">
        <f t="shared" si="13"/>
        <v>6224</v>
      </c>
      <c r="K869" s="4" t="s">
        <v>12</v>
      </c>
      <c r="L869" s="4"/>
      <c r="M869" s="4"/>
      <c r="N869" s="4"/>
      <c r="O869" s="4"/>
      <c r="P869" s="4"/>
      <c r="Q869" s="4"/>
      <c r="R869" s="4"/>
    </row>
    <row r="870" spans="1:18" x14ac:dyDescent="0.45">
      <c r="A870" s="4" t="s">
        <v>19</v>
      </c>
      <c r="B870" s="4" t="s">
        <v>8</v>
      </c>
      <c r="C870" s="5">
        <v>43673</v>
      </c>
      <c r="D870" s="4" t="s">
        <v>732</v>
      </c>
      <c r="E870" s="4" t="s">
        <v>733</v>
      </c>
      <c r="F870" s="7" t="s">
        <v>2272</v>
      </c>
      <c r="G870" s="8">
        <v>1</v>
      </c>
      <c r="H870" s="4" t="s">
        <v>11</v>
      </c>
      <c r="I870" s="9">
        <v>2026</v>
      </c>
      <c r="J870" s="9">
        <f t="shared" si="13"/>
        <v>2026</v>
      </c>
      <c r="K870" s="4" t="s">
        <v>12</v>
      </c>
      <c r="L870" s="4"/>
      <c r="M870" s="4"/>
      <c r="N870" s="4"/>
      <c r="O870" s="4"/>
      <c r="P870" s="4"/>
      <c r="Q870" s="4"/>
      <c r="R870" s="4"/>
    </row>
    <row r="871" spans="1:18" x14ac:dyDescent="0.45">
      <c r="A871" s="4" t="s">
        <v>19</v>
      </c>
      <c r="B871" s="4" t="s">
        <v>8</v>
      </c>
      <c r="C871" s="5">
        <v>43673</v>
      </c>
      <c r="D871" s="4" t="s">
        <v>734</v>
      </c>
      <c r="E871" s="4" t="s">
        <v>735</v>
      </c>
      <c r="F871" s="7" t="s">
        <v>2272</v>
      </c>
      <c r="G871" s="8">
        <v>1</v>
      </c>
      <c r="H871" s="4" t="s">
        <v>11</v>
      </c>
      <c r="I871" s="9">
        <v>1754</v>
      </c>
      <c r="J871" s="9">
        <f t="shared" si="13"/>
        <v>1754</v>
      </c>
      <c r="K871" s="4" t="s">
        <v>12</v>
      </c>
      <c r="L871" s="4"/>
      <c r="M871" s="4"/>
      <c r="N871" s="4"/>
      <c r="O871" s="4"/>
      <c r="P871" s="4"/>
      <c r="Q871" s="4"/>
      <c r="R871" s="4"/>
    </row>
    <row r="872" spans="1:18" x14ac:dyDescent="0.45">
      <c r="A872" s="4" t="s">
        <v>19</v>
      </c>
      <c r="B872" s="4" t="s">
        <v>8</v>
      </c>
      <c r="C872" s="5">
        <v>43673</v>
      </c>
      <c r="D872" s="4" t="s">
        <v>736</v>
      </c>
      <c r="E872" s="4" t="s">
        <v>737</v>
      </c>
      <c r="F872" s="7" t="s">
        <v>2272</v>
      </c>
      <c r="G872" s="8">
        <v>2</v>
      </c>
      <c r="H872" s="4" t="s">
        <v>11</v>
      </c>
      <c r="I872" s="9">
        <v>1739</v>
      </c>
      <c r="J872" s="9">
        <f t="shared" si="13"/>
        <v>3478</v>
      </c>
      <c r="K872" s="4" t="s">
        <v>12</v>
      </c>
      <c r="L872" s="4"/>
      <c r="M872" s="4"/>
      <c r="N872" s="4"/>
      <c r="O872" s="4"/>
      <c r="P872" s="4"/>
      <c r="Q872" s="4"/>
      <c r="R872" s="4"/>
    </row>
    <row r="873" spans="1:18" x14ac:dyDescent="0.45">
      <c r="A873" s="4" t="s">
        <v>19</v>
      </c>
      <c r="B873" s="4" t="s">
        <v>421</v>
      </c>
      <c r="C873" s="5">
        <v>43672</v>
      </c>
      <c r="D873" s="4"/>
      <c r="E873" s="4" t="s">
        <v>422</v>
      </c>
      <c r="F873" s="7" t="s">
        <v>344</v>
      </c>
      <c r="G873" s="8">
        <v>3</v>
      </c>
      <c r="H873" s="4" t="s">
        <v>11</v>
      </c>
      <c r="I873" s="9">
        <v>1086</v>
      </c>
      <c r="J873" s="9">
        <f t="shared" si="13"/>
        <v>3258</v>
      </c>
      <c r="K873" s="4" t="s">
        <v>12</v>
      </c>
      <c r="L873" s="4"/>
      <c r="M873" s="4"/>
      <c r="N873" s="4"/>
      <c r="O873" s="4"/>
      <c r="P873" s="4"/>
      <c r="Q873" s="4"/>
      <c r="R873" s="4"/>
    </row>
    <row r="874" spans="1:18" x14ac:dyDescent="0.45">
      <c r="A874" s="4" t="s">
        <v>19</v>
      </c>
      <c r="B874" s="4" t="s">
        <v>421</v>
      </c>
      <c r="C874" s="5">
        <v>43672</v>
      </c>
      <c r="D874" s="4"/>
      <c r="E874" s="4" t="s">
        <v>422</v>
      </c>
      <c r="F874" s="7" t="s">
        <v>2274</v>
      </c>
      <c r="G874" s="8">
        <v>1</v>
      </c>
      <c r="H874" s="4" t="s">
        <v>11</v>
      </c>
      <c r="I874" s="9">
        <v>1168</v>
      </c>
      <c r="J874" s="9">
        <f t="shared" si="13"/>
        <v>1168</v>
      </c>
      <c r="K874" s="4" t="s">
        <v>12</v>
      </c>
      <c r="L874" s="4"/>
      <c r="M874" s="4"/>
      <c r="N874" s="4"/>
      <c r="O874" s="4"/>
      <c r="P874" s="4"/>
      <c r="Q874" s="4"/>
      <c r="R874" s="4"/>
    </row>
    <row r="875" spans="1:18" ht="26.25" x14ac:dyDescent="0.45">
      <c r="A875" s="4" t="s">
        <v>19</v>
      </c>
      <c r="B875" s="4" t="s">
        <v>8</v>
      </c>
      <c r="C875" s="5">
        <v>43671</v>
      </c>
      <c r="D875" s="4" t="s">
        <v>738</v>
      </c>
      <c r="E875" s="4" t="s">
        <v>405</v>
      </c>
      <c r="F875" s="7" t="s">
        <v>739</v>
      </c>
      <c r="G875" s="8">
        <v>3</v>
      </c>
      <c r="H875" s="4" t="s">
        <v>11</v>
      </c>
      <c r="I875" s="9">
        <v>1588</v>
      </c>
      <c r="J875" s="9">
        <f t="shared" si="13"/>
        <v>4764</v>
      </c>
      <c r="K875" s="4" t="s">
        <v>12</v>
      </c>
      <c r="L875" s="4"/>
      <c r="M875" s="4"/>
      <c r="N875" s="4"/>
      <c r="O875" s="4"/>
      <c r="P875" s="4"/>
      <c r="Q875" s="4"/>
      <c r="R875" s="4"/>
    </row>
    <row r="876" spans="1:18" x14ac:dyDescent="0.45">
      <c r="A876" s="4" t="s">
        <v>19</v>
      </c>
      <c r="B876" s="4" t="s">
        <v>8</v>
      </c>
      <c r="C876" s="5">
        <v>43671</v>
      </c>
      <c r="D876" s="4" t="s">
        <v>738</v>
      </c>
      <c r="E876" s="4" t="s">
        <v>405</v>
      </c>
      <c r="F876" s="7" t="s">
        <v>650</v>
      </c>
      <c r="G876" s="8">
        <v>4</v>
      </c>
      <c r="H876" s="4" t="s">
        <v>11</v>
      </c>
      <c r="I876" s="9">
        <v>2883</v>
      </c>
      <c r="J876" s="9">
        <f t="shared" si="13"/>
        <v>11532</v>
      </c>
      <c r="K876" s="4" t="s">
        <v>12</v>
      </c>
      <c r="L876" s="4"/>
      <c r="M876" s="4"/>
      <c r="N876" s="4"/>
      <c r="O876" s="4"/>
      <c r="P876" s="4"/>
      <c r="Q876" s="4"/>
      <c r="R876" s="4"/>
    </row>
    <row r="877" spans="1:18" x14ac:dyDescent="0.45">
      <c r="A877" s="4" t="s">
        <v>19</v>
      </c>
      <c r="B877" s="4" t="s">
        <v>8</v>
      </c>
      <c r="C877" s="5">
        <v>43671</v>
      </c>
      <c r="D877" s="4" t="s">
        <v>738</v>
      </c>
      <c r="E877" s="4" t="s">
        <v>405</v>
      </c>
      <c r="F877" s="7" t="s">
        <v>414</v>
      </c>
      <c r="G877" s="8">
        <v>3</v>
      </c>
      <c r="H877" s="4" t="s">
        <v>11</v>
      </c>
      <c r="I877" s="9">
        <v>2354</v>
      </c>
      <c r="J877" s="9">
        <f t="shared" si="13"/>
        <v>7062</v>
      </c>
      <c r="K877" s="4" t="s">
        <v>12</v>
      </c>
      <c r="L877" s="4"/>
      <c r="M877" s="4"/>
      <c r="N877" s="4"/>
      <c r="O877" s="4"/>
      <c r="P877" s="4"/>
      <c r="Q877" s="4"/>
      <c r="R877" s="4"/>
    </row>
    <row r="878" spans="1:18" x14ac:dyDescent="0.45">
      <c r="A878" s="4" t="s">
        <v>19</v>
      </c>
      <c r="B878" s="4" t="s">
        <v>8</v>
      </c>
      <c r="C878" s="5">
        <v>43671</v>
      </c>
      <c r="D878" s="4" t="s">
        <v>738</v>
      </c>
      <c r="E878" s="4" t="s">
        <v>405</v>
      </c>
      <c r="F878" s="7" t="s">
        <v>740</v>
      </c>
      <c r="G878" s="8">
        <v>5</v>
      </c>
      <c r="H878" s="4" t="s">
        <v>11</v>
      </c>
      <c r="I878" s="9">
        <v>2792</v>
      </c>
      <c r="J878" s="9">
        <f t="shared" si="13"/>
        <v>13960</v>
      </c>
      <c r="K878" s="4" t="s">
        <v>12</v>
      </c>
      <c r="L878" s="4"/>
      <c r="M878" s="4"/>
      <c r="N878" s="4"/>
      <c r="O878" s="4"/>
      <c r="P878" s="4"/>
      <c r="Q878" s="4"/>
      <c r="R878" s="4"/>
    </row>
    <row r="879" spans="1:18" ht="26.25" x14ac:dyDescent="0.45">
      <c r="A879" s="4" t="s">
        <v>19</v>
      </c>
      <c r="B879" s="4" t="s">
        <v>421</v>
      </c>
      <c r="C879" s="5">
        <v>43671</v>
      </c>
      <c r="D879" s="4"/>
      <c r="E879" s="4" t="s">
        <v>422</v>
      </c>
      <c r="F879" s="7" t="s">
        <v>739</v>
      </c>
      <c r="G879" s="8">
        <v>4</v>
      </c>
      <c r="H879" s="4" t="s">
        <v>11</v>
      </c>
      <c r="I879" s="9">
        <v>1759</v>
      </c>
      <c r="J879" s="9">
        <f t="shared" si="13"/>
        <v>7036</v>
      </c>
      <c r="K879" s="4" t="s">
        <v>12</v>
      </c>
      <c r="L879" s="4"/>
      <c r="M879" s="4"/>
      <c r="N879" s="4"/>
      <c r="O879" s="4"/>
      <c r="P879" s="4"/>
      <c r="Q879" s="4"/>
      <c r="R879" s="4"/>
    </row>
    <row r="880" spans="1:18" x14ac:dyDescent="0.45">
      <c r="A880" s="4" t="s">
        <v>19</v>
      </c>
      <c r="B880" s="4" t="s">
        <v>421</v>
      </c>
      <c r="C880" s="5">
        <v>43671</v>
      </c>
      <c r="D880" s="4"/>
      <c r="E880" s="4" t="s">
        <v>422</v>
      </c>
      <c r="F880" s="7" t="s">
        <v>740</v>
      </c>
      <c r="G880" s="8">
        <v>5</v>
      </c>
      <c r="H880" s="4" t="s">
        <v>11</v>
      </c>
      <c r="I880" s="9">
        <v>1774</v>
      </c>
      <c r="J880" s="9">
        <f t="shared" si="13"/>
        <v>8870</v>
      </c>
      <c r="K880" s="4" t="s">
        <v>12</v>
      </c>
      <c r="L880" s="4"/>
      <c r="M880" s="4"/>
      <c r="N880" s="4"/>
      <c r="O880" s="4"/>
      <c r="P880" s="4"/>
      <c r="Q880" s="4"/>
      <c r="R880" s="4"/>
    </row>
    <row r="881" spans="1:18" x14ac:dyDescent="0.45">
      <c r="A881" s="4" t="s">
        <v>19</v>
      </c>
      <c r="B881" s="4" t="s">
        <v>421</v>
      </c>
      <c r="C881" s="5">
        <v>43671</v>
      </c>
      <c r="D881" s="4"/>
      <c r="E881" s="4" t="s">
        <v>422</v>
      </c>
      <c r="F881" s="7" t="s">
        <v>414</v>
      </c>
      <c r="G881" s="8">
        <v>3</v>
      </c>
      <c r="H881" s="4" t="s">
        <v>11</v>
      </c>
      <c r="I881" s="9">
        <v>1714</v>
      </c>
      <c r="J881" s="9">
        <f t="shared" si="13"/>
        <v>5142</v>
      </c>
      <c r="K881" s="4" t="s">
        <v>12</v>
      </c>
      <c r="L881" s="4"/>
      <c r="M881" s="4"/>
      <c r="N881" s="4"/>
      <c r="O881" s="4"/>
      <c r="P881" s="4"/>
      <c r="Q881" s="4"/>
      <c r="R881" s="4"/>
    </row>
    <row r="882" spans="1:18" x14ac:dyDescent="0.45">
      <c r="A882" s="4" t="s">
        <v>19</v>
      </c>
      <c r="B882" s="4" t="s">
        <v>421</v>
      </c>
      <c r="C882" s="5">
        <v>43671</v>
      </c>
      <c r="D882" s="4"/>
      <c r="E882" s="4" t="s">
        <v>422</v>
      </c>
      <c r="F882" s="7" t="s">
        <v>650</v>
      </c>
      <c r="G882" s="8">
        <v>4</v>
      </c>
      <c r="H882" s="4" t="s">
        <v>11</v>
      </c>
      <c r="I882" s="9">
        <v>1642</v>
      </c>
      <c r="J882" s="9">
        <f t="shared" si="13"/>
        <v>6568</v>
      </c>
      <c r="K882" s="4" t="s">
        <v>12</v>
      </c>
      <c r="L882" s="4"/>
      <c r="M882" s="4"/>
      <c r="N882" s="4"/>
      <c r="O882" s="4"/>
      <c r="P882" s="4"/>
      <c r="Q882" s="4"/>
      <c r="R882" s="4"/>
    </row>
    <row r="883" spans="1:18" x14ac:dyDescent="0.45">
      <c r="A883" s="4" t="s">
        <v>19</v>
      </c>
      <c r="B883" s="4" t="s">
        <v>8</v>
      </c>
      <c r="C883" s="5">
        <v>43670</v>
      </c>
      <c r="D883" s="4" t="s">
        <v>741</v>
      </c>
      <c r="E883" s="4" t="s">
        <v>742</v>
      </c>
      <c r="F883" s="7" t="s">
        <v>743</v>
      </c>
      <c r="G883" s="8">
        <v>1</v>
      </c>
      <c r="H883" s="4" t="s">
        <v>11</v>
      </c>
      <c r="I883" s="9">
        <v>1792</v>
      </c>
      <c r="J883" s="9">
        <f t="shared" si="13"/>
        <v>1792</v>
      </c>
      <c r="K883" s="4" t="s">
        <v>12</v>
      </c>
      <c r="L883" s="4"/>
      <c r="M883" s="4"/>
      <c r="N883" s="4"/>
      <c r="O883" s="4"/>
      <c r="P883" s="4"/>
      <c r="Q883" s="4"/>
      <c r="R883" s="4"/>
    </row>
    <row r="884" spans="1:18" x14ac:dyDescent="0.45">
      <c r="A884" s="4" t="s">
        <v>7</v>
      </c>
      <c r="B884" s="4" t="s">
        <v>44</v>
      </c>
      <c r="C884" s="5">
        <v>43670</v>
      </c>
      <c r="D884" s="4" t="s">
        <v>744</v>
      </c>
      <c r="E884" s="4" t="s">
        <v>152</v>
      </c>
      <c r="F884" s="7" t="s">
        <v>319</v>
      </c>
      <c r="G884" s="8">
        <v>5</v>
      </c>
      <c r="H884" s="4" t="s">
        <v>11</v>
      </c>
      <c r="I884" s="9">
        <v>1122</v>
      </c>
      <c r="J884" s="9">
        <f t="shared" si="13"/>
        <v>5610</v>
      </c>
      <c r="K884" s="4" t="s">
        <v>12</v>
      </c>
      <c r="L884" s="4"/>
      <c r="M884" s="4"/>
      <c r="N884" s="4"/>
      <c r="O884" s="4"/>
      <c r="P884" s="4"/>
      <c r="Q884" s="4"/>
      <c r="R884" s="4"/>
    </row>
    <row r="885" spans="1:18" x14ac:dyDescent="0.45">
      <c r="A885" s="4" t="s">
        <v>7</v>
      </c>
      <c r="B885" s="4" t="s">
        <v>44</v>
      </c>
      <c r="C885" s="5">
        <v>43661</v>
      </c>
      <c r="D885" s="4" t="s">
        <v>745</v>
      </c>
      <c r="E885" s="4" t="s">
        <v>49</v>
      </c>
      <c r="F885" s="7" t="s">
        <v>17</v>
      </c>
      <c r="G885" s="8">
        <v>5</v>
      </c>
      <c r="H885" s="4" t="s">
        <v>11</v>
      </c>
      <c r="I885" s="9">
        <v>2585</v>
      </c>
      <c r="J885" s="9">
        <f t="shared" si="13"/>
        <v>12925</v>
      </c>
      <c r="K885" s="4" t="s">
        <v>12</v>
      </c>
      <c r="L885" s="4"/>
      <c r="M885" s="4"/>
      <c r="N885" s="4"/>
      <c r="O885" s="4"/>
      <c r="P885" s="4"/>
      <c r="Q885" s="4"/>
      <c r="R885" s="4"/>
    </row>
    <row r="886" spans="1:18" x14ac:dyDescent="0.45">
      <c r="A886" s="4" t="s">
        <v>7</v>
      </c>
      <c r="B886" s="4" t="s">
        <v>44</v>
      </c>
      <c r="C886" s="5">
        <v>43661</v>
      </c>
      <c r="D886" s="4" t="s">
        <v>745</v>
      </c>
      <c r="E886" s="4" t="s">
        <v>49</v>
      </c>
      <c r="F886" s="7" t="s">
        <v>17</v>
      </c>
      <c r="G886" s="8">
        <v>1</v>
      </c>
      <c r="H886" s="4" t="s">
        <v>11</v>
      </c>
      <c r="I886" s="9">
        <v>1365</v>
      </c>
      <c r="J886" s="9">
        <f t="shared" si="13"/>
        <v>1365</v>
      </c>
      <c r="K886" s="4" t="s">
        <v>12</v>
      </c>
      <c r="L886" s="4"/>
      <c r="M886" s="4"/>
      <c r="N886" s="4"/>
      <c r="O886" s="4"/>
      <c r="P886" s="4"/>
      <c r="Q886" s="4"/>
      <c r="R886" s="4"/>
    </row>
    <row r="887" spans="1:18" x14ac:dyDescent="0.45">
      <c r="A887" s="4" t="s">
        <v>19</v>
      </c>
      <c r="B887" s="4" t="s">
        <v>8</v>
      </c>
      <c r="C887" s="5">
        <v>43658</v>
      </c>
      <c r="D887" s="4" t="s">
        <v>746</v>
      </c>
      <c r="E887" s="4" t="s">
        <v>405</v>
      </c>
      <c r="F887" s="7" t="s">
        <v>461</v>
      </c>
      <c r="G887" s="8">
        <v>4</v>
      </c>
      <c r="H887" s="4" t="s">
        <v>11</v>
      </c>
      <c r="I887" s="9">
        <v>2440</v>
      </c>
      <c r="J887" s="9">
        <f t="shared" si="13"/>
        <v>9760</v>
      </c>
      <c r="K887" s="4" t="s">
        <v>12</v>
      </c>
      <c r="L887" s="4"/>
      <c r="M887" s="4"/>
      <c r="N887" s="4"/>
      <c r="O887" s="4"/>
      <c r="P887" s="4"/>
      <c r="Q887" s="4"/>
      <c r="R887" s="4"/>
    </row>
    <row r="888" spans="1:18" x14ac:dyDescent="0.45">
      <c r="A888" s="4" t="s">
        <v>19</v>
      </c>
      <c r="B888" s="4" t="s">
        <v>8</v>
      </c>
      <c r="C888" s="5">
        <v>43658</v>
      </c>
      <c r="D888" s="4" t="s">
        <v>746</v>
      </c>
      <c r="E888" s="4" t="s">
        <v>405</v>
      </c>
      <c r="F888" s="7" t="s">
        <v>412</v>
      </c>
      <c r="G888" s="8">
        <v>3</v>
      </c>
      <c r="H888" s="4" t="s">
        <v>11</v>
      </c>
      <c r="I888" s="9">
        <v>2137</v>
      </c>
      <c r="J888" s="9">
        <f t="shared" si="13"/>
        <v>6411</v>
      </c>
      <c r="K888" s="4" t="s">
        <v>12</v>
      </c>
      <c r="L888" s="4"/>
      <c r="M888" s="4"/>
      <c r="N888" s="4"/>
      <c r="O888" s="4"/>
      <c r="P888" s="4"/>
      <c r="Q888" s="4"/>
      <c r="R888" s="4"/>
    </row>
    <row r="889" spans="1:18" x14ac:dyDescent="0.45">
      <c r="A889" s="4" t="s">
        <v>19</v>
      </c>
      <c r="B889" s="4" t="s">
        <v>8</v>
      </c>
      <c r="C889" s="5">
        <v>43658</v>
      </c>
      <c r="D889" s="4" t="s">
        <v>746</v>
      </c>
      <c r="E889" s="4" t="s">
        <v>405</v>
      </c>
      <c r="F889" s="7" t="s">
        <v>429</v>
      </c>
      <c r="G889" s="8">
        <v>5</v>
      </c>
      <c r="H889" s="4" t="s">
        <v>11</v>
      </c>
      <c r="I889" s="9">
        <v>1935</v>
      </c>
      <c r="J889" s="9">
        <f t="shared" si="13"/>
        <v>9675</v>
      </c>
      <c r="K889" s="4" t="s">
        <v>12</v>
      </c>
      <c r="L889" s="4"/>
      <c r="M889" s="4"/>
      <c r="N889" s="4"/>
      <c r="O889" s="4"/>
      <c r="P889" s="4"/>
      <c r="Q889" s="4"/>
      <c r="R889" s="4"/>
    </row>
    <row r="890" spans="1:18" x14ac:dyDescent="0.45">
      <c r="A890" s="4" t="s">
        <v>19</v>
      </c>
      <c r="B890" s="4" t="s">
        <v>8</v>
      </c>
      <c r="C890" s="5">
        <v>43658</v>
      </c>
      <c r="D890" s="4" t="s">
        <v>746</v>
      </c>
      <c r="E890" s="4" t="s">
        <v>405</v>
      </c>
      <c r="F890" s="7" t="s">
        <v>747</v>
      </c>
      <c r="G890" s="8">
        <v>2</v>
      </c>
      <c r="H890" s="4" t="s">
        <v>11</v>
      </c>
      <c r="I890" s="9">
        <v>2581</v>
      </c>
      <c r="J890" s="9">
        <f t="shared" si="13"/>
        <v>5162</v>
      </c>
      <c r="K890" s="4" t="s">
        <v>12</v>
      </c>
      <c r="L890" s="4"/>
      <c r="M890" s="4"/>
      <c r="N890" s="4"/>
      <c r="O890" s="4"/>
      <c r="P890" s="4"/>
      <c r="Q890" s="4"/>
      <c r="R890" s="4"/>
    </row>
    <row r="891" spans="1:18" x14ac:dyDescent="0.45">
      <c r="A891" s="4" t="s">
        <v>19</v>
      </c>
      <c r="B891" s="4" t="s">
        <v>8</v>
      </c>
      <c r="C891" s="5">
        <v>43657</v>
      </c>
      <c r="D891" s="4" t="s">
        <v>748</v>
      </c>
      <c r="E891" s="4" t="s">
        <v>104</v>
      </c>
      <c r="F891" s="7" t="s">
        <v>650</v>
      </c>
      <c r="G891" s="8">
        <v>5</v>
      </c>
      <c r="H891" s="4" t="s">
        <v>11</v>
      </c>
      <c r="I891" s="9">
        <v>1896</v>
      </c>
      <c r="J891" s="9">
        <f t="shared" si="13"/>
        <v>9480</v>
      </c>
      <c r="K891" s="4" t="s">
        <v>12</v>
      </c>
      <c r="L891" s="4"/>
      <c r="M891" s="4"/>
      <c r="N891" s="4"/>
      <c r="O891" s="4"/>
      <c r="P891" s="4"/>
      <c r="Q891" s="4"/>
      <c r="R891" s="4"/>
    </row>
    <row r="892" spans="1:18" x14ac:dyDescent="0.45">
      <c r="A892" s="4" t="s">
        <v>19</v>
      </c>
      <c r="B892" s="4" t="s">
        <v>8</v>
      </c>
      <c r="C892" s="5">
        <v>43657</v>
      </c>
      <c r="D892" s="4" t="s">
        <v>749</v>
      </c>
      <c r="E892" s="4" t="s">
        <v>104</v>
      </c>
      <c r="F892" s="7" t="s">
        <v>750</v>
      </c>
      <c r="G892" s="8">
        <v>5</v>
      </c>
      <c r="H892" s="4" t="s">
        <v>11</v>
      </c>
      <c r="I892" s="9">
        <v>2303</v>
      </c>
      <c r="J892" s="9">
        <f t="shared" si="13"/>
        <v>11515</v>
      </c>
      <c r="K892" s="4" t="s">
        <v>12</v>
      </c>
      <c r="L892" s="4"/>
      <c r="M892" s="4"/>
      <c r="N892" s="4"/>
      <c r="O892" s="4"/>
      <c r="P892" s="4"/>
      <c r="Q892" s="4"/>
      <c r="R892" s="4"/>
    </row>
    <row r="893" spans="1:18" x14ac:dyDescent="0.45">
      <c r="A893" s="4" t="s">
        <v>7</v>
      </c>
      <c r="B893" s="4" t="s">
        <v>44</v>
      </c>
      <c r="C893" s="5">
        <v>43657</v>
      </c>
      <c r="D893" s="4" t="s">
        <v>751</v>
      </c>
      <c r="E893" s="4" t="s">
        <v>752</v>
      </c>
      <c r="F893" s="7" t="s">
        <v>319</v>
      </c>
      <c r="G893" s="8">
        <v>2</v>
      </c>
      <c r="H893" s="4" t="s">
        <v>11</v>
      </c>
      <c r="I893" s="9">
        <v>1610</v>
      </c>
      <c r="J893" s="9">
        <f t="shared" si="13"/>
        <v>3220</v>
      </c>
      <c r="K893" s="4" t="s">
        <v>12</v>
      </c>
      <c r="L893" s="4"/>
      <c r="M893" s="4"/>
      <c r="N893" s="4"/>
      <c r="O893" s="4"/>
      <c r="P893" s="4"/>
      <c r="Q893" s="4"/>
      <c r="R893" s="4"/>
    </row>
    <row r="894" spans="1:18" x14ac:dyDescent="0.45">
      <c r="A894" s="4" t="s">
        <v>19</v>
      </c>
      <c r="B894" s="4" t="s">
        <v>8</v>
      </c>
      <c r="C894" s="5">
        <v>43655</v>
      </c>
      <c r="D894" s="4" t="s">
        <v>753</v>
      </c>
      <c r="E894" s="4" t="s">
        <v>256</v>
      </c>
      <c r="F894" s="7" t="s">
        <v>754</v>
      </c>
      <c r="G894" s="8">
        <v>4</v>
      </c>
      <c r="H894" s="4" t="s">
        <v>11</v>
      </c>
      <c r="I894" s="9">
        <v>1764</v>
      </c>
      <c r="J894" s="9">
        <f t="shared" si="13"/>
        <v>7056</v>
      </c>
      <c r="K894" s="4" t="s">
        <v>12</v>
      </c>
      <c r="L894" s="4"/>
      <c r="M894" s="4"/>
      <c r="N894" s="4"/>
      <c r="O894" s="4"/>
      <c r="P894" s="4"/>
      <c r="Q894" s="4"/>
      <c r="R894" s="4"/>
    </row>
    <row r="895" spans="1:18" x14ac:dyDescent="0.45">
      <c r="A895" s="4" t="s">
        <v>7</v>
      </c>
      <c r="B895" s="4" t="s">
        <v>8</v>
      </c>
      <c r="C895" s="5">
        <v>43655</v>
      </c>
      <c r="D895" s="4" t="s">
        <v>753</v>
      </c>
      <c r="E895" s="4" t="s">
        <v>256</v>
      </c>
      <c r="F895" s="7" t="s">
        <v>319</v>
      </c>
      <c r="G895" s="8">
        <v>2</v>
      </c>
      <c r="H895" s="4" t="s">
        <v>11</v>
      </c>
      <c r="I895" s="9">
        <v>1989</v>
      </c>
      <c r="J895" s="9">
        <f t="shared" si="13"/>
        <v>3978</v>
      </c>
      <c r="K895" s="4" t="s">
        <v>12</v>
      </c>
      <c r="L895" s="4"/>
      <c r="M895" s="4"/>
      <c r="N895" s="4"/>
      <c r="O895" s="4"/>
      <c r="P895" s="4"/>
      <c r="Q895" s="4"/>
      <c r="R895" s="4"/>
    </row>
    <row r="896" spans="1:18" x14ac:dyDescent="0.45">
      <c r="A896" s="4" t="s">
        <v>19</v>
      </c>
      <c r="B896" s="4" t="s">
        <v>8</v>
      </c>
      <c r="C896" s="5">
        <v>43651</v>
      </c>
      <c r="D896" s="4" t="s">
        <v>755</v>
      </c>
      <c r="E896" s="4" t="s">
        <v>756</v>
      </c>
      <c r="F896" s="7" t="s">
        <v>2272</v>
      </c>
      <c r="G896" s="8">
        <v>4</v>
      </c>
      <c r="H896" s="4" t="s">
        <v>11</v>
      </c>
      <c r="I896" s="9">
        <v>2757</v>
      </c>
      <c r="J896" s="9">
        <f t="shared" si="13"/>
        <v>11028</v>
      </c>
      <c r="K896" s="4" t="s">
        <v>12</v>
      </c>
      <c r="L896" s="4"/>
      <c r="M896" s="4"/>
      <c r="N896" s="4"/>
      <c r="O896" s="4"/>
      <c r="P896" s="4"/>
      <c r="Q896" s="4"/>
      <c r="R896" s="4"/>
    </row>
    <row r="897" spans="1:18" x14ac:dyDescent="0.45">
      <c r="A897" s="4" t="s">
        <v>7</v>
      </c>
      <c r="B897" s="4" t="s">
        <v>44</v>
      </c>
      <c r="C897" s="5">
        <v>43651</v>
      </c>
      <c r="D897" s="4" t="s">
        <v>757</v>
      </c>
      <c r="E897" s="4" t="s">
        <v>758</v>
      </c>
      <c r="F897" s="7" t="s">
        <v>34</v>
      </c>
      <c r="G897" s="8">
        <v>1</v>
      </c>
      <c r="H897" s="4" t="s">
        <v>11</v>
      </c>
      <c r="I897" s="9">
        <v>1115</v>
      </c>
      <c r="J897" s="9">
        <f t="shared" si="13"/>
        <v>1115</v>
      </c>
      <c r="K897" s="4" t="s">
        <v>12</v>
      </c>
      <c r="L897" s="4"/>
      <c r="M897" s="4"/>
      <c r="N897" s="4"/>
      <c r="O897" s="4"/>
      <c r="P897" s="4"/>
      <c r="Q897" s="4"/>
      <c r="R897" s="4"/>
    </row>
    <row r="898" spans="1:18" x14ac:dyDescent="0.45">
      <c r="A898" s="4" t="s">
        <v>19</v>
      </c>
      <c r="B898" s="4" t="s">
        <v>8</v>
      </c>
      <c r="C898" s="5">
        <v>43651</v>
      </c>
      <c r="D898" s="4" t="s">
        <v>759</v>
      </c>
      <c r="E898" s="4" t="s">
        <v>104</v>
      </c>
      <c r="F898" s="7" t="s">
        <v>273</v>
      </c>
      <c r="G898" s="8">
        <v>5</v>
      </c>
      <c r="H898" s="4" t="s">
        <v>11</v>
      </c>
      <c r="I898" s="9">
        <v>2179</v>
      </c>
      <c r="J898" s="9">
        <f t="shared" si="13"/>
        <v>10895</v>
      </c>
      <c r="K898" s="4" t="s">
        <v>12</v>
      </c>
      <c r="L898" s="4"/>
      <c r="M898" s="4"/>
      <c r="N898" s="4"/>
      <c r="O898" s="4"/>
      <c r="P898" s="4"/>
      <c r="Q898" s="4"/>
      <c r="R898" s="4"/>
    </row>
    <row r="899" spans="1:18" x14ac:dyDescent="0.45">
      <c r="A899" s="4" t="s">
        <v>7</v>
      </c>
      <c r="B899" s="4" t="s">
        <v>8</v>
      </c>
      <c r="C899" s="5">
        <v>43651</v>
      </c>
      <c r="D899" s="4" t="s">
        <v>759</v>
      </c>
      <c r="E899" s="4" t="s">
        <v>104</v>
      </c>
      <c r="F899" s="7" t="s">
        <v>319</v>
      </c>
      <c r="G899" s="8">
        <v>2</v>
      </c>
      <c r="H899" s="4" t="s">
        <v>11</v>
      </c>
      <c r="I899" s="9">
        <v>2219</v>
      </c>
      <c r="J899" s="9">
        <f t="shared" si="13"/>
        <v>4438</v>
      </c>
      <c r="K899" s="4" t="s">
        <v>12</v>
      </c>
      <c r="L899" s="4"/>
      <c r="M899" s="4"/>
      <c r="N899" s="4"/>
      <c r="O899" s="4"/>
      <c r="P899" s="4"/>
      <c r="Q899" s="4"/>
      <c r="R899" s="4"/>
    </row>
    <row r="900" spans="1:18" x14ac:dyDescent="0.45">
      <c r="A900" s="4" t="s">
        <v>19</v>
      </c>
      <c r="B900" s="4" t="s">
        <v>8</v>
      </c>
      <c r="C900" s="5">
        <v>43651</v>
      </c>
      <c r="D900" s="4" t="s">
        <v>760</v>
      </c>
      <c r="E900" s="4" t="s">
        <v>69</v>
      </c>
      <c r="F900" s="7" t="s">
        <v>761</v>
      </c>
      <c r="G900" s="8">
        <v>3</v>
      </c>
      <c r="H900" s="4" t="s">
        <v>11</v>
      </c>
      <c r="I900" s="9">
        <v>2518</v>
      </c>
      <c r="J900" s="9">
        <f t="shared" si="13"/>
        <v>7554</v>
      </c>
      <c r="K900" s="4" t="s">
        <v>12</v>
      </c>
      <c r="L900" s="4"/>
      <c r="M900" s="4"/>
      <c r="N900" s="4"/>
      <c r="O900" s="4"/>
      <c r="P900" s="4"/>
      <c r="Q900" s="4"/>
      <c r="R900" s="4"/>
    </row>
    <row r="901" spans="1:18" x14ac:dyDescent="0.45">
      <c r="A901" s="4" t="s">
        <v>19</v>
      </c>
      <c r="B901" s="4" t="s">
        <v>8</v>
      </c>
      <c r="C901" s="5">
        <v>43651</v>
      </c>
      <c r="D901" s="4" t="s">
        <v>760</v>
      </c>
      <c r="E901" s="4" t="s">
        <v>69</v>
      </c>
      <c r="F901" s="7" t="s">
        <v>274</v>
      </c>
      <c r="G901" s="8">
        <v>3</v>
      </c>
      <c r="H901" s="4" t="s">
        <v>11</v>
      </c>
      <c r="I901" s="9">
        <v>1561</v>
      </c>
      <c r="J901" s="9">
        <f t="shared" si="13"/>
        <v>4683</v>
      </c>
      <c r="K901" s="4" t="s">
        <v>12</v>
      </c>
      <c r="L901" s="4"/>
      <c r="M901" s="4"/>
      <c r="N901" s="4"/>
      <c r="O901" s="4"/>
      <c r="P901" s="4"/>
      <c r="Q901" s="4"/>
      <c r="R901" s="4"/>
    </row>
    <row r="902" spans="1:18" x14ac:dyDescent="0.45">
      <c r="A902" s="4" t="s">
        <v>19</v>
      </c>
      <c r="B902" s="4" t="s">
        <v>181</v>
      </c>
      <c r="C902" s="5">
        <v>43648</v>
      </c>
      <c r="D902" s="4" t="s">
        <v>762</v>
      </c>
      <c r="E902" s="4" t="s">
        <v>184</v>
      </c>
      <c r="F902" s="7" t="s">
        <v>185</v>
      </c>
      <c r="G902" s="8">
        <v>5</v>
      </c>
      <c r="H902" s="4" t="s">
        <v>11</v>
      </c>
      <c r="I902" s="9">
        <v>2820</v>
      </c>
      <c r="J902" s="9">
        <f t="shared" ref="J902:J965" si="14">G902*I902</f>
        <v>14100</v>
      </c>
      <c r="K902" s="4" t="s">
        <v>12</v>
      </c>
      <c r="L902" s="4"/>
      <c r="M902" s="4"/>
      <c r="N902" s="4"/>
      <c r="O902" s="4"/>
      <c r="P902" s="4"/>
      <c r="Q902" s="4"/>
      <c r="R902" s="4"/>
    </row>
    <row r="903" spans="1:18" x14ac:dyDescent="0.45">
      <c r="A903" s="4" t="s">
        <v>19</v>
      </c>
      <c r="B903" s="4" t="s">
        <v>181</v>
      </c>
      <c r="C903" s="5">
        <v>43648</v>
      </c>
      <c r="D903" s="4" t="s">
        <v>762</v>
      </c>
      <c r="E903" s="4" t="s">
        <v>184</v>
      </c>
      <c r="F903" s="7" t="s">
        <v>253</v>
      </c>
      <c r="G903" s="8">
        <v>4</v>
      </c>
      <c r="H903" s="4" t="s">
        <v>11</v>
      </c>
      <c r="I903" s="9">
        <v>1340</v>
      </c>
      <c r="J903" s="9">
        <f t="shared" si="14"/>
        <v>5360</v>
      </c>
      <c r="K903" s="4" t="s">
        <v>12</v>
      </c>
      <c r="L903" s="4"/>
      <c r="M903" s="4"/>
      <c r="N903" s="4"/>
      <c r="O903" s="4"/>
      <c r="P903" s="4"/>
      <c r="Q903" s="4"/>
      <c r="R903" s="4"/>
    </row>
    <row r="904" spans="1:18" x14ac:dyDescent="0.45">
      <c r="A904" s="4" t="s">
        <v>19</v>
      </c>
      <c r="B904" s="4" t="s">
        <v>421</v>
      </c>
      <c r="C904" s="5">
        <v>43647</v>
      </c>
      <c r="D904" s="4"/>
      <c r="E904" s="4" t="s">
        <v>502</v>
      </c>
      <c r="F904" s="7" t="s">
        <v>2272</v>
      </c>
      <c r="G904" s="8">
        <v>1</v>
      </c>
      <c r="H904" s="4" t="s">
        <v>11</v>
      </c>
      <c r="I904" s="9">
        <v>1374</v>
      </c>
      <c r="J904" s="9">
        <f t="shared" si="14"/>
        <v>1374</v>
      </c>
      <c r="K904" s="4" t="s">
        <v>12</v>
      </c>
      <c r="L904" s="4"/>
      <c r="M904" s="4"/>
      <c r="N904" s="4"/>
      <c r="O904" s="4"/>
      <c r="P904" s="4"/>
      <c r="Q904" s="4"/>
      <c r="R904" s="4"/>
    </row>
    <row r="905" spans="1:18" x14ac:dyDescent="0.45">
      <c r="A905" s="4" t="s">
        <v>19</v>
      </c>
      <c r="B905" s="4" t="s">
        <v>8</v>
      </c>
      <c r="C905" s="5">
        <v>43647</v>
      </c>
      <c r="D905" s="4" t="s">
        <v>763</v>
      </c>
      <c r="E905" s="4" t="s">
        <v>764</v>
      </c>
      <c r="F905" s="7" t="s">
        <v>765</v>
      </c>
      <c r="G905" s="8">
        <v>1</v>
      </c>
      <c r="H905" s="4" t="s">
        <v>11</v>
      </c>
      <c r="I905" s="9">
        <v>2712</v>
      </c>
      <c r="J905" s="9">
        <f t="shared" si="14"/>
        <v>2712</v>
      </c>
      <c r="K905" s="4" t="s">
        <v>12</v>
      </c>
      <c r="L905" s="4"/>
      <c r="M905" s="4"/>
      <c r="N905" s="4"/>
      <c r="O905" s="4"/>
      <c r="P905" s="4"/>
      <c r="Q905" s="4"/>
      <c r="R905" s="4"/>
    </row>
    <row r="906" spans="1:18" x14ac:dyDescent="0.45">
      <c r="A906" s="4" t="s">
        <v>19</v>
      </c>
      <c r="B906" s="4" t="s">
        <v>421</v>
      </c>
      <c r="C906" s="5">
        <v>43647</v>
      </c>
      <c r="D906" s="4"/>
      <c r="E906" s="4" t="s">
        <v>422</v>
      </c>
      <c r="F906" s="7" t="s">
        <v>765</v>
      </c>
      <c r="G906" s="8">
        <v>4</v>
      </c>
      <c r="H906" s="4" t="s">
        <v>11</v>
      </c>
      <c r="I906" s="9">
        <v>2090</v>
      </c>
      <c r="J906" s="9">
        <f t="shared" si="14"/>
        <v>8360</v>
      </c>
      <c r="K906" s="4" t="s">
        <v>12</v>
      </c>
      <c r="L906" s="4"/>
      <c r="M906" s="4"/>
      <c r="N906" s="4"/>
      <c r="O906" s="4"/>
      <c r="P906" s="4"/>
      <c r="Q906" s="4"/>
      <c r="R906" s="4"/>
    </row>
    <row r="907" spans="1:18" x14ac:dyDescent="0.45">
      <c r="A907" s="4" t="s">
        <v>7</v>
      </c>
      <c r="B907" s="4" t="s">
        <v>44</v>
      </c>
      <c r="C907" s="5">
        <v>43647</v>
      </c>
      <c r="D907" s="4" t="s">
        <v>766</v>
      </c>
      <c r="E907" s="4" t="s">
        <v>767</v>
      </c>
      <c r="F907" s="7" t="s">
        <v>24</v>
      </c>
      <c r="G907" s="8">
        <v>1</v>
      </c>
      <c r="H907" s="4" t="s">
        <v>11</v>
      </c>
      <c r="I907" s="9">
        <v>1117</v>
      </c>
      <c r="J907" s="9">
        <f t="shared" si="14"/>
        <v>1117</v>
      </c>
      <c r="K907" s="4" t="s">
        <v>12</v>
      </c>
      <c r="L907" s="4"/>
      <c r="M907" s="4"/>
      <c r="N907" s="4"/>
      <c r="O907" s="4"/>
      <c r="P907" s="4"/>
      <c r="Q907" s="4"/>
      <c r="R907" s="4"/>
    </row>
    <row r="908" spans="1:18" x14ac:dyDescent="0.45">
      <c r="A908" s="4" t="s">
        <v>19</v>
      </c>
      <c r="B908" s="4" t="s">
        <v>421</v>
      </c>
      <c r="C908" s="5">
        <v>43637</v>
      </c>
      <c r="D908" s="4"/>
      <c r="E908" s="4" t="s">
        <v>422</v>
      </c>
      <c r="F908" s="7" t="s">
        <v>747</v>
      </c>
      <c r="G908" s="8">
        <v>2</v>
      </c>
      <c r="H908" s="4" t="s">
        <v>11</v>
      </c>
      <c r="I908" s="9">
        <v>1964</v>
      </c>
      <c r="J908" s="9">
        <f t="shared" si="14"/>
        <v>3928</v>
      </c>
      <c r="K908" s="4" t="s">
        <v>12</v>
      </c>
      <c r="L908" s="4"/>
      <c r="M908" s="4"/>
      <c r="N908" s="4"/>
      <c r="O908" s="4"/>
      <c r="P908" s="4"/>
      <c r="Q908" s="4"/>
      <c r="R908" s="4"/>
    </row>
    <row r="909" spans="1:18" x14ac:dyDescent="0.45">
      <c r="A909" s="4" t="s">
        <v>19</v>
      </c>
      <c r="B909" s="4" t="s">
        <v>8</v>
      </c>
      <c r="C909" s="5">
        <v>43637</v>
      </c>
      <c r="D909" s="4" t="s">
        <v>768</v>
      </c>
      <c r="E909" s="4" t="s">
        <v>769</v>
      </c>
      <c r="F909" s="7" t="s">
        <v>770</v>
      </c>
      <c r="G909" s="8">
        <v>2</v>
      </c>
      <c r="H909" s="4" t="s">
        <v>11</v>
      </c>
      <c r="I909" s="9">
        <v>1361</v>
      </c>
      <c r="J909" s="9">
        <f t="shared" si="14"/>
        <v>2722</v>
      </c>
      <c r="K909" s="4" t="s">
        <v>12</v>
      </c>
      <c r="L909" s="4"/>
      <c r="M909" s="4"/>
      <c r="N909" s="4"/>
      <c r="O909" s="4"/>
      <c r="P909" s="4"/>
      <c r="Q909" s="4"/>
      <c r="R909" s="4"/>
    </row>
    <row r="910" spans="1:18" x14ac:dyDescent="0.45">
      <c r="A910" s="4" t="s">
        <v>19</v>
      </c>
      <c r="B910" s="4" t="s">
        <v>421</v>
      </c>
      <c r="C910" s="5">
        <v>43637</v>
      </c>
      <c r="D910" s="4"/>
      <c r="E910" s="4" t="s">
        <v>422</v>
      </c>
      <c r="F910" s="7" t="s">
        <v>770</v>
      </c>
      <c r="G910" s="8">
        <v>1</v>
      </c>
      <c r="H910" s="4" t="s">
        <v>11</v>
      </c>
      <c r="I910" s="9">
        <v>2927</v>
      </c>
      <c r="J910" s="9">
        <f t="shared" si="14"/>
        <v>2927</v>
      </c>
      <c r="K910" s="4" t="s">
        <v>12</v>
      </c>
      <c r="L910" s="4"/>
      <c r="M910" s="4"/>
      <c r="N910" s="4"/>
      <c r="O910" s="4"/>
      <c r="P910" s="4"/>
      <c r="Q910" s="4"/>
      <c r="R910" s="4"/>
    </row>
    <row r="911" spans="1:18" x14ac:dyDescent="0.45">
      <c r="A911" s="4" t="s">
        <v>7</v>
      </c>
      <c r="B911" s="4" t="s">
        <v>44</v>
      </c>
      <c r="C911" s="5">
        <v>43637</v>
      </c>
      <c r="D911" s="4" t="s">
        <v>771</v>
      </c>
      <c r="E911" s="4" t="s">
        <v>742</v>
      </c>
      <c r="F911" s="7" t="s">
        <v>584</v>
      </c>
      <c r="G911" s="8">
        <v>3</v>
      </c>
      <c r="H911" s="4" t="s">
        <v>11</v>
      </c>
      <c r="I911" s="9">
        <v>1756</v>
      </c>
      <c r="J911" s="9">
        <f t="shared" si="14"/>
        <v>5268</v>
      </c>
      <c r="K911" s="4" t="s">
        <v>12</v>
      </c>
      <c r="L911" s="4"/>
      <c r="M911" s="4"/>
      <c r="N911" s="4"/>
      <c r="O911" s="4"/>
      <c r="P911" s="4"/>
      <c r="Q911" s="4"/>
      <c r="R911" s="4"/>
    </row>
    <row r="912" spans="1:18" x14ac:dyDescent="0.45">
      <c r="A912" s="4" t="s">
        <v>7</v>
      </c>
      <c r="B912" s="4" t="s">
        <v>44</v>
      </c>
      <c r="C912" s="5">
        <v>43637</v>
      </c>
      <c r="D912" s="4" t="s">
        <v>771</v>
      </c>
      <c r="E912" s="4" t="s">
        <v>742</v>
      </c>
      <c r="F912" s="7" t="s">
        <v>46</v>
      </c>
      <c r="G912" s="8">
        <v>2</v>
      </c>
      <c r="H912" s="4" t="s">
        <v>11</v>
      </c>
      <c r="I912" s="9">
        <v>1286</v>
      </c>
      <c r="J912" s="9">
        <f t="shared" si="14"/>
        <v>2572</v>
      </c>
      <c r="K912" s="4" t="s">
        <v>12</v>
      </c>
      <c r="L912" s="4"/>
      <c r="M912" s="4"/>
      <c r="N912" s="4"/>
      <c r="O912" s="4"/>
      <c r="P912" s="4"/>
      <c r="Q912" s="4"/>
      <c r="R912" s="4"/>
    </row>
    <row r="913" spans="1:18" x14ac:dyDescent="0.45">
      <c r="A913" s="4" t="s">
        <v>19</v>
      </c>
      <c r="B913" s="4" t="s">
        <v>8</v>
      </c>
      <c r="C913" s="5">
        <v>43636</v>
      </c>
      <c r="D913" s="4" t="s">
        <v>772</v>
      </c>
      <c r="E913" s="4" t="s">
        <v>565</v>
      </c>
      <c r="F913" s="7" t="s">
        <v>773</v>
      </c>
      <c r="G913" s="8">
        <v>1</v>
      </c>
      <c r="H913" s="4" t="s">
        <v>11</v>
      </c>
      <c r="I913" s="9">
        <v>2279</v>
      </c>
      <c r="J913" s="9">
        <f t="shared" si="14"/>
        <v>2279</v>
      </c>
      <c r="K913" s="4" t="s">
        <v>12</v>
      </c>
      <c r="L913" s="4"/>
      <c r="M913" s="4"/>
      <c r="N913" s="4"/>
      <c r="O913" s="4"/>
      <c r="P913" s="4"/>
      <c r="Q913" s="4"/>
      <c r="R913" s="4"/>
    </row>
    <row r="914" spans="1:18" x14ac:dyDescent="0.45">
      <c r="A914" s="4" t="s">
        <v>19</v>
      </c>
      <c r="B914" s="4" t="s">
        <v>8</v>
      </c>
      <c r="C914" s="5">
        <v>43634</v>
      </c>
      <c r="D914" s="4" t="s">
        <v>774</v>
      </c>
      <c r="E914" s="4" t="s">
        <v>775</v>
      </c>
      <c r="F914" s="7" t="s">
        <v>773</v>
      </c>
      <c r="G914" s="8">
        <v>4</v>
      </c>
      <c r="H914" s="4" t="s">
        <v>11</v>
      </c>
      <c r="I914" s="9">
        <v>2849</v>
      </c>
      <c r="J914" s="9">
        <f t="shared" si="14"/>
        <v>11396</v>
      </c>
      <c r="K914" s="4" t="s">
        <v>12</v>
      </c>
      <c r="L914" s="4"/>
      <c r="M914" s="4"/>
      <c r="N914" s="4"/>
      <c r="O914" s="4"/>
      <c r="P914" s="4"/>
      <c r="Q914" s="4"/>
      <c r="R914" s="4"/>
    </row>
    <row r="915" spans="1:18" x14ac:dyDescent="0.45">
      <c r="A915" s="4" t="s">
        <v>7</v>
      </c>
      <c r="B915" s="4" t="s">
        <v>44</v>
      </c>
      <c r="C915" s="5">
        <v>43634</v>
      </c>
      <c r="D915" s="4" t="s">
        <v>776</v>
      </c>
      <c r="E915" s="4" t="s">
        <v>777</v>
      </c>
      <c r="F915" s="7" t="s">
        <v>24</v>
      </c>
      <c r="G915" s="8">
        <v>2</v>
      </c>
      <c r="H915" s="4" t="s">
        <v>11</v>
      </c>
      <c r="I915" s="9">
        <v>1083</v>
      </c>
      <c r="J915" s="9">
        <f t="shared" si="14"/>
        <v>2166</v>
      </c>
      <c r="K915" s="4" t="s">
        <v>12</v>
      </c>
      <c r="L915" s="4"/>
      <c r="M915" s="4"/>
      <c r="N915" s="4"/>
      <c r="O915" s="4"/>
      <c r="P915" s="4"/>
      <c r="Q915" s="4"/>
      <c r="R915" s="4"/>
    </row>
    <row r="916" spans="1:18" x14ac:dyDescent="0.45">
      <c r="A916" s="4" t="s">
        <v>7</v>
      </c>
      <c r="B916" s="4" t="s">
        <v>44</v>
      </c>
      <c r="C916" s="5">
        <v>43627</v>
      </c>
      <c r="D916" s="4" t="s">
        <v>778</v>
      </c>
      <c r="E916" s="4" t="s">
        <v>586</v>
      </c>
      <c r="F916" s="7" t="s">
        <v>46</v>
      </c>
      <c r="G916" s="8">
        <v>5</v>
      </c>
      <c r="H916" s="4" t="s">
        <v>11</v>
      </c>
      <c r="I916" s="9">
        <v>1491</v>
      </c>
      <c r="J916" s="9">
        <f t="shared" si="14"/>
        <v>7455</v>
      </c>
      <c r="K916" s="4" t="s">
        <v>12</v>
      </c>
      <c r="L916" s="4"/>
      <c r="M916" s="4"/>
      <c r="N916" s="4"/>
      <c r="O916" s="4"/>
      <c r="P916" s="4"/>
      <c r="Q916" s="4"/>
      <c r="R916" s="4"/>
    </row>
    <row r="917" spans="1:18" x14ac:dyDescent="0.45">
      <c r="A917" s="4" t="s">
        <v>7</v>
      </c>
      <c r="B917" s="4" t="s">
        <v>44</v>
      </c>
      <c r="C917" s="5">
        <v>43627</v>
      </c>
      <c r="D917" s="4" t="s">
        <v>779</v>
      </c>
      <c r="E917" s="4" t="s">
        <v>780</v>
      </c>
      <c r="F917" s="7" t="s">
        <v>14</v>
      </c>
      <c r="G917" s="8">
        <v>4</v>
      </c>
      <c r="H917" s="4" t="s">
        <v>11</v>
      </c>
      <c r="I917" s="9">
        <v>1936</v>
      </c>
      <c r="J917" s="9">
        <f t="shared" si="14"/>
        <v>7744</v>
      </c>
      <c r="K917" s="4" t="s">
        <v>12</v>
      </c>
      <c r="L917" s="4"/>
      <c r="M917" s="4"/>
      <c r="N917" s="4"/>
      <c r="O917" s="4"/>
      <c r="P917" s="4"/>
      <c r="Q917" s="4"/>
      <c r="R917" s="4"/>
    </row>
    <row r="918" spans="1:18" x14ac:dyDescent="0.45">
      <c r="A918" s="4" t="s">
        <v>7</v>
      </c>
      <c r="B918" s="4" t="s">
        <v>44</v>
      </c>
      <c r="C918" s="5">
        <v>43624</v>
      </c>
      <c r="D918" s="4" t="s">
        <v>781</v>
      </c>
      <c r="E918" s="4" t="s">
        <v>782</v>
      </c>
      <c r="F918" s="7" t="s">
        <v>24</v>
      </c>
      <c r="G918" s="8">
        <v>1</v>
      </c>
      <c r="H918" s="4" t="s">
        <v>11</v>
      </c>
      <c r="I918" s="9">
        <v>1737</v>
      </c>
      <c r="J918" s="9">
        <f t="shared" si="14"/>
        <v>1737</v>
      </c>
      <c r="K918" s="4" t="s">
        <v>12</v>
      </c>
      <c r="L918" s="4"/>
      <c r="M918" s="4"/>
      <c r="N918" s="4"/>
      <c r="O918" s="4"/>
      <c r="P918" s="4"/>
      <c r="Q918" s="4"/>
      <c r="R918" s="4"/>
    </row>
    <row r="919" spans="1:18" x14ac:dyDescent="0.45">
      <c r="A919" s="4" t="s">
        <v>7</v>
      </c>
      <c r="B919" s="4" t="s">
        <v>28</v>
      </c>
      <c r="C919" s="5">
        <v>43624</v>
      </c>
      <c r="D919" s="4"/>
      <c r="E919" s="4"/>
      <c r="F919" s="7" t="s">
        <v>783</v>
      </c>
      <c r="G919" s="8">
        <v>5</v>
      </c>
      <c r="H919" s="4" t="s">
        <v>11</v>
      </c>
      <c r="I919" s="9">
        <v>2299</v>
      </c>
      <c r="J919" s="9">
        <f t="shared" si="14"/>
        <v>11495</v>
      </c>
      <c r="K919" s="4" t="s">
        <v>12</v>
      </c>
      <c r="L919" s="4"/>
      <c r="M919" s="4"/>
      <c r="N919" s="4"/>
      <c r="O919" s="4"/>
      <c r="P919" s="4"/>
      <c r="Q919" s="4"/>
      <c r="R919" s="4"/>
    </row>
    <row r="920" spans="1:18" ht="26.25" x14ac:dyDescent="0.45">
      <c r="A920" s="4" t="s">
        <v>19</v>
      </c>
      <c r="B920" s="4" t="s">
        <v>421</v>
      </c>
      <c r="C920" s="5">
        <v>43624</v>
      </c>
      <c r="D920" s="4" t="s">
        <v>784</v>
      </c>
      <c r="E920" s="4" t="s">
        <v>422</v>
      </c>
      <c r="F920" s="7" t="s">
        <v>390</v>
      </c>
      <c r="G920" s="8">
        <v>5</v>
      </c>
      <c r="H920" s="4" t="s">
        <v>11</v>
      </c>
      <c r="I920" s="9">
        <v>2990</v>
      </c>
      <c r="J920" s="9">
        <f t="shared" si="14"/>
        <v>14950</v>
      </c>
      <c r="K920" s="4" t="s">
        <v>12</v>
      </c>
      <c r="L920" s="4"/>
      <c r="M920" s="4"/>
      <c r="N920" s="4"/>
      <c r="O920" s="4"/>
      <c r="P920" s="4"/>
      <c r="Q920" s="4"/>
      <c r="R920" s="4"/>
    </row>
    <row r="921" spans="1:18" ht="26.25" x14ac:dyDescent="0.45">
      <c r="A921" s="4" t="s">
        <v>19</v>
      </c>
      <c r="B921" s="4" t="s">
        <v>8</v>
      </c>
      <c r="C921" s="5">
        <v>43624</v>
      </c>
      <c r="D921" s="4" t="s">
        <v>785</v>
      </c>
      <c r="E921" s="4" t="s">
        <v>786</v>
      </c>
      <c r="F921" s="7" t="s">
        <v>390</v>
      </c>
      <c r="G921" s="8">
        <v>1</v>
      </c>
      <c r="H921" s="4" t="s">
        <v>11</v>
      </c>
      <c r="I921" s="9">
        <v>1229</v>
      </c>
      <c r="J921" s="9">
        <f t="shared" si="14"/>
        <v>1229</v>
      </c>
      <c r="K921" s="4" t="s">
        <v>12</v>
      </c>
      <c r="L921" s="4"/>
      <c r="M921" s="4"/>
      <c r="N921" s="4"/>
      <c r="O921" s="4"/>
      <c r="P921" s="4"/>
      <c r="Q921" s="4"/>
      <c r="R921" s="4"/>
    </row>
    <row r="922" spans="1:18" x14ac:dyDescent="0.45">
      <c r="A922" s="4" t="s">
        <v>7</v>
      </c>
      <c r="B922" s="4" t="s">
        <v>8</v>
      </c>
      <c r="C922" s="5">
        <v>43624</v>
      </c>
      <c r="D922" s="4" t="s">
        <v>787</v>
      </c>
      <c r="E922" s="4" t="s">
        <v>104</v>
      </c>
      <c r="F922" s="7" t="s">
        <v>319</v>
      </c>
      <c r="G922" s="8">
        <v>2</v>
      </c>
      <c r="H922" s="4" t="s">
        <v>11</v>
      </c>
      <c r="I922" s="9">
        <v>2416</v>
      </c>
      <c r="J922" s="9">
        <f t="shared" si="14"/>
        <v>4832</v>
      </c>
      <c r="K922" s="4" t="s">
        <v>12</v>
      </c>
      <c r="L922" s="4"/>
      <c r="M922" s="4"/>
      <c r="N922" s="4"/>
      <c r="O922" s="4"/>
      <c r="P922" s="4"/>
      <c r="Q922" s="4"/>
      <c r="R922" s="4"/>
    </row>
    <row r="923" spans="1:18" x14ac:dyDescent="0.45">
      <c r="A923" s="4" t="s">
        <v>19</v>
      </c>
      <c r="B923" s="4" t="s">
        <v>8</v>
      </c>
      <c r="C923" s="5">
        <v>43624</v>
      </c>
      <c r="D923" s="4" t="s">
        <v>787</v>
      </c>
      <c r="E923" s="4" t="s">
        <v>104</v>
      </c>
      <c r="F923" s="7" t="s">
        <v>416</v>
      </c>
      <c r="G923" s="8">
        <v>4</v>
      </c>
      <c r="H923" s="4" t="s">
        <v>11</v>
      </c>
      <c r="I923" s="9">
        <v>2058</v>
      </c>
      <c r="J923" s="9">
        <f t="shared" si="14"/>
        <v>8232</v>
      </c>
      <c r="K923" s="4" t="s">
        <v>12</v>
      </c>
      <c r="L923" s="4"/>
      <c r="M923" s="4"/>
      <c r="N923" s="4"/>
      <c r="O923" s="4"/>
      <c r="P923" s="4"/>
      <c r="Q923" s="4"/>
      <c r="R923" s="4"/>
    </row>
    <row r="924" spans="1:18" x14ac:dyDescent="0.45">
      <c r="A924" s="4" t="s">
        <v>19</v>
      </c>
      <c r="B924" s="4" t="s">
        <v>8</v>
      </c>
      <c r="C924" s="5">
        <v>43624</v>
      </c>
      <c r="D924" s="4" t="s">
        <v>787</v>
      </c>
      <c r="E924" s="4" t="s">
        <v>104</v>
      </c>
      <c r="F924" s="7" t="s">
        <v>273</v>
      </c>
      <c r="G924" s="8">
        <v>3</v>
      </c>
      <c r="H924" s="4" t="s">
        <v>11</v>
      </c>
      <c r="I924" s="9">
        <v>1212</v>
      </c>
      <c r="J924" s="9">
        <f t="shared" si="14"/>
        <v>3636</v>
      </c>
      <c r="K924" s="4" t="s">
        <v>12</v>
      </c>
      <c r="L924" s="4"/>
      <c r="M924" s="4"/>
      <c r="N924" s="4"/>
      <c r="O924" s="4"/>
      <c r="P924" s="4"/>
      <c r="Q924" s="4"/>
      <c r="R924" s="4"/>
    </row>
    <row r="925" spans="1:18" x14ac:dyDescent="0.45">
      <c r="A925" s="4" t="s">
        <v>7</v>
      </c>
      <c r="B925" s="4" t="s">
        <v>44</v>
      </c>
      <c r="C925" s="5">
        <v>43624</v>
      </c>
      <c r="D925" s="4" t="s">
        <v>788</v>
      </c>
      <c r="E925" s="4" t="s">
        <v>104</v>
      </c>
      <c r="F925" s="7" t="s">
        <v>319</v>
      </c>
      <c r="G925" s="8">
        <v>5</v>
      </c>
      <c r="H925" s="4" t="s">
        <v>11</v>
      </c>
      <c r="I925" s="9">
        <v>1509</v>
      </c>
      <c r="J925" s="9">
        <f t="shared" si="14"/>
        <v>7545</v>
      </c>
      <c r="K925" s="4" t="s">
        <v>12</v>
      </c>
      <c r="L925" s="4"/>
      <c r="M925" s="4"/>
      <c r="N925" s="4"/>
      <c r="O925" s="4"/>
      <c r="P925" s="4"/>
      <c r="Q925" s="4"/>
      <c r="R925" s="4"/>
    </row>
    <row r="926" spans="1:18" x14ac:dyDescent="0.45">
      <c r="A926" s="4" t="s">
        <v>7</v>
      </c>
      <c r="B926" s="4" t="s">
        <v>44</v>
      </c>
      <c r="C926" s="5">
        <v>43622</v>
      </c>
      <c r="D926" s="4" t="s">
        <v>789</v>
      </c>
      <c r="E926" s="4" t="s">
        <v>790</v>
      </c>
      <c r="F926" s="7" t="s">
        <v>14</v>
      </c>
      <c r="G926" s="8">
        <v>3</v>
      </c>
      <c r="H926" s="4" t="s">
        <v>11</v>
      </c>
      <c r="I926" s="9">
        <v>1736</v>
      </c>
      <c r="J926" s="9">
        <f t="shared" si="14"/>
        <v>5208</v>
      </c>
      <c r="K926" s="4" t="s">
        <v>12</v>
      </c>
      <c r="L926" s="4"/>
      <c r="M926" s="4"/>
      <c r="N926" s="4"/>
      <c r="O926" s="4"/>
      <c r="P926" s="4"/>
      <c r="Q926" s="4"/>
      <c r="R926" s="4"/>
    </row>
    <row r="927" spans="1:18" x14ac:dyDescent="0.45">
      <c r="A927" s="4" t="s">
        <v>7</v>
      </c>
      <c r="B927" s="4" t="s">
        <v>44</v>
      </c>
      <c r="C927" s="5">
        <v>43622</v>
      </c>
      <c r="D927" s="4" t="s">
        <v>791</v>
      </c>
      <c r="E927" s="4" t="s">
        <v>678</v>
      </c>
      <c r="F927" s="7" t="s">
        <v>14</v>
      </c>
      <c r="G927" s="8">
        <v>3</v>
      </c>
      <c r="H927" s="4" t="s">
        <v>11</v>
      </c>
      <c r="I927" s="9">
        <v>1694</v>
      </c>
      <c r="J927" s="9">
        <f t="shared" si="14"/>
        <v>5082</v>
      </c>
      <c r="K927" s="4" t="s">
        <v>12</v>
      </c>
      <c r="L927" s="4"/>
      <c r="M927" s="4"/>
      <c r="N927" s="4"/>
      <c r="O927" s="4"/>
      <c r="P927" s="4"/>
      <c r="Q927" s="4"/>
      <c r="R927" s="4"/>
    </row>
    <row r="928" spans="1:18" x14ac:dyDescent="0.45">
      <c r="A928" s="4" t="s">
        <v>7</v>
      </c>
      <c r="B928" s="4" t="s">
        <v>28</v>
      </c>
      <c r="C928" s="5">
        <v>43622</v>
      </c>
      <c r="D928" s="4"/>
      <c r="E928" s="4"/>
      <c r="F928" s="7" t="s">
        <v>792</v>
      </c>
      <c r="G928" s="8">
        <v>5</v>
      </c>
      <c r="H928" s="4" t="s">
        <v>11</v>
      </c>
      <c r="I928" s="9">
        <v>2283</v>
      </c>
      <c r="J928" s="9">
        <f t="shared" si="14"/>
        <v>11415</v>
      </c>
      <c r="K928" s="4" t="s">
        <v>12</v>
      </c>
      <c r="L928" s="4"/>
      <c r="M928" s="4"/>
      <c r="N928" s="4"/>
      <c r="O928" s="4"/>
      <c r="P928" s="4"/>
      <c r="Q928" s="4"/>
      <c r="R928" s="4"/>
    </row>
    <row r="929" spans="1:18" x14ac:dyDescent="0.45">
      <c r="A929" s="4" t="s">
        <v>7</v>
      </c>
      <c r="B929" s="4" t="s">
        <v>28</v>
      </c>
      <c r="C929" s="5">
        <v>43622</v>
      </c>
      <c r="D929" s="4"/>
      <c r="E929" s="4"/>
      <c r="F929" s="7" t="s">
        <v>793</v>
      </c>
      <c r="G929" s="8">
        <v>2</v>
      </c>
      <c r="H929" s="4" t="s">
        <v>11</v>
      </c>
      <c r="I929" s="9">
        <v>2110</v>
      </c>
      <c r="J929" s="9">
        <f t="shared" si="14"/>
        <v>4220</v>
      </c>
      <c r="K929" s="4" t="s">
        <v>12</v>
      </c>
      <c r="L929" s="4"/>
      <c r="M929" s="4"/>
      <c r="N929" s="4"/>
      <c r="O929" s="4"/>
      <c r="P929" s="4"/>
      <c r="Q929" s="4"/>
      <c r="R929" s="4"/>
    </row>
    <row r="930" spans="1:18" x14ac:dyDescent="0.45">
      <c r="A930" s="4" t="s">
        <v>7</v>
      </c>
      <c r="B930" s="4" t="s">
        <v>28</v>
      </c>
      <c r="C930" s="5">
        <v>43621</v>
      </c>
      <c r="D930" s="4"/>
      <c r="E930" s="4"/>
      <c r="F930" s="7" t="s">
        <v>792</v>
      </c>
      <c r="G930" s="8">
        <v>5</v>
      </c>
      <c r="H930" s="4" t="s">
        <v>11</v>
      </c>
      <c r="I930" s="9">
        <v>1453</v>
      </c>
      <c r="J930" s="9">
        <f t="shared" si="14"/>
        <v>7265</v>
      </c>
      <c r="K930" s="4" t="s">
        <v>12</v>
      </c>
      <c r="L930" s="4"/>
      <c r="M930" s="4"/>
      <c r="N930" s="4"/>
      <c r="O930" s="4"/>
      <c r="P930" s="4"/>
      <c r="Q930" s="4"/>
      <c r="R930" s="4"/>
    </row>
    <row r="931" spans="1:18" x14ac:dyDescent="0.45">
      <c r="A931" s="4" t="s">
        <v>7</v>
      </c>
      <c r="B931" s="4" t="s">
        <v>28</v>
      </c>
      <c r="C931" s="5">
        <v>43621</v>
      </c>
      <c r="D931" s="4"/>
      <c r="E931" s="4"/>
      <c r="F931" s="7" t="s">
        <v>794</v>
      </c>
      <c r="G931" s="8">
        <v>2</v>
      </c>
      <c r="H931" s="4" t="s">
        <v>11</v>
      </c>
      <c r="I931" s="9">
        <v>2840</v>
      </c>
      <c r="J931" s="9">
        <f t="shared" si="14"/>
        <v>5680</v>
      </c>
      <c r="K931" s="4" t="s">
        <v>12</v>
      </c>
      <c r="L931" s="4"/>
      <c r="M931" s="4"/>
      <c r="N931" s="4"/>
      <c r="O931" s="4"/>
      <c r="P931" s="4"/>
      <c r="Q931" s="4"/>
      <c r="R931" s="4"/>
    </row>
    <row r="932" spans="1:18" x14ac:dyDescent="0.45">
      <c r="A932" s="4" t="s">
        <v>19</v>
      </c>
      <c r="B932" s="4" t="s">
        <v>8</v>
      </c>
      <c r="C932" s="5">
        <v>43619</v>
      </c>
      <c r="D932" s="4" t="s">
        <v>795</v>
      </c>
      <c r="E932" s="4"/>
      <c r="F932" s="7" t="s">
        <v>796</v>
      </c>
      <c r="G932" s="8">
        <v>4</v>
      </c>
      <c r="H932" s="4" t="s">
        <v>11</v>
      </c>
      <c r="I932" s="9">
        <v>2411</v>
      </c>
      <c r="J932" s="9">
        <f t="shared" si="14"/>
        <v>9644</v>
      </c>
      <c r="K932" s="4" t="s">
        <v>12</v>
      </c>
      <c r="L932" s="4"/>
      <c r="M932" s="4"/>
      <c r="N932" s="4"/>
      <c r="O932" s="4"/>
      <c r="P932" s="4"/>
      <c r="Q932" s="4"/>
      <c r="R932" s="4"/>
    </row>
    <row r="933" spans="1:18" x14ac:dyDescent="0.45">
      <c r="A933" s="4" t="s">
        <v>19</v>
      </c>
      <c r="B933" s="4" t="s">
        <v>8</v>
      </c>
      <c r="C933" s="5">
        <v>43619</v>
      </c>
      <c r="D933" s="4" t="s">
        <v>797</v>
      </c>
      <c r="E933" s="4" t="s">
        <v>497</v>
      </c>
      <c r="F933" s="7" t="s">
        <v>456</v>
      </c>
      <c r="G933" s="8">
        <v>5</v>
      </c>
      <c r="H933" s="4" t="s">
        <v>11</v>
      </c>
      <c r="I933" s="9">
        <v>2544</v>
      </c>
      <c r="J933" s="9">
        <f t="shared" si="14"/>
        <v>12720</v>
      </c>
      <c r="K933" s="4" t="s">
        <v>12</v>
      </c>
      <c r="L933" s="4"/>
      <c r="M933" s="4"/>
      <c r="N933" s="4"/>
      <c r="O933" s="4"/>
      <c r="P933" s="4"/>
      <c r="Q933" s="4"/>
      <c r="R933" s="4"/>
    </row>
    <row r="934" spans="1:18" x14ac:dyDescent="0.45">
      <c r="A934" s="4" t="s">
        <v>19</v>
      </c>
      <c r="B934" s="4" t="s">
        <v>8</v>
      </c>
      <c r="C934" s="5">
        <v>43617</v>
      </c>
      <c r="D934" s="4" t="s">
        <v>798</v>
      </c>
      <c r="E934" s="4" t="s">
        <v>799</v>
      </c>
      <c r="F934" s="7" t="s">
        <v>456</v>
      </c>
      <c r="G934" s="8">
        <v>4</v>
      </c>
      <c r="H934" s="4" t="s">
        <v>11</v>
      </c>
      <c r="I934" s="9">
        <v>2053</v>
      </c>
      <c r="J934" s="9">
        <f t="shared" si="14"/>
        <v>8212</v>
      </c>
      <c r="K934" s="4" t="s">
        <v>12</v>
      </c>
      <c r="L934" s="4"/>
      <c r="M934" s="4"/>
      <c r="N934" s="4"/>
      <c r="O934" s="4"/>
      <c r="P934" s="4"/>
      <c r="Q934" s="4"/>
      <c r="R934" s="4"/>
    </row>
    <row r="935" spans="1:18" x14ac:dyDescent="0.45">
      <c r="A935" s="4" t="s">
        <v>7</v>
      </c>
      <c r="B935" s="4" t="s">
        <v>28</v>
      </c>
      <c r="C935" s="5">
        <v>43617</v>
      </c>
      <c r="D935" s="4"/>
      <c r="E935" s="4"/>
      <c r="F935" s="7" t="s">
        <v>478</v>
      </c>
      <c r="G935" s="8">
        <v>3</v>
      </c>
      <c r="H935" s="4" t="s">
        <v>11</v>
      </c>
      <c r="I935" s="9">
        <v>2740</v>
      </c>
      <c r="J935" s="9">
        <f t="shared" si="14"/>
        <v>8220</v>
      </c>
      <c r="K935" s="4" t="s">
        <v>12</v>
      </c>
      <c r="L935" s="4"/>
      <c r="M935" s="4"/>
      <c r="N935" s="4"/>
      <c r="O935" s="4"/>
      <c r="P935" s="4"/>
      <c r="Q935" s="4"/>
      <c r="R935" s="4"/>
    </row>
    <row r="936" spans="1:18" x14ac:dyDescent="0.45">
      <c r="A936" s="4" t="s">
        <v>7</v>
      </c>
      <c r="B936" s="4" t="s">
        <v>28</v>
      </c>
      <c r="C936" s="5">
        <v>43617</v>
      </c>
      <c r="D936" s="4"/>
      <c r="E936" s="4"/>
      <c r="F936" s="7" t="s">
        <v>792</v>
      </c>
      <c r="G936" s="8">
        <v>2</v>
      </c>
      <c r="H936" s="4" t="s">
        <v>11</v>
      </c>
      <c r="I936" s="9">
        <v>1543</v>
      </c>
      <c r="J936" s="9">
        <f t="shared" si="14"/>
        <v>3086</v>
      </c>
      <c r="K936" s="4" t="s">
        <v>12</v>
      </c>
      <c r="L936" s="4"/>
      <c r="M936" s="4"/>
      <c r="N936" s="4"/>
      <c r="O936" s="4"/>
      <c r="P936" s="4"/>
      <c r="Q936" s="4"/>
      <c r="R936" s="4"/>
    </row>
    <row r="937" spans="1:18" x14ac:dyDescent="0.45">
      <c r="A937" s="4" t="s">
        <v>7</v>
      </c>
      <c r="B937" s="4" t="s">
        <v>28</v>
      </c>
      <c r="C937" s="5">
        <v>43616</v>
      </c>
      <c r="D937" s="4"/>
      <c r="E937" s="4" t="s">
        <v>800</v>
      </c>
      <c r="F937" s="7" t="s">
        <v>584</v>
      </c>
      <c r="G937" s="8">
        <v>5</v>
      </c>
      <c r="H937" s="4" t="s">
        <v>11</v>
      </c>
      <c r="I937" s="9">
        <v>2158</v>
      </c>
      <c r="J937" s="9">
        <f t="shared" si="14"/>
        <v>10790</v>
      </c>
      <c r="K937" s="4" t="s">
        <v>12</v>
      </c>
      <c r="L937" s="4"/>
      <c r="M937" s="4"/>
      <c r="N937" s="4"/>
      <c r="O937" s="4"/>
      <c r="P937" s="4"/>
      <c r="Q937" s="4"/>
      <c r="R937" s="4"/>
    </row>
    <row r="938" spans="1:18" x14ac:dyDescent="0.45">
      <c r="A938" s="4" t="s">
        <v>7</v>
      </c>
      <c r="B938" s="4" t="s">
        <v>28</v>
      </c>
      <c r="C938" s="5">
        <v>43616</v>
      </c>
      <c r="D938" s="4"/>
      <c r="E938" s="4"/>
      <c r="F938" s="7" t="s">
        <v>783</v>
      </c>
      <c r="G938" s="8">
        <v>3</v>
      </c>
      <c r="H938" s="4" t="s">
        <v>11</v>
      </c>
      <c r="I938" s="9">
        <v>2386</v>
      </c>
      <c r="J938" s="9">
        <f t="shared" si="14"/>
        <v>7158</v>
      </c>
      <c r="K938" s="4" t="s">
        <v>12</v>
      </c>
      <c r="L938" s="4"/>
      <c r="M938" s="4"/>
      <c r="N938" s="4"/>
      <c r="O938" s="4"/>
      <c r="P938" s="4"/>
      <c r="Q938" s="4"/>
      <c r="R938" s="4"/>
    </row>
    <row r="939" spans="1:18" x14ac:dyDescent="0.45">
      <c r="A939" s="4" t="s">
        <v>7</v>
      </c>
      <c r="B939" s="4" t="s">
        <v>28</v>
      </c>
      <c r="C939" s="5">
        <v>43616</v>
      </c>
      <c r="D939" s="4"/>
      <c r="E939" s="4"/>
      <c r="F939" s="7" t="s">
        <v>801</v>
      </c>
      <c r="G939" s="8">
        <v>5</v>
      </c>
      <c r="H939" s="4" t="s">
        <v>11</v>
      </c>
      <c r="I939" s="9">
        <v>1368</v>
      </c>
      <c r="J939" s="9">
        <f t="shared" si="14"/>
        <v>6840</v>
      </c>
      <c r="K939" s="4" t="s">
        <v>12</v>
      </c>
      <c r="L939" s="4"/>
      <c r="M939" s="4"/>
      <c r="N939" s="4"/>
      <c r="O939" s="4"/>
      <c r="P939" s="4"/>
      <c r="Q939" s="4"/>
      <c r="R939" s="4"/>
    </row>
    <row r="940" spans="1:18" x14ac:dyDescent="0.45">
      <c r="A940" s="4" t="s">
        <v>7</v>
      </c>
      <c r="B940" s="4" t="s">
        <v>28</v>
      </c>
      <c r="C940" s="5">
        <v>43616</v>
      </c>
      <c r="D940" s="4"/>
      <c r="E940" s="4"/>
      <c r="F940" s="7" t="s">
        <v>802</v>
      </c>
      <c r="G940" s="8">
        <v>3</v>
      </c>
      <c r="H940" s="4" t="s">
        <v>11</v>
      </c>
      <c r="I940" s="9">
        <v>1462</v>
      </c>
      <c r="J940" s="9">
        <f t="shared" si="14"/>
        <v>4386</v>
      </c>
      <c r="K940" s="4" t="s">
        <v>12</v>
      </c>
      <c r="L940" s="4"/>
      <c r="M940" s="4"/>
      <c r="N940" s="4"/>
      <c r="O940" s="4"/>
      <c r="P940" s="4"/>
      <c r="Q940" s="4"/>
      <c r="R940" s="4"/>
    </row>
    <row r="941" spans="1:18" x14ac:dyDescent="0.45">
      <c r="A941" s="4" t="s">
        <v>7</v>
      </c>
      <c r="B941" s="4" t="s">
        <v>28</v>
      </c>
      <c r="C941" s="5">
        <v>43616</v>
      </c>
      <c r="D941" s="4"/>
      <c r="E941" s="4"/>
      <c r="F941" s="7" t="s">
        <v>803</v>
      </c>
      <c r="G941" s="8">
        <v>4</v>
      </c>
      <c r="H941" s="4" t="s">
        <v>11</v>
      </c>
      <c r="I941" s="9">
        <v>1357</v>
      </c>
      <c r="J941" s="9">
        <f t="shared" si="14"/>
        <v>5428</v>
      </c>
      <c r="K941" s="4" t="s">
        <v>12</v>
      </c>
      <c r="L941" s="4"/>
      <c r="M941" s="4"/>
      <c r="N941" s="4"/>
      <c r="O941" s="4"/>
      <c r="P941" s="4"/>
      <c r="Q941" s="4"/>
      <c r="R941" s="4"/>
    </row>
    <row r="942" spans="1:18" x14ac:dyDescent="0.45">
      <c r="A942" s="4" t="s">
        <v>7</v>
      </c>
      <c r="B942" s="4" t="s">
        <v>28</v>
      </c>
      <c r="C942" s="5">
        <v>43616</v>
      </c>
      <c r="D942" s="4"/>
      <c r="E942" s="4"/>
      <c r="F942" s="7" t="s">
        <v>803</v>
      </c>
      <c r="G942" s="8">
        <v>3</v>
      </c>
      <c r="H942" s="4" t="s">
        <v>11</v>
      </c>
      <c r="I942" s="9">
        <v>1117</v>
      </c>
      <c r="J942" s="9">
        <f t="shared" si="14"/>
        <v>3351</v>
      </c>
      <c r="K942" s="4" t="s">
        <v>12</v>
      </c>
      <c r="L942" s="4"/>
      <c r="M942" s="4"/>
      <c r="N942" s="4"/>
      <c r="O942" s="4"/>
      <c r="P942" s="4"/>
      <c r="Q942" s="4"/>
      <c r="R942" s="4"/>
    </row>
    <row r="943" spans="1:18" x14ac:dyDescent="0.45">
      <c r="A943" s="4" t="s">
        <v>7</v>
      </c>
      <c r="B943" s="4" t="s">
        <v>28</v>
      </c>
      <c r="C943" s="5">
        <v>43616</v>
      </c>
      <c r="D943" s="4"/>
      <c r="E943" s="4"/>
      <c r="F943" s="7" t="s">
        <v>804</v>
      </c>
      <c r="G943" s="8">
        <v>3</v>
      </c>
      <c r="H943" s="4" t="s">
        <v>11</v>
      </c>
      <c r="I943" s="9">
        <v>2098</v>
      </c>
      <c r="J943" s="9">
        <f t="shared" si="14"/>
        <v>6294</v>
      </c>
      <c r="K943" s="4" t="s">
        <v>12</v>
      </c>
      <c r="L943" s="4"/>
      <c r="M943" s="4"/>
      <c r="N943" s="4"/>
      <c r="O943" s="4"/>
      <c r="P943" s="4"/>
      <c r="Q943" s="4"/>
      <c r="R943" s="4"/>
    </row>
    <row r="944" spans="1:18" x14ac:dyDescent="0.45">
      <c r="A944" s="4" t="s">
        <v>7</v>
      </c>
      <c r="B944" s="4" t="s">
        <v>28</v>
      </c>
      <c r="C944" s="5">
        <v>43616</v>
      </c>
      <c r="D944" s="4"/>
      <c r="E944" s="4"/>
      <c r="F944" s="7" t="s">
        <v>805</v>
      </c>
      <c r="G944" s="8">
        <v>3</v>
      </c>
      <c r="H944" s="4" t="s">
        <v>11</v>
      </c>
      <c r="I944" s="9">
        <v>1559</v>
      </c>
      <c r="J944" s="9">
        <f t="shared" si="14"/>
        <v>4677</v>
      </c>
      <c r="K944" s="4" t="s">
        <v>12</v>
      </c>
      <c r="L944" s="4"/>
      <c r="M944" s="4"/>
      <c r="N944" s="4"/>
      <c r="O944" s="4"/>
      <c r="P944" s="4"/>
      <c r="Q944" s="4"/>
      <c r="R944" s="4"/>
    </row>
    <row r="945" spans="1:18" x14ac:dyDescent="0.45">
      <c r="A945" s="4" t="s">
        <v>7</v>
      </c>
      <c r="B945" s="4" t="s">
        <v>28</v>
      </c>
      <c r="C945" s="5">
        <v>43616</v>
      </c>
      <c r="D945" s="4"/>
      <c r="E945" s="4"/>
      <c r="F945" s="7" t="s">
        <v>792</v>
      </c>
      <c r="G945" s="8">
        <v>1</v>
      </c>
      <c r="H945" s="4" t="s">
        <v>11</v>
      </c>
      <c r="I945" s="9">
        <v>1239</v>
      </c>
      <c r="J945" s="9">
        <f t="shared" si="14"/>
        <v>1239</v>
      </c>
      <c r="K945" s="4" t="s">
        <v>12</v>
      </c>
      <c r="L945" s="4"/>
      <c r="M945" s="4"/>
      <c r="N945" s="4"/>
      <c r="O945" s="4"/>
      <c r="P945" s="4"/>
      <c r="Q945" s="4"/>
      <c r="R945" s="4"/>
    </row>
    <row r="946" spans="1:18" x14ac:dyDescent="0.45">
      <c r="A946" s="4" t="s">
        <v>7</v>
      </c>
      <c r="B946" s="4" t="s">
        <v>28</v>
      </c>
      <c r="C946" s="5">
        <v>43616</v>
      </c>
      <c r="D946" s="4"/>
      <c r="E946" s="4"/>
      <c r="F946" s="7" t="s">
        <v>794</v>
      </c>
      <c r="G946" s="8">
        <v>4</v>
      </c>
      <c r="H946" s="4" t="s">
        <v>11</v>
      </c>
      <c r="I946" s="9">
        <v>1216</v>
      </c>
      <c r="J946" s="9">
        <f t="shared" si="14"/>
        <v>4864</v>
      </c>
      <c r="K946" s="4" t="s">
        <v>12</v>
      </c>
      <c r="L946" s="4"/>
      <c r="M946" s="4"/>
      <c r="N946" s="4"/>
      <c r="O946" s="4"/>
      <c r="P946" s="4"/>
      <c r="Q946" s="4"/>
      <c r="R946" s="4"/>
    </row>
    <row r="947" spans="1:18" x14ac:dyDescent="0.45">
      <c r="A947" s="4" t="s">
        <v>19</v>
      </c>
      <c r="B947" s="4" t="s">
        <v>8</v>
      </c>
      <c r="C947" s="5">
        <v>43616</v>
      </c>
      <c r="D947" s="4" t="s">
        <v>806</v>
      </c>
      <c r="E947" s="4" t="s">
        <v>799</v>
      </c>
      <c r="F947" s="7" t="s">
        <v>456</v>
      </c>
      <c r="G947" s="8">
        <v>4</v>
      </c>
      <c r="H947" s="4" t="s">
        <v>11</v>
      </c>
      <c r="I947" s="9">
        <v>2254</v>
      </c>
      <c r="J947" s="9">
        <f t="shared" si="14"/>
        <v>9016</v>
      </c>
      <c r="K947" s="4" t="s">
        <v>12</v>
      </c>
      <c r="L947" s="4"/>
      <c r="M947" s="4"/>
      <c r="N947" s="4"/>
      <c r="O947" s="4"/>
      <c r="P947" s="4"/>
      <c r="Q947" s="4"/>
      <c r="R947" s="4"/>
    </row>
    <row r="948" spans="1:18" x14ac:dyDescent="0.45">
      <c r="A948" s="4" t="s">
        <v>7</v>
      </c>
      <c r="B948" s="4" t="s">
        <v>44</v>
      </c>
      <c r="C948" s="5">
        <v>43616</v>
      </c>
      <c r="D948" s="4" t="s">
        <v>807</v>
      </c>
      <c r="E948" s="4" t="s">
        <v>808</v>
      </c>
      <c r="F948" s="7" t="s">
        <v>46</v>
      </c>
      <c r="G948" s="8">
        <v>3</v>
      </c>
      <c r="H948" s="4" t="s">
        <v>11</v>
      </c>
      <c r="I948" s="9">
        <v>1407</v>
      </c>
      <c r="J948" s="9">
        <f t="shared" si="14"/>
        <v>4221</v>
      </c>
      <c r="K948" s="4" t="s">
        <v>12</v>
      </c>
      <c r="L948" s="4"/>
      <c r="M948" s="4"/>
      <c r="N948" s="4"/>
      <c r="O948" s="4"/>
      <c r="P948" s="4"/>
      <c r="Q948" s="4"/>
      <c r="R948" s="4"/>
    </row>
    <row r="949" spans="1:18" x14ac:dyDescent="0.45">
      <c r="A949" s="4" t="s">
        <v>19</v>
      </c>
      <c r="B949" s="4" t="s">
        <v>8</v>
      </c>
      <c r="C949" s="5">
        <v>43616</v>
      </c>
      <c r="D949" s="4" t="s">
        <v>809</v>
      </c>
      <c r="E949" s="4" t="s">
        <v>810</v>
      </c>
      <c r="F949" s="7" t="s">
        <v>523</v>
      </c>
      <c r="G949" s="8">
        <v>3</v>
      </c>
      <c r="H949" s="4" t="s">
        <v>11</v>
      </c>
      <c r="I949" s="9">
        <v>2541</v>
      </c>
      <c r="J949" s="9">
        <f t="shared" si="14"/>
        <v>7623</v>
      </c>
      <c r="K949" s="4" t="s">
        <v>12</v>
      </c>
      <c r="L949" s="4"/>
      <c r="M949" s="4"/>
      <c r="N949" s="4"/>
      <c r="O949" s="4"/>
      <c r="P949" s="4"/>
      <c r="Q949" s="4"/>
      <c r="R949" s="4"/>
    </row>
    <row r="950" spans="1:18" x14ac:dyDescent="0.45">
      <c r="A950" s="4" t="s">
        <v>19</v>
      </c>
      <c r="B950" s="4" t="s">
        <v>421</v>
      </c>
      <c r="C950" s="5">
        <v>43616</v>
      </c>
      <c r="D950" s="4"/>
      <c r="E950" s="4" t="s">
        <v>811</v>
      </c>
      <c r="F950" s="7" t="s">
        <v>523</v>
      </c>
      <c r="G950" s="8">
        <v>3</v>
      </c>
      <c r="H950" s="4" t="s">
        <v>11</v>
      </c>
      <c r="I950" s="9">
        <v>1690</v>
      </c>
      <c r="J950" s="9">
        <f t="shared" si="14"/>
        <v>5070</v>
      </c>
      <c r="K950" s="4" t="s">
        <v>12</v>
      </c>
      <c r="L950" s="4"/>
      <c r="M950" s="4"/>
      <c r="N950" s="4"/>
      <c r="O950" s="4"/>
      <c r="P950" s="4"/>
      <c r="Q950" s="4"/>
      <c r="R950" s="4"/>
    </row>
    <row r="951" spans="1:18" x14ac:dyDescent="0.45">
      <c r="A951" s="4" t="s">
        <v>7</v>
      </c>
      <c r="B951" s="4" t="s">
        <v>44</v>
      </c>
      <c r="C951" s="5">
        <v>43614</v>
      </c>
      <c r="D951" s="4" t="s">
        <v>812</v>
      </c>
      <c r="E951" s="4" t="s">
        <v>813</v>
      </c>
      <c r="F951" s="7" t="s">
        <v>24</v>
      </c>
      <c r="G951" s="8">
        <v>1</v>
      </c>
      <c r="H951" s="4" t="s">
        <v>11</v>
      </c>
      <c r="I951" s="9">
        <v>1756</v>
      </c>
      <c r="J951" s="9">
        <f t="shared" si="14"/>
        <v>1756</v>
      </c>
      <c r="K951" s="4" t="s">
        <v>12</v>
      </c>
      <c r="L951" s="4"/>
      <c r="M951" s="4"/>
      <c r="N951" s="4"/>
      <c r="O951" s="4"/>
      <c r="P951" s="4"/>
      <c r="Q951" s="4"/>
      <c r="R951" s="4"/>
    </row>
    <row r="952" spans="1:18" x14ac:dyDescent="0.45">
      <c r="A952" s="4" t="s">
        <v>19</v>
      </c>
      <c r="B952" s="4" t="s">
        <v>8</v>
      </c>
      <c r="C952" s="5">
        <v>43613</v>
      </c>
      <c r="D952" s="4" t="s">
        <v>814</v>
      </c>
      <c r="E952" s="4" t="s">
        <v>237</v>
      </c>
      <c r="F952" s="7" t="s">
        <v>66</v>
      </c>
      <c r="G952" s="8">
        <v>2</v>
      </c>
      <c r="H952" s="4" t="s">
        <v>11</v>
      </c>
      <c r="I952" s="9">
        <v>1496</v>
      </c>
      <c r="J952" s="9">
        <f t="shared" si="14"/>
        <v>2992</v>
      </c>
      <c r="K952" s="4" t="s">
        <v>12</v>
      </c>
      <c r="L952" s="4"/>
      <c r="M952" s="4"/>
      <c r="N952" s="4"/>
      <c r="O952" s="4"/>
      <c r="P952" s="4"/>
      <c r="Q952" s="4"/>
      <c r="R952" s="4"/>
    </row>
    <row r="953" spans="1:18" x14ac:dyDescent="0.45">
      <c r="A953" s="4" t="s">
        <v>19</v>
      </c>
      <c r="B953" s="4" t="s">
        <v>8</v>
      </c>
      <c r="C953" s="5">
        <v>43612</v>
      </c>
      <c r="D953" s="4" t="s">
        <v>815</v>
      </c>
      <c r="E953" s="4" t="s">
        <v>816</v>
      </c>
      <c r="F953" s="7" t="s">
        <v>524</v>
      </c>
      <c r="G953" s="8">
        <v>2</v>
      </c>
      <c r="H953" s="4" t="s">
        <v>11</v>
      </c>
      <c r="I953" s="9">
        <v>2936</v>
      </c>
      <c r="J953" s="9">
        <f t="shared" si="14"/>
        <v>5872</v>
      </c>
      <c r="K953" s="4" t="s">
        <v>12</v>
      </c>
      <c r="L953" s="4"/>
      <c r="M953" s="4"/>
      <c r="N953" s="4"/>
      <c r="O953" s="4"/>
      <c r="P953" s="4"/>
      <c r="Q953" s="4"/>
      <c r="R953" s="4"/>
    </row>
    <row r="954" spans="1:18" x14ac:dyDescent="0.45">
      <c r="A954" s="4" t="s">
        <v>19</v>
      </c>
      <c r="B954" s="4" t="s">
        <v>8</v>
      </c>
      <c r="C954" s="5">
        <v>43612</v>
      </c>
      <c r="D954" s="4" t="s">
        <v>817</v>
      </c>
      <c r="E954" s="4" t="s">
        <v>184</v>
      </c>
      <c r="F954" s="7" t="s">
        <v>529</v>
      </c>
      <c r="G954" s="8">
        <v>1</v>
      </c>
      <c r="H954" s="4" t="s">
        <v>11</v>
      </c>
      <c r="I954" s="9">
        <v>1191</v>
      </c>
      <c r="J954" s="9">
        <f t="shared" si="14"/>
        <v>1191</v>
      </c>
      <c r="K954" s="4" t="s">
        <v>12</v>
      </c>
      <c r="L954" s="4"/>
      <c r="M954" s="4"/>
      <c r="N954" s="4"/>
      <c r="O954" s="4"/>
      <c r="P954" s="4"/>
      <c r="Q954" s="4"/>
      <c r="R954" s="4"/>
    </row>
    <row r="955" spans="1:18" x14ac:dyDescent="0.45">
      <c r="A955" s="4" t="s">
        <v>19</v>
      </c>
      <c r="B955" s="4" t="s">
        <v>421</v>
      </c>
      <c r="C955" s="5">
        <v>43611</v>
      </c>
      <c r="D955" s="4"/>
      <c r="E955" s="4" t="s">
        <v>811</v>
      </c>
      <c r="F955" s="7" t="s">
        <v>524</v>
      </c>
      <c r="G955" s="8">
        <v>3</v>
      </c>
      <c r="H955" s="4" t="s">
        <v>11</v>
      </c>
      <c r="I955" s="9">
        <v>2358</v>
      </c>
      <c r="J955" s="9">
        <f t="shared" si="14"/>
        <v>7074</v>
      </c>
      <c r="K955" s="4" t="s">
        <v>12</v>
      </c>
      <c r="L955" s="4"/>
      <c r="M955" s="4"/>
      <c r="N955" s="4"/>
      <c r="O955" s="4"/>
      <c r="P955" s="4"/>
      <c r="Q955" s="4"/>
      <c r="R955" s="4"/>
    </row>
    <row r="956" spans="1:18" x14ac:dyDescent="0.45">
      <c r="A956" s="4" t="s">
        <v>7</v>
      </c>
      <c r="B956" s="4" t="s">
        <v>44</v>
      </c>
      <c r="C956" s="5">
        <v>43610</v>
      </c>
      <c r="D956" s="4" t="s">
        <v>818</v>
      </c>
      <c r="E956" s="4" t="s">
        <v>819</v>
      </c>
      <c r="F956" s="7" t="s">
        <v>46</v>
      </c>
      <c r="G956" s="8">
        <v>1</v>
      </c>
      <c r="H956" s="4" t="s">
        <v>11</v>
      </c>
      <c r="I956" s="9">
        <v>1450</v>
      </c>
      <c r="J956" s="9">
        <f t="shared" si="14"/>
        <v>1450</v>
      </c>
      <c r="K956" s="4" t="s">
        <v>12</v>
      </c>
      <c r="L956" s="4"/>
      <c r="M956" s="4"/>
      <c r="N956" s="4"/>
      <c r="O956" s="4"/>
      <c r="P956" s="4"/>
      <c r="Q956" s="4"/>
      <c r="R956" s="4"/>
    </row>
    <row r="957" spans="1:18" x14ac:dyDescent="0.45">
      <c r="A957" s="4" t="s">
        <v>7</v>
      </c>
      <c r="B957" s="4" t="s">
        <v>44</v>
      </c>
      <c r="C957" s="5">
        <v>43610</v>
      </c>
      <c r="D957" s="4" t="s">
        <v>820</v>
      </c>
      <c r="E957" s="4" t="s">
        <v>821</v>
      </c>
      <c r="F957" s="7" t="s">
        <v>34</v>
      </c>
      <c r="G957" s="8">
        <v>4</v>
      </c>
      <c r="H957" s="4" t="s">
        <v>11</v>
      </c>
      <c r="I957" s="9">
        <v>2256</v>
      </c>
      <c r="J957" s="9">
        <f t="shared" si="14"/>
        <v>9024</v>
      </c>
      <c r="K957" s="4" t="s">
        <v>12</v>
      </c>
      <c r="L957" s="4"/>
      <c r="M957" s="4"/>
      <c r="N957" s="4"/>
      <c r="O957" s="4"/>
      <c r="P957" s="4"/>
      <c r="Q957" s="4"/>
      <c r="R957" s="4"/>
    </row>
    <row r="958" spans="1:18" x14ac:dyDescent="0.45">
      <c r="A958" s="4" t="s">
        <v>7</v>
      </c>
      <c r="B958" s="4" t="s">
        <v>44</v>
      </c>
      <c r="C958" s="5">
        <v>43609</v>
      </c>
      <c r="D958" s="4" t="s">
        <v>822</v>
      </c>
      <c r="E958" s="4" t="s">
        <v>823</v>
      </c>
      <c r="F958" s="7" t="s">
        <v>46</v>
      </c>
      <c r="G958" s="8">
        <v>4</v>
      </c>
      <c r="H958" s="4" t="s">
        <v>11</v>
      </c>
      <c r="I958" s="9">
        <v>1268</v>
      </c>
      <c r="J958" s="9">
        <f t="shared" si="14"/>
        <v>5072</v>
      </c>
      <c r="K958" s="4" t="s">
        <v>12</v>
      </c>
      <c r="L958" s="4"/>
      <c r="M958" s="4"/>
      <c r="N958" s="4"/>
      <c r="O958" s="4"/>
      <c r="P958" s="4"/>
      <c r="Q958" s="4"/>
      <c r="R958" s="4"/>
    </row>
    <row r="959" spans="1:18" x14ac:dyDescent="0.45">
      <c r="A959" s="4" t="s">
        <v>19</v>
      </c>
      <c r="B959" s="4" t="s">
        <v>421</v>
      </c>
      <c r="C959" s="5">
        <v>43607</v>
      </c>
      <c r="D959" s="4"/>
      <c r="E959" s="4" t="s">
        <v>580</v>
      </c>
      <c r="F959" s="7" t="s">
        <v>351</v>
      </c>
      <c r="G959" s="8">
        <v>1</v>
      </c>
      <c r="H959" s="4" t="s">
        <v>11</v>
      </c>
      <c r="I959" s="9">
        <v>1923</v>
      </c>
      <c r="J959" s="9">
        <f t="shared" si="14"/>
        <v>1923</v>
      </c>
      <c r="K959" s="4" t="s">
        <v>12</v>
      </c>
      <c r="L959" s="4"/>
      <c r="M959" s="4"/>
      <c r="N959" s="4"/>
      <c r="O959" s="4"/>
      <c r="P959" s="4"/>
      <c r="Q959" s="4"/>
      <c r="R959" s="4"/>
    </row>
    <row r="960" spans="1:18" x14ac:dyDescent="0.45">
      <c r="A960" s="4" t="s">
        <v>19</v>
      </c>
      <c r="B960" s="4" t="s">
        <v>8</v>
      </c>
      <c r="C960" s="5">
        <v>43607</v>
      </c>
      <c r="D960" s="4" t="s">
        <v>824</v>
      </c>
      <c r="E960" s="4" t="s">
        <v>825</v>
      </c>
      <c r="F960" s="7" t="s">
        <v>351</v>
      </c>
      <c r="G960" s="8">
        <v>4</v>
      </c>
      <c r="H960" s="4" t="s">
        <v>11</v>
      </c>
      <c r="I960" s="9">
        <v>1027</v>
      </c>
      <c r="J960" s="9">
        <f t="shared" si="14"/>
        <v>4108</v>
      </c>
      <c r="K960" s="4" t="s">
        <v>12</v>
      </c>
      <c r="L960" s="4"/>
      <c r="M960" s="4"/>
      <c r="N960" s="4"/>
      <c r="O960" s="4"/>
      <c r="P960" s="4"/>
      <c r="Q960" s="4"/>
      <c r="R960" s="4"/>
    </row>
    <row r="961" spans="1:18" x14ac:dyDescent="0.45">
      <c r="A961" s="4" t="s">
        <v>7</v>
      </c>
      <c r="B961" s="4" t="s">
        <v>8</v>
      </c>
      <c r="C961" s="5">
        <v>43607</v>
      </c>
      <c r="D961" s="4" t="s">
        <v>824</v>
      </c>
      <c r="E961" s="4" t="s">
        <v>825</v>
      </c>
      <c r="F961" s="7" t="s">
        <v>46</v>
      </c>
      <c r="G961" s="8">
        <v>4</v>
      </c>
      <c r="H961" s="4" t="s">
        <v>11</v>
      </c>
      <c r="I961" s="9">
        <v>1841</v>
      </c>
      <c r="J961" s="9">
        <f t="shared" si="14"/>
        <v>7364</v>
      </c>
      <c r="K961" s="4" t="s">
        <v>12</v>
      </c>
      <c r="L961" s="4"/>
      <c r="M961" s="4"/>
      <c r="N961" s="4"/>
      <c r="O961" s="4"/>
      <c r="P961" s="4"/>
      <c r="Q961" s="4"/>
      <c r="R961" s="4"/>
    </row>
    <row r="962" spans="1:18" x14ac:dyDescent="0.45">
      <c r="A962" s="4" t="s">
        <v>7</v>
      </c>
      <c r="B962" s="4" t="s">
        <v>8</v>
      </c>
      <c r="C962" s="5">
        <v>43607</v>
      </c>
      <c r="D962" s="4" t="s">
        <v>826</v>
      </c>
      <c r="E962" s="4" t="s">
        <v>819</v>
      </c>
      <c r="F962" s="7" t="s">
        <v>46</v>
      </c>
      <c r="G962" s="8">
        <v>2</v>
      </c>
      <c r="H962" s="4" t="s">
        <v>11</v>
      </c>
      <c r="I962" s="9">
        <v>1826</v>
      </c>
      <c r="J962" s="9">
        <f t="shared" si="14"/>
        <v>3652</v>
      </c>
      <c r="K962" s="4" t="s">
        <v>12</v>
      </c>
      <c r="L962" s="4"/>
      <c r="M962" s="4"/>
      <c r="N962" s="4"/>
      <c r="O962" s="4"/>
      <c r="P962" s="4"/>
      <c r="Q962" s="4"/>
      <c r="R962" s="4"/>
    </row>
    <row r="963" spans="1:18" x14ac:dyDescent="0.45">
      <c r="A963" s="4" t="s">
        <v>7</v>
      </c>
      <c r="B963" s="4" t="s">
        <v>8</v>
      </c>
      <c r="C963" s="5">
        <v>43607</v>
      </c>
      <c r="D963" s="4" t="s">
        <v>826</v>
      </c>
      <c r="E963" s="4" t="s">
        <v>819</v>
      </c>
      <c r="F963" s="7" t="s">
        <v>46</v>
      </c>
      <c r="G963" s="8">
        <v>3</v>
      </c>
      <c r="H963" s="4" t="s">
        <v>11</v>
      </c>
      <c r="I963" s="9">
        <v>1769</v>
      </c>
      <c r="J963" s="9">
        <f t="shared" si="14"/>
        <v>5307</v>
      </c>
      <c r="K963" s="4" t="s">
        <v>12</v>
      </c>
      <c r="L963" s="4"/>
      <c r="M963" s="4"/>
      <c r="N963" s="4"/>
      <c r="O963" s="4"/>
      <c r="P963" s="4"/>
      <c r="Q963" s="4"/>
      <c r="R963" s="4"/>
    </row>
    <row r="964" spans="1:18" x14ac:dyDescent="0.45">
      <c r="A964" s="4" t="s">
        <v>7</v>
      </c>
      <c r="B964" s="4" t="s">
        <v>44</v>
      </c>
      <c r="C964" s="5">
        <v>43606</v>
      </c>
      <c r="D964" s="4" t="s">
        <v>827</v>
      </c>
      <c r="E964" s="4" t="s">
        <v>828</v>
      </c>
      <c r="F964" s="7" t="s">
        <v>34</v>
      </c>
      <c r="G964" s="8">
        <v>1</v>
      </c>
      <c r="H964" s="4" t="s">
        <v>11</v>
      </c>
      <c r="I964" s="9">
        <v>2230</v>
      </c>
      <c r="J964" s="9">
        <f t="shared" si="14"/>
        <v>2230</v>
      </c>
      <c r="K964" s="4" t="s">
        <v>12</v>
      </c>
      <c r="L964" s="4"/>
      <c r="M964" s="4"/>
      <c r="N964" s="4"/>
      <c r="O964" s="4"/>
      <c r="P964" s="4"/>
      <c r="Q964" s="4"/>
      <c r="R964" s="4"/>
    </row>
    <row r="965" spans="1:18" x14ac:dyDescent="0.45">
      <c r="A965" s="4" t="s">
        <v>7</v>
      </c>
      <c r="B965" s="4" t="s">
        <v>44</v>
      </c>
      <c r="C965" s="5">
        <v>43606</v>
      </c>
      <c r="D965" s="4" t="s">
        <v>829</v>
      </c>
      <c r="E965" s="4" t="s">
        <v>830</v>
      </c>
      <c r="F965" s="7" t="s">
        <v>14</v>
      </c>
      <c r="G965" s="8">
        <v>1</v>
      </c>
      <c r="H965" s="4" t="s">
        <v>11</v>
      </c>
      <c r="I965" s="9">
        <v>1047</v>
      </c>
      <c r="J965" s="9">
        <f t="shared" si="14"/>
        <v>1047</v>
      </c>
      <c r="K965" s="4" t="s">
        <v>12</v>
      </c>
      <c r="L965" s="4"/>
      <c r="M965" s="4"/>
      <c r="N965" s="4"/>
      <c r="O965" s="4"/>
      <c r="P965" s="4"/>
      <c r="Q965" s="4"/>
      <c r="R965" s="4"/>
    </row>
    <row r="966" spans="1:18" x14ac:dyDescent="0.45">
      <c r="A966" s="4" t="s">
        <v>7</v>
      </c>
      <c r="B966" s="4" t="s">
        <v>44</v>
      </c>
      <c r="C966" s="5">
        <v>43605</v>
      </c>
      <c r="D966" s="4" t="s">
        <v>831</v>
      </c>
      <c r="E966" s="4" t="s">
        <v>832</v>
      </c>
      <c r="F966" s="7" t="s">
        <v>24</v>
      </c>
      <c r="G966" s="8">
        <v>5</v>
      </c>
      <c r="H966" s="4" t="s">
        <v>11</v>
      </c>
      <c r="I966" s="9">
        <v>2625</v>
      </c>
      <c r="J966" s="9">
        <f t="shared" ref="J966:J1029" si="15">G966*I966</f>
        <v>13125</v>
      </c>
      <c r="K966" s="4" t="s">
        <v>12</v>
      </c>
      <c r="L966" s="4"/>
      <c r="M966" s="4"/>
      <c r="N966" s="4"/>
      <c r="O966" s="4"/>
      <c r="P966" s="4"/>
      <c r="Q966" s="4"/>
      <c r="R966" s="4"/>
    </row>
    <row r="967" spans="1:18" x14ac:dyDescent="0.45">
      <c r="A967" s="4" t="s">
        <v>7</v>
      </c>
      <c r="B967" s="4" t="s">
        <v>28</v>
      </c>
      <c r="C967" s="5">
        <v>43602</v>
      </c>
      <c r="D967" s="4"/>
      <c r="E967" s="4" t="s">
        <v>800</v>
      </c>
      <c r="F967" s="7" t="s">
        <v>584</v>
      </c>
      <c r="G967" s="8">
        <v>1</v>
      </c>
      <c r="H967" s="4" t="s">
        <v>11</v>
      </c>
      <c r="I967" s="9">
        <v>2603</v>
      </c>
      <c r="J967" s="9">
        <f t="shared" si="15"/>
        <v>2603</v>
      </c>
      <c r="K967" s="4" t="s">
        <v>12</v>
      </c>
      <c r="L967" s="4"/>
      <c r="M967" s="4"/>
      <c r="N967" s="4"/>
      <c r="O967" s="4"/>
      <c r="P967" s="4"/>
      <c r="Q967" s="4"/>
      <c r="R967" s="4"/>
    </row>
    <row r="968" spans="1:18" x14ac:dyDescent="0.45">
      <c r="A968" s="4" t="s">
        <v>7</v>
      </c>
      <c r="B968" s="4" t="s">
        <v>44</v>
      </c>
      <c r="C968" s="5">
        <v>43602</v>
      </c>
      <c r="D968" s="4" t="s">
        <v>833</v>
      </c>
      <c r="E968" s="4" t="s">
        <v>460</v>
      </c>
      <c r="F968" s="7" t="s">
        <v>584</v>
      </c>
      <c r="G968" s="8">
        <v>5</v>
      </c>
      <c r="H968" s="4" t="s">
        <v>11</v>
      </c>
      <c r="I968" s="9">
        <v>2973</v>
      </c>
      <c r="J968" s="9">
        <f t="shared" si="15"/>
        <v>14865</v>
      </c>
      <c r="K968" s="4" t="s">
        <v>12</v>
      </c>
      <c r="L968" s="4"/>
      <c r="M968" s="4"/>
      <c r="N968" s="4"/>
      <c r="O968" s="4"/>
      <c r="P968" s="4"/>
      <c r="Q968" s="4"/>
      <c r="R968" s="4"/>
    </row>
    <row r="969" spans="1:18" x14ac:dyDescent="0.45">
      <c r="A969" s="4" t="s">
        <v>7</v>
      </c>
      <c r="B969" s="4" t="s">
        <v>44</v>
      </c>
      <c r="C969" s="5">
        <v>43602</v>
      </c>
      <c r="D969" s="4" t="s">
        <v>834</v>
      </c>
      <c r="E969" s="4" t="s">
        <v>835</v>
      </c>
      <c r="F969" s="7" t="s">
        <v>584</v>
      </c>
      <c r="G969" s="8">
        <v>5</v>
      </c>
      <c r="H969" s="4" t="s">
        <v>11</v>
      </c>
      <c r="I969" s="9">
        <v>1477</v>
      </c>
      <c r="J969" s="9">
        <f t="shared" si="15"/>
        <v>7385</v>
      </c>
      <c r="K969" s="4" t="s">
        <v>12</v>
      </c>
      <c r="L969" s="4"/>
      <c r="M969" s="4"/>
      <c r="N969" s="4"/>
      <c r="O969" s="4"/>
      <c r="P969" s="4"/>
      <c r="Q969" s="4"/>
      <c r="R969" s="4"/>
    </row>
    <row r="970" spans="1:18" x14ac:dyDescent="0.45">
      <c r="A970" s="4" t="s">
        <v>7</v>
      </c>
      <c r="B970" s="4" t="s">
        <v>44</v>
      </c>
      <c r="C970" s="5">
        <v>43594</v>
      </c>
      <c r="D970" s="4" t="s">
        <v>836</v>
      </c>
      <c r="E970" s="4" t="s">
        <v>583</v>
      </c>
      <c r="F970" s="7" t="s">
        <v>584</v>
      </c>
      <c r="G970" s="8">
        <v>4</v>
      </c>
      <c r="H970" s="4" t="s">
        <v>11</v>
      </c>
      <c r="I970" s="9">
        <v>1630</v>
      </c>
      <c r="J970" s="9">
        <f t="shared" si="15"/>
        <v>6520</v>
      </c>
      <c r="K970" s="4" t="s">
        <v>12</v>
      </c>
      <c r="L970" s="4"/>
      <c r="M970" s="4"/>
      <c r="N970" s="4"/>
      <c r="O970" s="4"/>
      <c r="P970" s="4"/>
      <c r="Q970" s="4"/>
      <c r="R970" s="4"/>
    </row>
    <row r="971" spans="1:18" x14ac:dyDescent="0.45">
      <c r="A971" s="4" t="s">
        <v>7</v>
      </c>
      <c r="B971" s="4" t="s">
        <v>44</v>
      </c>
      <c r="C971" s="5">
        <v>43593</v>
      </c>
      <c r="D971" s="4" t="s">
        <v>837</v>
      </c>
      <c r="E971" s="4" t="s">
        <v>838</v>
      </c>
      <c r="F971" s="7" t="s">
        <v>34</v>
      </c>
      <c r="G971" s="8">
        <v>1</v>
      </c>
      <c r="H971" s="4" t="s">
        <v>11</v>
      </c>
      <c r="I971" s="9">
        <v>2125</v>
      </c>
      <c r="J971" s="9">
        <f t="shared" si="15"/>
        <v>2125</v>
      </c>
      <c r="K971" s="4" t="s">
        <v>12</v>
      </c>
      <c r="L971" s="4"/>
      <c r="M971" s="4"/>
      <c r="N971" s="4"/>
      <c r="O971" s="4"/>
      <c r="P971" s="4"/>
      <c r="Q971" s="4"/>
      <c r="R971" s="4"/>
    </row>
    <row r="972" spans="1:18" x14ac:dyDescent="0.45">
      <c r="A972" s="4" t="s">
        <v>7</v>
      </c>
      <c r="B972" s="4" t="s">
        <v>44</v>
      </c>
      <c r="C972" s="5">
        <v>43593</v>
      </c>
      <c r="D972" s="4" t="s">
        <v>839</v>
      </c>
      <c r="E972" s="4" t="s">
        <v>840</v>
      </c>
      <c r="F972" s="7" t="s">
        <v>14</v>
      </c>
      <c r="G972" s="8">
        <v>5</v>
      </c>
      <c r="H972" s="4" t="s">
        <v>11</v>
      </c>
      <c r="I972" s="9">
        <v>2521</v>
      </c>
      <c r="J972" s="9">
        <f t="shared" si="15"/>
        <v>12605</v>
      </c>
      <c r="K972" s="4" t="s">
        <v>12</v>
      </c>
      <c r="L972" s="4"/>
      <c r="M972" s="4"/>
      <c r="N972" s="4"/>
      <c r="O972" s="4"/>
      <c r="P972" s="4"/>
      <c r="Q972" s="4"/>
      <c r="R972" s="4"/>
    </row>
    <row r="973" spans="1:18" x14ac:dyDescent="0.45">
      <c r="A973" s="4" t="s">
        <v>7</v>
      </c>
      <c r="B973" s="4" t="s">
        <v>44</v>
      </c>
      <c r="C973" s="5">
        <v>43590</v>
      </c>
      <c r="D973" s="4" t="s">
        <v>841</v>
      </c>
      <c r="E973" s="4" t="s">
        <v>842</v>
      </c>
      <c r="F973" s="7" t="s">
        <v>14</v>
      </c>
      <c r="G973" s="8">
        <v>5</v>
      </c>
      <c r="H973" s="4" t="s">
        <v>11</v>
      </c>
      <c r="I973" s="9">
        <v>2840</v>
      </c>
      <c r="J973" s="9">
        <f t="shared" si="15"/>
        <v>14200</v>
      </c>
      <c r="K973" s="4" t="s">
        <v>12</v>
      </c>
      <c r="L973" s="4"/>
      <c r="M973" s="4"/>
      <c r="N973" s="4"/>
      <c r="O973" s="4"/>
      <c r="P973" s="4"/>
      <c r="Q973" s="4"/>
      <c r="R973" s="4"/>
    </row>
    <row r="974" spans="1:18" x14ac:dyDescent="0.45">
      <c r="A974" s="4" t="s">
        <v>7</v>
      </c>
      <c r="B974" s="4" t="s">
        <v>44</v>
      </c>
      <c r="C974" s="5">
        <v>43590</v>
      </c>
      <c r="D974" s="4" t="s">
        <v>841</v>
      </c>
      <c r="E974" s="4" t="s">
        <v>842</v>
      </c>
      <c r="F974" s="7" t="s">
        <v>17</v>
      </c>
      <c r="G974" s="8">
        <v>4</v>
      </c>
      <c r="H974" s="4" t="s">
        <v>11</v>
      </c>
      <c r="I974" s="9">
        <v>2627</v>
      </c>
      <c r="J974" s="9">
        <f t="shared" si="15"/>
        <v>10508</v>
      </c>
      <c r="K974" s="4" t="s">
        <v>12</v>
      </c>
      <c r="L974" s="4"/>
      <c r="M974" s="4"/>
      <c r="N974" s="4"/>
      <c r="O974" s="4"/>
      <c r="P974" s="4"/>
      <c r="Q974" s="4"/>
      <c r="R974" s="4"/>
    </row>
    <row r="975" spans="1:18" x14ac:dyDescent="0.45">
      <c r="A975" s="4" t="s">
        <v>7</v>
      </c>
      <c r="B975" s="4" t="s">
        <v>44</v>
      </c>
      <c r="C975" s="5">
        <v>43588</v>
      </c>
      <c r="D975" s="4" t="s">
        <v>843</v>
      </c>
      <c r="E975" s="4" t="s">
        <v>844</v>
      </c>
      <c r="F975" s="7" t="s">
        <v>17</v>
      </c>
      <c r="G975" s="8">
        <v>5</v>
      </c>
      <c r="H975" s="4" t="s">
        <v>11</v>
      </c>
      <c r="I975" s="9">
        <v>2980</v>
      </c>
      <c r="J975" s="9">
        <f t="shared" si="15"/>
        <v>14900</v>
      </c>
      <c r="K975" s="4" t="s">
        <v>12</v>
      </c>
      <c r="L975" s="4"/>
      <c r="M975" s="4"/>
      <c r="N975" s="4"/>
      <c r="O975" s="4"/>
      <c r="P975" s="4"/>
      <c r="Q975" s="4"/>
      <c r="R975" s="4"/>
    </row>
    <row r="976" spans="1:18" x14ac:dyDescent="0.45">
      <c r="A976" s="4" t="s">
        <v>7</v>
      </c>
      <c r="B976" s="4" t="s">
        <v>44</v>
      </c>
      <c r="C976" s="5">
        <v>43588</v>
      </c>
      <c r="D976" s="4" t="s">
        <v>845</v>
      </c>
      <c r="E976" s="4" t="s">
        <v>846</v>
      </c>
      <c r="F976" s="7" t="s">
        <v>17</v>
      </c>
      <c r="G976" s="8">
        <v>2</v>
      </c>
      <c r="H976" s="4" t="s">
        <v>11</v>
      </c>
      <c r="I976" s="9">
        <v>1713</v>
      </c>
      <c r="J976" s="9">
        <f t="shared" si="15"/>
        <v>3426</v>
      </c>
      <c r="K976" s="4" t="s">
        <v>12</v>
      </c>
      <c r="L976" s="4"/>
      <c r="M976" s="4"/>
      <c r="N976" s="4"/>
      <c r="O976" s="4"/>
      <c r="P976" s="4"/>
      <c r="Q976" s="4"/>
      <c r="R976" s="4"/>
    </row>
    <row r="977" spans="1:18" x14ac:dyDescent="0.45">
      <c r="A977" s="4" t="s">
        <v>7</v>
      </c>
      <c r="B977" s="4" t="s">
        <v>44</v>
      </c>
      <c r="C977" s="5">
        <v>43588</v>
      </c>
      <c r="D977" s="4" t="s">
        <v>847</v>
      </c>
      <c r="E977" s="4" t="s">
        <v>295</v>
      </c>
      <c r="F977" s="7" t="s">
        <v>46</v>
      </c>
      <c r="G977" s="8">
        <v>5</v>
      </c>
      <c r="H977" s="4" t="s">
        <v>11</v>
      </c>
      <c r="I977" s="9">
        <v>2633</v>
      </c>
      <c r="J977" s="9">
        <f t="shared" si="15"/>
        <v>13165</v>
      </c>
      <c r="K977" s="4" t="s">
        <v>12</v>
      </c>
      <c r="L977" s="4"/>
      <c r="M977" s="4"/>
      <c r="N977" s="4"/>
      <c r="O977" s="4"/>
      <c r="P977" s="4"/>
      <c r="Q977" s="4"/>
      <c r="R977" s="4"/>
    </row>
    <row r="978" spans="1:18" x14ac:dyDescent="0.45">
      <c r="A978" s="4" t="s">
        <v>19</v>
      </c>
      <c r="B978" s="4" t="s">
        <v>8</v>
      </c>
      <c r="C978" s="5">
        <v>43586</v>
      </c>
      <c r="D978" s="4" t="s">
        <v>848</v>
      </c>
      <c r="E978" s="4" t="s">
        <v>615</v>
      </c>
      <c r="F978" s="7" t="s">
        <v>849</v>
      </c>
      <c r="G978" s="8">
        <v>5</v>
      </c>
      <c r="H978" s="4" t="s">
        <v>11</v>
      </c>
      <c r="I978" s="9">
        <v>2733</v>
      </c>
      <c r="J978" s="9">
        <f t="shared" si="15"/>
        <v>13665</v>
      </c>
      <c r="K978" s="4" t="s">
        <v>12</v>
      </c>
      <c r="L978" s="4"/>
      <c r="M978" s="4"/>
      <c r="N978" s="4"/>
      <c r="O978" s="4"/>
      <c r="P978" s="4"/>
      <c r="Q978" s="4"/>
      <c r="R978" s="4"/>
    </row>
    <row r="979" spans="1:18" x14ac:dyDescent="0.45">
      <c r="A979" s="4" t="s">
        <v>19</v>
      </c>
      <c r="B979" s="4" t="s">
        <v>421</v>
      </c>
      <c r="C979" s="5">
        <v>43584</v>
      </c>
      <c r="D979" s="4"/>
      <c r="E979" s="4" t="s">
        <v>576</v>
      </c>
      <c r="F979" s="7" t="s">
        <v>66</v>
      </c>
      <c r="G979" s="8">
        <v>3</v>
      </c>
      <c r="H979" s="4" t="s">
        <v>11</v>
      </c>
      <c r="I979" s="9">
        <v>2497</v>
      </c>
      <c r="J979" s="9">
        <f t="shared" si="15"/>
        <v>7491</v>
      </c>
      <c r="K979" s="4" t="s">
        <v>12</v>
      </c>
      <c r="L979" s="4"/>
      <c r="M979" s="4"/>
      <c r="N979" s="4"/>
      <c r="O979" s="4"/>
      <c r="P979" s="4"/>
      <c r="Q979" s="4"/>
      <c r="R979" s="4"/>
    </row>
    <row r="980" spans="1:18" x14ac:dyDescent="0.45">
      <c r="A980" s="4" t="s">
        <v>7</v>
      </c>
      <c r="B980" s="4" t="s">
        <v>44</v>
      </c>
      <c r="C980" s="5">
        <v>43581</v>
      </c>
      <c r="D980" s="4" t="s">
        <v>850</v>
      </c>
      <c r="E980" s="4" t="s">
        <v>851</v>
      </c>
      <c r="F980" s="7" t="s">
        <v>34</v>
      </c>
      <c r="G980" s="8">
        <v>3</v>
      </c>
      <c r="H980" s="4" t="s">
        <v>11</v>
      </c>
      <c r="I980" s="9">
        <v>2350</v>
      </c>
      <c r="J980" s="9">
        <f t="shared" si="15"/>
        <v>7050</v>
      </c>
      <c r="K980" s="4" t="s">
        <v>12</v>
      </c>
      <c r="L980" s="4"/>
      <c r="M980" s="4"/>
      <c r="N980" s="4"/>
      <c r="O980" s="4"/>
      <c r="P980" s="4"/>
      <c r="Q980" s="4"/>
      <c r="R980" s="4"/>
    </row>
    <row r="981" spans="1:18" x14ac:dyDescent="0.45">
      <c r="A981" s="4" t="s">
        <v>19</v>
      </c>
      <c r="B981" s="4" t="s">
        <v>421</v>
      </c>
      <c r="C981" s="5">
        <v>43580</v>
      </c>
      <c r="D981" s="4"/>
      <c r="E981" s="4" t="s">
        <v>598</v>
      </c>
      <c r="F981" s="7" t="s">
        <v>852</v>
      </c>
      <c r="G981" s="8">
        <v>2</v>
      </c>
      <c r="H981" s="4" t="s">
        <v>11</v>
      </c>
      <c r="I981" s="9">
        <v>2320</v>
      </c>
      <c r="J981" s="9">
        <f t="shared" si="15"/>
        <v>4640</v>
      </c>
      <c r="K981" s="4" t="s">
        <v>12</v>
      </c>
      <c r="L981" s="4"/>
      <c r="M981" s="4"/>
      <c r="N981" s="4"/>
      <c r="O981" s="4"/>
      <c r="P981" s="4"/>
      <c r="Q981" s="4"/>
      <c r="R981" s="4"/>
    </row>
    <row r="982" spans="1:18" x14ac:dyDescent="0.45">
      <c r="A982" s="4" t="s">
        <v>19</v>
      </c>
      <c r="B982" s="4" t="s">
        <v>421</v>
      </c>
      <c r="C982" s="5">
        <v>43580</v>
      </c>
      <c r="D982" s="4"/>
      <c r="E982" s="4" t="s">
        <v>598</v>
      </c>
      <c r="F982" s="7" t="s">
        <v>853</v>
      </c>
      <c r="G982" s="8">
        <v>2</v>
      </c>
      <c r="H982" s="4" t="s">
        <v>11</v>
      </c>
      <c r="I982" s="9">
        <v>2633</v>
      </c>
      <c r="J982" s="9">
        <f t="shared" si="15"/>
        <v>5266</v>
      </c>
      <c r="K982" s="4" t="s">
        <v>12</v>
      </c>
      <c r="L982" s="4"/>
      <c r="M982" s="4"/>
      <c r="N982" s="4"/>
      <c r="O982" s="4"/>
      <c r="P982" s="4"/>
      <c r="Q982" s="4"/>
      <c r="R982" s="4"/>
    </row>
    <row r="983" spans="1:18" x14ac:dyDescent="0.45">
      <c r="A983" s="4" t="s">
        <v>19</v>
      </c>
      <c r="B983" s="4" t="s">
        <v>421</v>
      </c>
      <c r="C983" s="5">
        <v>43580</v>
      </c>
      <c r="D983" s="4"/>
      <c r="E983" s="4" t="s">
        <v>854</v>
      </c>
      <c r="F983" s="7" t="s">
        <v>352</v>
      </c>
      <c r="G983" s="8">
        <v>4</v>
      </c>
      <c r="H983" s="4" t="s">
        <v>11</v>
      </c>
      <c r="I983" s="9">
        <v>1572</v>
      </c>
      <c r="J983" s="9">
        <f t="shared" si="15"/>
        <v>6288</v>
      </c>
      <c r="K983" s="4" t="s">
        <v>12</v>
      </c>
      <c r="L983" s="4"/>
      <c r="M983" s="4"/>
      <c r="N983" s="4"/>
      <c r="O983" s="4"/>
      <c r="P983" s="4"/>
      <c r="Q983" s="4"/>
      <c r="R983" s="4"/>
    </row>
    <row r="984" spans="1:18" x14ac:dyDescent="0.45">
      <c r="A984" s="4" t="s">
        <v>19</v>
      </c>
      <c r="B984" s="4" t="s">
        <v>8</v>
      </c>
      <c r="C984" s="5">
        <v>43580</v>
      </c>
      <c r="D984" s="4" t="s">
        <v>855</v>
      </c>
      <c r="E984" s="4" t="s">
        <v>856</v>
      </c>
      <c r="F984" s="7" t="s">
        <v>857</v>
      </c>
      <c r="G984" s="8">
        <v>2</v>
      </c>
      <c r="H984" s="4" t="s">
        <v>11</v>
      </c>
      <c r="I984" s="9">
        <v>2087</v>
      </c>
      <c r="J984" s="9">
        <f t="shared" si="15"/>
        <v>4174</v>
      </c>
      <c r="K984" s="4" t="s">
        <v>12</v>
      </c>
      <c r="L984" s="4"/>
      <c r="M984" s="4"/>
      <c r="N984" s="4"/>
      <c r="O984" s="4"/>
      <c r="P984" s="4"/>
      <c r="Q984" s="4"/>
      <c r="R984" s="4"/>
    </row>
    <row r="985" spans="1:18" x14ac:dyDescent="0.45">
      <c r="A985" s="4" t="s">
        <v>19</v>
      </c>
      <c r="B985" s="4" t="s">
        <v>421</v>
      </c>
      <c r="C985" s="5">
        <v>43580</v>
      </c>
      <c r="D985" s="4"/>
      <c r="E985" s="4" t="s">
        <v>854</v>
      </c>
      <c r="F985" s="7" t="s">
        <v>296</v>
      </c>
      <c r="G985" s="8">
        <v>5</v>
      </c>
      <c r="H985" s="4" t="s">
        <v>11</v>
      </c>
      <c r="I985" s="9">
        <v>1024</v>
      </c>
      <c r="J985" s="9">
        <f t="shared" si="15"/>
        <v>5120</v>
      </c>
      <c r="K985" s="4" t="s">
        <v>12</v>
      </c>
      <c r="L985" s="4"/>
      <c r="M985" s="4"/>
      <c r="N985" s="4"/>
      <c r="O985" s="4"/>
      <c r="P985" s="4"/>
      <c r="Q985" s="4"/>
      <c r="R985" s="4"/>
    </row>
    <row r="986" spans="1:18" x14ac:dyDescent="0.45">
      <c r="A986" s="4" t="s">
        <v>19</v>
      </c>
      <c r="B986" s="4" t="s">
        <v>421</v>
      </c>
      <c r="C986" s="5">
        <v>43580</v>
      </c>
      <c r="D986" s="4"/>
      <c r="E986" s="4" t="s">
        <v>422</v>
      </c>
      <c r="F986" s="7" t="s">
        <v>349</v>
      </c>
      <c r="G986" s="8">
        <v>5</v>
      </c>
      <c r="H986" s="4" t="s">
        <v>11</v>
      </c>
      <c r="I986" s="9">
        <v>2174</v>
      </c>
      <c r="J986" s="9">
        <f t="shared" si="15"/>
        <v>10870</v>
      </c>
      <c r="K986" s="4" t="s">
        <v>12</v>
      </c>
      <c r="L986" s="4"/>
      <c r="M986" s="4"/>
      <c r="N986" s="4"/>
      <c r="O986" s="4"/>
      <c r="P986" s="4"/>
      <c r="Q986" s="4"/>
      <c r="R986" s="4"/>
    </row>
    <row r="987" spans="1:18" x14ac:dyDescent="0.45">
      <c r="A987" s="4" t="s">
        <v>19</v>
      </c>
      <c r="B987" s="4" t="s">
        <v>421</v>
      </c>
      <c r="C987" s="5">
        <v>43580</v>
      </c>
      <c r="D987" s="4"/>
      <c r="E987" s="4" t="s">
        <v>576</v>
      </c>
      <c r="F987" s="7" t="s">
        <v>389</v>
      </c>
      <c r="G987" s="8">
        <v>4</v>
      </c>
      <c r="H987" s="4" t="s">
        <v>11</v>
      </c>
      <c r="I987" s="9">
        <v>1542</v>
      </c>
      <c r="J987" s="9">
        <f t="shared" si="15"/>
        <v>6168</v>
      </c>
      <c r="K987" s="4" t="s">
        <v>12</v>
      </c>
      <c r="L987" s="4"/>
      <c r="M987" s="4"/>
      <c r="N987" s="4"/>
      <c r="O987" s="4"/>
      <c r="P987" s="4"/>
      <c r="Q987" s="4"/>
      <c r="R987" s="4"/>
    </row>
    <row r="988" spans="1:18" x14ac:dyDescent="0.45">
      <c r="A988" s="4" t="s">
        <v>19</v>
      </c>
      <c r="B988" s="4" t="s">
        <v>8</v>
      </c>
      <c r="C988" s="5">
        <v>43580</v>
      </c>
      <c r="D988" s="4" t="s">
        <v>858</v>
      </c>
      <c r="E988" s="4" t="s">
        <v>859</v>
      </c>
      <c r="F988" s="7" t="s">
        <v>770</v>
      </c>
      <c r="G988" s="8">
        <v>1</v>
      </c>
      <c r="H988" s="4" t="s">
        <v>11</v>
      </c>
      <c r="I988" s="9">
        <v>1785</v>
      </c>
      <c r="J988" s="9">
        <f t="shared" si="15"/>
        <v>1785</v>
      </c>
      <c r="K988" s="4" t="s">
        <v>12</v>
      </c>
      <c r="L988" s="4"/>
      <c r="M988" s="4"/>
      <c r="N988" s="4"/>
      <c r="O988" s="4"/>
      <c r="P988" s="4"/>
      <c r="Q988" s="4"/>
      <c r="R988" s="4"/>
    </row>
    <row r="989" spans="1:18" x14ac:dyDescent="0.45">
      <c r="A989" s="4" t="s">
        <v>19</v>
      </c>
      <c r="B989" s="4" t="s">
        <v>8</v>
      </c>
      <c r="C989" s="5">
        <v>43580</v>
      </c>
      <c r="D989" s="4" t="s">
        <v>858</v>
      </c>
      <c r="E989" s="4" t="s">
        <v>859</v>
      </c>
      <c r="F989" s="7" t="s">
        <v>414</v>
      </c>
      <c r="G989" s="8">
        <v>3</v>
      </c>
      <c r="H989" s="4" t="s">
        <v>11</v>
      </c>
      <c r="I989" s="9">
        <v>2670</v>
      </c>
      <c r="J989" s="9">
        <f t="shared" si="15"/>
        <v>8010</v>
      </c>
      <c r="K989" s="4" t="s">
        <v>12</v>
      </c>
      <c r="L989" s="4"/>
      <c r="M989" s="4"/>
      <c r="N989" s="4"/>
      <c r="O989" s="4"/>
      <c r="P989" s="4"/>
      <c r="Q989" s="4"/>
      <c r="R989" s="4"/>
    </row>
    <row r="990" spans="1:18" ht="26.25" x14ac:dyDescent="0.45">
      <c r="A990" s="4" t="s">
        <v>19</v>
      </c>
      <c r="B990" s="4" t="s">
        <v>8</v>
      </c>
      <c r="C990" s="5">
        <v>43580</v>
      </c>
      <c r="D990" s="4" t="s">
        <v>858</v>
      </c>
      <c r="E990" s="4" t="s">
        <v>859</v>
      </c>
      <c r="F990" s="7" t="s">
        <v>860</v>
      </c>
      <c r="G990" s="8">
        <v>4</v>
      </c>
      <c r="H990" s="4" t="s">
        <v>11</v>
      </c>
      <c r="I990" s="9">
        <v>1845</v>
      </c>
      <c r="J990" s="9">
        <f t="shared" si="15"/>
        <v>7380</v>
      </c>
      <c r="K990" s="4" t="s">
        <v>12</v>
      </c>
      <c r="L990" s="4"/>
      <c r="M990" s="4"/>
      <c r="N990" s="4"/>
      <c r="O990" s="4"/>
      <c r="P990" s="4"/>
      <c r="Q990" s="4"/>
      <c r="R990" s="4"/>
    </row>
    <row r="991" spans="1:18" x14ac:dyDescent="0.45">
      <c r="A991" s="4" t="s">
        <v>7</v>
      </c>
      <c r="B991" s="4" t="s">
        <v>8</v>
      </c>
      <c r="C991" s="5">
        <v>43580</v>
      </c>
      <c r="D991" s="4" t="s">
        <v>858</v>
      </c>
      <c r="E991" s="4" t="s">
        <v>859</v>
      </c>
      <c r="F991" s="7" t="s">
        <v>861</v>
      </c>
      <c r="G991" s="8">
        <v>5</v>
      </c>
      <c r="H991" s="4" t="s">
        <v>11</v>
      </c>
      <c r="I991" s="9">
        <v>2670</v>
      </c>
      <c r="J991" s="9">
        <f t="shared" si="15"/>
        <v>13350</v>
      </c>
      <c r="K991" s="4" t="s">
        <v>12</v>
      </c>
      <c r="L991" s="4"/>
      <c r="M991" s="4"/>
      <c r="N991" s="4"/>
      <c r="O991" s="4"/>
      <c r="P991" s="4"/>
      <c r="Q991" s="4"/>
      <c r="R991" s="4"/>
    </row>
    <row r="992" spans="1:18" x14ac:dyDescent="0.45">
      <c r="A992" s="4" t="s">
        <v>19</v>
      </c>
      <c r="B992" s="4" t="s">
        <v>8</v>
      </c>
      <c r="C992" s="5">
        <v>43579</v>
      </c>
      <c r="D992" s="4" t="s">
        <v>862</v>
      </c>
      <c r="E992" s="4" t="s">
        <v>460</v>
      </c>
      <c r="F992" s="7" t="s">
        <v>863</v>
      </c>
      <c r="G992" s="8">
        <v>5</v>
      </c>
      <c r="H992" s="4" t="s">
        <v>11</v>
      </c>
      <c r="I992" s="9">
        <v>2255</v>
      </c>
      <c r="J992" s="9">
        <f t="shared" si="15"/>
        <v>11275</v>
      </c>
      <c r="K992" s="4" t="s">
        <v>12</v>
      </c>
      <c r="L992" s="4"/>
      <c r="M992" s="4"/>
      <c r="N992" s="4"/>
      <c r="O992" s="4"/>
      <c r="P992" s="4"/>
      <c r="Q992" s="4"/>
      <c r="R992" s="4"/>
    </row>
    <row r="993" spans="1:18" x14ac:dyDescent="0.45">
      <c r="A993" s="4" t="s">
        <v>19</v>
      </c>
      <c r="B993" s="4" t="s">
        <v>8</v>
      </c>
      <c r="C993" s="5">
        <v>43579</v>
      </c>
      <c r="D993" s="4" t="s">
        <v>862</v>
      </c>
      <c r="E993" s="4" t="s">
        <v>460</v>
      </c>
      <c r="F993" s="7" t="s">
        <v>389</v>
      </c>
      <c r="G993" s="8">
        <v>1</v>
      </c>
      <c r="H993" s="4" t="s">
        <v>11</v>
      </c>
      <c r="I993" s="9">
        <v>1378</v>
      </c>
      <c r="J993" s="9">
        <f t="shared" si="15"/>
        <v>1378</v>
      </c>
      <c r="K993" s="4" t="s">
        <v>12</v>
      </c>
      <c r="L993" s="4"/>
      <c r="M993" s="4"/>
      <c r="N993" s="4"/>
      <c r="O993" s="4"/>
      <c r="P993" s="4"/>
      <c r="Q993" s="4"/>
      <c r="R993" s="4"/>
    </row>
    <row r="994" spans="1:18" x14ac:dyDescent="0.45">
      <c r="A994" s="4" t="s">
        <v>19</v>
      </c>
      <c r="B994" s="4" t="s">
        <v>8</v>
      </c>
      <c r="C994" s="5">
        <v>43579</v>
      </c>
      <c r="D994" s="4" t="s">
        <v>862</v>
      </c>
      <c r="E994" s="4" t="s">
        <v>460</v>
      </c>
      <c r="F994" s="7" t="s">
        <v>770</v>
      </c>
      <c r="G994" s="8">
        <v>2</v>
      </c>
      <c r="H994" s="4" t="s">
        <v>11</v>
      </c>
      <c r="I994" s="9">
        <v>1656</v>
      </c>
      <c r="J994" s="9">
        <f t="shared" si="15"/>
        <v>3312</v>
      </c>
      <c r="K994" s="4" t="s">
        <v>12</v>
      </c>
      <c r="L994" s="4"/>
      <c r="M994" s="4"/>
      <c r="N994" s="4"/>
      <c r="O994" s="4"/>
      <c r="P994" s="4"/>
      <c r="Q994" s="4"/>
      <c r="R994" s="4"/>
    </row>
    <row r="995" spans="1:18" x14ac:dyDescent="0.45">
      <c r="A995" s="4" t="s">
        <v>19</v>
      </c>
      <c r="B995" s="4" t="s">
        <v>8</v>
      </c>
      <c r="C995" s="5">
        <v>43579</v>
      </c>
      <c r="D995" s="4" t="s">
        <v>862</v>
      </c>
      <c r="E995" s="4" t="s">
        <v>460</v>
      </c>
      <c r="F995" s="7" t="s">
        <v>410</v>
      </c>
      <c r="G995" s="8">
        <v>1</v>
      </c>
      <c r="H995" s="4" t="s">
        <v>11</v>
      </c>
      <c r="I995" s="9">
        <v>1944</v>
      </c>
      <c r="J995" s="9">
        <f t="shared" si="15"/>
        <v>1944</v>
      </c>
      <c r="K995" s="4" t="s">
        <v>12</v>
      </c>
      <c r="L995" s="4"/>
      <c r="M995" s="4"/>
      <c r="N995" s="4"/>
      <c r="O995" s="4"/>
      <c r="P995" s="4"/>
      <c r="Q995" s="4"/>
      <c r="R995" s="4"/>
    </row>
    <row r="996" spans="1:18" x14ac:dyDescent="0.45">
      <c r="A996" s="4" t="s">
        <v>7</v>
      </c>
      <c r="B996" s="4" t="s">
        <v>8</v>
      </c>
      <c r="C996" s="5">
        <v>43577</v>
      </c>
      <c r="D996" s="4" t="s">
        <v>864</v>
      </c>
      <c r="E996" s="4" t="s">
        <v>77</v>
      </c>
      <c r="F996" s="7" t="s">
        <v>46</v>
      </c>
      <c r="G996" s="8">
        <v>3</v>
      </c>
      <c r="H996" s="4" t="s">
        <v>11</v>
      </c>
      <c r="I996" s="9">
        <v>1015</v>
      </c>
      <c r="J996" s="9">
        <f t="shared" si="15"/>
        <v>3045</v>
      </c>
      <c r="K996" s="4" t="s">
        <v>12</v>
      </c>
      <c r="L996" s="4"/>
      <c r="M996" s="4"/>
      <c r="N996" s="4"/>
      <c r="O996" s="4"/>
      <c r="P996" s="4"/>
      <c r="Q996" s="4"/>
      <c r="R996" s="4"/>
    </row>
    <row r="997" spans="1:18" x14ac:dyDescent="0.45">
      <c r="A997" s="4" t="s">
        <v>19</v>
      </c>
      <c r="B997" s="4" t="s">
        <v>8</v>
      </c>
      <c r="C997" s="5">
        <v>43577</v>
      </c>
      <c r="D997" s="4" t="s">
        <v>864</v>
      </c>
      <c r="E997" s="4" t="s">
        <v>77</v>
      </c>
      <c r="F997" s="7" t="s">
        <v>417</v>
      </c>
      <c r="G997" s="8">
        <v>2</v>
      </c>
      <c r="H997" s="4" t="s">
        <v>11</v>
      </c>
      <c r="I997" s="9">
        <v>2876</v>
      </c>
      <c r="J997" s="9">
        <f t="shared" si="15"/>
        <v>5752</v>
      </c>
      <c r="K997" s="4" t="s">
        <v>12</v>
      </c>
      <c r="L997" s="4"/>
      <c r="M997" s="4"/>
      <c r="N997" s="4"/>
      <c r="O997" s="4"/>
      <c r="P997" s="4"/>
      <c r="Q997" s="4"/>
      <c r="R997" s="4"/>
    </row>
    <row r="998" spans="1:18" x14ac:dyDescent="0.45">
      <c r="A998" s="4" t="s">
        <v>19</v>
      </c>
      <c r="B998" s="4" t="s">
        <v>8</v>
      </c>
      <c r="C998" s="5">
        <v>43577</v>
      </c>
      <c r="D998" s="4" t="s">
        <v>864</v>
      </c>
      <c r="E998" s="4" t="s">
        <v>77</v>
      </c>
      <c r="F998" s="7" t="s">
        <v>865</v>
      </c>
      <c r="G998" s="8">
        <v>1</v>
      </c>
      <c r="H998" s="4" t="s">
        <v>11</v>
      </c>
      <c r="I998" s="9">
        <v>2735</v>
      </c>
      <c r="J998" s="9">
        <f t="shared" si="15"/>
        <v>2735</v>
      </c>
      <c r="K998" s="4" t="s">
        <v>12</v>
      </c>
      <c r="L998" s="4"/>
      <c r="M998" s="4"/>
      <c r="N998" s="4"/>
      <c r="O998" s="4"/>
      <c r="P998" s="4"/>
      <c r="Q998" s="4"/>
      <c r="R998" s="4"/>
    </row>
    <row r="999" spans="1:18" x14ac:dyDescent="0.45">
      <c r="A999" s="4" t="s">
        <v>7</v>
      </c>
      <c r="B999" s="4" t="s">
        <v>421</v>
      </c>
      <c r="C999" s="5">
        <v>43575</v>
      </c>
      <c r="D999" s="4"/>
      <c r="E999" s="4" t="s">
        <v>800</v>
      </c>
      <c r="F999" s="7" t="s">
        <v>584</v>
      </c>
      <c r="G999" s="8">
        <v>5</v>
      </c>
      <c r="H999" s="4" t="s">
        <v>11</v>
      </c>
      <c r="I999" s="9">
        <v>1916</v>
      </c>
      <c r="J999" s="9">
        <f t="shared" si="15"/>
        <v>9580</v>
      </c>
      <c r="K999" s="4" t="s">
        <v>12</v>
      </c>
      <c r="L999" s="4"/>
      <c r="M999" s="4"/>
      <c r="N999" s="4"/>
      <c r="O999" s="4"/>
      <c r="P999" s="4"/>
      <c r="Q999" s="4"/>
      <c r="R999" s="4"/>
    </row>
    <row r="1000" spans="1:18" x14ac:dyDescent="0.45">
      <c r="A1000" s="4" t="s">
        <v>19</v>
      </c>
      <c r="B1000" s="4" t="s">
        <v>8</v>
      </c>
      <c r="C1000" s="5">
        <v>43575</v>
      </c>
      <c r="D1000" s="4" t="s">
        <v>864</v>
      </c>
      <c r="E1000" s="4" t="s">
        <v>45</v>
      </c>
      <c r="F1000" s="7" t="s">
        <v>770</v>
      </c>
      <c r="G1000" s="8">
        <v>4</v>
      </c>
      <c r="H1000" s="4" t="s">
        <v>11</v>
      </c>
      <c r="I1000" s="9">
        <v>2443</v>
      </c>
      <c r="J1000" s="9">
        <f t="shared" si="15"/>
        <v>9772</v>
      </c>
      <c r="K1000" s="4" t="s">
        <v>12</v>
      </c>
      <c r="L1000" s="4"/>
      <c r="M1000" s="4"/>
      <c r="N1000" s="4"/>
      <c r="O1000" s="4"/>
      <c r="P1000" s="4"/>
      <c r="Q1000" s="4"/>
      <c r="R1000" s="4"/>
    </row>
    <row r="1001" spans="1:18" x14ac:dyDescent="0.45">
      <c r="A1001" s="4" t="s">
        <v>19</v>
      </c>
      <c r="B1001" s="4" t="s">
        <v>8</v>
      </c>
      <c r="C1001" s="5">
        <v>43575</v>
      </c>
      <c r="D1001" s="4" t="s">
        <v>864</v>
      </c>
      <c r="E1001" s="4" t="s">
        <v>45</v>
      </c>
      <c r="F1001" s="7" t="s">
        <v>414</v>
      </c>
      <c r="G1001" s="8">
        <v>5</v>
      </c>
      <c r="H1001" s="4" t="s">
        <v>11</v>
      </c>
      <c r="I1001" s="9">
        <v>1626</v>
      </c>
      <c r="J1001" s="9">
        <f t="shared" si="15"/>
        <v>8130</v>
      </c>
      <c r="K1001" s="4" t="s">
        <v>12</v>
      </c>
      <c r="L1001" s="4"/>
      <c r="M1001" s="4"/>
      <c r="N1001" s="4"/>
      <c r="O1001" s="4"/>
      <c r="P1001" s="4"/>
      <c r="Q1001" s="4"/>
      <c r="R1001" s="4"/>
    </row>
    <row r="1002" spans="1:18" x14ac:dyDescent="0.45">
      <c r="A1002" s="4" t="s">
        <v>19</v>
      </c>
      <c r="B1002" s="4" t="s">
        <v>8</v>
      </c>
      <c r="C1002" s="5">
        <v>43575</v>
      </c>
      <c r="D1002" s="4" t="s">
        <v>864</v>
      </c>
      <c r="E1002" s="4" t="s">
        <v>45</v>
      </c>
      <c r="F1002" s="7" t="s">
        <v>351</v>
      </c>
      <c r="G1002" s="8">
        <v>5</v>
      </c>
      <c r="H1002" s="4" t="s">
        <v>11</v>
      </c>
      <c r="I1002" s="9">
        <v>2295</v>
      </c>
      <c r="J1002" s="9">
        <f t="shared" si="15"/>
        <v>11475</v>
      </c>
      <c r="K1002" s="4" t="s">
        <v>12</v>
      </c>
      <c r="L1002" s="4"/>
      <c r="M1002" s="4"/>
      <c r="N1002" s="4"/>
      <c r="O1002" s="4"/>
      <c r="P1002" s="4"/>
      <c r="Q1002" s="4"/>
      <c r="R1002" s="4"/>
    </row>
    <row r="1003" spans="1:18" x14ac:dyDescent="0.45">
      <c r="A1003" s="4" t="s">
        <v>19</v>
      </c>
      <c r="B1003" s="4" t="s">
        <v>8</v>
      </c>
      <c r="C1003" s="5">
        <v>43575</v>
      </c>
      <c r="D1003" s="4" t="s">
        <v>864</v>
      </c>
      <c r="E1003" s="4" t="s">
        <v>45</v>
      </c>
      <c r="F1003" s="7" t="s">
        <v>389</v>
      </c>
      <c r="G1003" s="8">
        <v>4</v>
      </c>
      <c r="H1003" s="4" t="s">
        <v>11</v>
      </c>
      <c r="I1003" s="9">
        <v>2386</v>
      </c>
      <c r="J1003" s="9">
        <f t="shared" si="15"/>
        <v>9544</v>
      </c>
      <c r="K1003" s="4" t="s">
        <v>12</v>
      </c>
      <c r="L1003" s="4"/>
      <c r="M1003" s="4"/>
      <c r="N1003" s="4"/>
      <c r="O1003" s="4"/>
      <c r="P1003" s="4"/>
      <c r="Q1003" s="4"/>
      <c r="R1003" s="4"/>
    </row>
    <row r="1004" spans="1:18" x14ac:dyDescent="0.45">
      <c r="A1004" s="4" t="s">
        <v>19</v>
      </c>
      <c r="B1004" s="4" t="s">
        <v>8</v>
      </c>
      <c r="C1004" s="5">
        <v>43575</v>
      </c>
      <c r="D1004" s="4" t="s">
        <v>864</v>
      </c>
      <c r="E1004" s="4" t="s">
        <v>45</v>
      </c>
      <c r="F1004" s="7" t="s">
        <v>866</v>
      </c>
      <c r="G1004" s="8">
        <v>5</v>
      </c>
      <c r="H1004" s="4" t="s">
        <v>11</v>
      </c>
      <c r="I1004" s="9">
        <v>1584</v>
      </c>
      <c r="J1004" s="9">
        <f t="shared" si="15"/>
        <v>7920</v>
      </c>
      <c r="K1004" s="4" t="s">
        <v>12</v>
      </c>
      <c r="L1004" s="4"/>
      <c r="M1004" s="4"/>
      <c r="N1004" s="4"/>
      <c r="O1004" s="4"/>
      <c r="P1004" s="4"/>
      <c r="Q1004" s="4"/>
      <c r="R1004" s="4"/>
    </row>
    <row r="1005" spans="1:18" x14ac:dyDescent="0.45">
      <c r="A1005" s="4" t="s">
        <v>19</v>
      </c>
      <c r="B1005" s="4" t="s">
        <v>421</v>
      </c>
      <c r="C1005" s="5">
        <v>43575</v>
      </c>
      <c r="D1005" s="4" t="s">
        <v>867</v>
      </c>
      <c r="E1005" s="4" t="s">
        <v>422</v>
      </c>
      <c r="F1005" s="7" t="s">
        <v>770</v>
      </c>
      <c r="G1005" s="8">
        <v>3</v>
      </c>
      <c r="H1005" s="4" t="s">
        <v>11</v>
      </c>
      <c r="I1005" s="9">
        <v>1298</v>
      </c>
      <c r="J1005" s="9">
        <f t="shared" si="15"/>
        <v>3894</v>
      </c>
      <c r="K1005" s="4" t="s">
        <v>12</v>
      </c>
      <c r="L1005" s="4"/>
      <c r="M1005" s="4"/>
      <c r="N1005" s="4"/>
      <c r="O1005" s="4"/>
      <c r="P1005" s="4"/>
      <c r="Q1005" s="4"/>
      <c r="R1005" s="4"/>
    </row>
    <row r="1006" spans="1:18" x14ac:dyDescent="0.45">
      <c r="A1006" s="4" t="s">
        <v>19</v>
      </c>
      <c r="B1006" s="4" t="s">
        <v>421</v>
      </c>
      <c r="C1006" s="5">
        <v>43575</v>
      </c>
      <c r="D1006" s="4" t="s">
        <v>867</v>
      </c>
      <c r="E1006" s="4" t="s">
        <v>422</v>
      </c>
      <c r="F1006" s="7" t="s">
        <v>414</v>
      </c>
      <c r="G1006" s="8">
        <v>4</v>
      </c>
      <c r="H1006" s="4" t="s">
        <v>11</v>
      </c>
      <c r="I1006" s="9">
        <v>1041</v>
      </c>
      <c r="J1006" s="9">
        <f t="shared" si="15"/>
        <v>4164</v>
      </c>
      <c r="K1006" s="4" t="s">
        <v>12</v>
      </c>
      <c r="L1006" s="4"/>
      <c r="M1006" s="4"/>
      <c r="N1006" s="4"/>
      <c r="O1006" s="4"/>
      <c r="P1006" s="4"/>
      <c r="Q1006" s="4"/>
      <c r="R1006" s="4"/>
    </row>
    <row r="1007" spans="1:18" x14ac:dyDescent="0.45">
      <c r="A1007" s="4" t="s">
        <v>19</v>
      </c>
      <c r="B1007" s="4" t="s">
        <v>421</v>
      </c>
      <c r="C1007" s="5">
        <v>43575</v>
      </c>
      <c r="D1007" s="4"/>
      <c r="E1007" s="4" t="s">
        <v>811</v>
      </c>
      <c r="F1007" s="7" t="s">
        <v>868</v>
      </c>
      <c r="G1007" s="8">
        <v>5</v>
      </c>
      <c r="H1007" s="4" t="s">
        <v>11</v>
      </c>
      <c r="I1007" s="9">
        <v>1870</v>
      </c>
      <c r="J1007" s="9">
        <f t="shared" si="15"/>
        <v>9350</v>
      </c>
      <c r="K1007" s="4" t="s">
        <v>12</v>
      </c>
      <c r="L1007" s="4"/>
      <c r="M1007" s="4"/>
      <c r="N1007" s="4"/>
      <c r="O1007" s="4"/>
      <c r="P1007" s="4"/>
      <c r="Q1007" s="4"/>
      <c r="R1007" s="4"/>
    </row>
    <row r="1008" spans="1:18" x14ac:dyDescent="0.45">
      <c r="A1008" s="4" t="s">
        <v>7</v>
      </c>
      <c r="B1008" s="4" t="s">
        <v>44</v>
      </c>
      <c r="C1008" s="5">
        <v>43575</v>
      </c>
      <c r="D1008" s="4" t="s">
        <v>869</v>
      </c>
      <c r="E1008" s="4" t="s">
        <v>870</v>
      </c>
      <c r="F1008" s="7" t="s">
        <v>14</v>
      </c>
      <c r="G1008" s="8">
        <v>2</v>
      </c>
      <c r="H1008" s="4" t="s">
        <v>11</v>
      </c>
      <c r="I1008" s="9">
        <v>2347</v>
      </c>
      <c r="J1008" s="9">
        <f t="shared" si="15"/>
        <v>4694</v>
      </c>
      <c r="K1008" s="4" t="s">
        <v>12</v>
      </c>
      <c r="L1008" s="4"/>
      <c r="M1008" s="4"/>
      <c r="N1008" s="4"/>
      <c r="O1008" s="4"/>
      <c r="P1008" s="4"/>
      <c r="Q1008" s="4"/>
      <c r="R1008" s="4"/>
    </row>
    <row r="1009" spans="1:18" x14ac:dyDescent="0.45">
      <c r="A1009" s="4" t="s">
        <v>7</v>
      </c>
      <c r="B1009" s="4" t="s">
        <v>44</v>
      </c>
      <c r="C1009" s="5">
        <v>43575</v>
      </c>
      <c r="D1009" s="4" t="s">
        <v>871</v>
      </c>
      <c r="E1009" s="4" t="s">
        <v>872</v>
      </c>
      <c r="F1009" s="7" t="s">
        <v>34</v>
      </c>
      <c r="G1009" s="8">
        <v>1</v>
      </c>
      <c r="H1009" s="4" t="s">
        <v>11</v>
      </c>
      <c r="I1009" s="9">
        <v>1753</v>
      </c>
      <c r="J1009" s="9">
        <f t="shared" si="15"/>
        <v>1753</v>
      </c>
      <c r="K1009" s="4" t="s">
        <v>12</v>
      </c>
      <c r="L1009" s="4"/>
      <c r="M1009" s="4"/>
      <c r="N1009" s="4"/>
      <c r="O1009" s="4"/>
      <c r="P1009" s="4"/>
      <c r="Q1009" s="4"/>
      <c r="R1009" s="4"/>
    </row>
    <row r="1010" spans="1:18" x14ac:dyDescent="0.45">
      <c r="A1010" s="4" t="s">
        <v>7</v>
      </c>
      <c r="B1010" s="4" t="s">
        <v>44</v>
      </c>
      <c r="C1010" s="5">
        <v>43575</v>
      </c>
      <c r="D1010" s="4" t="s">
        <v>873</v>
      </c>
      <c r="E1010" s="4" t="s">
        <v>874</v>
      </c>
      <c r="F1010" s="7" t="s">
        <v>14</v>
      </c>
      <c r="G1010" s="8">
        <v>5</v>
      </c>
      <c r="H1010" s="4" t="s">
        <v>11</v>
      </c>
      <c r="I1010" s="9">
        <v>2599</v>
      </c>
      <c r="J1010" s="9">
        <f t="shared" si="15"/>
        <v>12995</v>
      </c>
      <c r="K1010" s="4" t="s">
        <v>12</v>
      </c>
      <c r="L1010" s="4"/>
      <c r="M1010" s="4"/>
      <c r="N1010" s="4"/>
      <c r="O1010" s="4"/>
      <c r="P1010" s="4"/>
      <c r="Q1010" s="4"/>
      <c r="R1010" s="4"/>
    </row>
    <row r="1011" spans="1:18" x14ac:dyDescent="0.45">
      <c r="A1011" s="4" t="s">
        <v>19</v>
      </c>
      <c r="B1011" s="4" t="s">
        <v>8</v>
      </c>
      <c r="C1011" s="5">
        <v>43572</v>
      </c>
      <c r="D1011" s="4" t="s">
        <v>875</v>
      </c>
      <c r="E1011" s="4" t="s">
        <v>69</v>
      </c>
      <c r="F1011" s="7" t="s">
        <v>296</v>
      </c>
      <c r="G1011" s="8">
        <v>2</v>
      </c>
      <c r="H1011" s="4" t="s">
        <v>11</v>
      </c>
      <c r="I1011" s="9">
        <v>1173</v>
      </c>
      <c r="J1011" s="9">
        <f t="shared" si="15"/>
        <v>2346</v>
      </c>
      <c r="K1011" s="4" t="s">
        <v>12</v>
      </c>
      <c r="L1011" s="4"/>
      <c r="M1011" s="4"/>
      <c r="N1011" s="4"/>
      <c r="O1011" s="4"/>
      <c r="P1011" s="4"/>
      <c r="Q1011" s="4"/>
      <c r="R1011" s="4"/>
    </row>
    <row r="1012" spans="1:18" x14ac:dyDescent="0.45">
      <c r="A1012" s="4" t="s">
        <v>7</v>
      </c>
      <c r="B1012" s="4" t="s">
        <v>44</v>
      </c>
      <c r="C1012" s="5">
        <v>43572</v>
      </c>
      <c r="D1012" s="4" t="s">
        <v>876</v>
      </c>
      <c r="E1012" s="4" t="s">
        <v>615</v>
      </c>
      <c r="F1012" s="7" t="s">
        <v>616</v>
      </c>
      <c r="G1012" s="8">
        <v>5</v>
      </c>
      <c r="H1012" s="4" t="s">
        <v>11</v>
      </c>
      <c r="I1012" s="9">
        <v>1082</v>
      </c>
      <c r="J1012" s="9">
        <f t="shared" si="15"/>
        <v>5410</v>
      </c>
      <c r="K1012" s="4" t="s">
        <v>12</v>
      </c>
      <c r="L1012" s="4"/>
      <c r="M1012" s="4"/>
      <c r="N1012" s="4"/>
      <c r="O1012" s="4"/>
      <c r="P1012" s="4"/>
      <c r="Q1012" s="4"/>
      <c r="R1012" s="4"/>
    </row>
    <row r="1013" spans="1:18" x14ac:dyDescent="0.45">
      <c r="A1013" s="4" t="s">
        <v>19</v>
      </c>
      <c r="B1013" s="4" t="s">
        <v>8</v>
      </c>
      <c r="C1013" s="5">
        <v>43572</v>
      </c>
      <c r="D1013" s="4" t="s">
        <v>877</v>
      </c>
      <c r="E1013" s="4" t="s">
        <v>878</v>
      </c>
      <c r="F1013" s="7" t="s">
        <v>868</v>
      </c>
      <c r="G1013" s="8">
        <v>3</v>
      </c>
      <c r="H1013" s="4" t="s">
        <v>11</v>
      </c>
      <c r="I1013" s="9">
        <v>1974</v>
      </c>
      <c r="J1013" s="9">
        <f t="shared" si="15"/>
        <v>5922</v>
      </c>
      <c r="K1013" s="4" t="s">
        <v>12</v>
      </c>
      <c r="L1013" s="4"/>
      <c r="M1013" s="4"/>
      <c r="N1013" s="4"/>
      <c r="O1013" s="4"/>
      <c r="P1013" s="4"/>
      <c r="Q1013" s="4"/>
      <c r="R1013" s="4"/>
    </row>
    <row r="1014" spans="1:18" x14ac:dyDescent="0.45">
      <c r="A1014" s="4" t="s">
        <v>7</v>
      </c>
      <c r="B1014" s="4" t="s">
        <v>44</v>
      </c>
      <c r="C1014" s="5">
        <v>43572</v>
      </c>
      <c r="D1014" s="4" t="s">
        <v>879</v>
      </c>
      <c r="E1014" s="4" t="s">
        <v>49</v>
      </c>
      <c r="F1014" s="7" t="s">
        <v>17</v>
      </c>
      <c r="G1014" s="8">
        <v>1</v>
      </c>
      <c r="H1014" s="4" t="s">
        <v>11</v>
      </c>
      <c r="I1014" s="9">
        <v>2524</v>
      </c>
      <c r="J1014" s="9">
        <f t="shared" si="15"/>
        <v>2524</v>
      </c>
      <c r="K1014" s="4" t="s">
        <v>12</v>
      </c>
      <c r="L1014" s="4"/>
      <c r="M1014" s="4"/>
      <c r="N1014" s="4"/>
      <c r="O1014" s="4"/>
      <c r="P1014" s="4"/>
      <c r="Q1014" s="4"/>
      <c r="R1014" s="4"/>
    </row>
    <row r="1015" spans="1:18" x14ac:dyDescent="0.45">
      <c r="A1015" s="4" t="s">
        <v>7</v>
      </c>
      <c r="B1015" s="4" t="s">
        <v>44</v>
      </c>
      <c r="C1015" s="5">
        <v>43571</v>
      </c>
      <c r="D1015" s="4" t="s">
        <v>880</v>
      </c>
      <c r="E1015" s="4" t="s">
        <v>881</v>
      </c>
      <c r="F1015" s="7" t="s">
        <v>14</v>
      </c>
      <c r="G1015" s="8">
        <v>2</v>
      </c>
      <c r="H1015" s="4" t="s">
        <v>11</v>
      </c>
      <c r="I1015" s="9">
        <v>1082</v>
      </c>
      <c r="J1015" s="9">
        <f t="shared" si="15"/>
        <v>2164</v>
      </c>
      <c r="K1015" s="4" t="s">
        <v>12</v>
      </c>
      <c r="L1015" s="4"/>
      <c r="M1015" s="4"/>
      <c r="N1015" s="4"/>
      <c r="O1015" s="4"/>
      <c r="P1015" s="4"/>
      <c r="Q1015" s="4"/>
      <c r="R1015" s="4"/>
    </row>
    <row r="1016" spans="1:18" x14ac:dyDescent="0.45">
      <c r="A1016" s="4" t="s">
        <v>19</v>
      </c>
      <c r="B1016" s="4" t="s">
        <v>8</v>
      </c>
      <c r="C1016" s="5">
        <v>43570</v>
      </c>
      <c r="D1016" s="4" t="s">
        <v>882</v>
      </c>
      <c r="E1016" s="4" t="s">
        <v>239</v>
      </c>
      <c r="F1016" s="7" t="s">
        <v>883</v>
      </c>
      <c r="G1016" s="8">
        <v>4</v>
      </c>
      <c r="H1016" s="4" t="s">
        <v>11</v>
      </c>
      <c r="I1016" s="9">
        <v>2146</v>
      </c>
      <c r="J1016" s="9">
        <f t="shared" si="15"/>
        <v>8584</v>
      </c>
      <c r="K1016" s="4" t="s">
        <v>12</v>
      </c>
      <c r="L1016" s="4"/>
      <c r="M1016" s="4"/>
      <c r="N1016" s="4"/>
      <c r="O1016" s="4"/>
      <c r="P1016" s="4"/>
      <c r="Q1016" s="4"/>
      <c r="R1016" s="4"/>
    </row>
    <row r="1017" spans="1:18" x14ac:dyDescent="0.45">
      <c r="A1017" s="4" t="s">
        <v>19</v>
      </c>
      <c r="B1017" s="4" t="s">
        <v>8</v>
      </c>
      <c r="C1017" s="5">
        <v>43570</v>
      </c>
      <c r="D1017" s="4" t="s">
        <v>558</v>
      </c>
      <c r="E1017" s="4" t="s">
        <v>184</v>
      </c>
      <c r="F1017" s="7" t="s">
        <v>852</v>
      </c>
      <c r="G1017" s="8">
        <v>5</v>
      </c>
      <c r="H1017" s="4" t="s">
        <v>11</v>
      </c>
      <c r="I1017" s="9">
        <v>1501</v>
      </c>
      <c r="J1017" s="9">
        <f t="shared" si="15"/>
        <v>7505</v>
      </c>
      <c r="K1017" s="4" t="s">
        <v>12</v>
      </c>
      <c r="L1017" s="4"/>
      <c r="M1017" s="4"/>
      <c r="N1017" s="4"/>
      <c r="O1017" s="4"/>
      <c r="P1017" s="4"/>
      <c r="Q1017" s="4"/>
      <c r="R1017" s="4"/>
    </row>
    <row r="1018" spans="1:18" x14ac:dyDescent="0.45">
      <c r="A1018" s="4" t="s">
        <v>19</v>
      </c>
      <c r="B1018" s="4" t="s">
        <v>8</v>
      </c>
      <c r="C1018" s="5">
        <v>43570</v>
      </c>
      <c r="D1018" s="4" t="s">
        <v>558</v>
      </c>
      <c r="E1018" s="4" t="s">
        <v>184</v>
      </c>
      <c r="F1018" s="7" t="s">
        <v>853</v>
      </c>
      <c r="G1018" s="8">
        <v>1</v>
      </c>
      <c r="H1018" s="4" t="s">
        <v>11</v>
      </c>
      <c r="I1018" s="9">
        <v>2625</v>
      </c>
      <c r="J1018" s="9">
        <f t="shared" si="15"/>
        <v>2625</v>
      </c>
      <c r="K1018" s="4" t="s">
        <v>255</v>
      </c>
      <c r="L1018" s="4"/>
      <c r="M1018" s="4"/>
      <c r="N1018" s="4"/>
      <c r="O1018" s="4"/>
      <c r="P1018" s="4"/>
      <c r="Q1018" s="4"/>
      <c r="R1018" s="4"/>
    </row>
    <row r="1019" spans="1:18" x14ac:dyDescent="0.45">
      <c r="A1019" s="4" t="s">
        <v>7</v>
      </c>
      <c r="B1019" s="4" t="s">
        <v>44</v>
      </c>
      <c r="C1019" s="5">
        <v>43563</v>
      </c>
      <c r="D1019" s="4" t="s">
        <v>507</v>
      </c>
      <c r="E1019" s="4" t="s">
        <v>884</v>
      </c>
      <c r="F1019" s="7" t="s">
        <v>14</v>
      </c>
      <c r="G1019" s="8">
        <v>2</v>
      </c>
      <c r="H1019" s="4" t="s">
        <v>11</v>
      </c>
      <c r="I1019" s="9">
        <v>2282</v>
      </c>
      <c r="J1019" s="9">
        <f t="shared" si="15"/>
        <v>4564</v>
      </c>
      <c r="K1019" s="4" t="s">
        <v>12</v>
      </c>
      <c r="L1019" s="4"/>
      <c r="M1019" s="4"/>
      <c r="N1019" s="4"/>
      <c r="O1019" s="4"/>
      <c r="P1019" s="4"/>
      <c r="Q1019" s="4"/>
      <c r="R1019" s="4"/>
    </row>
    <row r="1020" spans="1:18" x14ac:dyDescent="0.45">
      <c r="A1020" s="4" t="s">
        <v>7</v>
      </c>
      <c r="B1020" s="4" t="s">
        <v>44</v>
      </c>
      <c r="C1020" s="5">
        <v>43563</v>
      </c>
      <c r="D1020" s="4" t="s">
        <v>586</v>
      </c>
      <c r="E1020" s="4" t="s">
        <v>382</v>
      </c>
      <c r="F1020" s="7" t="s">
        <v>14</v>
      </c>
      <c r="G1020" s="8">
        <v>1</v>
      </c>
      <c r="H1020" s="4" t="s">
        <v>11</v>
      </c>
      <c r="I1020" s="9">
        <v>2704</v>
      </c>
      <c r="J1020" s="9">
        <f t="shared" si="15"/>
        <v>2704</v>
      </c>
      <c r="K1020" s="4" t="s">
        <v>12</v>
      </c>
      <c r="L1020" s="4"/>
      <c r="M1020" s="4"/>
      <c r="N1020" s="4"/>
      <c r="O1020" s="4"/>
      <c r="P1020" s="4"/>
      <c r="Q1020" s="4"/>
      <c r="R1020" s="4"/>
    </row>
    <row r="1021" spans="1:18" x14ac:dyDescent="0.45">
      <c r="A1021" s="4" t="s">
        <v>19</v>
      </c>
      <c r="B1021" s="4" t="s">
        <v>421</v>
      </c>
      <c r="C1021" s="5">
        <v>43560</v>
      </c>
      <c r="D1021" s="4" t="s">
        <v>885</v>
      </c>
      <c r="E1021" s="4" t="s">
        <v>422</v>
      </c>
      <c r="F1021" s="7" t="s">
        <v>886</v>
      </c>
      <c r="G1021" s="8">
        <v>3</v>
      </c>
      <c r="H1021" s="4" t="s">
        <v>11</v>
      </c>
      <c r="I1021" s="9">
        <v>1152</v>
      </c>
      <c r="J1021" s="9">
        <f t="shared" si="15"/>
        <v>3456</v>
      </c>
      <c r="K1021" s="4" t="s">
        <v>12</v>
      </c>
      <c r="L1021" s="4"/>
      <c r="M1021" s="4"/>
      <c r="N1021" s="4"/>
      <c r="O1021" s="4"/>
      <c r="P1021" s="4"/>
      <c r="Q1021" s="4"/>
      <c r="R1021" s="4"/>
    </row>
    <row r="1022" spans="1:18" x14ac:dyDescent="0.45">
      <c r="A1022" s="4" t="s">
        <v>19</v>
      </c>
      <c r="B1022" s="4" t="s">
        <v>421</v>
      </c>
      <c r="C1022" s="5">
        <v>43560</v>
      </c>
      <c r="D1022" s="4" t="s">
        <v>885</v>
      </c>
      <c r="E1022" s="4" t="s">
        <v>422</v>
      </c>
      <c r="F1022" s="7" t="s">
        <v>344</v>
      </c>
      <c r="G1022" s="8">
        <v>1</v>
      </c>
      <c r="H1022" s="4" t="s">
        <v>11</v>
      </c>
      <c r="I1022" s="9">
        <v>2842</v>
      </c>
      <c r="J1022" s="9">
        <f t="shared" si="15"/>
        <v>2842</v>
      </c>
      <c r="K1022" s="4" t="s">
        <v>12</v>
      </c>
      <c r="L1022" s="4"/>
      <c r="M1022" s="4"/>
      <c r="N1022" s="4"/>
      <c r="O1022" s="4"/>
      <c r="P1022" s="4"/>
      <c r="Q1022" s="4"/>
      <c r="R1022" s="4"/>
    </row>
    <row r="1023" spans="1:18" ht="26.25" x14ac:dyDescent="0.45">
      <c r="A1023" s="4" t="s">
        <v>19</v>
      </c>
      <c r="B1023" s="4" t="s">
        <v>421</v>
      </c>
      <c r="C1023" s="5">
        <v>43560</v>
      </c>
      <c r="D1023" s="4" t="s">
        <v>885</v>
      </c>
      <c r="E1023" s="4" t="s">
        <v>422</v>
      </c>
      <c r="F1023" s="7" t="s">
        <v>860</v>
      </c>
      <c r="G1023" s="8">
        <v>4</v>
      </c>
      <c r="H1023" s="4" t="s">
        <v>11</v>
      </c>
      <c r="I1023" s="9">
        <v>2509</v>
      </c>
      <c r="J1023" s="9">
        <f t="shared" si="15"/>
        <v>10036</v>
      </c>
      <c r="K1023" s="4" t="s">
        <v>12</v>
      </c>
      <c r="L1023" s="4"/>
      <c r="M1023" s="4"/>
      <c r="N1023" s="4"/>
      <c r="O1023" s="4"/>
      <c r="P1023" s="4"/>
      <c r="Q1023" s="4"/>
      <c r="R1023" s="4"/>
    </row>
    <row r="1024" spans="1:18" x14ac:dyDescent="0.45">
      <c r="A1024" s="4" t="s">
        <v>19</v>
      </c>
      <c r="B1024" s="4" t="s">
        <v>421</v>
      </c>
      <c r="C1024" s="5">
        <v>43560</v>
      </c>
      <c r="D1024" s="4" t="s">
        <v>885</v>
      </c>
      <c r="E1024" s="4" t="s">
        <v>422</v>
      </c>
      <c r="F1024" s="7" t="s">
        <v>887</v>
      </c>
      <c r="G1024" s="8">
        <v>5</v>
      </c>
      <c r="H1024" s="4" t="s">
        <v>11</v>
      </c>
      <c r="I1024" s="9">
        <v>1404</v>
      </c>
      <c r="J1024" s="9">
        <f t="shared" si="15"/>
        <v>7020</v>
      </c>
      <c r="K1024" s="4" t="s">
        <v>12</v>
      </c>
      <c r="L1024" s="4"/>
      <c r="M1024" s="4"/>
      <c r="N1024" s="4"/>
      <c r="O1024" s="4"/>
      <c r="P1024" s="4"/>
      <c r="Q1024" s="4"/>
      <c r="R1024" s="4"/>
    </row>
    <row r="1025" spans="1:18" x14ac:dyDescent="0.45">
      <c r="A1025" s="4" t="s">
        <v>19</v>
      </c>
      <c r="B1025" s="4" t="s">
        <v>8</v>
      </c>
      <c r="C1025" s="5">
        <v>43560</v>
      </c>
      <c r="D1025" s="4" t="s">
        <v>888</v>
      </c>
      <c r="E1025" s="4" t="s">
        <v>104</v>
      </c>
      <c r="F1025" s="7" t="s">
        <v>344</v>
      </c>
      <c r="G1025" s="8">
        <v>5</v>
      </c>
      <c r="H1025" s="4" t="s">
        <v>11</v>
      </c>
      <c r="I1025" s="9">
        <v>1924</v>
      </c>
      <c r="J1025" s="9">
        <f t="shared" si="15"/>
        <v>9620</v>
      </c>
      <c r="K1025" s="4" t="s">
        <v>12</v>
      </c>
      <c r="L1025" s="4"/>
      <c r="M1025" s="4"/>
      <c r="N1025" s="4"/>
      <c r="O1025" s="4"/>
      <c r="P1025" s="4"/>
      <c r="Q1025" s="4"/>
      <c r="R1025" s="4"/>
    </row>
    <row r="1026" spans="1:18" x14ac:dyDescent="0.45">
      <c r="A1026" s="4" t="s">
        <v>19</v>
      </c>
      <c r="B1026" s="4" t="s">
        <v>8</v>
      </c>
      <c r="C1026" s="5">
        <v>43560</v>
      </c>
      <c r="D1026" s="4" t="s">
        <v>888</v>
      </c>
      <c r="E1026" s="4" t="s">
        <v>104</v>
      </c>
      <c r="F1026" s="7" t="s">
        <v>886</v>
      </c>
      <c r="G1026" s="8">
        <v>1</v>
      </c>
      <c r="H1026" s="4" t="s">
        <v>11</v>
      </c>
      <c r="I1026" s="9">
        <v>1114</v>
      </c>
      <c r="J1026" s="9">
        <f t="shared" si="15"/>
        <v>1114</v>
      </c>
      <c r="K1026" s="4" t="s">
        <v>12</v>
      </c>
      <c r="L1026" s="4"/>
      <c r="M1026" s="4"/>
      <c r="N1026" s="4"/>
      <c r="O1026" s="4"/>
      <c r="P1026" s="4"/>
      <c r="Q1026" s="4"/>
      <c r="R1026" s="4"/>
    </row>
    <row r="1027" spans="1:18" x14ac:dyDescent="0.45">
      <c r="A1027" s="4" t="s">
        <v>19</v>
      </c>
      <c r="B1027" s="4" t="s">
        <v>8</v>
      </c>
      <c r="C1027" s="5">
        <v>43560</v>
      </c>
      <c r="D1027" s="4" t="s">
        <v>888</v>
      </c>
      <c r="E1027" s="4" t="s">
        <v>104</v>
      </c>
      <c r="F1027" s="7" t="s">
        <v>887</v>
      </c>
      <c r="G1027" s="8">
        <v>1</v>
      </c>
      <c r="H1027" s="4" t="s">
        <v>11</v>
      </c>
      <c r="I1027" s="9">
        <v>2527</v>
      </c>
      <c r="J1027" s="9">
        <f t="shared" si="15"/>
        <v>2527</v>
      </c>
      <c r="K1027" s="4" t="s">
        <v>12</v>
      </c>
      <c r="L1027" s="4"/>
      <c r="M1027" s="4"/>
      <c r="N1027" s="4"/>
      <c r="O1027" s="4"/>
      <c r="P1027" s="4"/>
      <c r="Q1027" s="4"/>
      <c r="R1027" s="4"/>
    </row>
    <row r="1028" spans="1:18" x14ac:dyDescent="0.45">
      <c r="A1028" s="4" t="s">
        <v>19</v>
      </c>
      <c r="B1028" s="4" t="s">
        <v>181</v>
      </c>
      <c r="C1028" s="5">
        <v>43560</v>
      </c>
      <c r="D1028" s="4" t="s">
        <v>889</v>
      </c>
      <c r="E1028" s="4" t="s">
        <v>825</v>
      </c>
      <c r="F1028" s="7" t="s">
        <v>349</v>
      </c>
      <c r="G1028" s="8">
        <v>1</v>
      </c>
      <c r="H1028" s="4" t="s">
        <v>11</v>
      </c>
      <c r="I1028" s="9">
        <v>2587</v>
      </c>
      <c r="J1028" s="9">
        <f t="shared" si="15"/>
        <v>2587</v>
      </c>
      <c r="K1028" s="4" t="s">
        <v>12</v>
      </c>
      <c r="L1028" s="4"/>
      <c r="M1028" s="4"/>
      <c r="N1028" s="4"/>
      <c r="O1028" s="4"/>
      <c r="P1028" s="4"/>
      <c r="Q1028" s="4"/>
      <c r="R1028" s="4"/>
    </row>
    <row r="1029" spans="1:18" x14ac:dyDescent="0.45">
      <c r="A1029" s="4" t="s">
        <v>19</v>
      </c>
      <c r="B1029" s="4" t="s">
        <v>8</v>
      </c>
      <c r="C1029" s="5">
        <v>43560</v>
      </c>
      <c r="D1029" s="4" t="s">
        <v>786</v>
      </c>
      <c r="E1029" s="4" t="s">
        <v>69</v>
      </c>
      <c r="F1029" s="7" t="s">
        <v>352</v>
      </c>
      <c r="G1029" s="8">
        <v>4</v>
      </c>
      <c r="H1029" s="4" t="s">
        <v>11</v>
      </c>
      <c r="I1029" s="9">
        <v>1115</v>
      </c>
      <c r="J1029" s="9">
        <f t="shared" si="15"/>
        <v>4460</v>
      </c>
      <c r="K1029" s="4" t="s">
        <v>12</v>
      </c>
      <c r="L1029" s="4"/>
      <c r="M1029" s="4"/>
      <c r="N1029" s="4"/>
      <c r="O1029" s="4"/>
      <c r="P1029" s="4"/>
      <c r="Q1029" s="4"/>
      <c r="R1029" s="4"/>
    </row>
    <row r="1030" spans="1:18" x14ac:dyDescent="0.45">
      <c r="A1030" s="4" t="s">
        <v>7</v>
      </c>
      <c r="B1030" s="4" t="s">
        <v>44</v>
      </c>
      <c r="C1030" s="5">
        <v>43560</v>
      </c>
      <c r="D1030" s="4" t="s">
        <v>890</v>
      </c>
      <c r="E1030" s="4" t="s">
        <v>586</v>
      </c>
      <c r="F1030" s="7" t="s">
        <v>46</v>
      </c>
      <c r="G1030" s="8">
        <v>5</v>
      </c>
      <c r="H1030" s="4" t="s">
        <v>11</v>
      </c>
      <c r="I1030" s="9">
        <v>1135</v>
      </c>
      <c r="J1030" s="9">
        <f t="shared" ref="J1030:J1093" si="16">G1030*I1030</f>
        <v>5675</v>
      </c>
      <c r="K1030" s="4" t="s">
        <v>12</v>
      </c>
      <c r="L1030" s="4"/>
      <c r="M1030" s="4"/>
      <c r="N1030" s="4"/>
      <c r="O1030" s="4"/>
      <c r="P1030" s="4"/>
      <c r="Q1030" s="4"/>
      <c r="R1030" s="4"/>
    </row>
    <row r="1031" spans="1:18" x14ac:dyDescent="0.45">
      <c r="A1031" s="4" t="s">
        <v>19</v>
      </c>
      <c r="B1031" s="4" t="s">
        <v>421</v>
      </c>
      <c r="C1031" s="5">
        <v>43558</v>
      </c>
      <c r="D1031" s="4"/>
      <c r="E1031" s="4" t="s">
        <v>422</v>
      </c>
      <c r="F1031" s="7" t="s">
        <v>891</v>
      </c>
      <c r="G1031" s="8">
        <v>4</v>
      </c>
      <c r="H1031" s="4" t="s">
        <v>11</v>
      </c>
      <c r="I1031" s="9">
        <v>1397</v>
      </c>
      <c r="J1031" s="9">
        <f t="shared" si="16"/>
        <v>5588</v>
      </c>
      <c r="K1031" s="4" t="s">
        <v>12</v>
      </c>
      <c r="L1031" s="4"/>
      <c r="M1031" s="4"/>
      <c r="N1031" s="4"/>
      <c r="O1031" s="4"/>
      <c r="P1031" s="4"/>
      <c r="Q1031" s="4"/>
      <c r="R1031" s="4"/>
    </row>
    <row r="1032" spans="1:18" x14ac:dyDescent="0.45">
      <c r="A1032" s="4" t="s">
        <v>19</v>
      </c>
      <c r="B1032" s="4" t="s">
        <v>421</v>
      </c>
      <c r="C1032" s="5">
        <v>43558</v>
      </c>
      <c r="D1032" s="4"/>
      <c r="E1032" s="4" t="s">
        <v>422</v>
      </c>
      <c r="F1032" s="7" t="s">
        <v>892</v>
      </c>
      <c r="G1032" s="8">
        <v>3</v>
      </c>
      <c r="H1032" s="4" t="s">
        <v>11</v>
      </c>
      <c r="I1032" s="9">
        <v>2715</v>
      </c>
      <c r="J1032" s="9">
        <f t="shared" si="16"/>
        <v>8145</v>
      </c>
      <c r="K1032" s="4" t="s">
        <v>12</v>
      </c>
      <c r="L1032" s="4"/>
      <c r="M1032" s="4"/>
      <c r="N1032" s="4"/>
      <c r="O1032" s="4"/>
      <c r="P1032" s="4"/>
      <c r="Q1032" s="4"/>
      <c r="R1032" s="4"/>
    </row>
    <row r="1033" spans="1:18" x14ac:dyDescent="0.45">
      <c r="A1033" s="4" t="s">
        <v>19</v>
      </c>
      <c r="B1033" s="4" t="s">
        <v>421</v>
      </c>
      <c r="C1033" s="5">
        <v>43558</v>
      </c>
      <c r="D1033" s="4"/>
      <c r="E1033" s="4" t="s">
        <v>422</v>
      </c>
      <c r="F1033" s="7" t="s">
        <v>865</v>
      </c>
      <c r="G1033" s="8">
        <v>5</v>
      </c>
      <c r="H1033" s="4" t="s">
        <v>11</v>
      </c>
      <c r="I1033" s="9">
        <v>1709</v>
      </c>
      <c r="J1033" s="9">
        <f t="shared" si="16"/>
        <v>8545</v>
      </c>
      <c r="K1033" s="4" t="s">
        <v>12</v>
      </c>
      <c r="L1033" s="4"/>
      <c r="M1033" s="4"/>
      <c r="N1033" s="4"/>
      <c r="O1033" s="4"/>
      <c r="P1033" s="4"/>
      <c r="Q1033" s="4"/>
      <c r="R1033" s="4"/>
    </row>
    <row r="1034" spans="1:18" x14ac:dyDescent="0.45">
      <c r="A1034" s="4" t="s">
        <v>19</v>
      </c>
      <c r="B1034" s="4" t="s">
        <v>421</v>
      </c>
      <c r="C1034" s="5">
        <v>43558</v>
      </c>
      <c r="D1034" s="4"/>
      <c r="E1034" s="4" t="s">
        <v>422</v>
      </c>
      <c r="F1034" s="7" t="s">
        <v>857</v>
      </c>
      <c r="G1034" s="8">
        <v>3</v>
      </c>
      <c r="H1034" s="4" t="s">
        <v>11</v>
      </c>
      <c r="I1034" s="9">
        <v>1265</v>
      </c>
      <c r="J1034" s="9">
        <f t="shared" si="16"/>
        <v>3795</v>
      </c>
      <c r="K1034" s="4" t="s">
        <v>12</v>
      </c>
      <c r="L1034" s="4"/>
      <c r="M1034" s="4"/>
      <c r="N1034" s="4"/>
      <c r="O1034" s="4"/>
      <c r="P1034" s="4"/>
      <c r="Q1034" s="4"/>
      <c r="R1034" s="4"/>
    </row>
    <row r="1035" spans="1:18" x14ac:dyDescent="0.45">
      <c r="A1035" s="4" t="s">
        <v>19</v>
      </c>
      <c r="B1035" s="4" t="s">
        <v>8</v>
      </c>
      <c r="C1035" s="5">
        <v>43557</v>
      </c>
      <c r="D1035" s="4" t="s">
        <v>466</v>
      </c>
      <c r="E1035" s="4" t="s">
        <v>382</v>
      </c>
      <c r="F1035" s="7" t="s">
        <v>140</v>
      </c>
      <c r="G1035" s="8">
        <v>4</v>
      </c>
      <c r="H1035" s="4" t="s">
        <v>11</v>
      </c>
      <c r="I1035" s="9">
        <v>2457</v>
      </c>
      <c r="J1035" s="9">
        <f t="shared" si="16"/>
        <v>9828</v>
      </c>
      <c r="K1035" s="4" t="s">
        <v>12</v>
      </c>
      <c r="L1035" s="4"/>
      <c r="M1035" s="4"/>
      <c r="N1035" s="4"/>
      <c r="O1035" s="4"/>
      <c r="P1035" s="4"/>
      <c r="Q1035" s="4"/>
      <c r="R1035" s="4"/>
    </row>
    <row r="1036" spans="1:18" x14ac:dyDescent="0.45">
      <c r="A1036" s="4" t="s">
        <v>19</v>
      </c>
      <c r="B1036" s="4" t="s">
        <v>8</v>
      </c>
      <c r="C1036" s="5">
        <v>43557</v>
      </c>
      <c r="D1036" s="4" t="s">
        <v>466</v>
      </c>
      <c r="E1036" s="4" t="s">
        <v>382</v>
      </c>
      <c r="F1036" s="7" t="s">
        <v>773</v>
      </c>
      <c r="G1036" s="8">
        <v>4</v>
      </c>
      <c r="H1036" s="4" t="s">
        <v>11</v>
      </c>
      <c r="I1036" s="9">
        <v>1770</v>
      </c>
      <c r="J1036" s="9">
        <f t="shared" si="16"/>
        <v>7080</v>
      </c>
      <c r="K1036" s="4" t="s">
        <v>12</v>
      </c>
      <c r="L1036" s="4"/>
      <c r="M1036" s="4"/>
      <c r="N1036" s="4"/>
      <c r="O1036" s="4"/>
      <c r="P1036" s="4"/>
      <c r="Q1036" s="4"/>
      <c r="R1036" s="4"/>
    </row>
    <row r="1037" spans="1:18" x14ac:dyDescent="0.45">
      <c r="A1037" s="4" t="s">
        <v>19</v>
      </c>
      <c r="B1037" s="4" t="s">
        <v>421</v>
      </c>
      <c r="C1037" s="5">
        <v>43556</v>
      </c>
      <c r="D1037" s="4"/>
      <c r="E1037" s="4" t="s">
        <v>576</v>
      </c>
      <c r="F1037" s="7" t="s">
        <v>893</v>
      </c>
      <c r="G1037" s="8">
        <v>5</v>
      </c>
      <c r="H1037" s="4" t="s">
        <v>11</v>
      </c>
      <c r="I1037" s="9">
        <v>2914</v>
      </c>
      <c r="J1037" s="9">
        <f t="shared" si="16"/>
        <v>14570</v>
      </c>
      <c r="K1037" s="4" t="s">
        <v>12</v>
      </c>
      <c r="L1037" s="4"/>
      <c r="M1037" s="4"/>
      <c r="N1037" s="4"/>
      <c r="O1037" s="4"/>
      <c r="P1037" s="4"/>
      <c r="Q1037" s="4"/>
      <c r="R1037" s="4"/>
    </row>
    <row r="1038" spans="1:18" x14ac:dyDescent="0.45">
      <c r="A1038" s="4" t="s">
        <v>19</v>
      </c>
      <c r="B1038" s="4" t="s">
        <v>8</v>
      </c>
      <c r="C1038" s="5">
        <v>43556</v>
      </c>
      <c r="D1038" s="4" t="s">
        <v>894</v>
      </c>
      <c r="E1038" s="4" t="s">
        <v>895</v>
      </c>
      <c r="F1038" s="7" t="s">
        <v>893</v>
      </c>
      <c r="G1038" s="8">
        <v>2</v>
      </c>
      <c r="H1038" s="4" t="s">
        <v>11</v>
      </c>
      <c r="I1038" s="9">
        <v>2314</v>
      </c>
      <c r="J1038" s="9">
        <f t="shared" si="16"/>
        <v>4628</v>
      </c>
      <c r="K1038" s="4" t="s">
        <v>12</v>
      </c>
      <c r="L1038" s="4"/>
      <c r="M1038" s="4"/>
      <c r="N1038" s="4"/>
      <c r="O1038" s="4"/>
      <c r="P1038" s="4"/>
      <c r="Q1038" s="4"/>
      <c r="R1038" s="4"/>
    </row>
    <row r="1039" spans="1:18" x14ac:dyDescent="0.45">
      <c r="A1039" s="4" t="s">
        <v>7</v>
      </c>
      <c r="B1039" s="4" t="s">
        <v>44</v>
      </c>
      <c r="C1039" s="5">
        <v>43556</v>
      </c>
      <c r="D1039" s="4" t="s">
        <v>896</v>
      </c>
      <c r="E1039" s="4" t="s">
        <v>897</v>
      </c>
      <c r="F1039" s="7" t="s">
        <v>24</v>
      </c>
      <c r="G1039" s="8">
        <v>1</v>
      </c>
      <c r="H1039" s="4" t="s">
        <v>11</v>
      </c>
      <c r="I1039" s="9">
        <v>2412</v>
      </c>
      <c r="J1039" s="9">
        <f t="shared" si="16"/>
        <v>2412</v>
      </c>
      <c r="K1039" s="4" t="s">
        <v>12</v>
      </c>
      <c r="L1039" s="4"/>
      <c r="M1039" s="4"/>
      <c r="N1039" s="4"/>
      <c r="O1039" s="4"/>
      <c r="P1039" s="4"/>
      <c r="Q1039" s="4"/>
      <c r="R1039" s="4"/>
    </row>
    <row r="1040" spans="1:18" x14ac:dyDescent="0.45">
      <c r="A1040" s="4" t="s">
        <v>19</v>
      </c>
      <c r="B1040" s="4" t="s">
        <v>421</v>
      </c>
      <c r="C1040" s="5">
        <v>43556</v>
      </c>
      <c r="D1040" s="4"/>
      <c r="E1040" s="4" t="s">
        <v>422</v>
      </c>
      <c r="F1040" s="7" t="s">
        <v>898</v>
      </c>
      <c r="G1040" s="8">
        <v>2</v>
      </c>
      <c r="H1040" s="4" t="s">
        <v>11</v>
      </c>
      <c r="I1040" s="9">
        <v>1600</v>
      </c>
      <c r="J1040" s="9">
        <f t="shared" si="16"/>
        <v>3200</v>
      </c>
      <c r="K1040" s="4" t="s">
        <v>12</v>
      </c>
      <c r="L1040" s="4"/>
      <c r="M1040" s="4"/>
      <c r="N1040" s="4"/>
      <c r="O1040" s="4"/>
      <c r="P1040" s="4"/>
      <c r="Q1040" s="4"/>
      <c r="R1040" s="4"/>
    </row>
    <row r="1041" spans="1:18" x14ac:dyDescent="0.45">
      <c r="A1041" s="4" t="s">
        <v>19</v>
      </c>
      <c r="B1041" s="4" t="s">
        <v>421</v>
      </c>
      <c r="C1041" s="5">
        <v>43553</v>
      </c>
      <c r="D1041" s="4"/>
      <c r="E1041" s="4" t="s">
        <v>422</v>
      </c>
      <c r="F1041" s="7" t="s">
        <v>899</v>
      </c>
      <c r="G1041" s="8">
        <v>2</v>
      </c>
      <c r="H1041" s="4" t="s">
        <v>11</v>
      </c>
      <c r="I1041" s="9">
        <v>1808</v>
      </c>
      <c r="J1041" s="9">
        <f t="shared" si="16"/>
        <v>3616</v>
      </c>
      <c r="K1041" s="4" t="s">
        <v>12</v>
      </c>
      <c r="L1041" s="4"/>
      <c r="M1041" s="4"/>
      <c r="N1041" s="4"/>
      <c r="O1041" s="4"/>
      <c r="P1041" s="4"/>
      <c r="Q1041" s="4"/>
      <c r="R1041" s="4"/>
    </row>
    <row r="1042" spans="1:18" x14ac:dyDescent="0.45">
      <c r="A1042" s="4" t="s">
        <v>19</v>
      </c>
      <c r="B1042" s="4" t="s">
        <v>421</v>
      </c>
      <c r="C1042" s="5">
        <v>43553</v>
      </c>
      <c r="D1042" s="4"/>
      <c r="E1042" s="4" t="s">
        <v>422</v>
      </c>
      <c r="F1042" s="7" t="s">
        <v>863</v>
      </c>
      <c r="G1042" s="8">
        <v>1</v>
      </c>
      <c r="H1042" s="4" t="s">
        <v>11</v>
      </c>
      <c r="I1042" s="9">
        <v>1780</v>
      </c>
      <c r="J1042" s="9">
        <f t="shared" si="16"/>
        <v>1780</v>
      </c>
      <c r="K1042" s="4" t="s">
        <v>12</v>
      </c>
      <c r="L1042" s="4"/>
      <c r="M1042" s="4"/>
      <c r="N1042" s="4"/>
      <c r="O1042" s="4"/>
      <c r="P1042" s="4"/>
      <c r="Q1042" s="4"/>
      <c r="R1042" s="4"/>
    </row>
    <row r="1043" spans="1:18" x14ac:dyDescent="0.45">
      <c r="A1043" s="4" t="s">
        <v>19</v>
      </c>
      <c r="B1043" s="4" t="s">
        <v>421</v>
      </c>
      <c r="C1043" s="5">
        <v>43553</v>
      </c>
      <c r="D1043" s="4"/>
      <c r="E1043" s="4" t="s">
        <v>422</v>
      </c>
      <c r="F1043" s="7" t="s">
        <v>770</v>
      </c>
      <c r="G1043" s="8">
        <v>3</v>
      </c>
      <c r="H1043" s="4" t="s">
        <v>11</v>
      </c>
      <c r="I1043" s="9">
        <v>2916</v>
      </c>
      <c r="J1043" s="9">
        <f t="shared" si="16"/>
        <v>8748</v>
      </c>
      <c r="K1043" s="4" t="s">
        <v>12</v>
      </c>
      <c r="L1043" s="4"/>
      <c r="M1043" s="4"/>
      <c r="N1043" s="4"/>
      <c r="O1043" s="4"/>
      <c r="P1043" s="4"/>
      <c r="Q1043" s="4"/>
      <c r="R1043" s="4"/>
    </row>
    <row r="1044" spans="1:18" x14ac:dyDescent="0.45">
      <c r="A1044" s="4" t="s">
        <v>19</v>
      </c>
      <c r="B1044" s="4" t="s">
        <v>8</v>
      </c>
      <c r="C1044" s="5">
        <v>43551</v>
      </c>
      <c r="D1044" s="4" t="s">
        <v>900</v>
      </c>
      <c r="E1044" s="4" t="s">
        <v>901</v>
      </c>
      <c r="F1044" s="7" t="s">
        <v>865</v>
      </c>
      <c r="G1044" s="8">
        <v>1</v>
      </c>
      <c r="H1044" s="4" t="s">
        <v>11</v>
      </c>
      <c r="I1044" s="9">
        <v>2850</v>
      </c>
      <c r="J1044" s="9">
        <f t="shared" si="16"/>
        <v>2850</v>
      </c>
      <c r="K1044" s="4" t="s">
        <v>12</v>
      </c>
      <c r="L1044" s="4"/>
      <c r="M1044" s="4"/>
      <c r="N1044" s="4"/>
      <c r="O1044" s="4"/>
      <c r="P1044" s="4"/>
      <c r="Q1044" s="4"/>
      <c r="R1044" s="4"/>
    </row>
    <row r="1045" spans="1:18" x14ac:dyDescent="0.45">
      <c r="A1045" s="4" t="s">
        <v>19</v>
      </c>
      <c r="B1045" s="4" t="s">
        <v>8</v>
      </c>
      <c r="C1045" s="5">
        <v>43551</v>
      </c>
      <c r="D1045" s="4" t="s">
        <v>752</v>
      </c>
      <c r="E1045" s="4" t="s">
        <v>901</v>
      </c>
      <c r="F1045" s="7" t="s">
        <v>21</v>
      </c>
      <c r="G1045" s="8">
        <v>5</v>
      </c>
      <c r="H1045" s="4" t="s">
        <v>11</v>
      </c>
      <c r="I1045" s="9">
        <v>2115</v>
      </c>
      <c r="J1045" s="9">
        <f t="shared" si="16"/>
        <v>10575</v>
      </c>
      <c r="K1045" s="4" t="s">
        <v>12</v>
      </c>
      <c r="L1045" s="4"/>
      <c r="M1045" s="4"/>
      <c r="N1045" s="4"/>
      <c r="O1045" s="4"/>
      <c r="P1045" s="4"/>
      <c r="Q1045" s="4"/>
      <c r="R1045" s="4"/>
    </row>
    <row r="1046" spans="1:18" x14ac:dyDescent="0.45">
      <c r="A1046" s="4" t="s">
        <v>19</v>
      </c>
      <c r="B1046" s="4" t="s">
        <v>8</v>
      </c>
      <c r="C1046" s="5">
        <v>43550</v>
      </c>
      <c r="D1046" s="4" t="s">
        <v>902</v>
      </c>
      <c r="E1046" s="4" t="s">
        <v>206</v>
      </c>
      <c r="F1046" s="7" t="s">
        <v>903</v>
      </c>
      <c r="G1046" s="8">
        <v>1</v>
      </c>
      <c r="H1046" s="4" t="s">
        <v>11</v>
      </c>
      <c r="I1046" s="9">
        <v>2076</v>
      </c>
      <c r="J1046" s="9">
        <f t="shared" si="16"/>
        <v>2076</v>
      </c>
      <c r="K1046" s="4" t="s">
        <v>12</v>
      </c>
      <c r="L1046" s="4"/>
      <c r="M1046" s="4"/>
      <c r="N1046" s="4"/>
      <c r="O1046" s="4"/>
      <c r="P1046" s="4"/>
      <c r="Q1046" s="4"/>
      <c r="R1046" s="4"/>
    </row>
    <row r="1047" spans="1:18" x14ac:dyDescent="0.45">
      <c r="A1047" s="4" t="s">
        <v>7</v>
      </c>
      <c r="B1047" s="4" t="s">
        <v>44</v>
      </c>
      <c r="C1047" s="5">
        <v>43546</v>
      </c>
      <c r="D1047" s="4" t="s">
        <v>904</v>
      </c>
      <c r="E1047" s="4" t="s">
        <v>586</v>
      </c>
      <c r="F1047" s="7" t="s">
        <v>46</v>
      </c>
      <c r="G1047" s="8">
        <v>5</v>
      </c>
      <c r="H1047" s="4" t="s">
        <v>11</v>
      </c>
      <c r="I1047" s="9">
        <v>1948</v>
      </c>
      <c r="J1047" s="9">
        <f t="shared" si="16"/>
        <v>9740</v>
      </c>
      <c r="K1047" s="4" t="s">
        <v>12</v>
      </c>
      <c r="L1047" s="4"/>
      <c r="M1047" s="4"/>
      <c r="N1047" s="4"/>
      <c r="O1047" s="4"/>
      <c r="P1047" s="4"/>
      <c r="Q1047" s="4"/>
      <c r="R1047" s="4"/>
    </row>
    <row r="1048" spans="1:18" x14ac:dyDescent="0.45">
      <c r="A1048" s="4" t="s">
        <v>7</v>
      </c>
      <c r="B1048" s="4" t="s">
        <v>44</v>
      </c>
      <c r="C1048" s="5">
        <v>43543</v>
      </c>
      <c r="D1048" s="4" t="s">
        <v>905</v>
      </c>
      <c r="E1048" s="4" t="s">
        <v>906</v>
      </c>
      <c r="F1048" s="7" t="s">
        <v>14</v>
      </c>
      <c r="G1048" s="8">
        <v>2</v>
      </c>
      <c r="H1048" s="4" t="s">
        <v>11</v>
      </c>
      <c r="I1048" s="9">
        <v>1222</v>
      </c>
      <c r="J1048" s="9">
        <f t="shared" si="16"/>
        <v>2444</v>
      </c>
      <c r="K1048" s="4" t="s">
        <v>12</v>
      </c>
      <c r="L1048" s="4"/>
      <c r="M1048" s="4"/>
      <c r="N1048" s="4"/>
      <c r="O1048" s="4"/>
      <c r="P1048" s="4"/>
      <c r="Q1048" s="4"/>
      <c r="R1048" s="4"/>
    </row>
    <row r="1049" spans="1:18" x14ac:dyDescent="0.45">
      <c r="A1049" s="4" t="s">
        <v>7</v>
      </c>
      <c r="B1049" s="4" t="s">
        <v>44</v>
      </c>
      <c r="C1049" s="5">
        <v>43540</v>
      </c>
      <c r="D1049" s="4" t="s">
        <v>907</v>
      </c>
      <c r="E1049" s="4" t="s">
        <v>152</v>
      </c>
      <c r="F1049" s="7" t="s">
        <v>46</v>
      </c>
      <c r="G1049" s="8">
        <v>1</v>
      </c>
      <c r="H1049" s="4" t="s">
        <v>11</v>
      </c>
      <c r="I1049" s="9">
        <v>2620</v>
      </c>
      <c r="J1049" s="9">
        <f t="shared" si="16"/>
        <v>2620</v>
      </c>
      <c r="K1049" s="4" t="s">
        <v>12</v>
      </c>
      <c r="L1049" s="4"/>
      <c r="M1049" s="4"/>
      <c r="N1049" s="4"/>
      <c r="O1049" s="4"/>
      <c r="P1049" s="4"/>
      <c r="Q1049" s="4"/>
      <c r="R1049" s="4"/>
    </row>
    <row r="1050" spans="1:18" x14ac:dyDescent="0.45">
      <c r="A1050" s="4" t="s">
        <v>19</v>
      </c>
      <c r="B1050" s="4" t="s">
        <v>421</v>
      </c>
      <c r="C1050" s="5">
        <v>43540</v>
      </c>
      <c r="D1050" s="4" t="s">
        <v>908</v>
      </c>
      <c r="E1050" s="4" t="s">
        <v>422</v>
      </c>
      <c r="F1050" s="7" t="s">
        <v>765</v>
      </c>
      <c r="G1050" s="8">
        <v>3</v>
      </c>
      <c r="H1050" s="4" t="s">
        <v>11</v>
      </c>
      <c r="I1050" s="9">
        <v>1752</v>
      </c>
      <c r="J1050" s="9">
        <f t="shared" si="16"/>
        <v>5256</v>
      </c>
      <c r="K1050" s="4" t="s">
        <v>12</v>
      </c>
      <c r="L1050" s="4"/>
      <c r="M1050" s="4"/>
      <c r="N1050" s="4"/>
      <c r="O1050" s="4"/>
      <c r="P1050" s="4"/>
      <c r="Q1050" s="4"/>
      <c r="R1050" s="4"/>
    </row>
    <row r="1051" spans="1:18" x14ac:dyDescent="0.45">
      <c r="A1051" s="4" t="s">
        <v>19</v>
      </c>
      <c r="B1051" s="4" t="s">
        <v>421</v>
      </c>
      <c r="C1051" s="5">
        <v>43540</v>
      </c>
      <c r="D1051" s="4" t="s">
        <v>909</v>
      </c>
      <c r="E1051" s="4" t="s">
        <v>422</v>
      </c>
      <c r="F1051" s="7" t="s">
        <v>910</v>
      </c>
      <c r="G1051" s="8">
        <v>3</v>
      </c>
      <c r="H1051" s="4" t="s">
        <v>11</v>
      </c>
      <c r="I1051" s="9">
        <v>2769</v>
      </c>
      <c r="J1051" s="9">
        <f t="shared" si="16"/>
        <v>8307</v>
      </c>
      <c r="K1051" s="4" t="s">
        <v>12</v>
      </c>
      <c r="L1051" s="4"/>
      <c r="M1051" s="4"/>
      <c r="N1051" s="4"/>
      <c r="O1051" s="4"/>
      <c r="P1051" s="4"/>
      <c r="Q1051" s="4"/>
      <c r="R1051" s="4"/>
    </row>
    <row r="1052" spans="1:18" x14ac:dyDescent="0.45">
      <c r="A1052" s="4" t="s">
        <v>19</v>
      </c>
      <c r="B1052" s="4" t="s">
        <v>8</v>
      </c>
      <c r="C1052" s="5">
        <v>43540</v>
      </c>
      <c r="D1052" s="4" t="s">
        <v>69</v>
      </c>
      <c r="E1052" s="4" t="s">
        <v>452</v>
      </c>
      <c r="F1052" s="7" t="s">
        <v>911</v>
      </c>
      <c r="G1052" s="8">
        <v>3</v>
      </c>
      <c r="H1052" s="4" t="s">
        <v>11</v>
      </c>
      <c r="I1052" s="9">
        <v>1698</v>
      </c>
      <c r="J1052" s="9">
        <f t="shared" si="16"/>
        <v>5094</v>
      </c>
      <c r="K1052" s="4" t="s">
        <v>12</v>
      </c>
      <c r="L1052" s="4"/>
      <c r="M1052" s="4"/>
      <c r="N1052" s="4"/>
      <c r="O1052" s="4"/>
      <c r="P1052" s="4"/>
      <c r="Q1052" s="4"/>
      <c r="R1052" s="4"/>
    </row>
    <row r="1053" spans="1:18" ht="26.25" x14ac:dyDescent="0.45">
      <c r="A1053" s="4" t="s">
        <v>19</v>
      </c>
      <c r="B1053" s="4" t="s">
        <v>8</v>
      </c>
      <c r="C1053" s="5">
        <v>43540</v>
      </c>
      <c r="D1053" s="4" t="s">
        <v>69</v>
      </c>
      <c r="E1053" s="4" t="s">
        <v>452</v>
      </c>
      <c r="F1053" s="7" t="s">
        <v>912</v>
      </c>
      <c r="G1053" s="8">
        <v>4</v>
      </c>
      <c r="H1053" s="4" t="s">
        <v>11</v>
      </c>
      <c r="I1053" s="9">
        <v>2440</v>
      </c>
      <c r="J1053" s="9">
        <f t="shared" si="16"/>
        <v>9760</v>
      </c>
      <c r="K1053" s="4" t="s">
        <v>12</v>
      </c>
      <c r="L1053" s="4"/>
      <c r="M1053" s="4"/>
      <c r="N1053" s="4"/>
      <c r="O1053" s="4"/>
      <c r="P1053" s="4"/>
      <c r="Q1053" s="4"/>
      <c r="R1053" s="4"/>
    </row>
    <row r="1054" spans="1:18" x14ac:dyDescent="0.45">
      <c r="A1054" s="4" t="s">
        <v>19</v>
      </c>
      <c r="B1054" s="4" t="s">
        <v>8</v>
      </c>
      <c r="C1054" s="5">
        <v>43540</v>
      </c>
      <c r="D1054" s="4" t="s">
        <v>69</v>
      </c>
      <c r="E1054" s="4" t="s">
        <v>452</v>
      </c>
      <c r="F1054" s="7" t="s">
        <v>913</v>
      </c>
      <c r="G1054" s="8">
        <v>4</v>
      </c>
      <c r="H1054" s="4" t="s">
        <v>11</v>
      </c>
      <c r="I1054" s="9">
        <v>1461</v>
      </c>
      <c r="J1054" s="9">
        <f t="shared" si="16"/>
        <v>5844</v>
      </c>
      <c r="K1054" s="4" t="s">
        <v>12</v>
      </c>
      <c r="L1054" s="4"/>
      <c r="M1054" s="4"/>
      <c r="N1054" s="4"/>
      <c r="O1054" s="4"/>
      <c r="P1054" s="4"/>
      <c r="Q1054" s="4"/>
      <c r="R1054" s="4"/>
    </row>
    <row r="1055" spans="1:18" x14ac:dyDescent="0.45">
      <c r="A1055" s="4" t="s">
        <v>19</v>
      </c>
      <c r="B1055" s="4" t="s">
        <v>421</v>
      </c>
      <c r="C1055" s="5">
        <v>43540</v>
      </c>
      <c r="D1055" s="4"/>
      <c r="E1055" s="4" t="s">
        <v>422</v>
      </c>
      <c r="F1055" s="7" t="s">
        <v>913</v>
      </c>
      <c r="G1055" s="8">
        <v>2</v>
      </c>
      <c r="H1055" s="4" t="s">
        <v>11</v>
      </c>
      <c r="I1055" s="9">
        <v>1934</v>
      </c>
      <c r="J1055" s="9">
        <f t="shared" si="16"/>
        <v>3868</v>
      </c>
      <c r="K1055" s="4" t="s">
        <v>12</v>
      </c>
      <c r="L1055" s="4"/>
      <c r="M1055" s="4"/>
      <c r="N1055" s="4"/>
      <c r="O1055" s="4"/>
      <c r="P1055" s="4"/>
      <c r="Q1055" s="4"/>
      <c r="R1055" s="4"/>
    </row>
    <row r="1056" spans="1:18" ht="26.25" x14ac:dyDescent="0.45">
      <c r="A1056" s="4" t="s">
        <v>19</v>
      </c>
      <c r="B1056" s="4" t="s">
        <v>421</v>
      </c>
      <c r="C1056" s="5">
        <v>43540</v>
      </c>
      <c r="D1056" s="4"/>
      <c r="E1056" s="4" t="s">
        <v>422</v>
      </c>
      <c r="F1056" s="7" t="s">
        <v>912</v>
      </c>
      <c r="G1056" s="8">
        <v>4</v>
      </c>
      <c r="H1056" s="4" t="s">
        <v>11</v>
      </c>
      <c r="I1056" s="9">
        <v>1154</v>
      </c>
      <c r="J1056" s="9">
        <f t="shared" si="16"/>
        <v>4616</v>
      </c>
      <c r="K1056" s="4" t="s">
        <v>12</v>
      </c>
      <c r="L1056" s="4"/>
      <c r="M1056" s="4"/>
      <c r="N1056" s="4"/>
      <c r="O1056" s="4"/>
      <c r="P1056" s="4"/>
      <c r="Q1056" s="4"/>
      <c r="R1056" s="4"/>
    </row>
    <row r="1057" spans="1:18" x14ac:dyDescent="0.45">
      <c r="A1057" s="4" t="s">
        <v>19</v>
      </c>
      <c r="B1057" s="4" t="s">
        <v>421</v>
      </c>
      <c r="C1057" s="5">
        <v>43540</v>
      </c>
      <c r="D1057" s="4"/>
      <c r="E1057" s="4" t="s">
        <v>422</v>
      </c>
      <c r="F1057" s="7" t="s">
        <v>911</v>
      </c>
      <c r="G1057" s="8">
        <v>2</v>
      </c>
      <c r="H1057" s="4" t="s">
        <v>11</v>
      </c>
      <c r="I1057" s="9">
        <v>2382</v>
      </c>
      <c r="J1057" s="9">
        <f t="shared" si="16"/>
        <v>4764</v>
      </c>
      <c r="K1057" s="4" t="s">
        <v>12</v>
      </c>
      <c r="L1057" s="4"/>
      <c r="M1057" s="4"/>
      <c r="N1057" s="4"/>
      <c r="O1057" s="4"/>
      <c r="P1057" s="4"/>
      <c r="Q1057" s="4"/>
      <c r="R1057" s="4"/>
    </row>
    <row r="1058" spans="1:18" x14ac:dyDescent="0.45">
      <c r="A1058" s="4" t="s">
        <v>19</v>
      </c>
      <c r="B1058" s="4" t="s">
        <v>421</v>
      </c>
      <c r="C1058" s="5">
        <v>43540</v>
      </c>
      <c r="D1058" s="4"/>
      <c r="E1058" s="4" t="s">
        <v>422</v>
      </c>
      <c r="F1058" s="7" t="s">
        <v>865</v>
      </c>
      <c r="G1058" s="8">
        <v>3</v>
      </c>
      <c r="H1058" s="4" t="s">
        <v>11</v>
      </c>
      <c r="I1058" s="9">
        <v>2953</v>
      </c>
      <c r="J1058" s="9">
        <f t="shared" si="16"/>
        <v>8859</v>
      </c>
      <c r="K1058" s="4" t="s">
        <v>12</v>
      </c>
      <c r="L1058" s="4"/>
      <c r="M1058" s="4"/>
      <c r="N1058" s="4"/>
      <c r="O1058" s="4"/>
      <c r="P1058" s="4"/>
      <c r="Q1058" s="4"/>
      <c r="R1058" s="4"/>
    </row>
    <row r="1059" spans="1:18" x14ac:dyDescent="0.45">
      <c r="A1059" s="4" t="s">
        <v>19</v>
      </c>
      <c r="B1059" s="4" t="s">
        <v>421</v>
      </c>
      <c r="C1059" s="5">
        <v>43540</v>
      </c>
      <c r="D1059" s="4"/>
      <c r="E1059" s="4" t="s">
        <v>422</v>
      </c>
      <c r="F1059" s="7" t="s">
        <v>914</v>
      </c>
      <c r="G1059" s="8">
        <v>2</v>
      </c>
      <c r="H1059" s="4" t="s">
        <v>11</v>
      </c>
      <c r="I1059" s="9">
        <v>2956</v>
      </c>
      <c r="J1059" s="9">
        <f t="shared" si="16"/>
        <v>5912</v>
      </c>
      <c r="K1059" s="4" t="s">
        <v>12</v>
      </c>
      <c r="L1059" s="4"/>
      <c r="M1059" s="4"/>
      <c r="N1059" s="4"/>
      <c r="O1059" s="4"/>
      <c r="P1059" s="4"/>
      <c r="Q1059" s="4"/>
      <c r="R1059" s="4"/>
    </row>
    <row r="1060" spans="1:18" x14ac:dyDescent="0.45">
      <c r="A1060" s="4" t="s">
        <v>19</v>
      </c>
      <c r="B1060" s="4" t="s">
        <v>421</v>
      </c>
      <c r="C1060" s="5">
        <v>43540</v>
      </c>
      <c r="D1060" s="4"/>
      <c r="E1060" s="4" t="s">
        <v>422</v>
      </c>
      <c r="F1060" s="7" t="s">
        <v>761</v>
      </c>
      <c r="G1060" s="8">
        <v>4</v>
      </c>
      <c r="H1060" s="4" t="s">
        <v>11</v>
      </c>
      <c r="I1060" s="9">
        <v>2031</v>
      </c>
      <c r="J1060" s="9">
        <f t="shared" si="16"/>
        <v>8124</v>
      </c>
      <c r="K1060" s="4" t="s">
        <v>12</v>
      </c>
      <c r="L1060" s="4"/>
      <c r="M1060" s="4"/>
      <c r="N1060" s="4"/>
      <c r="O1060" s="4"/>
      <c r="P1060" s="4"/>
      <c r="Q1060" s="4"/>
      <c r="R1060" s="4"/>
    </row>
    <row r="1061" spans="1:18" x14ac:dyDescent="0.45">
      <c r="A1061" s="4" t="s">
        <v>7</v>
      </c>
      <c r="B1061" s="4" t="s">
        <v>44</v>
      </c>
      <c r="C1061" s="5">
        <v>43538</v>
      </c>
      <c r="D1061" s="4" t="s">
        <v>915</v>
      </c>
      <c r="E1061" s="4" t="s">
        <v>916</v>
      </c>
      <c r="F1061" s="7" t="s">
        <v>14</v>
      </c>
      <c r="G1061" s="8">
        <v>3</v>
      </c>
      <c r="H1061" s="4" t="s">
        <v>11</v>
      </c>
      <c r="I1061" s="9">
        <v>1067</v>
      </c>
      <c r="J1061" s="9">
        <f t="shared" si="16"/>
        <v>3201</v>
      </c>
      <c r="K1061" s="4" t="s">
        <v>12</v>
      </c>
      <c r="L1061" s="4"/>
      <c r="M1061" s="4"/>
      <c r="N1061" s="4"/>
      <c r="O1061" s="4"/>
      <c r="P1061" s="4"/>
      <c r="Q1061" s="4"/>
      <c r="R1061" s="4"/>
    </row>
    <row r="1062" spans="1:18" x14ac:dyDescent="0.45">
      <c r="A1062" s="4" t="s">
        <v>19</v>
      </c>
      <c r="B1062" s="4" t="s">
        <v>8</v>
      </c>
      <c r="C1062" s="5">
        <v>43536</v>
      </c>
      <c r="D1062" s="4" t="s">
        <v>917</v>
      </c>
      <c r="E1062" s="4" t="s">
        <v>660</v>
      </c>
      <c r="F1062" s="7" t="s">
        <v>456</v>
      </c>
      <c r="G1062" s="8">
        <v>4</v>
      </c>
      <c r="H1062" s="4" t="s">
        <v>11</v>
      </c>
      <c r="I1062" s="9">
        <v>1972</v>
      </c>
      <c r="J1062" s="9">
        <f t="shared" si="16"/>
        <v>7888</v>
      </c>
      <c r="K1062" s="4" t="s">
        <v>12</v>
      </c>
      <c r="L1062" s="4"/>
      <c r="M1062" s="4"/>
      <c r="N1062" s="4"/>
      <c r="O1062" s="4"/>
      <c r="P1062" s="4"/>
      <c r="Q1062" s="4"/>
      <c r="R1062" s="4"/>
    </row>
    <row r="1063" spans="1:18" x14ac:dyDescent="0.45">
      <c r="A1063" s="4" t="s">
        <v>19</v>
      </c>
      <c r="B1063" s="4" t="s">
        <v>8</v>
      </c>
      <c r="C1063" s="5">
        <v>43533</v>
      </c>
      <c r="D1063" s="4" t="s">
        <v>918</v>
      </c>
      <c r="E1063" s="4" t="s">
        <v>239</v>
      </c>
      <c r="F1063" s="7" t="s">
        <v>914</v>
      </c>
      <c r="G1063" s="8">
        <v>4</v>
      </c>
      <c r="H1063" s="4" t="s">
        <v>11</v>
      </c>
      <c r="I1063" s="9">
        <v>2603</v>
      </c>
      <c r="J1063" s="9">
        <f t="shared" si="16"/>
        <v>10412</v>
      </c>
      <c r="K1063" s="4" t="s">
        <v>12</v>
      </c>
      <c r="L1063" s="4"/>
      <c r="M1063" s="4"/>
      <c r="N1063" s="4"/>
      <c r="O1063" s="4"/>
      <c r="P1063" s="4"/>
      <c r="Q1063" s="4"/>
      <c r="R1063" s="4"/>
    </row>
    <row r="1064" spans="1:18" x14ac:dyDescent="0.45">
      <c r="A1064" s="4" t="s">
        <v>19</v>
      </c>
      <c r="B1064" s="4" t="s">
        <v>8</v>
      </c>
      <c r="C1064" s="5">
        <v>43533</v>
      </c>
      <c r="D1064" s="4" t="s">
        <v>918</v>
      </c>
      <c r="E1064" s="4" t="s">
        <v>239</v>
      </c>
      <c r="F1064" s="7" t="s">
        <v>919</v>
      </c>
      <c r="G1064" s="8">
        <v>5</v>
      </c>
      <c r="H1064" s="4" t="s">
        <v>11</v>
      </c>
      <c r="I1064" s="9">
        <v>1817</v>
      </c>
      <c r="J1064" s="9">
        <f t="shared" si="16"/>
        <v>9085</v>
      </c>
      <c r="K1064" s="4" t="s">
        <v>12</v>
      </c>
      <c r="L1064" s="4"/>
      <c r="M1064" s="4"/>
      <c r="N1064" s="4"/>
      <c r="O1064" s="4"/>
      <c r="P1064" s="4"/>
      <c r="Q1064" s="4"/>
      <c r="R1064" s="4"/>
    </row>
    <row r="1065" spans="1:18" ht="26.25" x14ac:dyDescent="0.45">
      <c r="A1065" s="4" t="s">
        <v>19</v>
      </c>
      <c r="B1065" s="4" t="s">
        <v>8</v>
      </c>
      <c r="C1065" s="5">
        <v>43533</v>
      </c>
      <c r="D1065" s="4" t="s">
        <v>452</v>
      </c>
      <c r="E1065" s="4" t="s">
        <v>69</v>
      </c>
      <c r="F1065" s="7" t="s">
        <v>860</v>
      </c>
      <c r="G1065" s="8">
        <v>5</v>
      </c>
      <c r="H1065" s="4" t="s">
        <v>11</v>
      </c>
      <c r="I1065" s="9">
        <v>2604</v>
      </c>
      <c r="J1065" s="9">
        <f t="shared" si="16"/>
        <v>13020</v>
      </c>
      <c r="K1065" s="4" t="s">
        <v>12</v>
      </c>
      <c r="L1065" s="4"/>
      <c r="M1065" s="4"/>
      <c r="N1065" s="4"/>
      <c r="O1065" s="4"/>
      <c r="P1065" s="4"/>
      <c r="Q1065" s="4"/>
      <c r="R1065" s="4"/>
    </row>
    <row r="1066" spans="1:18" x14ac:dyDescent="0.45">
      <c r="A1066" s="4" t="s">
        <v>19</v>
      </c>
      <c r="B1066" s="4" t="s">
        <v>8</v>
      </c>
      <c r="C1066" s="5">
        <v>43533</v>
      </c>
      <c r="D1066" s="4" t="s">
        <v>501</v>
      </c>
      <c r="E1066" s="4" t="s">
        <v>184</v>
      </c>
      <c r="F1066" s="7" t="s">
        <v>920</v>
      </c>
      <c r="G1066" s="8">
        <v>3</v>
      </c>
      <c r="H1066" s="4" t="s">
        <v>11</v>
      </c>
      <c r="I1066" s="9">
        <v>1173</v>
      </c>
      <c r="J1066" s="9">
        <f t="shared" si="16"/>
        <v>3519</v>
      </c>
      <c r="K1066" s="4" t="s">
        <v>12</v>
      </c>
      <c r="L1066" s="4"/>
      <c r="M1066" s="4"/>
      <c r="N1066" s="4"/>
      <c r="O1066" s="4"/>
      <c r="P1066" s="4"/>
      <c r="Q1066" s="4"/>
      <c r="R1066" s="4"/>
    </row>
    <row r="1067" spans="1:18" x14ac:dyDescent="0.45">
      <c r="A1067" s="4" t="s">
        <v>19</v>
      </c>
      <c r="B1067" s="4" t="s">
        <v>8</v>
      </c>
      <c r="C1067" s="5">
        <v>43533</v>
      </c>
      <c r="D1067" s="4" t="s">
        <v>501</v>
      </c>
      <c r="E1067" s="4" t="s">
        <v>184</v>
      </c>
      <c r="F1067" s="7" t="s">
        <v>74</v>
      </c>
      <c r="G1067" s="8">
        <v>4</v>
      </c>
      <c r="H1067" s="4" t="s">
        <v>11</v>
      </c>
      <c r="I1067" s="9">
        <v>1556</v>
      </c>
      <c r="J1067" s="9">
        <f t="shared" si="16"/>
        <v>6224</v>
      </c>
      <c r="K1067" s="4" t="s">
        <v>12</v>
      </c>
      <c r="L1067" s="4"/>
      <c r="M1067" s="4"/>
      <c r="N1067" s="4"/>
      <c r="O1067" s="4"/>
      <c r="P1067" s="4"/>
      <c r="Q1067" s="4"/>
      <c r="R1067" s="4"/>
    </row>
    <row r="1068" spans="1:18" ht="26.25" x14ac:dyDescent="0.45">
      <c r="A1068" s="4" t="s">
        <v>19</v>
      </c>
      <c r="B1068" s="4" t="s">
        <v>421</v>
      </c>
      <c r="C1068" s="5">
        <v>43533</v>
      </c>
      <c r="D1068" s="4"/>
      <c r="E1068" s="4" t="s">
        <v>422</v>
      </c>
      <c r="F1068" s="7" t="s">
        <v>506</v>
      </c>
      <c r="G1068" s="8">
        <v>3</v>
      </c>
      <c r="H1068" s="4" t="s">
        <v>11</v>
      </c>
      <c r="I1068" s="9">
        <v>2278</v>
      </c>
      <c r="J1068" s="9">
        <f t="shared" si="16"/>
        <v>6834</v>
      </c>
      <c r="K1068" s="4" t="s">
        <v>12</v>
      </c>
      <c r="L1068" s="4"/>
      <c r="M1068" s="4"/>
      <c r="N1068" s="4"/>
      <c r="O1068" s="4"/>
      <c r="P1068" s="4"/>
      <c r="Q1068" s="4"/>
      <c r="R1068" s="4"/>
    </row>
    <row r="1069" spans="1:18" x14ac:dyDescent="0.45">
      <c r="A1069" s="4" t="s">
        <v>19</v>
      </c>
      <c r="B1069" s="4" t="s">
        <v>421</v>
      </c>
      <c r="C1069" s="5">
        <v>43533</v>
      </c>
      <c r="D1069" s="4"/>
      <c r="E1069" s="4" t="s">
        <v>422</v>
      </c>
      <c r="F1069" s="7" t="s">
        <v>921</v>
      </c>
      <c r="G1069" s="8">
        <v>1</v>
      </c>
      <c r="H1069" s="4" t="s">
        <v>11</v>
      </c>
      <c r="I1069" s="9">
        <v>1906</v>
      </c>
      <c r="J1069" s="9">
        <f t="shared" si="16"/>
        <v>1906</v>
      </c>
      <c r="K1069" s="4" t="s">
        <v>12</v>
      </c>
      <c r="L1069" s="4"/>
      <c r="M1069" s="4"/>
      <c r="N1069" s="4"/>
      <c r="O1069" s="4"/>
      <c r="P1069" s="4"/>
      <c r="Q1069" s="4"/>
      <c r="R1069" s="4"/>
    </row>
    <row r="1070" spans="1:18" x14ac:dyDescent="0.45">
      <c r="A1070" s="4" t="s">
        <v>19</v>
      </c>
      <c r="B1070" s="4" t="s">
        <v>421</v>
      </c>
      <c r="C1070" s="5">
        <v>43533</v>
      </c>
      <c r="D1070" s="4"/>
      <c r="E1070" s="4" t="s">
        <v>422</v>
      </c>
      <c r="F1070" s="7" t="s">
        <v>922</v>
      </c>
      <c r="G1070" s="8">
        <v>3</v>
      </c>
      <c r="H1070" s="4" t="s">
        <v>11</v>
      </c>
      <c r="I1070" s="9">
        <v>2472</v>
      </c>
      <c r="J1070" s="9">
        <f t="shared" si="16"/>
        <v>7416</v>
      </c>
      <c r="K1070" s="4" t="s">
        <v>12</v>
      </c>
      <c r="L1070" s="4"/>
      <c r="M1070" s="4"/>
      <c r="N1070" s="4"/>
      <c r="O1070" s="4"/>
      <c r="P1070" s="4"/>
      <c r="Q1070" s="4"/>
      <c r="R1070" s="4"/>
    </row>
    <row r="1071" spans="1:18" x14ac:dyDescent="0.45">
      <c r="A1071" s="4" t="s">
        <v>19</v>
      </c>
      <c r="B1071" s="4" t="s">
        <v>421</v>
      </c>
      <c r="C1071" s="5">
        <v>43533</v>
      </c>
      <c r="D1071" s="4"/>
      <c r="E1071" s="4" t="s">
        <v>422</v>
      </c>
      <c r="F1071" s="7" t="s">
        <v>74</v>
      </c>
      <c r="G1071" s="8">
        <v>5</v>
      </c>
      <c r="H1071" s="4" t="s">
        <v>11</v>
      </c>
      <c r="I1071" s="9">
        <v>2559</v>
      </c>
      <c r="J1071" s="9">
        <f t="shared" si="16"/>
        <v>12795</v>
      </c>
      <c r="K1071" s="4" t="s">
        <v>12</v>
      </c>
      <c r="L1071" s="4"/>
      <c r="M1071" s="4"/>
      <c r="N1071" s="4"/>
      <c r="O1071" s="4"/>
      <c r="P1071" s="4"/>
      <c r="Q1071" s="4"/>
      <c r="R1071" s="4"/>
    </row>
    <row r="1072" spans="1:18" x14ac:dyDescent="0.45">
      <c r="A1072" s="4" t="s">
        <v>19</v>
      </c>
      <c r="B1072" s="4" t="s">
        <v>421</v>
      </c>
      <c r="C1072" s="5">
        <v>43533</v>
      </c>
      <c r="D1072" s="4"/>
      <c r="E1072" s="4" t="s">
        <v>422</v>
      </c>
      <c r="F1072" s="7" t="s">
        <v>920</v>
      </c>
      <c r="G1072" s="8">
        <v>2</v>
      </c>
      <c r="H1072" s="4" t="s">
        <v>11</v>
      </c>
      <c r="I1072" s="9">
        <v>1954</v>
      </c>
      <c r="J1072" s="9">
        <f t="shared" si="16"/>
        <v>3908</v>
      </c>
      <c r="K1072" s="4" t="s">
        <v>12</v>
      </c>
      <c r="L1072" s="4"/>
      <c r="M1072" s="4"/>
      <c r="N1072" s="4"/>
      <c r="O1072" s="4"/>
      <c r="P1072" s="4"/>
      <c r="Q1072" s="4"/>
      <c r="R1072" s="4"/>
    </row>
    <row r="1073" spans="1:18" ht="26.25" x14ac:dyDescent="0.45">
      <c r="A1073" s="4" t="s">
        <v>19</v>
      </c>
      <c r="B1073" s="4" t="s">
        <v>421</v>
      </c>
      <c r="C1073" s="5">
        <v>43533</v>
      </c>
      <c r="D1073" s="4"/>
      <c r="E1073" s="4" t="s">
        <v>422</v>
      </c>
      <c r="F1073" s="7" t="s">
        <v>860</v>
      </c>
      <c r="G1073" s="8">
        <v>1</v>
      </c>
      <c r="H1073" s="4" t="s">
        <v>11</v>
      </c>
      <c r="I1073" s="9">
        <v>1714</v>
      </c>
      <c r="J1073" s="9">
        <f t="shared" si="16"/>
        <v>1714</v>
      </c>
      <c r="K1073" s="4" t="s">
        <v>12</v>
      </c>
      <c r="L1073" s="4"/>
      <c r="M1073" s="4"/>
      <c r="N1073" s="4"/>
      <c r="O1073" s="4"/>
      <c r="P1073" s="4"/>
      <c r="Q1073" s="4"/>
      <c r="R1073" s="4"/>
    </row>
    <row r="1074" spans="1:18" x14ac:dyDescent="0.45">
      <c r="A1074" s="4" t="s">
        <v>19</v>
      </c>
      <c r="B1074" s="4" t="s">
        <v>421</v>
      </c>
      <c r="C1074" s="5">
        <v>43533</v>
      </c>
      <c r="D1074" s="4"/>
      <c r="E1074" s="4" t="s">
        <v>422</v>
      </c>
      <c r="F1074" s="7" t="s">
        <v>914</v>
      </c>
      <c r="G1074" s="8">
        <v>2</v>
      </c>
      <c r="H1074" s="4" t="s">
        <v>11</v>
      </c>
      <c r="I1074" s="9">
        <v>2875</v>
      </c>
      <c r="J1074" s="9">
        <f t="shared" si="16"/>
        <v>5750</v>
      </c>
      <c r="K1074" s="4" t="s">
        <v>12</v>
      </c>
      <c r="L1074" s="4"/>
      <c r="M1074" s="4"/>
      <c r="N1074" s="4"/>
      <c r="O1074" s="4"/>
      <c r="P1074" s="4"/>
      <c r="Q1074" s="4"/>
      <c r="R1074" s="4"/>
    </row>
    <row r="1075" spans="1:18" x14ac:dyDescent="0.45">
      <c r="A1075" s="4" t="s">
        <v>19</v>
      </c>
      <c r="B1075" s="4" t="s">
        <v>421</v>
      </c>
      <c r="C1075" s="5">
        <v>43533</v>
      </c>
      <c r="D1075" s="4"/>
      <c r="E1075" s="4" t="s">
        <v>422</v>
      </c>
      <c r="F1075" s="7" t="s">
        <v>919</v>
      </c>
      <c r="G1075" s="8">
        <v>2</v>
      </c>
      <c r="H1075" s="4" t="s">
        <v>11</v>
      </c>
      <c r="I1075" s="9">
        <v>2073</v>
      </c>
      <c r="J1075" s="9">
        <f t="shared" si="16"/>
        <v>4146</v>
      </c>
      <c r="K1075" s="4" t="s">
        <v>12</v>
      </c>
      <c r="L1075" s="4"/>
      <c r="M1075" s="4"/>
      <c r="N1075" s="4"/>
      <c r="O1075" s="4"/>
      <c r="P1075" s="4"/>
      <c r="Q1075" s="4"/>
      <c r="R1075" s="4"/>
    </row>
    <row r="1076" spans="1:18" x14ac:dyDescent="0.45">
      <c r="A1076" s="4" t="s">
        <v>7</v>
      </c>
      <c r="B1076" s="4" t="s">
        <v>44</v>
      </c>
      <c r="C1076" s="5">
        <v>43530</v>
      </c>
      <c r="D1076" s="4" t="s">
        <v>923</v>
      </c>
      <c r="E1076" s="4" t="s">
        <v>924</v>
      </c>
      <c r="F1076" s="7" t="s">
        <v>14</v>
      </c>
      <c r="G1076" s="8">
        <v>1</v>
      </c>
      <c r="H1076" s="4" t="s">
        <v>11</v>
      </c>
      <c r="I1076" s="9">
        <v>2649</v>
      </c>
      <c r="J1076" s="9">
        <f t="shared" si="16"/>
        <v>2649</v>
      </c>
      <c r="K1076" s="4" t="s">
        <v>12</v>
      </c>
      <c r="L1076" s="4"/>
      <c r="M1076" s="4"/>
      <c r="N1076" s="4"/>
      <c r="O1076" s="4"/>
      <c r="P1076" s="4"/>
      <c r="Q1076" s="4"/>
      <c r="R1076" s="4"/>
    </row>
    <row r="1077" spans="1:18" x14ac:dyDescent="0.45">
      <c r="A1077" s="4" t="s">
        <v>7</v>
      </c>
      <c r="B1077" s="4" t="s">
        <v>44</v>
      </c>
      <c r="C1077" s="5">
        <v>43529</v>
      </c>
      <c r="D1077" s="4" t="s">
        <v>925</v>
      </c>
      <c r="E1077" s="4" t="s">
        <v>182</v>
      </c>
      <c r="F1077" s="7" t="s">
        <v>319</v>
      </c>
      <c r="G1077" s="8">
        <v>1</v>
      </c>
      <c r="H1077" s="4" t="s">
        <v>11</v>
      </c>
      <c r="I1077" s="9">
        <v>2597</v>
      </c>
      <c r="J1077" s="9">
        <f t="shared" si="16"/>
        <v>2597</v>
      </c>
      <c r="K1077" s="4" t="s">
        <v>12</v>
      </c>
      <c r="L1077" s="4"/>
      <c r="M1077" s="4"/>
      <c r="N1077" s="4"/>
      <c r="O1077" s="4"/>
      <c r="P1077" s="4"/>
      <c r="Q1077" s="4"/>
      <c r="R1077" s="4"/>
    </row>
    <row r="1078" spans="1:18" x14ac:dyDescent="0.45">
      <c r="A1078" s="4" t="s">
        <v>7</v>
      </c>
      <c r="B1078" s="4" t="s">
        <v>44</v>
      </c>
      <c r="C1078" s="5">
        <v>43529</v>
      </c>
      <c r="D1078" s="4" t="s">
        <v>926</v>
      </c>
      <c r="E1078" s="4" t="s">
        <v>927</v>
      </c>
      <c r="F1078" s="7" t="s">
        <v>14</v>
      </c>
      <c r="G1078" s="8">
        <v>1</v>
      </c>
      <c r="H1078" s="4" t="s">
        <v>11</v>
      </c>
      <c r="I1078" s="9">
        <v>2835</v>
      </c>
      <c r="J1078" s="9">
        <f t="shared" si="16"/>
        <v>2835</v>
      </c>
      <c r="K1078" s="4" t="s">
        <v>12</v>
      </c>
      <c r="L1078" s="4"/>
      <c r="M1078" s="4"/>
      <c r="N1078" s="4"/>
      <c r="O1078" s="4"/>
      <c r="P1078" s="4"/>
      <c r="Q1078" s="4"/>
      <c r="R1078" s="4"/>
    </row>
    <row r="1079" spans="1:18" x14ac:dyDescent="0.45">
      <c r="A1079" s="4" t="s">
        <v>7</v>
      </c>
      <c r="B1079" s="4" t="s">
        <v>44</v>
      </c>
      <c r="C1079" s="5">
        <v>43528</v>
      </c>
      <c r="D1079" s="4" t="s">
        <v>928</v>
      </c>
      <c r="E1079" s="4" t="s">
        <v>929</v>
      </c>
      <c r="F1079" s="7" t="s">
        <v>14</v>
      </c>
      <c r="G1079" s="8">
        <v>3</v>
      </c>
      <c r="H1079" s="4" t="s">
        <v>11</v>
      </c>
      <c r="I1079" s="9">
        <v>1929</v>
      </c>
      <c r="J1079" s="9">
        <f t="shared" si="16"/>
        <v>5787</v>
      </c>
      <c r="K1079" s="4" t="s">
        <v>12</v>
      </c>
      <c r="L1079" s="4"/>
      <c r="M1079" s="4"/>
      <c r="N1079" s="4"/>
      <c r="O1079" s="4"/>
      <c r="P1079" s="4"/>
      <c r="Q1079" s="4"/>
      <c r="R1079" s="4"/>
    </row>
    <row r="1080" spans="1:18" x14ac:dyDescent="0.45">
      <c r="A1080" s="4" t="s">
        <v>7</v>
      </c>
      <c r="B1080" s="4" t="s">
        <v>44</v>
      </c>
      <c r="C1080" s="5">
        <v>43526</v>
      </c>
      <c r="D1080" s="4" t="s">
        <v>460</v>
      </c>
      <c r="E1080" s="4" t="s">
        <v>501</v>
      </c>
      <c r="F1080" s="7" t="s">
        <v>584</v>
      </c>
      <c r="G1080" s="8">
        <v>2</v>
      </c>
      <c r="H1080" s="4" t="s">
        <v>11</v>
      </c>
      <c r="I1080" s="9">
        <v>2885</v>
      </c>
      <c r="J1080" s="9">
        <f t="shared" si="16"/>
        <v>5770</v>
      </c>
      <c r="K1080" s="4" t="s">
        <v>12</v>
      </c>
      <c r="L1080" s="4"/>
      <c r="M1080" s="4"/>
      <c r="N1080" s="4"/>
      <c r="O1080" s="4"/>
      <c r="P1080" s="4"/>
      <c r="Q1080" s="4"/>
      <c r="R1080" s="4"/>
    </row>
    <row r="1081" spans="1:18" x14ac:dyDescent="0.45">
      <c r="A1081" s="4" t="s">
        <v>7</v>
      </c>
      <c r="B1081" s="4" t="s">
        <v>8</v>
      </c>
      <c r="C1081" s="5">
        <v>43526</v>
      </c>
      <c r="D1081" s="4" t="s">
        <v>930</v>
      </c>
      <c r="E1081" s="4" t="s">
        <v>182</v>
      </c>
      <c r="F1081" s="7" t="s">
        <v>584</v>
      </c>
      <c r="G1081" s="8">
        <v>5</v>
      </c>
      <c r="H1081" s="4" t="s">
        <v>11</v>
      </c>
      <c r="I1081" s="9">
        <v>1713</v>
      </c>
      <c r="J1081" s="9">
        <f t="shared" si="16"/>
        <v>8565</v>
      </c>
      <c r="K1081" s="4" t="s">
        <v>12</v>
      </c>
      <c r="L1081" s="4"/>
      <c r="M1081" s="4"/>
      <c r="N1081" s="4"/>
      <c r="O1081" s="4"/>
      <c r="P1081" s="4"/>
      <c r="Q1081" s="4"/>
      <c r="R1081" s="4"/>
    </row>
    <row r="1082" spans="1:18" x14ac:dyDescent="0.45">
      <c r="A1082" s="4" t="s">
        <v>7</v>
      </c>
      <c r="B1082" s="4" t="s">
        <v>44</v>
      </c>
      <c r="C1082" s="5">
        <v>43522</v>
      </c>
      <c r="D1082" s="4" t="s">
        <v>931</v>
      </c>
      <c r="E1082" s="4" t="s">
        <v>932</v>
      </c>
      <c r="F1082" s="7" t="s">
        <v>14</v>
      </c>
      <c r="G1082" s="8">
        <v>4</v>
      </c>
      <c r="H1082" s="4" t="s">
        <v>11</v>
      </c>
      <c r="I1082" s="9">
        <v>1777</v>
      </c>
      <c r="J1082" s="9">
        <f t="shared" si="16"/>
        <v>7108</v>
      </c>
      <c r="K1082" s="4" t="s">
        <v>12</v>
      </c>
      <c r="L1082" s="4"/>
      <c r="M1082" s="4"/>
      <c r="N1082" s="4"/>
      <c r="O1082" s="4"/>
      <c r="P1082" s="4"/>
      <c r="Q1082" s="4"/>
      <c r="R1082" s="4"/>
    </row>
    <row r="1083" spans="1:18" ht="26.25" x14ac:dyDescent="0.45">
      <c r="A1083" s="4" t="s">
        <v>19</v>
      </c>
      <c r="B1083" s="4" t="s">
        <v>8</v>
      </c>
      <c r="C1083" s="5">
        <v>43521</v>
      </c>
      <c r="D1083" s="4" t="s">
        <v>933</v>
      </c>
      <c r="E1083" s="4" t="s">
        <v>503</v>
      </c>
      <c r="F1083" s="7" t="s">
        <v>934</v>
      </c>
      <c r="G1083" s="8">
        <v>4</v>
      </c>
      <c r="H1083" s="4" t="s">
        <v>11</v>
      </c>
      <c r="I1083" s="9">
        <v>2055</v>
      </c>
      <c r="J1083" s="9">
        <f t="shared" si="16"/>
        <v>8220</v>
      </c>
      <c r="K1083" s="4" t="s">
        <v>12</v>
      </c>
      <c r="L1083" s="4"/>
      <c r="M1083" s="4"/>
      <c r="N1083" s="4"/>
      <c r="O1083" s="4"/>
      <c r="P1083" s="4"/>
      <c r="Q1083" s="4"/>
      <c r="R1083" s="4"/>
    </row>
    <row r="1084" spans="1:18" x14ac:dyDescent="0.45">
      <c r="A1084" s="4" t="s">
        <v>19</v>
      </c>
      <c r="B1084" s="4" t="s">
        <v>8</v>
      </c>
      <c r="C1084" s="5">
        <v>43521</v>
      </c>
      <c r="D1084" s="4" t="s">
        <v>933</v>
      </c>
      <c r="E1084" s="4" t="s">
        <v>503</v>
      </c>
      <c r="F1084" s="7" t="s">
        <v>416</v>
      </c>
      <c r="G1084" s="8">
        <v>3</v>
      </c>
      <c r="H1084" s="4" t="s">
        <v>11</v>
      </c>
      <c r="I1084" s="9">
        <v>2785</v>
      </c>
      <c r="J1084" s="9">
        <f t="shared" si="16"/>
        <v>8355</v>
      </c>
      <c r="K1084" s="4" t="s">
        <v>12</v>
      </c>
      <c r="L1084" s="4"/>
      <c r="M1084" s="4"/>
      <c r="N1084" s="4"/>
      <c r="O1084" s="4"/>
      <c r="P1084" s="4"/>
      <c r="Q1084" s="4"/>
      <c r="R1084" s="4"/>
    </row>
    <row r="1085" spans="1:18" x14ac:dyDescent="0.45">
      <c r="A1085" s="4" t="s">
        <v>7</v>
      </c>
      <c r="B1085" s="4" t="s">
        <v>44</v>
      </c>
      <c r="C1085" s="5">
        <v>43520</v>
      </c>
      <c r="D1085" s="4" t="s">
        <v>935</v>
      </c>
      <c r="E1085" s="4" t="s">
        <v>936</v>
      </c>
      <c r="F1085" s="7" t="s">
        <v>14</v>
      </c>
      <c r="G1085" s="8">
        <v>5</v>
      </c>
      <c r="H1085" s="4" t="s">
        <v>11</v>
      </c>
      <c r="I1085" s="9">
        <v>1121</v>
      </c>
      <c r="J1085" s="9">
        <f t="shared" si="16"/>
        <v>5605</v>
      </c>
      <c r="K1085" s="4" t="s">
        <v>12</v>
      </c>
      <c r="L1085" s="4"/>
      <c r="M1085" s="4"/>
      <c r="N1085" s="4"/>
      <c r="O1085" s="4"/>
      <c r="P1085" s="4"/>
      <c r="Q1085" s="4"/>
      <c r="R1085" s="4"/>
    </row>
    <row r="1086" spans="1:18" x14ac:dyDescent="0.45">
      <c r="A1086" s="4" t="s">
        <v>19</v>
      </c>
      <c r="B1086" s="4" t="s">
        <v>8</v>
      </c>
      <c r="C1086" s="5">
        <v>43519</v>
      </c>
      <c r="D1086" s="4" t="s">
        <v>937</v>
      </c>
      <c r="E1086" s="4" t="s">
        <v>496</v>
      </c>
      <c r="F1086" s="7" t="s">
        <v>910</v>
      </c>
      <c r="G1086" s="8">
        <v>3</v>
      </c>
      <c r="H1086" s="4" t="s">
        <v>11</v>
      </c>
      <c r="I1086" s="9">
        <v>2694</v>
      </c>
      <c r="J1086" s="9">
        <f t="shared" si="16"/>
        <v>8082</v>
      </c>
      <c r="K1086" s="4" t="s">
        <v>12</v>
      </c>
      <c r="L1086" s="4"/>
      <c r="M1086" s="4"/>
      <c r="N1086" s="4"/>
      <c r="O1086" s="4"/>
      <c r="P1086" s="4"/>
      <c r="Q1086" s="4"/>
      <c r="R1086" s="4"/>
    </row>
    <row r="1087" spans="1:18" x14ac:dyDescent="0.45">
      <c r="A1087" s="4" t="s">
        <v>19</v>
      </c>
      <c r="B1087" s="4" t="s">
        <v>8</v>
      </c>
      <c r="C1087" s="5">
        <v>43516</v>
      </c>
      <c r="D1087" s="4" t="s">
        <v>576</v>
      </c>
      <c r="E1087" s="4" t="s">
        <v>184</v>
      </c>
      <c r="F1087" s="7" t="s">
        <v>938</v>
      </c>
      <c r="G1087" s="8">
        <v>3</v>
      </c>
      <c r="H1087" s="4" t="s">
        <v>11</v>
      </c>
      <c r="I1087" s="9">
        <v>1435</v>
      </c>
      <c r="J1087" s="9">
        <f t="shared" si="16"/>
        <v>4305</v>
      </c>
      <c r="K1087" s="4" t="s">
        <v>12</v>
      </c>
      <c r="L1087" s="4"/>
      <c r="M1087" s="4"/>
      <c r="N1087" s="4"/>
      <c r="O1087" s="4"/>
      <c r="P1087" s="4"/>
      <c r="Q1087" s="4"/>
      <c r="R1087" s="4"/>
    </row>
    <row r="1088" spans="1:18" ht="26.25" x14ac:dyDescent="0.45">
      <c r="A1088" s="4" t="s">
        <v>19</v>
      </c>
      <c r="B1088" s="4" t="s">
        <v>8</v>
      </c>
      <c r="C1088" s="5">
        <v>43516</v>
      </c>
      <c r="D1088" s="4" t="s">
        <v>576</v>
      </c>
      <c r="E1088" s="4" t="s">
        <v>184</v>
      </c>
      <c r="F1088" s="7" t="s">
        <v>395</v>
      </c>
      <c r="G1088" s="8">
        <v>2</v>
      </c>
      <c r="H1088" s="4" t="s">
        <v>11</v>
      </c>
      <c r="I1088" s="9">
        <v>2558</v>
      </c>
      <c r="J1088" s="9">
        <f t="shared" si="16"/>
        <v>5116</v>
      </c>
      <c r="K1088" s="4" t="s">
        <v>12</v>
      </c>
      <c r="L1088" s="4"/>
      <c r="M1088" s="4"/>
      <c r="N1088" s="4"/>
      <c r="O1088" s="4"/>
      <c r="P1088" s="4"/>
      <c r="Q1088" s="4"/>
      <c r="R1088" s="4"/>
    </row>
    <row r="1089" spans="1:18" x14ac:dyDescent="0.45">
      <c r="A1089" s="4" t="s">
        <v>7</v>
      </c>
      <c r="B1089" s="4" t="s">
        <v>44</v>
      </c>
      <c r="C1089" s="5">
        <v>43514</v>
      </c>
      <c r="D1089" s="4" t="s">
        <v>939</v>
      </c>
      <c r="E1089" s="4" t="s">
        <v>49</v>
      </c>
      <c r="F1089" s="7" t="s">
        <v>17</v>
      </c>
      <c r="G1089" s="8">
        <v>3</v>
      </c>
      <c r="H1089" s="4" t="s">
        <v>11</v>
      </c>
      <c r="I1089" s="9">
        <v>1577</v>
      </c>
      <c r="J1089" s="9">
        <f t="shared" si="16"/>
        <v>4731</v>
      </c>
      <c r="K1089" s="4" t="s">
        <v>12</v>
      </c>
      <c r="L1089" s="4"/>
      <c r="M1089" s="4"/>
      <c r="N1089" s="4"/>
      <c r="O1089" s="4"/>
      <c r="P1089" s="4"/>
      <c r="Q1089" s="4"/>
      <c r="R1089" s="4"/>
    </row>
    <row r="1090" spans="1:18" x14ac:dyDescent="0.45">
      <c r="A1090" s="4" t="s">
        <v>7</v>
      </c>
      <c r="B1090" s="4" t="s">
        <v>44</v>
      </c>
      <c r="C1090" s="5">
        <v>43502</v>
      </c>
      <c r="D1090" s="4" t="s">
        <v>940</v>
      </c>
      <c r="E1090" s="4" t="s">
        <v>941</v>
      </c>
      <c r="F1090" s="7" t="s">
        <v>24</v>
      </c>
      <c r="G1090" s="8">
        <v>4</v>
      </c>
      <c r="H1090" s="4" t="s">
        <v>11</v>
      </c>
      <c r="I1090" s="9">
        <v>2843</v>
      </c>
      <c r="J1090" s="9">
        <f t="shared" si="16"/>
        <v>11372</v>
      </c>
      <c r="K1090" s="4" t="s">
        <v>12</v>
      </c>
      <c r="L1090" s="4"/>
      <c r="M1090" s="4"/>
      <c r="N1090" s="4"/>
      <c r="O1090" s="4"/>
      <c r="P1090" s="4"/>
      <c r="Q1090" s="4"/>
      <c r="R1090" s="4"/>
    </row>
    <row r="1091" spans="1:18" x14ac:dyDescent="0.45">
      <c r="A1091" s="4" t="s">
        <v>7</v>
      </c>
      <c r="B1091" s="4" t="s">
        <v>44</v>
      </c>
      <c r="C1091" s="5">
        <v>43501</v>
      </c>
      <c r="D1091" s="4" t="s">
        <v>942</v>
      </c>
      <c r="E1091" s="4" t="s">
        <v>943</v>
      </c>
      <c r="F1091" s="7" t="s">
        <v>34</v>
      </c>
      <c r="G1091" s="8">
        <v>1</v>
      </c>
      <c r="H1091" s="4" t="s">
        <v>11</v>
      </c>
      <c r="I1091" s="9">
        <v>1480</v>
      </c>
      <c r="J1091" s="9">
        <f t="shared" si="16"/>
        <v>1480</v>
      </c>
      <c r="K1091" s="4" t="s">
        <v>12</v>
      </c>
      <c r="L1091" s="4"/>
      <c r="M1091" s="4"/>
      <c r="N1091" s="4"/>
      <c r="O1091" s="4"/>
      <c r="P1091" s="4"/>
      <c r="Q1091" s="4"/>
      <c r="R1091" s="4"/>
    </row>
    <row r="1092" spans="1:18" x14ac:dyDescent="0.45">
      <c r="A1092" s="4" t="s">
        <v>19</v>
      </c>
      <c r="B1092" s="4" t="s">
        <v>8</v>
      </c>
      <c r="C1092" s="5">
        <v>43500</v>
      </c>
      <c r="D1092" s="4" t="s">
        <v>182</v>
      </c>
      <c r="E1092" s="4" t="s">
        <v>152</v>
      </c>
      <c r="F1092" s="7" t="s">
        <v>348</v>
      </c>
      <c r="G1092" s="8">
        <v>1</v>
      </c>
      <c r="H1092" s="4" t="s">
        <v>11</v>
      </c>
      <c r="I1092" s="9">
        <v>1040</v>
      </c>
      <c r="J1092" s="9">
        <f t="shared" si="16"/>
        <v>1040</v>
      </c>
      <c r="K1092" s="4" t="s">
        <v>12</v>
      </c>
      <c r="L1092" s="4"/>
      <c r="M1092" s="4"/>
      <c r="N1092" s="4"/>
      <c r="O1092" s="4"/>
      <c r="P1092" s="4"/>
      <c r="Q1092" s="4"/>
      <c r="R1092" s="4"/>
    </row>
    <row r="1093" spans="1:18" ht="26.25" x14ac:dyDescent="0.45">
      <c r="A1093" s="4" t="s">
        <v>19</v>
      </c>
      <c r="B1093" s="4" t="s">
        <v>8</v>
      </c>
      <c r="C1093" s="5">
        <v>43500</v>
      </c>
      <c r="D1093" s="4" t="s">
        <v>184</v>
      </c>
      <c r="E1093" s="4" t="s">
        <v>49</v>
      </c>
      <c r="F1093" s="7" t="s">
        <v>944</v>
      </c>
      <c r="G1093" s="8">
        <v>1</v>
      </c>
      <c r="H1093" s="4" t="s">
        <v>11</v>
      </c>
      <c r="I1093" s="9">
        <v>2666</v>
      </c>
      <c r="J1093" s="9">
        <f t="shared" si="16"/>
        <v>2666</v>
      </c>
      <c r="K1093" s="4" t="s">
        <v>12</v>
      </c>
      <c r="L1093" s="4"/>
      <c r="M1093" s="4"/>
      <c r="N1093" s="4"/>
      <c r="O1093" s="4"/>
      <c r="P1093" s="4"/>
      <c r="Q1093" s="4"/>
      <c r="R1093" s="4"/>
    </row>
    <row r="1094" spans="1:18" ht="26.25" x14ac:dyDescent="0.45">
      <c r="A1094" s="4" t="s">
        <v>19</v>
      </c>
      <c r="B1094" s="4" t="s">
        <v>421</v>
      </c>
      <c r="C1094" s="5">
        <v>43500</v>
      </c>
      <c r="D1094" s="4"/>
      <c r="E1094" s="4" t="s">
        <v>553</v>
      </c>
      <c r="F1094" s="7" t="s">
        <v>944</v>
      </c>
      <c r="G1094" s="8">
        <v>2</v>
      </c>
      <c r="H1094" s="4" t="s">
        <v>11</v>
      </c>
      <c r="I1094" s="9">
        <v>2866</v>
      </c>
      <c r="J1094" s="9">
        <f t="shared" ref="J1094:J1135" si="17">G1094*I1094</f>
        <v>5732</v>
      </c>
      <c r="K1094" s="4" t="s">
        <v>12</v>
      </c>
      <c r="L1094" s="4"/>
      <c r="M1094" s="4"/>
      <c r="N1094" s="4"/>
      <c r="O1094" s="4"/>
      <c r="P1094" s="4"/>
      <c r="Q1094" s="4"/>
      <c r="R1094" s="4"/>
    </row>
    <row r="1095" spans="1:18" x14ac:dyDescent="0.45">
      <c r="A1095" s="4" t="s">
        <v>19</v>
      </c>
      <c r="B1095" s="4" t="s">
        <v>8</v>
      </c>
      <c r="C1095" s="5">
        <v>43497</v>
      </c>
      <c r="D1095" s="4" t="s">
        <v>945</v>
      </c>
      <c r="E1095" s="4" t="s">
        <v>198</v>
      </c>
      <c r="F1095" s="7" t="s">
        <v>273</v>
      </c>
      <c r="G1095" s="8">
        <v>5</v>
      </c>
      <c r="H1095" s="4" t="s">
        <v>11</v>
      </c>
      <c r="I1095" s="9">
        <v>1514</v>
      </c>
      <c r="J1095" s="9">
        <f t="shared" si="17"/>
        <v>7570</v>
      </c>
      <c r="K1095" s="4" t="s">
        <v>12</v>
      </c>
      <c r="L1095" s="4"/>
      <c r="M1095" s="4"/>
      <c r="N1095" s="4"/>
      <c r="O1095" s="4"/>
      <c r="P1095" s="4"/>
      <c r="Q1095" s="4"/>
      <c r="R1095" s="4"/>
    </row>
    <row r="1096" spans="1:18" x14ac:dyDescent="0.45">
      <c r="A1096" s="4" t="s">
        <v>19</v>
      </c>
      <c r="B1096" s="4" t="s">
        <v>421</v>
      </c>
      <c r="C1096" s="5">
        <v>43496</v>
      </c>
      <c r="D1096" s="4" t="s">
        <v>946</v>
      </c>
      <c r="E1096" s="4" t="s">
        <v>553</v>
      </c>
      <c r="F1096" s="7" t="s">
        <v>500</v>
      </c>
      <c r="G1096" s="8">
        <v>2</v>
      </c>
      <c r="H1096" s="4" t="s">
        <v>11</v>
      </c>
      <c r="I1096" s="9">
        <v>1704</v>
      </c>
      <c r="J1096" s="9">
        <f t="shared" si="17"/>
        <v>3408</v>
      </c>
      <c r="K1096" s="4" t="s">
        <v>12</v>
      </c>
      <c r="L1096" s="4"/>
      <c r="M1096" s="4"/>
      <c r="N1096" s="4"/>
      <c r="O1096" s="4"/>
      <c r="P1096" s="4"/>
      <c r="Q1096" s="4"/>
      <c r="R1096" s="4"/>
    </row>
    <row r="1097" spans="1:18" x14ac:dyDescent="0.45">
      <c r="A1097" s="4" t="s">
        <v>19</v>
      </c>
      <c r="B1097" s="4" t="s">
        <v>8</v>
      </c>
      <c r="C1097" s="5">
        <v>43496</v>
      </c>
      <c r="D1097" s="4" t="s">
        <v>577</v>
      </c>
      <c r="E1097" s="4" t="s">
        <v>501</v>
      </c>
      <c r="F1097" s="7" t="s">
        <v>500</v>
      </c>
      <c r="G1097" s="8">
        <v>4</v>
      </c>
      <c r="H1097" s="4" t="s">
        <v>11</v>
      </c>
      <c r="I1097" s="9">
        <v>1888</v>
      </c>
      <c r="J1097" s="9">
        <f t="shared" si="17"/>
        <v>7552</v>
      </c>
      <c r="K1097" s="4" t="s">
        <v>12</v>
      </c>
      <c r="L1097" s="4"/>
      <c r="M1097" s="4"/>
      <c r="N1097" s="4"/>
      <c r="O1097" s="4"/>
      <c r="P1097" s="4"/>
      <c r="Q1097" s="4"/>
      <c r="R1097" s="4"/>
    </row>
    <row r="1098" spans="1:18" x14ac:dyDescent="0.45">
      <c r="A1098" s="4" t="s">
        <v>19</v>
      </c>
      <c r="B1098" s="4" t="s">
        <v>8</v>
      </c>
      <c r="C1098" s="5">
        <v>43496</v>
      </c>
      <c r="D1098" s="4" t="s">
        <v>947</v>
      </c>
      <c r="E1098" s="4" t="s">
        <v>507</v>
      </c>
      <c r="F1098" s="7" t="s">
        <v>396</v>
      </c>
      <c r="G1098" s="8">
        <v>3</v>
      </c>
      <c r="H1098" s="4" t="s">
        <v>11</v>
      </c>
      <c r="I1098" s="9">
        <v>2364</v>
      </c>
      <c r="J1098" s="9">
        <f t="shared" si="17"/>
        <v>7092</v>
      </c>
      <c r="K1098" s="4" t="s">
        <v>12</v>
      </c>
      <c r="L1098" s="4"/>
      <c r="M1098" s="4"/>
      <c r="N1098" s="4"/>
      <c r="O1098" s="4"/>
      <c r="P1098" s="4"/>
      <c r="Q1098" s="4"/>
      <c r="R1098" s="4"/>
    </row>
    <row r="1099" spans="1:18" x14ac:dyDescent="0.45">
      <c r="A1099" s="4" t="s">
        <v>19</v>
      </c>
      <c r="B1099" s="4" t="s">
        <v>8</v>
      </c>
      <c r="C1099" s="5">
        <v>43496</v>
      </c>
      <c r="D1099" s="4" t="s">
        <v>947</v>
      </c>
      <c r="E1099" s="4" t="s">
        <v>507</v>
      </c>
      <c r="F1099" s="7" t="s">
        <v>396</v>
      </c>
      <c r="G1099" s="8">
        <v>3</v>
      </c>
      <c r="H1099" s="4" t="s">
        <v>11</v>
      </c>
      <c r="I1099" s="9">
        <v>1787</v>
      </c>
      <c r="J1099" s="9">
        <f t="shared" si="17"/>
        <v>5361</v>
      </c>
      <c r="K1099" s="4" t="s">
        <v>12</v>
      </c>
      <c r="L1099" s="4"/>
      <c r="M1099" s="4"/>
      <c r="N1099" s="4"/>
      <c r="O1099" s="4"/>
      <c r="P1099" s="4"/>
      <c r="Q1099" s="4"/>
      <c r="R1099" s="4"/>
    </row>
    <row r="1100" spans="1:18" x14ac:dyDescent="0.45">
      <c r="A1100" s="4" t="s">
        <v>19</v>
      </c>
      <c r="B1100" s="4" t="s">
        <v>8</v>
      </c>
      <c r="C1100" s="5">
        <v>43496</v>
      </c>
      <c r="D1100" s="4" t="s">
        <v>947</v>
      </c>
      <c r="E1100" s="4" t="s">
        <v>507</v>
      </c>
      <c r="F1100" s="7" t="s">
        <v>21</v>
      </c>
      <c r="G1100" s="8">
        <v>2</v>
      </c>
      <c r="H1100" s="4" t="s">
        <v>11</v>
      </c>
      <c r="I1100" s="9">
        <v>2567</v>
      </c>
      <c r="J1100" s="9">
        <f t="shared" si="17"/>
        <v>5134</v>
      </c>
      <c r="K1100" s="4" t="s">
        <v>12</v>
      </c>
      <c r="L1100" s="4"/>
      <c r="M1100" s="4"/>
      <c r="N1100" s="4"/>
      <c r="O1100" s="4"/>
      <c r="P1100" s="4"/>
      <c r="Q1100" s="4"/>
      <c r="R1100" s="4"/>
    </row>
    <row r="1101" spans="1:18" x14ac:dyDescent="0.45">
      <c r="A1101" s="4" t="s">
        <v>7</v>
      </c>
      <c r="B1101" s="4" t="s">
        <v>8</v>
      </c>
      <c r="C1101" s="5">
        <v>43496</v>
      </c>
      <c r="D1101" s="4" t="s">
        <v>947</v>
      </c>
      <c r="E1101" s="4" t="s">
        <v>507</v>
      </c>
      <c r="F1101" s="7" t="s">
        <v>319</v>
      </c>
      <c r="G1101" s="8">
        <v>2</v>
      </c>
      <c r="H1101" s="4" t="s">
        <v>11</v>
      </c>
      <c r="I1101" s="9">
        <v>1645</v>
      </c>
      <c r="J1101" s="9">
        <f t="shared" si="17"/>
        <v>3290</v>
      </c>
      <c r="K1101" s="4" t="s">
        <v>12</v>
      </c>
      <c r="L1101" s="4"/>
      <c r="M1101" s="4"/>
      <c r="N1101" s="4"/>
      <c r="O1101" s="4"/>
      <c r="P1101" s="4"/>
      <c r="Q1101" s="4"/>
      <c r="R1101" s="4"/>
    </row>
    <row r="1102" spans="1:18" x14ac:dyDescent="0.45">
      <c r="A1102" s="4" t="s">
        <v>7</v>
      </c>
      <c r="B1102" s="4" t="s">
        <v>44</v>
      </c>
      <c r="C1102" s="5">
        <v>43495</v>
      </c>
      <c r="D1102" s="4" t="s">
        <v>948</v>
      </c>
      <c r="E1102" s="4" t="s">
        <v>949</v>
      </c>
      <c r="F1102" s="7" t="s">
        <v>14</v>
      </c>
      <c r="G1102" s="8">
        <v>5</v>
      </c>
      <c r="H1102" s="4" t="s">
        <v>11</v>
      </c>
      <c r="I1102" s="9">
        <v>2190</v>
      </c>
      <c r="J1102" s="9">
        <f t="shared" si="17"/>
        <v>10950</v>
      </c>
      <c r="K1102" s="4" t="s">
        <v>12</v>
      </c>
      <c r="L1102" s="4"/>
      <c r="M1102" s="4"/>
      <c r="N1102" s="4"/>
      <c r="O1102" s="4"/>
      <c r="P1102" s="4"/>
      <c r="Q1102" s="4"/>
      <c r="R1102" s="4"/>
    </row>
    <row r="1103" spans="1:18" x14ac:dyDescent="0.45">
      <c r="A1103" s="4" t="s">
        <v>7</v>
      </c>
      <c r="B1103" s="4" t="s">
        <v>44</v>
      </c>
      <c r="C1103" s="5">
        <v>43493</v>
      </c>
      <c r="D1103" s="4" t="s">
        <v>206</v>
      </c>
      <c r="E1103" s="4" t="s">
        <v>184</v>
      </c>
      <c r="F1103" s="7" t="s">
        <v>319</v>
      </c>
      <c r="G1103" s="8">
        <v>4</v>
      </c>
      <c r="H1103" s="4" t="s">
        <v>11</v>
      </c>
      <c r="I1103" s="9">
        <v>2418</v>
      </c>
      <c r="J1103" s="9">
        <f t="shared" si="17"/>
        <v>9672</v>
      </c>
      <c r="K1103" s="4" t="s">
        <v>12</v>
      </c>
      <c r="L1103" s="4"/>
      <c r="M1103" s="4"/>
      <c r="N1103" s="4"/>
      <c r="O1103" s="4"/>
      <c r="P1103" s="4"/>
      <c r="Q1103" s="4"/>
      <c r="R1103" s="4"/>
    </row>
    <row r="1104" spans="1:18" x14ac:dyDescent="0.45">
      <c r="A1104" s="4" t="s">
        <v>19</v>
      </c>
      <c r="B1104" s="4" t="s">
        <v>8</v>
      </c>
      <c r="C1104" s="5">
        <v>43493</v>
      </c>
      <c r="D1104" s="4" t="s">
        <v>594</v>
      </c>
      <c r="E1104" s="4" t="s">
        <v>405</v>
      </c>
      <c r="F1104" s="7" t="s">
        <v>273</v>
      </c>
      <c r="G1104" s="8">
        <v>2</v>
      </c>
      <c r="H1104" s="4" t="s">
        <v>11</v>
      </c>
      <c r="I1104" s="9">
        <v>2528</v>
      </c>
      <c r="J1104" s="9">
        <f t="shared" si="17"/>
        <v>5056</v>
      </c>
      <c r="K1104" s="4" t="s">
        <v>12</v>
      </c>
      <c r="L1104" s="4"/>
      <c r="M1104" s="4"/>
      <c r="N1104" s="4"/>
      <c r="O1104" s="4"/>
      <c r="P1104" s="4"/>
      <c r="Q1104" s="4"/>
      <c r="R1104" s="4"/>
    </row>
    <row r="1105" spans="1:18" x14ac:dyDescent="0.45">
      <c r="A1105" s="4" t="s">
        <v>7</v>
      </c>
      <c r="B1105" s="4" t="s">
        <v>44</v>
      </c>
      <c r="C1105" s="5">
        <v>43493</v>
      </c>
      <c r="D1105" s="4" t="s">
        <v>950</v>
      </c>
      <c r="E1105" s="4" t="s">
        <v>951</v>
      </c>
      <c r="F1105" s="7" t="s">
        <v>46</v>
      </c>
      <c r="G1105" s="8">
        <v>3</v>
      </c>
      <c r="H1105" s="4" t="s">
        <v>11</v>
      </c>
      <c r="I1105" s="9">
        <v>2404</v>
      </c>
      <c r="J1105" s="9">
        <f t="shared" si="17"/>
        <v>7212</v>
      </c>
      <c r="K1105" s="4" t="s">
        <v>12</v>
      </c>
      <c r="L1105" s="4"/>
      <c r="M1105" s="4"/>
      <c r="N1105" s="4"/>
      <c r="O1105" s="4"/>
      <c r="P1105" s="4"/>
      <c r="Q1105" s="4"/>
      <c r="R1105" s="4"/>
    </row>
    <row r="1106" spans="1:18" x14ac:dyDescent="0.45">
      <c r="A1106" s="4" t="s">
        <v>19</v>
      </c>
      <c r="B1106" s="4" t="s">
        <v>8</v>
      </c>
      <c r="C1106" s="5">
        <v>43493</v>
      </c>
      <c r="D1106" s="4" t="s">
        <v>553</v>
      </c>
      <c r="E1106" s="4" t="s">
        <v>182</v>
      </c>
      <c r="F1106" s="7" t="s">
        <v>348</v>
      </c>
      <c r="G1106" s="8">
        <v>1</v>
      </c>
      <c r="H1106" s="4" t="s">
        <v>11</v>
      </c>
      <c r="I1106" s="9">
        <v>1441</v>
      </c>
      <c r="J1106" s="9">
        <f t="shared" si="17"/>
        <v>1441</v>
      </c>
      <c r="K1106" s="4" t="s">
        <v>12</v>
      </c>
      <c r="L1106" s="4"/>
      <c r="M1106" s="4"/>
      <c r="N1106" s="4"/>
      <c r="O1106" s="4"/>
      <c r="P1106" s="4"/>
      <c r="Q1106" s="4"/>
      <c r="R1106" s="4"/>
    </row>
    <row r="1107" spans="1:18" x14ac:dyDescent="0.45">
      <c r="A1107" s="4" t="s">
        <v>7</v>
      </c>
      <c r="B1107" s="4" t="s">
        <v>44</v>
      </c>
      <c r="C1107" s="5">
        <v>43493</v>
      </c>
      <c r="D1107" s="4" t="s">
        <v>952</v>
      </c>
      <c r="E1107" s="4" t="s">
        <v>953</v>
      </c>
      <c r="F1107" s="7" t="s">
        <v>34</v>
      </c>
      <c r="G1107" s="8">
        <v>2</v>
      </c>
      <c r="H1107" s="4" t="s">
        <v>11</v>
      </c>
      <c r="I1107" s="9">
        <v>2539</v>
      </c>
      <c r="J1107" s="9">
        <f t="shared" si="17"/>
        <v>5078</v>
      </c>
      <c r="K1107" s="4" t="s">
        <v>12</v>
      </c>
      <c r="L1107" s="4"/>
      <c r="M1107" s="4"/>
      <c r="N1107" s="4"/>
      <c r="O1107" s="4"/>
      <c r="P1107" s="4"/>
      <c r="Q1107" s="4"/>
      <c r="R1107" s="4"/>
    </row>
    <row r="1108" spans="1:18" x14ac:dyDescent="0.45">
      <c r="A1108" s="4" t="s">
        <v>7</v>
      </c>
      <c r="B1108" s="4" t="s">
        <v>44</v>
      </c>
      <c r="C1108" s="5">
        <v>43493</v>
      </c>
      <c r="D1108" s="4" t="s">
        <v>954</v>
      </c>
      <c r="E1108" s="4" t="s">
        <v>49</v>
      </c>
      <c r="F1108" s="7" t="s">
        <v>17</v>
      </c>
      <c r="G1108" s="8">
        <v>2</v>
      </c>
      <c r="H1108" s="4" t="s">
        <v>11</v>
      </c>
      <c r="I1108" s="9">
        <v>1038</v>
      </c>
      <c r="J1108" s="9">
        <f t="shared" si="17"/>
        <v>2076</v>
      </c>
      <c r="K1108" s="4" t="s">
        <v>12</v>
      </c>
      <c r="L1108" s="4"/>
      <c r="M1108" s="4"/>
      <c r="N1108" s="4"/>
      <c r="O1108" s="4"/>
      <c r="P1108" s="4"/>
      <c r="Q1108" s="4"/>
      <c r="R1108" s="4"/>
    </row>
    <row r="1109" spans="1:18" x14ac:dyDescent="0.45">
      <c r="A1109" s="4" t="s">
        <v>7</v>
      </c>
      <c r="B1109" s="4" t="s">
        <v>44</v>
      </c>
      <c r="C1109" s="5">
        <v>43493</v>
      </c>
      <c r="D1109" s="4" t="s">
        <v>955</v>
      </c>
      <c r="E1109" s="4" t="s">
        <v>956</v>
      </c>
      <c r="F1109" s="7" t="s">
        <v>17</v>
      </c>
      <c r="G1109" s="8">
        <v>3</v>
      </c>
      <c r="H1109" s="4" t="s">
        <v>11</v>
      </c>
      <c r="I1109" s="9">
        <v>1282</v>
      </c>
      <c r="J1109" s="9">
        <f t="shared" si="17"/>
        <v>3846</v>
      </c>
      <c r="K1109" s="4" t="s">
        <v>12</v>
      </c>
      <c r="L1109" s="4"/>
      <c r="M1109" s="4"/>
      <c r="N1109" s="4"/>
      <c r="O1109" s="4"/>
      <c r="P1109" s="4"/>
      <c r="Q1109" s="4"/>
      <c r="R1109" s="4"/>
    </row>
    <row r="1110" spans="1:18" x14ac:dyDescent="0.45">
      <c r="A1110" s="4" t="s">
        <v>7</v>
      </c>
      <c r="B1110" s="4" t="s">
        <v>44</v>
      </c>
      <c r="C1110" s="5">
        <v>43493</v>
      </c>
      <c r="D1110" s="4" t="s">
        <v>77</v>
      </c>
      <c r="E1110" s="4" t="s">
        <v>957</v>
      </c>
      <c r="F1110" s="7" t="s">
        <v>46</v>
      </c>
      <c r="G1110" s="8">
        <v>2</v>
      </c>
      <c r="H1110" s="4" t="s">
        <v>11</v>
      </c>
      <c r="I1110" s="9">
        <v>2447</v>
      </c>
      <c r="J1110" s="9">
        <f t="shared" si="17"/>
        <v>4894</v>
      </c>
      <c r="K1110" s="4" t="s">
        <v>12</v>
      </c>
      <c r="L1110" s="4"/>
      <c r="M1110" s="4"/>
      <c r="N1110" s="4"/>
      <c r="O1110" s="4"/>
      <c r="P1110" s="4"/>
      <c r="Q1110" s="4"/>
      <c r="R1110" s="4"/>
    </row>
    <row r="1111" spans="1:18" x14ac:dyDescent="0.45">
      <c r="A1111" s="4" t="s">
        <v>19</v>
      </c>
      <c r="B1111" s="4" t="s">
        <v>8</v>
      </c>
      <c r="C1111" s="5">
        <v>43493</v>
      </c>
      <c r="D1111" s="4" t="s">
        <v>404</v>
      </c>
      <c r="E1111" s="4" t="s">
        <v>769</v>
      </c>
      <c r="F1111" s="7" t="s">
        <v>21</v>
      </c>
      <c r="G1111" s="8">
        <v>2</v>
      </c>
      <c r="H1111" s="4" t="s">
        <v>11</v>
      </c>
      <c r="I1111" s="9">
        <v>1411</v>
      </c>
      <c r="J1111" s="9">
        <f t="shared" si="17"/>
        <v>2822</v>
      </c>
      <c r="K1111" s="4" t="s">
        <v>12</v>
      </c>
      <c r="L1111" s="4"/>
      <c r="M1111" s="4"/>
      <c r="N1111" s="4"/>
      <c r="O1111" s="4"/>
      <c r="P1111" s="4"/>
      <c r="Q1111" s="4"/>
      <c r="R1111" s="4"/>
    </row>
    <row r="1112" spans="1:18" x14ac:dyDescent="0.45">
      <c r="A1112" s="4" t="s">
        <v>19</v>
      </c>
      <c r="B1112" s="4" t="s">
        <v>8</v>
      </c>
      <c r="C1112" s="5">
        <v>43493</v>
      </c>
      <c r="D1112" s="4" t="s">
        <v>404</v>
      </c>
      <c r="E1112" s="4" t="s">
        <v>769</v>
      </c>
      <c r="F1112" s="7" t="s">
        <v>297</v>
      </c>
      <c r="G1112" s="8">
        <v>1</v>
      </c>
      <c r="H1112" s="4" t="s">
        <v>11</v>
      </c>
      <c r="I1112" s="9">
        <v>1010</v>
      </c>
      <c r="J1112" s="9">
        <f t="shared" si="17"/>
        <v>1010</v>
      </c>
      <c r="K1112" s="4" t="s">
        <v>12</v>
      </c>
      <c r="L1112" s="4"/>
      <c r="M1112" s="4"/>
      <c r="N1112" s="4"/>
      <c r="O1112" s="4"/>
      <c r="P1112" s="4"/>
      <c r="Q1112" s="4"/>
      <c r="R1112" s="4"/>
    </row>
    <row r="1113" spans="1:18" x14ac:dyDescent="0.45">
      <c r="A1113" s="4" t="s">
        <v>19</v>
      </c>
      <c r="B1113" s="4" t="s">
        <v>421</v>
      </c>
      <c r="C1113" s="5">
        <v>43493</v>
      </c>
      <c r="D1113" s="4" t="s">
        <v>958</v>
      </c>
      <c r="E1113" s="4" t="s">
        <v>553</v>
      </c>
      <c r="F1113" s="7" t="s">
        <v>417</v>
      </c>
      <c r="G1113" s="8">
        <v>5</v>
      </c>
      <c r="H1113" s="4" t="s">
        <v>11</v>
      </c>
      <c r="I1113" s="9">
        <v>2044</v>
      </c>
      <c r="J1113" s="9">
        <f t="shared" si="17"/>
        <v>10220</v>
      </c>
      <c r="K1113" s="4" t="s">
        <v>12</v>
      </c>
      <c r="L1113" s="4"/>
      <c r="M1113" s="4"/>
      <c r="N1113" s="4"/>
      <c r="O1113" s="4"/>
      <c r="P1113" s="4"/>
      <c r="Q1113" s="4"/>
      <c r="R1113" s="4"/>
    </row>
    <row r="1114" spans="1:18" x14ac:dyDescent="0.45">
      <c r="A1114" s="4" t="s">
        <v>7</v>
      </c>
      <c r="B1114" s="4" t="s">
        <v>44</v>
      </c>
      <c r="C1114" s="5">
        <v>43490</v>
      </c>
      <c r="D1114" s="4" t="s">
        <v>959</v>
      </c>
      <c r="E1114" s="4" t="s">
        <v>960</v>
      </c>
      <c r="F1114" s="7" t="s">
        <v>14</v>
      </c>
      <c r="G1114" s="8">
        <v>5</v>
      </c>
      <c r="H1114" s="4" t="s">
        <v>11</v>
      </c>
      <c r="I1114" s="9">
        <v>1373</v>
      </c>
      <c r="J1114" s="9">
        <f t="shared" si="17"/>
        <v>6865</v>
      </c>
      <c r="K1114" s="4" t="s">
        <v>12</v>
      </c>
      <c r="L1114" s="4"/>
      <c r="M1114" s="4"/>
      <c r="N1114" s="4"/>
      <c r="O1114" s="4"/>
      <c r="P1114" s="4"/>
      <c r="Q1114" s="4"/>
      <c r="R1114" s="4"/>
    </row>
    <row r="1115" spans="1:18" x14ac:dyDescent="0.45">
      <c r="A1115" s="4" t="s">
        <v>7</v>
      </c>
      <c r="B1115" s="4" t="s">
        <v>44</v>
      </c>
      <c r="C1115" s="5">
        <v>43486</v>
      </c>
      <c r="D1115" s="4" t="s">
        <v>961</v>
      </c>
      <c r="E1115" s="4" t="s">
        <v>962</v>
      </c>
      <c r="F1115" s="7" t="s">
        <v>14</v>
      </c>
      <c r="G1115" s="8">
        <v>2</v>
      </c>
      <c r="H1115" s="4" t="s">
        <v>11</v>
      </c>
      <c r="I1115" s="9">
        <v>2888</v>
      </c>
      <c r="J1115" s="9">
        <f t="shared" si="17"/>
        <v>5776</v>
      </c>
      <c r="K1115" s="4" t="s">
        <v>12</v>
      </c>
      <c r="L1115" s="4"/>
      <c r="M1115" s="4"/>
      <c r="N1115" s="4"/>
      <c r="O1115" s="4"/>
      <c r="P1115" s="4"/>
      <c r="Q1115" s="4"/>
      <c r="R1115" s="4"/>
    </row>
    <row r="1116" spans="1:18" x14ac:dyDescent="0.45">
      <c r="A1116" s="4" t="s">
        <v>19</v>
      </c>
      <c r="B1116" s="4" t="s">
        <v>8</v>
      </c>
      <c r="C1116" s="5">
        <v>43481</v>
      </c>
      <c r="D1116" s="4" t="s">
        <v>632</v>
      </c>
      <c r="E1116" s="4" t="s">
        <v>620</v>
      </c>
      <c r="F1116" s="7" t="s">
        <v>458</v>
      </c>
      <c r="G1116" s="8">
        <v>4</v>
      </c>
      <c r="H1116" s="4" t="s">
        <v>11</v>
      </c>
      <c r="I1116" s="9">
        <v>1868</v>
      </c>
      <c r="J1116" s="9">
        <f t="shared" si="17"/>
        <v>7472</v>
      </c>
      <c r="K1116" s="4" t="s">
        <v>12</v>
      </c>
      <c r="L1116" s="4"/>
      <c r="M1116" s="4"/>
      <c r="N1116" s="4"/>
      <c r="O1116" s="4"/>
      <c r="P1116" s="4"/>
      <c r="Q1116" s="4"/>
      <c r="R1116" s="4"/>
    </row>
    <row r="1117" spans="1:18" x14ac:dyDescent="0.45">
      <c r="A1117" s="4" t="s">
        <v>19</v>
      </c>
      <c r="B1117" s="4" t="s">
        <v>8</v>
      </c>
      <c r="C1117" s="5">
        <v>43481</v>
      </c>
      <c r="D1117" s="4" t="s">
        <v>620</v>
      </c>
      <c r="E1117" s="4" t="s">
        <v>388</v>
      </c>
      <c r="F1117" s="7" t="s">
        <v>963</v>
      </c>
      <c r="G1117" s="8">
        <v>1</v>
      </c>
      <c r="H1117" s="4" t="s">
        <v>11</v>
      </c>
      <c r="I1117" s="9">
        <v>1238</v>
      </c>
      <c r="J1117" s="9">
        <f t="shared" si="17"/>
        <v>1238</v>
      </c>
      <c r="K1117" s="4" t="s">
        <v>12</v>
      </c>
      <c r="L1117" s="4"/>
      <c r="M1117" s="4"/>
      <c r="N1117" s="4"/>
      <c r="O1117" s="4"/>
      <c r="P1117" s="4"/>
      <c r="Q1117" s="4"/>
      <c r="R1117" s="4"/>
    </row>
    <row r="1118" spans="1:18" x14ac:dyDescent="0.45">
      <c r="A1118" s="4" t="s">
        <v>7</v>
      </c>
      <c r="B1118" s="4" t="s">
        <v>8</v>
      </c>
      <c r="C1118" s="5">
        <v>43481</v>
      </c>
      <c r="D1118" s="4" t="s">
        <v>964</v>
      </c>
      <c r="E1118" s="4" t="s">
        <v>965</v>
      </c>
      <c r="F1118" s="7" t="s">
        <v>46</v>
      </c>
      <c r="G1118" s="8">
        <v>2</v>
      </c>
      <c r="H1118" s="4" t="s">
        <v>11</v>
      </c>
      <c r="I1118" s="9">
        <v>1496</v>
      </c>
      <c r="J1118" s="9">
        <f t="shared" si="17"/>
        <v>2992</v>
      </c>
      <c r="K1118" s="4" t="s">
        <v>12</v>
      </c>
      <c r="L1118" s="4"/>
      <c r="M1118" s="4"/>
      <c r="N1118" s="4"/>
      <c r="O1118" s="4"/>
      <c r="P1118" s="4"/>
      <c r="Q1118" s="4"/>
      <c r="R1118" s="4"/>
    </row>
    <row r="1119" spans="1:18" x14ac:dyDescent="0.45">
      <c r="A1119" s="4" t="s">
        <v>19</v>
      </c>
      <c r="B1119" s="4" t="s">
        <v>8</v>
      </c>
      <c r="C1119" s="5">
        <v>43481</v>
      </c>
      <c r="D1119" s="4" t="s">
        <v>966</v>
      </c>
      <c r="E1119" s="4" t="s">
        <v>184</v>
      </c>
      <c r="F1119" s="7" t="s">
        <v>297</v>
      </c>
      <c r="G1119" s="8">
        <v>1</v>
      </c>
      <c r="H1119" s="4" t="s">
        <v>11</v>
      </c>
      <c r="I1119" s="9">
        <v>1591</v>
      </c>
      <c r="J1119" s="9">
        <f t="shared" si="17"/>
        <v>1591</v>
      </c>
      <c r="K1119" s="4" t="s">
        <v>12</v>
      </c>
      <c r="L1119" s="4"/>
      <c r="M1119" s="4"/>
      <c r="N1119" s="4"/>
      <c r="O1119" s="4"/>
      <c r="P1119" s="4"/>
      <c r="Q1119" s="4"/>
      <c r="R1119" s="4"/>
    </row>
    <row r="1120" spans="1:18" x14ac:dyDescent="0.45">
      <c r="A1120" s="4" t="s">
        <v>19</v>
      </c>
      <c r="B1120" s="4" t="s">
        <v>8</v>
      </c>
      <c r="C1120" s="5">
        <v>43480</v>
      </c>
      <c r="D1120" s="4" t="s">
        <v>808</v>
      </c>
      <c r="E1120" s="4" t="s">
        <v>388</v>
      </c>
      <c r="F1120" s="7" t="s">
        <v>967</v>
      </c>
      <c r="G1120" s="8">
        <v>2</v>
      </c>
      <c r="H1120" s="4" t="s">
        <v>11</v>
      </c>
      <c r="I1120" s="9">
        <v>2520</v>
      </c>
      <c r="J1120" s="9">
        <f t="shared" si="17"/>
        <v>5040</v>
      </c>
      <c r="K1120" s="4" t="s">
        <v>12</v>
      </c>
      <c r="L1120" s="4"/>
      <c r="M1120" s="4"/>
      <c r="N1120" s="4"/>
      <c r="O1120" s="4"/>
      <c r="P1120" s="4"/>
      <c r="Q1120" s="4"/>
      <c r="R1120" s="4"/>
    </row>
    <row r="1121" spans="1:18" x14ac:dyDescent="0.45">
      <c r="A1121" s="4" t="s">
        <v>19</v>
      </c>
      <c r="B1121" s="4" t="s">
        <v>8</v>
      </c>
      <c r="C1121" s="5">
        <v>43480</v>
      </c>
      <c r="D1121" s="4" t="s">
        <v>497</v>
      </c>
      <c r="E1121" s="4" t="s">
        <v>404</v>
      </c>
      <c r="F1121" s="7" t="s">
        <v>297</v>
      </c>
      <c r="G1121" s="8">
        <v>3</v>
      </c>
      <c r="H1121" s="4" t="s">
        <v>11</v>
      </c>
      <c r="I1121" s="9">
        <v>2957</v>
      </c>
      <c r="J1121" s="9">
        <f t="shared" si="17"/>
        <v>8871</v>
      </c>
      <c r="K1121" s="4" t="s">
        <v>12</v>
      </c>
      <c r="L1121" s="4"/>
      <c r="M1121" s="4"/>
      <c r="N1121" s="4"/>
      <c r="O1121" s="4"/>
      <c r="P1121" s="4"/>
      <c r="Q1121" s="4"/>
      <c r="R1121" s="4"/>
    </row>
    <row r="1122" spans="1:18" x14ac:dyDescent="0.45">
      <c r="A1122" s="4" t="s">
        <v>7</v>
      </c>
      <c r="B1122" s="4" t="s">
        <v>8</v>
      </c>
      <c r="C1122" s="5">
        <v>43480</v>
      </c>
      <c r="D1122" s="4" t="s">
        <v>497</v>
      </c>
      <c r="E1122" s="4" t="s">
        <v>404</v>
      </c>
      <c r="F1122" s="7" t="s">
        <v>46</v>
      </c>
      <c r="G1122" s="8">
        <v>2</v>
      </c>
      <c r="H1122" s="4" t="s">
        <v>11</v>
      </c>
      <c r="I1122" s="9">
        <v>2669</v>
      </c>
      <c r="J1122" s="9">
        <f t="shared" si="17"/>
        <v>5338</v>
      </c>
      <c r="K1122" s="4" t="s">
        <v>12</v>
      </c>
      <c r="L1122" s="4"/>
      <c r="M1122" s="4"/>
      <c r="N1122" s="4"/>
      <c r="O1122" s="4"/>
      <c r="P1122" s="4"/>
      <c r="Q1122" s="4"/>
      <c r="R1122" s="4"/>
    </row>
    <row r="1123" spans="1:18" x14ac:dyDescent="0.45">
      <c r="A1123" s="4" t="s">
        <v>19</v>
      </c>
      <c r="B1123" s="4" t="s">
        <v>8</v>
      </c>
      <c r="C1123" s="5">
        <v>43480</v>
      </c>
      <c r="D1123" s="4" t="s">
        <v>968</v>
      </c>
      <c r="E1123" s="4" t="s">
        <v>152</v>
      </c>
      <c r="F1123" s="7" t="s">
        <v>969</v>
      </c>
      <c r="G1123" s="8">
        <v>1</v>
      </c>
      <c r="H1123" s="4" t="s">
        <v>11</v>
      </c>
      <c r="I1123" s="9">
        <v>1502</v>
      </c>
      <c r="J1123" s="9">
        <f t="shared" si="17"/>
        <v>1502</v>
      </c>
      <c r="K1123" s="4" t="s">
        <v>12</v>
      </c>
      <c r="L1123" s="4"/>
      <c r="M1123" s="4"/>
      <c r="N1123" s="4"/>
      <c r="O1123" s="4"/>
      <c r="P1123" s="4"/>
      <c r="Q1123" s="4"/>
      <c r="R1123" s="4"/>
    </row>
    <row r="1124" spans="1:18" x14ac:dyDescent="0.45">
      <c r="A1124" s="4" t="s">
        <v>19</v>
      </c>
      <c r="B1124" s="4" t="s">
        <v>8</v>
      </c>
      <c r="C1124" s="5">
        <v>43480</v>
      </c>
      <c r="D1124" s="4" t="s">
        <v>968</v>
      </c>
      <c r="E1124" s="4" t="s">
        <v>152</v>
      </c>
      <c r="F1124" s="7" t="s">
        <v>970</v>
      </c>
      <c r="G1124" s="8">
        <v>4</v>
      </c>
      <c r="H1124" s="4" t="s">
        <v>11</v>
      </c>
      <c r="I1124" s="9">
        <v>1433</v>
      </c>
      <c r="J1124" s="9">
        <f t="shared" si="17"/>
        <v>5732</v>
      </c>
      <c r="K1124" s="4" t="s">
        <v>12</v>
      </c>
      <c r="L1124" s="4"/>
      <c r="M1124" s="4"/>
      <c r="N1124" s="4"/>
      <c r="O1124" s="4"/>
      <c r="P1124" s="4"/>
      <c r="Q1124" s="4"/>
      <c r="R1124" s="4"/>
    </row>
    <row r="1125" spans="1:18" x14ac:dyDescent="0.45">
      <c r="A1125" s="4" t="s">
        <v>19</v>
      </c>
      <c r="B1125" s="4" t="s">
        <v>8</v>
      </c>
      <c r="C1125" s="5">
        <v>43476</v>
      </c>
      <c r="D1125" s="4" t="s">
        <v>704</v>
      </c>
      <c r="E1125" s="4" t="s">
        <v>152</v>
      </c>
      <c r="F1125" s="7" t="s">
        <v>910</v>
      </c>
      <c r="G1125" s="8">
        <v>5</v>
      </c>
      <c r="H1125" s="4" t="s">
        <v>11</v>
      </c>
      <c r="I1125" s="9">
        <v>1427</v>
      </c>
      <c r="J1125" s="9">
        <f t="shared" si="17"/>
        <v>7135</v>
      </c>
      <c r="K1125" s="4" t="s">
        <v>12</v>
      </c>
      <c r="L1125" s="4"/>
      <c r="M1125" s="4"/>
      <c r="N1125" s="4"/>
      <c r="O1125" s="4"/>
      <c r="P1125" s="4"/>
      <c r="Q1125" s="4"/>
      <c r="R1125" s="4"/>
    </row>
    <row r="1126" spans="1:18" x14ac:dyDescent="0.45">
      <c r="A1126" s="4" t="s">
        <v>7</v>
      </c>
      <c r="B1126" s="4" t="s">
        <v>8</v>
      </c>
      <c r="C1126" s="5">
        <v>43475</v>
      </c>
      <c r="D1126" s="4" t="s">
        <v>971</v>
      </c>
      <c r="E1126" s="4" t="s">
        <v>152</v>
      </c>
      <c r="F1126" s="7" t="s">
        <v>319</v>
      </c>
      <c r="G1126" s="8">
        <v>3</v>
      </c>
      <c r="H1126" s="4" t="s">
        <v>11</v>
      </c>
      <c r="I1126" s="9">
        <v>2366</v>
      </c>
      <c r="J1126" s="9">
        <f t="shared" si="17"/>
        <v>7098</v>
      </c>
      <c r="K1126" s="4" t="s">
        <v>12</v>
      </c>
      <c r="L1126" s="4"/>
      <c r="M1126" s="4"/>
      <c r="N1126" s="4"/>
      <c r="O1126" s="4"/>
      <c r="P1126" s="4"/>
      <c r="Q1126" s="4"/>
      <c r="R1126" s="4"/>
    </row>
    <row r="1127" spans="1:18" x14ac:dyDescent="0.45">
      <c r="A1127" s="4" t="s">
        <v>7</v>
      </c>
      <c r="B1127" s="4" t="s">
        <v>44</v>
      </c>
      <c r="C1127" s="5">
        <v>43475</v>
      </c>
      <c r="D1127" s="4" t="s">
        <v>572</v>
      </c>
      <c r="E1127" s="4" t="s">
        <v>901</v>
      </c>
      <c r="F1127" s="7" t="s">
        <v>319</v>
      </c>
      <c r="G1127" s="8">
        <v>4</v>
      </c>
      <c r="H1127" s="4" t="s">
        <v>11</v>
      </c>
      <c r="I1127" s="9">
        <v>2771</v>
      </c>
      <c r="J1127" s="9">
        <f t="shared" si="17"/>
        <v>11084</v>
      </c>
      <c r="K1127" s="4" t="s">
        <v>12</v>
      </c>
      <c r="L1127" s="4"/>
      <c r="M1127" s="4"/>
      <c r="N1127" s="4"/>
      <c r="O1127" s="4"/>
      <c r="P1127" s="4"/>
      <c r="Q1127" s="4"/>
      <c r="R1127" s="4"/>
    </row>
    <row r="1128" spans="1:18" x14ac:dyDescent="0.45">
      <c r="A1128" s="4" t="s">
        <v>7</v>
      </c>
      <c r="B1128" s="4" t="s">
        <v>8</v>
      </c>
      <c r="C1128" s="5">
        <v>43475</v>
      </c>
      <c r="D1128" s="4" t="s">
        <v>660</v>
      </c>
      <c r="E1128" s="4" t="s">
        <v>452</v>
      </c>
      <c r="F1128" s="7" t="s">
        <v>319</v>
      </c>
      <c r="G1128" s="8">
        <v>2</v>
      </c>
      <c r="H1128" s="4" t="s">
        <v>11</v>
      </c>
      <c r="I1128" s="9">
        <v>2409</v>
      </c>
      <c r="J1128" s="9">
        <f t="shared" si="17"/>
        <v>4818</v>
      </c>
      <c r="K1128" s="4" t="s">
        <v>12</v>
      </c>
      <c r="L1128" s="4"/>
      <c r="M1128" s="4"/>
      <c r="N1128" s="4"/>
      <c r="O1128" s="4"/>
      <c r="P1128" s="4"/>
      <c r="Q1128" s="4"/>
      <c r="R1128" s="4"/>
    </row>
    <row r="1129" spans="1:18" x14ac:dyDescent="0.45">
      <c r="A1129" s="4" t="s">
        <v>19</v>
      </c>
      <c r="B1129" s="4" t="s">
        <v>8</v>
      </c>
      <c r="C1129" s="5">
        <v>43474</v>
      </c>
      <c r="D1129" s="4" t="s">
        <v>972</v>
      </c>
      <c r="E1129" s="4" t="s">
        <v>496</v>
      </c>
      <c r="F1129" s="7" t="s">
        <v>973</v>
      </c>
      <c r="G1129" s="8">
        <v>1</v>
      </c>
      <c r="H1129" s="4" t="s">
        <v>11</v>
      </c>
      <c r="I1129" s="9">
        <v>2502</v>
      </c>
      <c r="J1129" s="9">
        <f t="shared" si="17"/>
        <v>2502</v>
      </c>
      <c r="K1129" s="4" t="s">
        <v>12</v>
      </c>
      <c r="L1129" s="4"/>
      <c r="M1129" s="4"/>
      <c r="N1129" s="4"/>
      <c r="O1129" s="4"/>
      <c r="P1129" s="4"/>
      <c r="Q1129" s="4"/>
      <c r="R1129" s="4"/>
    </row>
    <row r="1130" spans="1:18" x14ac:dyDescent="0.45">
      <c r="A1130" s="4" t="s">
        <v>7</v>
      </c>
      <c r="B1130" s="4" t="s">
        <v>44</v>
      </c>
      <c r="C1130" s="5">
        <v>43474</v>
      </c>
      <c r="D1130" s="4" t="s">
        <v>974</v>
      </c>
      <c r="E1130" s="4" t="s">
        <v>394</v>
      </c>
      <c r="F1130" s="7" t="s">
        <v>319</v>
      </c>
      <c r="G1130" s="8">
        <v>2</v>
      </c>
      <c r="H1130" s="4" t="s">
        <v>11</v>
      </c>
      <c r="I1130" s="9">
        <v>2798</v>
      </c>
      <c r="J1130" s="9">
        <f t="shared" si="17"/>
        <v>5596</v>
      </c>
      <c r="K1130" s="4" t="s">
        <v>12</v>
      </c>
      <c r="L1130" s="4"/>
      <c r="M1130" s="4"/>
      <c r="N1130" s="4"/>
      <c r="O1130" s="4"/>
      <c r="P1130" s="4"/>
      <c r="Q1130" s="4"/>
      <c r="R1130" s="4"/>
    </row>
    <row r="1131" spans="1:18" x14ac:dyDescent="0.45">
      <c r="A1131" s="4" t="s">
        <v>7</v>
      </c>
      <c r="B1131" s="4" t="s">
        <v>44</v>
      </c>
      <c r="C1131" s="5">
        <v>43469</v>
      </c>
      <c r="D1131" s="4" t="s">
        <v>49</v>
      </c>
      <c r="E1131" s="4" t="s">
        <v>501</v>
      </c>
      <c r="F1131" s="7" t="s">
        <v>319</v>
      </c>
      <c r="G1131" s="8">
        <v>3</v>
      </c>
      <c r="H1131" s="4" t="s">
        <v>11</v>
      </c>
      <c r="I1131" s="9">
        <v>1859</v>
      </c>
      <c r="J1131" s="9">
        <f t="shared" si="17"/>
        <v>5577</v>
      </c>
      <c r="K1131" s="4" t="s">
        <v>12</v>
      </c>
      <c r="L1131" s="4"/>
      <c r="M1131" s="4"/>
      <c r="N1131" s="4"/>
      <c r="O1131" s="4"/>
      <c r="P1131" s="4"/>
      <c r="Q1131" s="4"/>
      <c r="R1131" s="4"/>
    </row>
    <row r="1132" spans="1:18" x14ac:dyDescent="0.45">
      <c r="A1132" s="4" t="s">
        <v>7</v>
      </c>
      <c r="B1132" s="4" t="s">
        <v>8</v>
      </c>
      <c r="C1132" s="5">
        <v>43469</v>
      </c>
      <c r="D1132" s="4" t="s">
        <v>975</v>
      </c>
      <c r="E1132" s="4" t="s">
        <v>917</v>
      </c>
      <c r="F1132" s="7" t="s">
        <v>584</v>
      </c>
      <c r="G1132" s="8">
        <v>1</v>
      </c>
      <c r="H1132" s="4" t="s">
        <v>11</v>
      </c>
      <c r="I1132" s="9">
        <v>2725</v>
      </c>
      <c r="J1132" s="9">
        <f t="shared" si="17"/>
        <v>2725</v>
      </c>
      <c r="K1132" s="4" t="s">
        <v>12</v>
      </c>
      <c r="L1132" s="4"/>
      <c r="M1132" s="4"/>
      <c r="N1132" s="4"/>
      <c r="O1132" s="4"/>
      <c r="P1132" s="4"/>
      <c r="Q1132" s="4"/>
      <c r="R1132" s="4"/>
    </row>
    <row r="1133" spans="1:18" x14ac:dyDescent="0.45">
      <c r="A1133" s="4" t="s">
        <v>7</v>
      </c>
      <c r="B1133" s="4" t="s">
        <v>8</v>
      </c>
      <c r="C1133" s="5">
        <v>43469</v>
      </c>
      <c r="D1133" s="4" t="s">
        <v>496</v>
      </c>
      <c r="E1133" s="4" t="s">
        <v>509</v>
      </c>
      <c r="F1133" s="7" t="s">
        <v>584</v>
      </c>
      <c r="G1133" s="8">
        <v>4</v>
      </c>
      <c r="H1133" s="4" t="s">
        <v>11</v>
      </c>
      <c r="I1133" s="9">
        <v>2625</v>
      </c>
      <c r="J1133" s="9">
        <f t="shared" si="17"/>
        <v>10500</v>
      </c>
      <c r="K1133" s="4" t="s">
        <v>12</v>
      </c>
      <c r="L1133" s="4"/>
      <c r="M1133" s="4"/>
      <c r="N1133" s="4"/>
      <c r="O1133" s="4"/>
      <c r="P1133" s="4"/>
      <c r="Q1133" s="4"/>
      <c r="R1133" s="4"/>
    </row>
    <row r="1134" spans="1:18" x14ac:dyDescent="0.45">
      <c r="A1134" s="4" t="s">
        <v>7</v>
      </c>
      <c r="B1134" s="4" t="s">
        <v>44</v>
      </c>
      <c r="C1134" s="5">
        <v>43469</v>
      </c>
      <c r="D1134" s="4" t="s">
        <v>976</v>
      </c>
      <c r="E1134" s="4" t="s">
        <v>917</v>
      </c>
      <c r="F1134" s="7" t="s">
        <v>14</v>
      </c>
      <c r="G1134" s="8">
        <v>1</v>
      </c>
      <c r="H1134" s="4" t="s">
        <v>11</v>
      </c>
      <c r="I1134" s="9">
        <v>1270</v>
      </c>
      <c r="J1134" s="9">
        <f t="shared" si="17"/>
        <v>1270</v>
      </c>
      <c r="K1134" s="4" t="s">
        <v>12</v>
      </c>
      <c r="L1134" s="4"/>
      <c r="M1134" s="4"/>
      <c r="N1134" s="4"/>
      <c r="O1134" s="4"/>
      <c r="P1134" s="4"/>
      <c r="Q1134" s="4"/>
      <c r="R1134" s="4"/>
    </row>
    <row r="1135" spans="1:18" x14ac:dyDescent="0.45">
      <c r="A1135" s="4" t="s">
        <v>7</v>
      </c>
      <c r="B1135" s="4" t="s">
        <v>44</v>
      </c>
      <c r="C1135" s="5">
        <v>43466</v>
      </c>
      <c r="D1135" s="4" t="s">
        <v>977</v>
      </c>
      <c r="E1135" s="4" t="s">
        <v>978</v>
      </c>
      <c r="F1135" s="7" t="s">
        <v>14</v>
      </c>
      <c r="G1135" s="8">
        <v>2</v>
      </c>
      <c r="H1135" s="4" t="s">
        <v>11</v>
      </c>
      <c r="I1135" s="9">
        <v>1205</v>
      </c>
      <c r="J1135" s="9">
        <f t="shared" si="17"/>
        <v>2410</v>
      </c>
      <c r="K1135" s="4" t="s">
        <v>12</v>
      </c>
      <c r="L1135" s="4"/>
      <c r="M1135" s="4"/>
      <c r="N1135" s="4"/>
      <c r="O1135" s="4"/>
      <c r="P1135" s="4"/>
      <c r="Q1135" s="4"/>
      <c r="R1135" s="4"/>
    </row>
  </sheetData>
  <autoFilter ref="A5:K1135" xr:uid="{00000000-0009-0000-0000-000008000000}"/>
  <conditionalFormatting sqref="A6:K1135">
    <cfRule type="expression" dxfId="11" priority="3">
      <formula>#REF!="Kapalı"</formula>
    </cfRule>
  </conditionalFormatting>
  <pageMargins left="0.25" right="0.25" top="0.75" bottom="0.75" header="0.3" footer="0.3"/>
  <pageSetup paperSize="9" orientation="portrait" horizontalDpi="4294967293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B050"/>
  </sheetPr>
  <dimension ref="B1:J50"/>
  <sheetViews>
    <sheetView zoomScaleNormal="100" workbookViewId="0">
      <selection activeCell="E17" sqref="E17"/>
    </sheetView>
  </sheetViews>
  <sheetFormatPr defaultRowHeight="14.25" x14ac:dyDescent="0.45"/>
  <cols>
    <col min="1" max="1" width="3.1328125" customWidth="1"/>
    <col min="4" max="4" width="10.1328125" customWidth="1"/>
    <col min="5" max="5" width="11.3984375" customWidth="1"/>
    <col min="6" max="6" width="48.1328125" style="172" customWidth="1"/>
    <col min="7" max="7" width="10.1328125" customWidth="1"/>
    <col min="10" max="10" width="13.1328125" customWidth="1"/>
    <col min="11" max="14" width="7.59765625" customWidth="1"/>
    <col min="15" max="15" width="39.3984375" bestFit="1" customWidth="1"/>
    <col min="16" max="16" width="7.59765625" customWidth="1"/>
    <col min="17" max="17" width="10.265625" customWidth="1"/>
    <col min="18" max="18" width="7.59765625" customWidth="1"/>
    <col min="19" max="19" width="9.59765625" customWidth="1"/>
    <col min="21" max="21" width="11.73046875" customWidth="1"/>
  </cols>
  <sheetData>
    <row r="1" spans="2:10" ht="33" customHeight="1" x14ac:dyDescent="0.55000000000000004">
      <c r="C1" s="133" t="s">
        <v>979</v>
      </c>
      <c r="D1" s="180" t="s">
        <v>2261</v>
      </c>
      <c r="E1" s="180"/>
      <c r="F1" s="180"/>
      <c r="G1" s="180"/>
      <c r="H1" s="180"/>
      <c r="I1" s="180"/>
    </row>
    <row r="2" spans="2:10" ht="18" x14ac:dyDescent="0.55000000000000004">
      <c r="C2" s="96" t="s">
        <v>981</v>
      </c>
      <c r="D2" s="96" t="s">
        <v>1003</v>
      </c>
    </row>
    <row r="3" spans="2:10" ht="18" x14ac:dyDescent="0.55000000000000004">
      <c r="C3" s="96" t="s">
        <v>1000</v>
      </c>
      <c r="D3" s="96" t="s">
        <v>1004</v>
      </c>
    </row>
    <row r="4" spans="2:10" ht="23.25" x14ac:dyDescent="0.7">
      <c r="B4" s="12"/>
      <c r="C4" s="13"/>
      <c r="E4" s="16"/>
      <c r="F4" s="173"/>
      <c r="G4" s="16"/>
      <c r="H4" s="16"/>
      <c r="I4" s="16"/>
      <c r="J4" s="16"/>
    </row>
    <row r="5" spans="2:10" x14ac:dyDescent="0.45">
      <c r="B5" s="140" t="s">
        <v>0</v>
      </c>
      <c r="C5" s="140" t="s">
        <v>1</v>
      </c>
      <c r="D5" s="140" t="s">
        <v>3</v>
      </c>
      <c r="E5" s="140" t="s">
        <v>4</v>
      </c>
      <c r="F5" s="141" t="s">
        <v>988</v>
      </c>
      <c r="G5" s="142" t="s">
        <v>984</v>
      </c>
      <c r="H5" s="140" t="s">
        <v>6</v>
      </c>
      <c r="I5" s="140" t="s">
        <v>985</v>
      </c>
      <c r="J5" s="140" t="s">
        <v>986</v>
      </c>
    </row>
    <row r="6" spans="2:10" x14ac:dyDescent="0.45">
      <c r="B6" s="4" t="s">
        <v>7</v>
      </c>
      <c r="C6" s="4" t="s">
        <v>44</v>
      </c>
      <c r="D6" s="4" t="s">
        <v>977</v>
      </c>
      <c r="E6" s="4" t="s">
        <v>978</v>
      </c>
      <c r="F6" s="7" t="s">
        <v>14</v>
      </c>
      <c r="G6" s="8">
        <v>2</v>
      </c>
      <c r="H6" s="4" t="s">
        <v>11</v>
      </c>
      <c r="I6" s="9">
        <v>1205</v>
      </c>
      <c r="J6" s="9">
        <f t="shared" ref="J6:J50" si="0">G6*I6</f>
        <v>2410</v>
      </c>
    </row>
    <row r="7" spans="2:10" x14ac:dyDescent="0.45">
      <c r="B7" s="4" t="s">
        <v>7</v>
      </c>
      <c r="C7" s="4" t="s">
        <v>8</v>
      </c>
      <c r="D7" s="4" t="s">
        <v>975</v>
      </c>
      <c r="E7" s="4" t="s">
        <v>917</v>
      </c>
      <c r="F7" s="7" t="s">
        <v>584</v>
      </c>
      <c r="G7" s="8">
        <v>1</v>
      </c>
      <c r="H7" s="4" t="s">
        <v>11</v>
      </c>
      <c r="I7" s="9">
        <v>2725</v>
      </c>
      <c r="J7" s="9">
        <f t="shared" si="0"/>
        <v>2725</v>
      </c>
    </row>
    <row r="8" spans="2:10" x14ac:dyDescent="0.45">
      <c r="B8" s="4" t="s">
        <v>7</v>
      </c>
      <c r="C8" s="4" t="s">
        <v>44</v>
      </c>
      <c r="D8" s="4" t="s">
        <v>976</v>
      </c>
      <c r="E8" s="4" t="s">
        <v>917</v>
      </c>
      <c r="F8" s="7" t="s">
        <v>14</v>
      </c>
      <c r="G8" s="8">
        <v>1</v>
      </c>
      <c r="H8" s="4" t="s">
        <v>11</v>
      </c>
      <c r="I8" s="9">
        <v>1270</v>
      </c>
      <c r="J8" s="9">
        <f t="shared" si="0"/>
        <v>1270</v>
      </c>
    </row>
    <row r="9" spans="2:10" x14ac:dyDescent="0.45">
      <c r="B9" s="4" t="s">
        <v>7</v>
      </c>
      <c r="C9" s="4" t="s">
        <v>44</v>
      </c>
      <c r="D9" s="4" t="s">
        <v>49</v>
      </c>
      <c r="E9" s="4" t="s">
        <v>501</v>
      </c>
      <c r="F9" s="7" t="s">
        <v>319</v>
      </c>
      <c r="G9" s="8">
        <v>3</v>
      </c>
      <c r="H9" s="4" t="s">
        <v>11</v>
      </c>
      <c r="I9" s="9">
        <v>1859</v>
      </c>
      <c r="J9" s="9">
        <f t="shared" si="0"/>
        <v>5577</v>
      </c>
    </row>
    <row r="10" spans="2:10" x14ac:dyDescent="0.45">
      <c r="B10" s="4" t="s">
        <v>7</v>
      </c>
      <c r="C10" s="4" t="s">
        <v>8</v>
      </c>
      <c r="D10" s="4" t="s">
        <v>496</v>
      </c>
      <c r="E10" s="4" t="s">
        <v>509</v>
      </c>
      <c r="F10" s="7" t="s">
        <v>584</v>
      </c>
      <c r="G10" s="8">
        <v>4</v>
      </c>
      <c r="H10" s="4" t="s">
        <v>11</v>
      </c>
      <c r="I10" s="9">
        <v>2625</v>
      </c>
      <c r="J10" s="9">
        <f t="shared" si="0"/>
        <v>10500</v>
      </c>
    </row>
    <row r="11" spans="2:10" x14ac:dyDescent="0.45">
      <c r="B11" s="4" t="s">
        <v>19</v>
      </c>
      <c r="C11" s="4" t="s">
        <v>8</v>
      </c>
      <c r="D11" s="4" t="s">
        <v>972</v>
      </c>
      <c r="E11" s="4" t="s">
        <v>496</v>
      </c>
      <c r="F11" s="7" t="s">
        <v>973</v>
      </c>
      <c r="G11" s="8">
        <v>1</v>
      </c>
      <c r="H11" s="4" t="s">
        <v>11</v>
      </c>
      <c r="I11" s="9">
        <v>2502</v>
      </c>
      <c r="J11" s="9">
        <f t="shared" si="0"/>
        <v>2502</v>
      </c>
    </row>
    <row r="12" spans="2:10" x14ac:dyDescent="0.45">
      <c r="B12" s="4" t="s">
        <v>7</v>
      </c>
      <c r="C12" s="4" t="s">
        <v>44</v>
      </c>
      <c r="D12" s="4" t="s">
        <v>974</v>
      </c>
      <c r="E12" s="4" t="s">
        <v>394</v>
      </c>
      <c r="F12" s="7" t="s">
        <v>319</v>
      </c>
      <c r="G12" s="8">
        <v>2</v>
      </c>
      <c r="H12" s="4" t="s">
        <v>11</v>
      </c>
      <c r="I12" s="9">
        <v>2798</v>
      </c>
      <c r="J12" s="9">
        <f t="shared" si="0"/>
        <v>5596</v>
      </c>
    </row>
    <row r="13" spans="2:10" x14ac:dyDescent="0.45">
      <c r="B13" s="4" t="s">
        <v>7</v>
      </c>
      <c r="C13" s="4" t="s">
        <v>8</v>
      </c>
      <c r="D13" s="4" t="s">
        <v>660</v>
      </c>
      <c r="E13" s="4" t="s">
        <v>452</v>
      </c>
      <c r="F13" s="7" t="s">
        <v>319</v>
      </c>
      <c r="G13" s="8">
        <v>2</v>
      </c>
      <c r="H13" s="4" t="s">
        <v>11</v>
      </c>
      <c r="I13" s="9">
        <v>2409</v>
      </c>
      <c r="J13" s="9">
        <f t="shared" si="0"/>
        <v>4818</v>
      </c>
    </row>
    <row r="14" spans="2:10" x14ac:dyDescent="0.45">
      <c r="B14" s="4" t="s">
        <v>7</v>
      </c>
      <c r="C14" s="4" t="s">
        <v>8</v>
      </c>
      <c r="D14" s="4" t="s">
        <v>971</v>
      </c>
      <c r="E14" s="4" t="s">
        <v>152</v>
      </c>
      <c r="F14" s="7" t="s">
        <v>319</v>
      </c>
      <c r="G14" s="8">
        <v>3</v>
      </c>
      <c r="H14" s="4" t="s">
        <v>11</v>
      </c>
      <c r="I14" s="9">
        <v>2366</v>
      </c>
      <c r="J14" s="9">
        <f t="shared" si="0"/>
        <v>7098</v>
      </c>
    </row>
    <row r="15" spans="2:10" x14ac:dyDescent="0.45">
      <c r="B15" s="4" t="s">
        <v>7</v>
      </c>
      <c r="C15" s="4" t="s">
        <v>44</v>
      </c>
      <c r="D15" s="4" t="s">
        <v>572</v>
      </c>
      <c r="E15" s="4" t="s">
        <v>901</v>
      </c>
      <c r="F15" s="7" t="s">
        <v>319</v>
      </c>
      <c r="G15" s="8">
        <v>4</v>
      </c>
      <c r="H15" s="4" t="s">
        <v>11</v>
      </c>
      <c r="I15" s="9">
        <v>2771</v>
      </c>
      <c r="J15" s="9">
        <f t="shared" si="0"/>
        <v>11084</v>
      </c>
    </row>
    <row r="16" spans="2:10" x14ac:dyDescent="0.45">
      <c r="B16" s="4" t="s">
        <v>19</v>
      </c>
      <c r="C16" s="4" t="s">
        <v>8</v>
      </c>
      <c r="D16" s="4" t="s">
        <v>704</v>
      </c>
      <c r="E16" s="4" t="s">
        <v>152</v>
      </c>
      <c r="F16" s="7" t="s">
        <v>910</v>
      </c>
      <c r="G16" s="8">
        <v>5</v>
      </c>
      <c r="H16" s="4" t="s">
        <v>11</v>
      </c>
      <c r="I16" s="9">
        <v>1427</v>
      </c>
      <c r="J16" s="9">
        <f t="shared" si="0"/>
        <v>7135</v>
      </c>
    </row>
    <row r="17" spans="2:10" x14ac:dyDescent="0.45">
      <c r="B17" s="4" t="s">
        <v>19</v>
      </c>
      <c r="C17" s="4" t="s">
        <v>8</v>
      </c>
      <c r="D17" s="4" t="s">
        <v>968</v>
      </c>
      <c r="E17" s="4" t="s">
        <v>152</v>
      </c>
      <c r="F17" s="7" t="s">
        <v>969</v>
      </c>
      <c r="G17" s="8">
        <v>1</v>
      </c>
      <c r="H17" s="4" t="s">
        <v>11</v>
      </c>
      <c r="I17" s="9">
        <v>1502</v>
      </c>
      <c r="J17" s="9">
        <f t="shared" si="0"/>
        <v>1502</v>
      </c>
    </row>
    <row r="18" spans="2:10" x14ac:dyDescent="0.45">
      <c r="B18" s="4" t="s">
        <v>19</v>
      </c>
      <c r="C18" s="4" t="s">
        <v>8</v>
      </c>
      <c r="D18" s="4" t="s">
        <v>808</v>
      </c>
      <c r="E18" s="4" t="s">
        <v>388</v>
      </c>
      <c r="F18" s="7" t="s">
        <v>967</v>
      </c>
      <c r="G18" s="8">
        <v>2</v>
      </c>
      <c r="H18" s="4" t="s">
        <v>11</v>
      </c>
      <c r="I18" s="9">
        <v>2520</v>
      </c>
      <c r="J18" s="9">
        <f t="shared" si="0"/>
        <v>5040</v>
      </c>
    </row>
    <row r="19" spans="2:10" x14ac:dyDescent="0.45">
      <c r="B19" s="4" t="s">
        <v>19</v>
      </c>
      <c r="C19" s="4" t="s">
        <v>8</v>
      </c>
      <c r="D19" s="4" t="s">
        <v>497</v>
      </c>
      <c r="E19" s="4" t="s">
        <v>404</v>
      </c>
      <c r="F19" s="7" t="s">
        <v>297</v>
      </c>
      <c r="G19" s="8">
        <v>3</v>
      </c>
      <c r="H19" s="4" t="s">
        <v>11</v>
      </c>
      <c r="I19" s="9">
        <v>2957</v>
      </c>
      <c r="J19" s="9">
        <f t="shared" si="0"/>
        <v>8871</v>
      </c>
    </row>
    <row r="20" spans="2:10" x14ac:dyDescent="0.45">
      <c r="B20" s="4" t="s">
        <v>7</v>
      </c>
      <c r="C20" s="4" t="s">
        <v>8</v>
      </c>
      <c r="D20" s="4" t="s">
        <v>497</v>
      </c>
      <c r="E20" s="4" t="s">
        <v>404</v>
      </c>
      <c r="F20" s="7" t="s">
        <v>46</v>
      </c>
      <c r="G20" s="8">
        <v>2</v>
      </c>
      <c r="H20" s="4" t="s">
        <v>11</v>
      </c>
      <c r="I20" s="9">
        <v>2669</v>
      </c>
      <c r="J20" s="9">
        <f t="shared" si="0"/>
        <v>5338</v>
      </c>
    </row>
    <row r="21" spans="2:10" x14ac:dyDescent="0.45">
      <c r="B21" s="4" t="s">
        <v>19</v>
      </c>
      <c r="C21" s="4" t="s">
        <v>8</v>
      </c>
      <c r="D21" s="4" t="s">
        <v>968</v>
      </c>
      <c r="E21" s="4" t="s">
        <v>152</v>
      </c>
      <c r="F21" s="7" t="s">
        <v>970</v>
      </c>
      <c r="G21" s="8">
        <v>4</v>
      </c>
      <c r="H21" s="4" t="s">
        <v>11</v>
      </c>
      <c r="I21" s="9">
        <v>1433</v>
      </c>
      <c r="J21" s="9">
        <f t="shared" si="0"/>
        <v>5732</v>
      </c>
    </row>
    <row r="22" spans="2:10" x14ac:dyDescent="0.45">
      <c r="B22" s="4" t="s">
        <v>19</v>
      </c>
      <c r="C22" s="4" t="s">
        <v>8</v>
      </c>
      <c r="D22" s="4" t="s">
        <v>620</v>
      </c>
      <c r="E22" s="4" t="s">
        <v>388</v>
      </c>
      <c r="F22" s="7" t="s">
        <v>963</v>
      </c>
      <c r="G22" s="8">
        <v>1</v>
      </c>
      <c r="H22" s="4" t="s">
        <v>11</v>
      </c>
      <c r="I22" s="9">
        <v>1238</v>
      </c>
      <c r="J22" s="9">
        <f t="shared" si="0"/>
        <v>1238</v>
      </c>
    </row>
    <row r="23" spans="2:10" x14ac:dyDescent="0.45">
      <c r="B23" s="4" t="s">
        <v>7</v>
      </c>
      <c r="C23" s="4" t="s">
        <v>8</v>
      </c>
      <c r="D23" s="4" t="s">
        <v>964</v>
      </c>
      <c r="E23" s="4" t="s">
        <v>965</v>
      </c>
      <c r="F23" s="7" t="s">
        <v>46</v>
      </c>
      <c r="G23" s="8">
        <v>2</v>
      </c>
      <c r="H23" s="4" t="s">
        <v>11</v>
      </c>
      <c r="I23" s="9">
        <v>1496</v>
      </c>
      <c r="J23" s="9">
        <f t="shared" si="0"/>
        <v>2992</v>
      </c>
    </row>
    <row r="24" spans="2:10" x14ac:dyDescent="0.45">
      <c r="B24" s="4" t="s">
        <v>19</v>
      </c>
      <c r="C24" s="4" t="s">
        <v>8</v>
      </c>
      <c r="D24" s="4" t="s">
        <v>966</v>
      </c>
      <c r="E24" s="4" t="s">
        <v>184</v>
      </c>
      <c r="F24" s="7" t="s">
        <v>297</v>
      </c>
      <c r="G24" s="8">
        <v>1</v>
      </c>
      <c r="H24" s="4" t="s">
        <v>11</v>
      </c>
      <c r="I24" s="9">
        <v>1591</v>
      </c>
      <c r="J24" s="9">
        <f t="shared" si="0"/>
        <v>1591</v>
      </c>
    </row>
    <row r="25" spans="2:10" x14ac:dyDescent="0.45">
      <c r="B25" s="4" t="s">
        <v>19</v>
      </c>
      <c r="C25" s="4" t="s">
        <v>8</v>
      </c>
      <c r="D25" s="4" t="s">
        <v>632</v>
      </c>
      <c r="E25" s="4" t="s">
        <v>620</v>
      </c>
      <c r="F25" s="7" t="s">
        <v>458</v>
      </c>
      <c r="G25" s="8">
        <v>4</v>
      </c>
      <c r="H25" s="4" t="s">
        <v>11</v>
      </c>
      <c r="I25" s="9">
        <v>1868</v>
      </c>
      <c r="J25" s="9">
        <f t="shared" si="0"/>
        <v>7472</v>
      </c>
    </row>
    <row r="26" spans="2:10" x14ac:dyDescent="0.45">
      <c r="B26" s="4" t="s">
        <v>7</v>
      </c>
      <c r="C26" s="4" t="s">
        <v>44</v>
      </c>
      <c r="D26" s="4" t="s">
        <v>961</v>
      </c>
      <c r="E26" s="4" t="s">
        <v>962</v>
      </c>
      <c r="F26" s="7" t="s">
        <v>14</v>
      </c>
      <c r="G26" s="8">
        <v>2</v>
      </c>
      <c r="H26" s="4" t="s">
        <v>11</v>
      </c>
      <c r="I26" s="9">
        <v>2888</v>
      </c>
      <c r="J26" s="9">
        <f t="shared" si="0"/>
        <v>5776</v>
      </c>
    </row>
    <row r="27" spans="2:10" x14ac:dyDescent="0.45">
      <c r="B27" s="4" t="s">
        <v>7</v>
      </c>
      <c r="C27" s="4" t="s">
        <v>44</v>
      </c>
      <c r="D27" s="4" t="s">
        <v>959</v>
      </c>
      <c r="E27" s="4" t="s">
        <v>960</v>
      </c>
      <c r="F27" s="7" t="s">
        <v>14</v>
      </c>
      <c r="G27" s="8">
        <v>5</v>
      </c>
      <c r="H27" s="4" t="s">
        <v>11</v>
      </c>
      <c r="I27" s="9">
        <v>1373</v>
      </c>
      <c r="J27" s="9">
        <f t="shared" si="0"/>
        <v>6865</v>
      </c>
    </row>
    <row r="28" spans="2:10" x14ac:dyDescent="0.45">
      <c r="B28" s="4" t="s">
        <v>19</v>
      </c>
      <c r="C28" s="4" t="s">
        <v>8</v>
      </c>
      <c r="D28" s="4" t="s">
        <v>553</v>
      </c>
      <c r="E28" s="4" t="s">
        <v>182</v>
      </c>
      <c r="F28" s="7" t="s">
        <v>348</v>
      </c>
      <c r="G28" s="8">
        <v>1</v>
      </c>
      <c r="H28" s="4" t="s">
        <v>11</v>
      </c>
      <c r="I28" s="9">
        <v>1441</v>
      </c>
      <c r="J28" s="9">
        <f t="shared" si="0"/>
        <v>1441</v>
      </c>
    </row>
    <row r="29" spans="2:10" x14ac:dyDescent="0.45">
      <c r="B29" s="4" t="s">
        <v>7</v>
      </c>
      <c r="C29" s="4" t="s">
        <v>44</v>
      </c>
      <c r="D29" s="4" t="s">
        <v>954</v>
      </c>
      <c r="E29" s="4" t="s">
        <v>49</v>
      </c>
      <c r="F29" s="7" t="s">
        <v>17</v>
      </c>
      <c r="G29" s="8">
        <v>2</v>
      </c>
      <c r="H29" s="4" t="s">
        <v>11</v>
      </c>
      <c r="I29" s="9">
        <v>1038</v>
      </c>
      <c r="J29" s="9">
        <f t="shared" si="0"/>
        <v>2076</v>
      </c>
    </row>
    <row r="30" spans="2:10" x14ac:dyDescent="0.45">
      <c r="B30" s="4" t="s">
        <v>7</v>
      </c>
      <c r="C30" s="4" t="s">
        <v>44</v>
      </c>
      <c r="D30" s="4" t="s">
        <v>955</v>
      </c>
      <c r="E30" s="4" t="s">
        <v>956</v>
      </c>
      <c r="F30" s="7" t="s">
        <v>17</v>
      </c>
      <c r="G30" s="8">
        <v>3</v>
      </c>
      <c r="H30" s="4" t="s">
        <v>11</v>
      </c>
      <c r="I30" s="9">
        <v>1282</v>
      </c>
      <c r="J30" s="9">
        <f t="shared" si="0"/>
        <v>3846</v>
      </c>
    </row>
    <row r="31" spans="2:10" x14ac:dyDescent="0.45">
      <c r="B31" s="4" t="s">
        <v>7</v>
      </c>
      <c r="C31" s="4" t="s">
        <v>44</v>
      </c>
      <c r="D31" s="4" t="s">
        <v>77</v>
      </c>
      <c r="E31" s="4" t="s">
        <v>957</v>
      </c>
      <c r="F31" s="7" t="s">
        <v>46</v>
      </c>
      <c r="G31" s="8">
        <v>2</v>
      </c>
      <c r="H31" s="4" t="s">
        <v>11</v>
      </c>
      <c r="I31" s="9">
        <v>2447</v>
      </c>
      <c r="J31" s="9">
        <f t="shared" si="0"/>
        <v>4894</v>
      </c>
    </row>
    <row r="32" spans="2:10" x14ac:dyDescent="0.45">
      <c r="B32" s="4" t="s">
        <v>19</v>
      </c>
      <c r="C32" s="4" t="s">
        <v>8</v>
      </c>
      <c r="D32" s="4" t="s">
        <v>404</v>
      </c>
      <c r="E32" s="4" t="s">
        <v>769</v>
      </c>
      <c r="F32" s="7" t="s">
        <v>21</v>
      </c>
      <c r="G32" s="8">
        <v>2</v>
      </c>
      <c r="H32" s="4" t="s">
        <v>11</v>
      </c>
      <c r="I32" s="9">
        <v>1411</v>
      </c>
      <c r="J32" s="9">
        <f t="shared" si="0"/>
        <v>2822</v>
      </c>
    </row>
    <row r="33" spans="2:10" x14ac:dyDescent="0.45">
      <c r="B33" s="4" t="s">
        <v>19</v>
      </c>
      <c r="C33" s="4" t="s">
        <v>8</v>
      </c>
      <c r="D33" s="4" t="s">
        <v>404</v>
      </c>
      <c r="E33" s="4" t="s">
        <v>769</v>
      </c>
      <c r="F33" s="7" t="s">
        <v>297</v>
      </c>
      <c r="G33" s="8">
        <v>1</v>
      </c>
      <c r="H33" s="4" t="s">
        <v>11</v>
      </c>
      <c r="I33" s="9">
        <v>1010</v>
      </c>
      <c r="J33" s="9">
        <f t="shared" si="0"/>
        <v>1010</v>
      </c>
    </row>
    <row r="34" spans="2:10" x14ac:dyDescent="0.45">
      <c r="B34" s="4" t="s">
        <v>7</v>
      </c>
      <c r="C34" s="4" t="s">
        <v>44</v>
      </c>
      <c r="D34" s="4" t="s">
        <v>206</v>
      </c>
      <c r="E34" s="4" t="s">
        <v>184</v>
      </c>
      <c r="F34" s="7" t="s">
        <v>319</v>
      </c>
      <c r="G34" s="8">
        <v>4</v>
      </c>
      <c r="H34" s="4" t="s">
        <v>11</v>
      </c>
      <c r="I34" s="9">
        <v>2418</v>
      </c>
      <c r="J34" s="9">
        <f t="shared" si="0"/>
        <v>9672</v>
      </c>
    </row>
    <row r="35" spans="2:10" x14ac:dyDescent="0.45">
      <c r="B35" s="4" t="s">
        <v>19</v>
      </c>
      <c r="C35" s="4" t="s">
        <v>8</v>
      </c>
      <c r="D35" s="4" t="s">
        <v>594</v>
      </c>
      <c r="E35" s="4" t="s">
        <v>405</v>
      </c>
      <c r="F35" s="7" t="s">
        <v>273</v>
      </c>
      <c r="G35" s="8">
        <v>2</v>
      </c>
      <c r="H35" s="4" t="s">
        <v>11</v>
      </c>
      <c r="I35" s="9">
        <v>2528</v>
      </c>
      <c r="J35" s="9">
        <f t="shared" si="0"/>
        <v>5056</v>
      </c>
    </row>
    <row r="36" spans="2:10" x14ac:dyDescent="0.45">
      <c r="B36" s="4" t="s">
        <v>7</v>
      </c>
      <c r="C36" s="4" t="s">
        <v>44</v>
      </c>
      <c r="D36" s="4" t="s">
        <v>950</v>
      </c>
      <c r="E36" s="4" t="s">
        <v>951</v>
      </c>
      <c r="F36" s="7" t="s">
        <v>46</v>
      </c>
      <c r="G36" s="8">
        <v>3</v>
      </c>
      <c r="H36" s="4" t="s">
        <v>11</v>
      </c>
      <c r="I36" s="9">
        <v>2404</v>
      </c>
      <c r="J36" s="9">
        <f t="shared" si="0"/>
        <v>7212</v>
      </c>
    </row>
    <row r="37" spans="2:10" x14ac:dyDescent="0.45">
      <c r="B37" s="4" t="s">
        <v>7</v>
      </c>
      <c r="C37" s="4" t="s">
        <v>44</v>
      </c>
      <c r="D37" s="4" t="s">
        <v>952</v>
      </c>
      <c r="E37" s="4" t="s">
        <v>953</v>
      </c>
      <c r="F37" s="7" t="s">
        <v>34</v>
      </c>
      <c r="G37" s="8">
        <v>2</v>
      </c>
      <c r="H37" s="4" t="s">
        <v>11</v>
      </c>
      <c r="I37" s="9">
        <v>2539</v>
      </c>
      <c r="J37" s="9">
        <f t="shared" si="0"/>
        <v>5078</v>
      </c>
    </row>
    <row r="38" spans="2:10" x14ac:dyDescent="0.45">
      <c r="B38" s="4" t="s">
        <v>19</v>
      </c>
      <c r="C38" s="4" t="s">
        <v>421</v>
      </c>
      <c r="D38" s="4" t="s">
        <v>958</v>
      </c>
      <c r="E38" s="4" t="s">
        <v>553</v>
      </c>
      <c r="F38" s="7" t="s">
        <v>417</v>
      </c>
      <c r="G38" s="8">
        <v>5</v>
      </c>
      <c r="H38" s="4" t="s">
        <v>11</v>
      </c>
      <c r="I38" s="9">
        <v>2044</v>
      </c>
      <c r="J38" s="9">
        <f t="shared" si="0"/>
        <v>10220</v>
      </c>
    </row>
    <row r="39" spans="2:10" x14ac:dyDescent="0.45">
      <c r="B39" s="4" t="s">
        <v>7</v>
      </c>
      <c r="C39" s="4" t="s">
        <v>44</v>
      </c>
      <c r="D39" s="4" t="s">
        <v>948</v>
      </c>
      <c r="E39" s="4" t="s">
        <v>949</v>
      </c>
      <c r="F39" s="7" t="s">
        <v>14</v>
      </c>
      <c r="G39" s="8">
        <v>5</v>
      </c>
      <c r="H39" s="4" t="s">
        <v>11</v>
      </c>
      <c r="I39" s="9">
        <v>2190</v>
      </c>
      <c r="J39" s="9">
        <f t="shared" si="0"/>
        <v>10950</v>
      </c>
    </row>
    <row r="40" spans="2:10" x14ac:dyDescent="0.45">
      <c r="B40" s="4" t="s">
        <v>19</v>
      </c>
      <c r="C40" s="4" t="s">
        <v>421</v>
      </c>
      <c r="D40" s="4" t="s">
        <v>946</v>
      </c>
      <c r="E40" s="4" t="s">
        <v>553</v>
      </c>
      <c r="F40" s="7" t="s">
        <v>500</v>
      </c>
      <c r="G40" s="8">
        <v>2</v>
      </c>
      <c r="H40" s="4" t="s">
        <v>11</v>
      </c>
      <c r="I40" s="9">
        <v>1704</v>
      </c>
      <c r="J40" s="9">
        <f t="shared" si="0"/>
        <v>3408</v>
      </c>
    </row>
    <row r="41" spans="2:10" x14ac:dyDescent="0.45">
      <c r="B41" s="4" t="s">
        <v>7</v>
      </c>
      <c r="C41" s="4" t="s">
        <v>8</v>
      </c>
      <c r="D41" s="4" t="s">
        <v>947</v>
      </c>
      <c r="E41" s="4" t="s">
        <v>507</v>
      </c>
      <c r="F41" s="7" t="s">
        <v>319</v>
      </c>
      <c r="G41" s="8">
        <v>2</v>
      </c>
      <c r="H41" s="4" t="s">
        <v>11</v>
      </c>
      <c r="I41" s="9">
        <v>1645</v>
      </c>
      <c r="J41" s="9">
        <f t="shared" si="0"/>
        <v>3290</v>
      </c>
    </row>
    <row r="42" spans="2:10" x14ac:dyDescent="0.45">
      <c r="B42" s="4" t="s">
        <v>19</v>
      </c>
      <c r="C42" s="4" t="s">
        <v>8</v>
      </c>
      <c r="D42" s="4" t="s">
        <v>577</v>
      </c>
      <c r="E42" s="4" t="s">
        <v>501</v>
      </c>
      <c r="F42" s="7" t="s">
        <v>500</v>
      </c>
      <c r="G42" s="8">
        <v>4</v>
      </c>
      <c r="H42" s="4" t="s">
        <v>11</v>
      </c>
      <c r="I42" s="9">
        <v>1888</v>
      </c>
      <c r="J42" s="9">
        <f t="shared" si="0"/>
        <v>7552</v>
      </c>
    </row>
    <row r="43" spans="2:10" x14ac:dyDescent="0.45">
      <c r="B43" s="4" t="s">
        <v>19</v>
      </c>
      <c r="C43" s="4" t="s">
        <v>8</v>
      </c>
      <c r="D43" s="4" t="s">
        <v>947</v>
      </c>
      <c r="E43" s="4" t="s">
        <v>507</v>
      </c>
      <c r="F43" s="7" t="s">
        <v>396</v>
      </c>
      <c r="G43" s="8">
        <v>3</v>
      </c>
      <c r="H43" s="4" t="s">
        <v>11</v>
      </c>
      <c r="I43" s="9">
        <v>2364</v>
      </c>
      <c r="J43" s="9">
        <f t="shared" si="0"/>
        <v>7092</v>
      </c>
    </row>
    <row r="44" spans="2:10" x14ac:dyDescent="0.45">
      <c r="B44" s="4" t="s">
        <v>19</v>
      </c>
      <c r="C44" s="4" t="s">
        <v>8</v>
      </c>
      <c r="D44" s="4" t="s">
        <v>947</v>
      </c>
      <c r="E44" s="4" t="s">
        <v>507</v>
      </c>
      <c r="F44" s="7" t="s">
        <v>396</v>
      </c>
      <c r="G44" s="8">
        <v>3</v>
      </c>
      <c r="H44" s="4" t="s">
        <v>11</v>
      </c>
      <c r="I44" s="9">
        <v>1787</v>
      </c>
      <c r="J44" s="9">
        <f t="shared" si="0"/>
        <v>5361</v>
      </c>
    </row>
    <row r="45" spans="2:10" x14ac:dyDescent="0.45">
      <c r="B45" s="4" t="s">
        <v>19</v>
      </c>
      <c r="C45" s="4" t="s">
        <v>8</v>
      </c>
      <c r="D45" s="4" t="s">
        <v>947</v>
      </c>
      <c r="E45" s="4" t="s">
        <v>507</v>
      </c>
      <c r="F45" s="7" t="s">
        <v>21</v>
      </c>
      <c r="G45" s="8">
        <v>2</v>
      </c>
      <c r="H45" s="4" t="s">
        <v>11</v>
      </c>
      <c r="I45" s="9">
        <v>2567</v>
      </c>
      <c r="J45" s="9">
        <f t="shared" si="0"/>
        <v>5134</v>
      </c>
    </row>
    <row r="46" spans="2:10" x14ac:dyDescent="0.45">
      <c r="B46" s="4" t="s">
        <v>19</v>
      </c>
      <c r="C46" s="4" t="s">
        <v>8</v>
      </c>
      <c r="D46" s="4" t="s">
        <v>945</v>
      </c>
      <c r="E46" s="4" t="s">
        <v>198</v>
      </c>
      <c r="F46" s="7" t="s">
        <v>273</v>
      </c>
      <c r="G46" s="8">
        <v>5</v>
      </c>
      <c r="H46" s="4" t="s">
        <v>11</v>
      </c>
      <c r="I46" s="9">
        <v>1514</v>
      </c>
      <c r="J46" s="9">
        <f t="shared" si="0"/>
        <v>7570</v>
      </c>
    </row>
    <row r="47" spans="2:10" x14ac:dyDescent="0.45">
      <c r="B47" s="4" t="s">
        <v>19</v>
      </c>
      <c r="C47" s="4" t="s">
        <v>8</v>
      </c>
      <c r="D47" s="4" t="s">
        <v>182</v>
      </c>
      <c r="E47" s="4" t="s">
        <v>152</v>
      </c>
      <c r="F47" s="7" t="s">
        <v>348</v>
      </c>
      <c r="G47" s="8">
        <v>1</v>
      </c>
      <c r="H47" s="4" t="s">
        <v>11</v>
      </c>
      <c r="I47" s="9">
        <v>1040</v>
      </c>
      <c r="J47" s="9">
        <f t="shared" si="0"/>
        <v>1040</v>
      </c>
    </row>
    <row r="48" spans="2:10" x14ac:dyDescent="0.45">
      <c r="B48" s="4" t="s">
        <v>19</v>
      </c>
      <c r="C48" s="4" t="s">
        <v>8</v>
      </c>
      <c r="D48" s="4" t="s">
        <v>184</v>
      </c>
      <c r="E48" s="4" t="s">
        <v>49</v>
      </c>
      <c r="F48" s="7" t="s">
        <v>944</v>
      </c>
      <c r="G48" s="8">
        <v>1</v>
      </c>
      <c r="H48" s="4" t="s">
        <v>11</v>
      </c>
      <c r="I48" s="9">
        <v>2666</v>
      </c>
      <c r="J48" s="9">
        <f t="shared" si="0"/>
        <v>2666</v>
      </c>
    </row>
    <row r="49" spans="2:10" x14ac:dyDescent="0.45">
      <c r="B49" s="4" t="s">
        <v>19</v>
      </c>
      <c r="C49" s="4" t="s">
        <v>421</v>
      </c>
      <c r="D49" s="4"/>
      <c r="E49" s="4" t="s">
        <v>553</v>
      </c>
      <c r="F49" s="7" t="s">
        <v>944</v>
      </c>
      <c r="G49" s="8">
        <v>2</v>
      </c>
      <c r="H49" s="4" t="s">
        <v>11</v>
      </c>
      <c r="I49" s="9">
        <v>2866</v>
      </c>
      <c r="J49" s="9">
        <f t="shared" si="0"/>
        <v>5732</v>
      </c>
    </row>
    <row r="50" spans="2:10" x14ac:dyDescent="0.45">
      <c r="B50" s="4" t="s">
        <v>7</v>
      </c>
      <c r="C50" s="4" t="s">
        <v>44</v>
      </c>
      <c r="D50" s="4" t="s">
        <v>942</v>
      </c>
      <c r="E50" s="4" t="s">
        <v>943</v>
      </c>
      <c r="F50" s="7" t="s">
        <v>34</v>
      </c>
      <c r="G50" s="8">
        <v>1</v>
      </c>
      <c r="H50" s="4" t="s">
        <v>11</v>
      </c>
      <c r="I50" s="9">
        <v>1480</v>
      </c>
      <c r="J50" s="9">
        <f t="shared" si="0"/>
        <v>1480</v>
      </c>
    </row>
  </sheetData>
  <autoFilter ref="B5:J1135" xr:uid="{00000000-0009-0000-0000-000009000000}">
    <sortState xmlns:xlrd2="http://schemas.microsoft.com/office/spreadsheetml/2017/richdata2" ref="B6:K1135">
      <sortCondition ref="D8"/>
    </sortState>
  </autoFilter>
  <mergeCells count="1">
    <mergeCell ref="D1:I1"/>
  </mergeCells>
  <pageMargins left="0.25" right="0.25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00B050"/>
  </sheetPr>
  <dimension ref="B2:H6"/>
  <sheetViews>
    <sheetView zoomScaleNormal="100" workbookViewId="0">
      <selection activeCell="B2" sqref="B2"/>
    </sheetView>
  </sheetViews>
  <sheetFormatPr defaultRowHeight="14.25" x14ac:dyDescent="0.45"/>
  <cols>
    <col min="1" max="1" width="9.06640625" style="103"/>
    <col min="2" max="2" width="75" style="103" customWidth="1"/>
    <col min="3" max="3" width="21.3984375" style="103" customWidth="1"/>
    <col min="4" max="4" width="10.1328125" style="103" customWidth="1"/>
    <col min="5" max="5" width="11.3984375" style="103" customWidth="1"/>
    <col min="6" max="6" width="13.3984375" style="103" customWidth="1"/>
    <col min="7" max="7" width="19.59765625" style="103" customWidth="1"/>
    <col min="8" max="8" width="13.73046875" style="103" bestFit="1" customWidth="1"/>
    <col min="9" max="9" width="9.06640625" style="103"/>
    <col min="10" max="10" width="13.1328125" style="103" customWidth="1"/>
    <col min="11" max="11" width="11.73046875" style="103" customWidth="1"/>
    <col min="12" max="14" width="7.59765625" style="103" customWidth="1"/>
    <col min="15" max="15" width="17" style="103" customWidth="1"/>
    <col min="16" max="16" width="12.59765625" style="103" customWidth="1"/>
    <col min="17" max="17" width="17.73046875" style="103" customWidth="1"/>
    <col min="18" max="18" width="7.59765625" style="103" customWidth="1"/>
    <col min="19" max="19" width="10.265625" style="103" customWidth="1"/>
    <col min="20" max="20" width="7.59765625" style="103" customWidth="1"/>
    <col min="21" max="21" width="9.59765625" style="103" customWidth="1"/>
    <col min="22" max="22" width="9.06640625" style="103"/>
    <col min="23" max="23" width="11.73046875" style="103" customWidth="1"/>
    <col min="24" max="16384" width="9.06640625" style="103"/>
  </cols>
  <sheetData>
    <row r="2" spans="2:8" x14ac:dyDescent="0.45">
      <c r="C2" s="128" t="s">
        <v>1057</v>
      </c>
    </row>
    <row r="3" spans="2:8" x14ac:dyDescent="0.45">
      <c r="B3" s="103" t="s">
        <v>1053</v>
      </c>
      <c r="C3" s="103" t="s">
        <v>2243</v>
      </c>
      <c r="D3" s="130" t="str">
        <f>H3</f>
        <v/>
      </c>
      <c r="H3" s="129" t="str">
        <f>IF(C3="Ctrl + S","Tebrikler","")</f>
        <v/>
      </c>
    </row>
    <row r="4" spans="2:8" x14ac:dyDescent="0.45">
      <c r="B4" s="103" t="s">
        <v>1054</v>
      </c>
      <c r="C4" s="103" t="s">
        <v>2243</v>
      </c>
      <c r="D4" s="130" t="str">
        <f t="shared" ref="D4:D6" si="0">H4</f>
        <v/>
      </c>
      <c r="H4" s="129" t="str">
        <f>IF(C4="Ctrl + Shift + 1","Tebrikler","")</f>
        <v/>
      </c>
    </row>
    <row r="5" spans="2:8" x14ac:dyDescent="0.45">
      <c r="B5" s="103" t="s">
        <v>1055</v>
      </c>
      <c r="C5" s="103" t="s">
        <v>2243</v>
      </c>
      <c r="D5" s="130" t="str">
        <f t="shared" si="0"/>
        <v/>
      </c>
      <c r="H5" s="129" t="str">
        <f>IF(C5="Ctrl + P","Tebrikler","")</f>
        <v/>
      </c>
    </row>
    <row r="6" spans="2:8" x14ac:dyDescent="0.45">
      <c r="B6" s="103" t="s">
        <v>1056</v>
      </c>
      <c r="C6" s="103" t="s">
        <v>2243</v>
      </c>
      <c r="D6" s="130" t="str">
        <f t="shared" si="0"/>
        <v/>
      </c>
      <c r="H6" s="129" t="str">
        <f>IF(C6="Ctrl + Shift + Boşluk","Tebrikler","")</f>
        <v/>
      </c>
    </row>
  </sheetData>
  <sheetProtection sheet="1" formatCells="0" formatColumns="0" formatRows="0" insertColumns="0" insertRows="0" insertHyperlinks="0" deleteColumns="0" deleteRows="0" sort="0" autoFilter="0" pivotTables="0"/>
  <dataValidations count="1">
    <dataValidation type="list" allowBlank="1" showInputMessage="1" showErrorMessage="1" sqref="C3:C6" xr:uid="{00000000-0002-0000-0A00-000000000000}">
      <mc:AlternateContent xmlns:x12ac="http://schemas.microsoft.com/office/spreadsheetml/2011/1/ac" xmlns:mc="http://schemas.openxmlformats.org/markup-compatibility/2006">
        <mc:Choice Requires="x12ac">
          <x12ac:list>Ctlr + M,Ctrl + Shift + 1, Ctrl + S,Ctrl + P,""" """, Ctrl + Shift + Boşluk, Ctrl + X</x12ac:list>
        </mc:Choice>
        <mc:Fallback>
          <formula1>"Ctlr + M,Ctrl + Shift + 1, Ctrl + S,Ctrl + P,"" "", Ctrl + Shift + Boşluk, Ctrl + X"</formula1>
        </mc:Fallback>
      </mc:AlternateContent>
    </dataValidation>
  </dataValidations>
  <pageMargins left="0.25" right="0.25" top="0.75" bottom="0.75" header="0.3" footer="0.3"/>
  <pageSetup paperSize="9"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00B050"/>
  </sheetPr>
  <dimension ref="A1:L14"/>
  <sheetViews>
    <sheetView zoomScaleNormal="100" workbookViewId="0">
      <selection activeCell="E8" sqref="E8"/>
    </sheetView>
  </sheetViews>
  <sheetFormatPr defaultRowHeight="14.25" x14ac:dyDescent="0.45"/>
  <cols>
    <col min="1" max="1" width="15" bestFit="1" customWidth="1"/>
    <col min="2" max="2" width="21.3984375" customWidth="1"/>
    <col min="3" max="3" width="11.86328125" customWidth="1"/>
    <col min="4" max="7" width="11.86328125" style="176" customWidth="1"/>
    <col min="8" max="8" width="10.46484375" style="176" customWidth="1"/>
    <col min="9" max="15" width="10.265625" customWidth="1"/>
    <col min="16" max="16" width="7.59765625" customWidth="1"/>
    <col min="17" max="17" width="23.3984375" customWidth="1"/>
    <col min="18" max="18" width="7.59765625" customWidth="1"/>
    <col min="19" max="19" width="9.59765625" customWidth="1"/>
    <col min="21" max="21" width="11.73046875" customWidth="1"/>
  </cols>
  <sheetData>
    <row r="1" spans="1:12" ht="18" x14ac:dyDescent="0.55000000000000004">
      <c r="B1" s="96" t="s">
        <v>979</v>
      </c>
      <c r="C1" s="96" t="s">
        <v>1097</v>
      </c>
      <c r="I1" s="96"/>
    </row>
    <row r="2" spans="1:12" ht="18" x14ac:dyDescent="0.55000000000000004">
      <c r="B2" s="96" t="s">
        <v>981</v>
      </c>
      <c r="C2" s="96" t="s">
        <v>1098</v>
      </c>
      <c r="I2" s="96"/>
    </row>
    <row r="3" spans="1:12" ht="18" x14ac:dyDescent="0.55000000000000004">
      <c r="B3" s="96" t="s">
        <v>1000</v>
      </c>
      <c r="C3" s="96" t="s">
        <v>2271</v>
      </c>
    </row>
    <row r="4" spans="1:12" ht="23.25" x14ac:dyDescent="0.7">
      <c r="A4" s="12" t="s">
        <v>2226</v>
      </c>
      <c r="C4" s="16"/>
      <c r="D4" s="177"/>
      <c r="E4" s="177"/>
      <c r="F4" s="177"/>
      <c r="G4" s="177"/>
    </row>
    <row r="5" spans="1:12" ht="25.9" customHeight="1" x14ac:dyDescent="0.45">
      <c r="A5" s="174" t="s">
        <v>1008</v>
      </c>
      <c r="B5" s="174" t="s">
        <v>1058</v>
      </c>
      <c r="C5" s="175" t="s">
        <v>1095</v>
      </c>
      <c r="D5" s="178" t="s">
        <v>1060</v>
      </c>
      <c r="E5" s="178" t="s">
        <v>1061</v>
      </c>
      <c r="F5" s="178" t="s">
        <v>1062</v>
      </c>
      <c r="G5" s="178" t="s">
        <v>1063</v>
      </c>
    </row>
    <row r="6" spans="1:12" x14ac:dyDescent="0.45">
      <c r="A6" t="s">
        <v>1065</v>
      </c>
      <c r="B6" t="s">
        <v>1064</v>
      </c>
      <c r="C6">
        <v>7</v>
      </c>
      <c r="D6" s="179">
        <v>266</v>
      </c>
      <c r="E6" s="179">
        <f>D6*1.12</f>
        <v>297.92</v>
      </c>
      <c r="F6" s="179">
        <f t="shared" ref="F6:F14" si="0">C6*E6</f>
        <v>2085.44</v>
      </c>
      <c r="G6" s="179">
        <f t="shared" ref="G6:G14" si="1">C6*(E6-D6)</f>
        <v>223.44000000000011</v>
      </c>
      <c r="L6" s="4"/>
    </row>
    <row r="7" spans="1:12" x14ac:dyDescent="0.45">
      <c r="A7" t="s">
        <v>1067</v>
      </c>
      <c r="B7" t="s">
        <v>1066</v>
      </c>
      <c r="C7">
        <v>5</v>
      </c>
      <c r="D7" s="179">
        <v>512</v>
      </c>
      <c r="E7" s="179">
        <f t="shared" ref="E7:E14" si="2">D7*1.12</f>
        <v>573.44000000000005</v>
      </c>
      <c r="F7" s="179">
        <f t="shared" si="0"/>
        <v>2867.2000000000003</v>
      </c>
      <c r="G7" s="179">
        <f t="shared" si="1"/>
        <v>307.20000000000027</v>
      </c>
      <c r="L7" s="4"/>
    </row>
    <row r="8" spans="1:12" x14ac:dyDescent="0.45">
      <c r="A8" t="s">
        <v>1069</v>
      </c>
      <c r="B8" t="s">
        <v>1068</v>
      </c>
      <c r="C8">
        <v>3</v>
      </c>
      <c r="D8" s="179">
        <v>487</v>
      </c>
      <c r="E8" s="179">
        <f t="shared" si="2"/>
        <v>545.44000000000005</v>
      </c>
      <c r="F8" s="179">
        <f t="shared" si="0"/>
        <v>1636.3200000000002</v>
      </c>
      <c r="G8" s="179">
        <f t="shared" si="1"/>
        <v>175.32000000000016</v>
      </c>
      <c r="L8" s="4"/>
    </row>
    <row r="9" spans="1:12" x14ac:dyDescent="0.45">
      <c r="A9" t="s">
        <v>1071</v>
      </c>
      <c r="B9" t="s">
        <v>1070</v>
      </c>
      <c r="C9">
        <v>1</v>
      </c>
      <c r="D9" s="179">
        <v>125</v>
      </c>
      <c r="E9" s="179">
        <f t="shared" si="2"/>
        <v>140</v>
      </c>
      <c r="F9" s="179">
        <f t="shared" si="0"/>
        <v>140</v>
      </c>
      <c r="G9" s="179">
        <f t="shared" si="1"/>
        <v>15</v>
      </c>
      <c r="L9" s="4"/>
    </row>
    <row r="10" spans="1:12" x14ac:dyDescent="0.45">
      <c r="A10" t="s">
        <v>1065</v>
      </c>
      <c r="B10" t="s">
        <v>1072</v>
      </c>
      <c r="C10">
        <v>11</v>
      </c>
      <c r="D10" s="179">
        <v>281</v>
      </c>
      <c r="E10" s="179">
        <f t="shared" si="2"/>
        <v>314.72000000000003</v>
      </c>
      <c r="F10" s="179">
        <f t="shared" si="0"/>
        <v>3461.92</v>
      </c>
      <c r="G10" s="179">
        <f t="shared" si="1"/>
        <v>370.9200000000003</v>
      </c>
      <c r="L10" s="4"/>
    </row>
    <row r="11" spans="1:12" x14ac:dyDescent="0.45">
      <c r="A11" t="s">
        <v>1074</v>
      </c>
      <c r="B11" t="s">
        <v>1096</v>
      </c>
      <c r="C11">
        <v>12</v>
      </c>
      <c r="D11" s="179">
        <v>365</v>
      </c>
      <c r="E11" s="179">
        <f t="shared" si="2"/>
        <v>408.8</v>
      </c>
      <c r="F11" s="179">
        <f t="shared" si="0"/>
        <v>4905.6000000000004</v>
      </c>
      <c r="G11" s="179">
        <f t="shared" si="1"/>
        <v>525.60000000000014</v>
      </c>
      <c r="L11" s="4"/>
    </row>
    <row r="12" spans="1:12" x14ac:dyDescent="0.45">
      <c r="A12" t="s">
        <v>1080</v>
      </c>
      <c r="B12" t="s">
        <v>1079</v>
      </c>
      <c r="C12">
        <v>13</v>
      </c>
      <c r="D12" s="179">
        <v>293</v>
      </c>
      <c r="E12" s="179">
        <f t="shared" si="2"/>
        <v>328.16</v>
      </c>
      <c r="F12" s="179">
        <f t="shared" si="0"/>
        <v>4266.08</v>
      </c>
      <c r="G12" s="179">
        <f t="shared" si="1"/>
        <v>457.08000000000033</v>
      </c>
      <c r="L12" s="4"/>
    </row>
    <row r="13" spans="1:12" x14ac:dyDescent="0.45">
      <c r="A13" t="s">
        <v>1080</v>
      </c>
      <c r="B13" t="s">
        <v>1068</v>
      </c>
      <c r="C13">
        <v>3</v>
      </c>
      <c r="D13" s="179">
        <v>185</v>
      </c>
      <c r="E13" s="179">
        <f t="shared" si="2"/>
        <v>207.20000000000002</v>
      </c>
      <c r="F13" s="179">
        <f t="shared" si="0"/>
        <v>621.6</v>
      </c>
      <c r="G13" s="179">
        <f t="shared" si="1"/>
        <v>66.600000000000051</v>
      </c>
      <c r="L13" s="4"/>
    </row>
    <row r="14" spans="1:12" x14ac:dyDescent="0.45">
      <c r="A14" t="s">
        <v>1082</v>
      </c>
      <c r="B14" t="s">
        <v>1081</v>
      </c>
      <c r="C14">
        <v>10</v>
      </c>
      <c r="D14" s="179">
        <v>513</v>
      </c>
      <c r="E14" s="179">
        <f t="shared" si="2"/>
        <v>574.56000000000006</v>
      </c>
      <c r="F14" s="179">
        <f t="shared" si="0"/>
        <v>5745.6</v>
      </c>
      <c r="G14" s="179">
        <f t="shared" si="1"/>
        <v>615.60000000000059</v>
      </c>
      <c r="L14" s="4"/>
    </row>
  </sheetData>
  <pageMargins left="0.25" right="0.25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FF00"/>
  </sheetPr>
  <dimension ref="A1:I35"/>
  <sheetViews>
    <sheetView workbookViewId="0">
      <selection activeCell="E22" sqref="E22"/>
    </sheetView>
  </sheetViews>
  <sheetFormatPr defaultRowHeight="15.4" customHeight="1" x14ac:dyDescent="0.45"/>
  <cols>
    <col min="3" max="3" width="10.1328125" customWidth="1"/>
    <col min="4" max="4" width="11.3984375" customWidth="1"/>
    <col min="5" max="5" width="40" customWidth="1"/>
    <col min="6" max="6" width="8.53125" customWidth="1"/>
    <col min="7" max="7" width="11.265625" customWidth="1"/>
    <col min="9" max="9" width="13.1328125" customWidth="1"/>
    <col min="10" max="10" width="11.73046875" customWidth="1"/>
    <col min="13" max="13" width="11.73046875" customWidth="1"/>
  </cols>
  <sheetData>
    <row r="1" spans="1:9" ht="15.4" customHeight="1" x14ac:dyDescent="0.55000000000000004">
      <c r="B1" s="96" t="s">
        <v>979</v>
      </c>
      <c r="C1" s="96" t="s">
        <v>995</v>
      </c>
    </row>
    <row r="2" spans="1:9" ht="15.4" customHeight="1" x14ac:dyDescent="0.55000000000000004">
      <c r="B2" s="96" t="s">
        <v>981</v>
      </c>
      <c r="C2" s="96" t="s">
        <v>2244</v>
      </c>
    </row>
    <row r="3" spans="1:9" ht="15.4" customHeight="1" x14ac:dyDescent="0.45">
      <c r="C3" s="11"/>
    </row>
    <row r="4" spans="1:9" ht="15.4" customHeight="1" x14ac:dyDescent="0.7">
      <c r="A4" s="12"/>
      <c r="B4" s="13"/>
      <c r="C4" s="14"/>
      <c r="D4" s="13"/>
      <c r="E4" s="13"/>
      <c r="F4" s="13"/>
      <c r="G4" s="13"/>
      <c r="H4" s="13"/>
      <c r="I4" s="13"/>
    </row>
    <row r="5" spans="1:9" ht="15.4" customHeight="1" x14ac:dyDescent="0.45">
      <c r="A5" s="143" t="s">
        <v>2225</v>
      </c>
      <c r="B5" s="143" t="s">
        <v>1</v>
      </c>
      <c r="C5" s="143" t="s">
        <v>3</v>
      </c>
      <c r="D5" s="143" t="s">
        <v>4</v>
      </c>
      <c r="E5" s="144" t="s">
        <v>988</v>
      </c>
      <c r="F5" s="145" t="s">
        <v>984</v>
      </c>
      <c r="G5" s="143" t="s">
        <v>6</v>
      </c>
      <c r="H5" s="143" t="s">
        <v>985</v>
      </c>
      <c r="I5" s="143" t="s">
        <v>986</v>
      </c>
    </row>
    <row r="6" spans="1:9" ht="15.4" customHeight="1" x14ac:dyDescent="0.45">
      <c r="A6" s="4" t="s">
        <v>2224</v>
      </c>
      <c r="B6" s="4" t="s">
        <v>8</v>
      </c>
      <c r="C6" s="6">
        <v>528696</v>
      </c>
      <c r="D6" s="4" t="s">
        <v>9</v>
      </c>
      <c r="E6" s="7" t="s">
        <v>10</v>
      </c>
      <c r="F6" s="8">
        <v>1</v>
      </c>
      <c r="G6" s="4" t="s">
        <v>11</v>
      </c>
      <c r="H6" s="9">
        <v>2743</v>
      </c>
      <c r="I6" s="9">
        <f t="shared" ref="I6:I35" si="0">F6*H6</f>
        <v>2743</v>
      </c>
    </row>
    <row r="7" spans="1:9" ht="15.4" customHeight="1" x14ac:dyDescent="0.45">
      <c r="A7" s="4" t="s">
        <v>2224</v>
      </c>
      <c r="B7" s="4" t="s">
        <v>8</v>
      </c>
      <c r="C7" s="6">
        <v>528695</v>
      </c>
      <c r="D7" s="4" t="s">
        <v>13</v>
      </c>
      <c r="E7" s="7" t="s">
        <v>14</v>
      </c>
      <c r="F7" s="8">
        <v>3</v>
      </c>
      <c r="G7" s="4" t="s">
        <v>11</v>
      </c>
      <c r="H7" s="9">
        <v>2977</v>
      </c>
      <c r="I7" s="9">
        <f t="shared" si="0"/>
        <v>8931</v>
      </c>
    </row>
    <row r="8" spans="1:9" ht="15.4" customHeight="1" x14ac:dyDescent="0.45">
      <c r="A8" s="4" t="s">
        <v>2224</v>
      </c>
      <c r="B8" s="4" t="s">
        <v>8</v>
      </c>
      <c r="C8" s="6">
        <v>528693</v>
      </c>
      <c r="D8" s="4" t="s">
        <v>15</v>
      </c>
      <c r="E8" s="7" t="s">
        <v>16</v>
      </c>
      <c r="F8" s="8">
        <v>2</v>
      </c>
      <c r="G8" s="4" t="s">
        <v>11</v>
      </c>
      <c r="H8" s="9">
        <v>2359</v>
      </c>
      <c r="I8" s="9">
        <f t="shared" si="0"/>
        <v>4718</v>
      </c>
    </row>
    <row r="9" spans="1:9" ht="15.4" customHeight="1" x14ac:dyDescent="0.45">
      <c r="A9" s="4" t="s">
        <v>2224</v>
      </c>
      <c r="B9" s="4" t="s">
        <v>8</v>
      </c>
      <c r="C9" s="6">
        <v>528693</v>
      </c>
      <c r="D9" s="4" t="s">
        <v>15</v>
      </c>
      <c r="E9" s="7" t="s">
        <v>17</v>
      </c>
      <c r="F9" s="8">
        <v>5</v>
      </c>
      <c r="G9" s="4" t="s">
        <v>11</v>
      </c>
      <c r="H9" s="9">
        <v>2364</v>
      </c>
      <c r="I9" s="9">
        <f t="shared" si="0"/>
        <v>11820</v>
      </c>
    </row>
    <row r="10" spans="1:9" ht="15.4" customHeight="1" x14ac:dyDescent="0.45">
      <c r="A10" s="4" t="s">
        <v>2224</v>
      </c>
      <c r="B10" s="4" t="s">
        <v>8</v>
      </c>
      <c r="C10" s="6">
        <v>528693</v>
      </c>
      <c r="D10" s="6">
        <v>528557</v>
      </c>
      <c r="E10" s="7" t="s">
        <v>18</v>
      </c>
      <c r="F10" s="8">
        <v>4</v>
      </c>
      <c r="G10" s="4" t="s">
        <v>11</v>
      </c>
      <c r="H10" s="9">
        <v>2452</v>
      </c>
      <c r="I10" s="9">
        <f t="shared" si="0"/>
        <v>9808</v>
      </c>
    </row>
    <row r="11" spans="1:9" ht="15.4" customHeight="1" x14ac:dyDescent="0.45">
      <c r="A11" s="4" t="s">
        <v>1058</v>
      </c>
      <c r="B11" s="4" t="s">
        <v>8</v>
      </c>
      <c r="C11" s="6">
        <v>528694</v>
      </c>
      <c r="D11" s="4" t="s">
        <v>20</v>
      </c>
      <c r="E11" s="7" t="s">
        <v>21</v>
      </c>
      <c r="F11" s="8">
        <v>2</v>
      </c>
      <c r="G11" s="4" t="s">
        <v>11</v>
      </c>
      <c r="H11" s="9">
        <v>2019</v>
      </c>
      <c r="I11" s="9">
        <f t="shared" si="0"/>
        <v>4038</v>
      </c>
    </row>
    <row r="12" spans="1:9" ht="15.4" customHeight="1" x14ac:dyDescent="0.45">
      <c r="A12" s="4" t="s">
        <v>2224</v>
      </c>
      <c r="B12" s="4" t="s">
        <v>8</v>
      </c>
      <c r="C12" s="6">
        <v>528692</v>
      </c>
      <c r="D12" s="4" t="s">
        <v>22</v>
      </c>
      <c r="E12" s="7" t="s">
        <v>17</v>
      </c>
      <c r="F12" s="8">
        <v>1</v>
      </c>
      <c r="G12" s="4" t="s">
        <v>11</v>
      </c>
      <c r="H12" s="9">
        <v>1414</v>
      </c>
      <c r="I12" s="9">
        <f t="shared" si="0"/>
        <v>1414</v>
      </c>
    </row>
    <row r="13" spans="1:9" ht="15.4" customHeight="1" x14ac:dyDescent="0.45">
      <c r="A13" s="4" t="s">
        <v>2224</v>
      </c>
      <c r="B13" s="4" t="s">
        <v>8</v>
      </c>
      <c r="C13" s="6">
        <v>528691</v>
      </c>
      <c r="D13" s="4" t="s">
        <v>23</v>
      </c>
      <c r="E13" s="7" t="s">
        <v>24</v>
      </c>
      <c r="F13" s="8">
        <v>4</v>
      </c>
      <c r="G13" s="4" t="s">
        <v>11</v>
      </c>
      <c r="H13" s="9">
        <v>1206</v>
      </c>
      <c r="I13" s="9">
        <f t="shared" si="0"/>
        <v>4824</v>
      </c>
    </row>
    <row r="14" spans="1:9" ht="15.4" customHeight="1" x14ac:dyDescent="0.45">
      <c r="A14" s="4" t="s">
        <v>2224</v>
      </c>
      <c r="B14" s="4" t="s">
        <v>8</v>
      </c>
      <c r="C14" s="6">
        <v>528690</v>
      </c>
      <c r="D14" s="4" t="s">
        <v>25</v>
      </c>
      <c r="E14" s="7" t="s">
        <v>24</v>
      </c>
      <c r="F14" s="8">
        <v>2</v>
      </c>
      <c r="G14" s="4" t="s">
        <v>11</v>
      </c>
      <c r="H14" s="9">
        <v>2327</v>
      </c>
      <c r="I14" s="9">
        <f t="shared" si="0"/>
        <v>4654</v>
      </c>
    </row>
    <row r="15" spans="1:9" ht="15.4" customHeight="1" x14ac:dyDescent="0.45">
      <c r="A15" s="4" t="s">
        <v>2224</v>
      </c>
      <c r="B15" s="4" t="s">
        <v>8</v>
      </c>
      <c r="C15" s="6">
        <v>528681</v>
      </c>
      <c r="D15" s="4" t="s">
        <v>26</v>
      </c>
      <c r="E15" s="7" t="s">
        <v>17</v>
      </c>
      <c r="F15" s="8">
        <v>2</v>
      </c>
      <c r="G15" s="4" t="s">
        <v>11</v>
      </c>
      <c r="H15" s="9">
        <v>1661</v>
      </c>
      <c r="I15" s="9">
        <f t="shared" si="0"/>
        <v>3322</v>
      </c>
    </row>
    <row r="16" spans="1:9" ht="15.4" customHeight="1" x14ac:dyDescent="0.45">
      <c r="A16" s="4" t="s">
        <v>1058</v>
      </c>
      <c r="B16" s="4" t="s">
        <v>8</v>
      </c>
      <c r="C16" s="6">
        <v>528689</v>
      </c>
      <c r="D16" s="4" t="s">
        <v>27</v>
      </c>
      <c r="E16" s="7" t="s">
        <v>2272</v>
      </c>
      <c r="F16" s="8">
        <v>5</v>
      </c>
      <c r="G16" s="4" t="s">
        <v>11</v>
      </c>
      <c r="H16" s="9">
        <v>2176</v>
      </c>
      <c r="I16" s="9">
        <f t="shared" si="0"/>
        <v>10880</v>
      </c>
    </row>
    <row r="17" spans="1:9" ht="15.4" customHeight="1" x14ac:dyDescent="0.45">
      <c r="A17" s="4" t="s">
        <v>2224</v>
      </c>
      <c r="B17" s="4" t="s">
        <v>28</v>
      </c>
      <c r="C17" s="4"/>
      <c r="D17" s="4" t="s">
        <v>29</v>
      </c>
      <c r="E17" s="7" t="s">
        <v>30</v>
      </c>
      <c r="F17" s="8">
        <v>5</v>
      </c>
      <c r="G17" s="4" t="s">
        <v>11</v>
      </c>
      <c r="H17" s="9">
        <v>2266</v>
      </c>
      <c r="I17" s="9">
        <f t="shared" si="0"/>
        <v>11330</v>
      </c>
    </row>
    <row r="18" spans="1:9" ht="15.4" customHeight="1" x14ac:dyDescent="0.45">
      <c r="A18" s="4" t="s">
        <v>2224</v>
      </c>
      <c r="B18" s="4" t="s">
        <v>28</v>
      </c>
      <c r="C18" s="4"/>
      <c r="D18" s="4" t="s">
        <v>31</v>
      </c>
      <c r="E18" s="7" t="s">
        <v>30</v>
      </c>
      <c r="F18" s="8">
        <v>1</v>
      </c>
      <c r="G18" s="4" t="s">
        <v>11</v>
      </c>
      <c r="H18" s="9">
        <v>2529</v>
      </c>
      <c r="I18" s="9">
        <f t="shared" si="0"/>
        <v>2529</v>
      </c>
    </row>
    <row r="19" spans="1:9" ht="15.4" customHeight="1" x14ac:dyDescent="0.45">
      <c r="A19" s="4" t="s">
        <v>1058</v>
      </c>
      <c r="B19" s="4" t="s">
        <v>8</v>
      </c>
      <c r="C19" s="6">
        <v>528688</v>
      </c>
      <c r="D19" s="4" t="s">
        <v>32</v>
      </c>
      <c r="E19" s="7" t="s">
        <v>2272</v>
      </c>
      <c r="F19" s="8">
        <v>2</v>
      </c>
      <c r="G19" s="4" t="s">
        <v>11</v>
      </c>
      <c r="H19" s="9">
        <v>2336</v>
      </c>
      <c r="I19" s="9">
        <f t="shared" si="0"/>
        <v>4672</v>
      </c>
    </row>
    <row r="20" spans="1:9" ht="15.4" customHeight="1" x14ac:dyDescent="0.45">
      <c r="A20" s="4" t="s">
        <v>2224</v>
      </c>
      <c r="B20" s="4" t="s">
        <v>8</v>
      </c>
      <c r="C20" s="6">
        <v>528687</v>
      </c>
      <c r="D20" s="4" t="s">
        <v>33</v>
      </c>
      <c r="E20" s="7" t="s">
        <v>34</v>
      </c>
      <c r="F20" s="8">
        <v>5</v>
      </c>
      <c r="G20" s="4" t="s">
        <v>11</v>
      </c>
      <c r="H20" s="9">
        <v>2426</v>
      </c>
      <c r="I20" s="9">
        <f t="shared" si="0"/>
        <v>12130</v>
      </c>
    </row>
    <row r="21" spans="1:9" ht="15.4" customHeight="1" x14ac:dyDescent="0.45">
      <c r="A21" s="4" t="s">
        <v>1058</v>
      </c>
      <c r="B21" s="4" t="s">
        <v>8</v>
      </c>
      <c r="C21" s="6">
        <v>528686</v>
      </c>
      <c r="D21" s="4" t="s">
        <v>35</v>
      </c>
      <c r="E21" s="7" t="s">
        <v>2272</v>
      </c>
      <c r="F21" s="8">
        <v>1</v>
      </c>
      <c r="G21" s="4" t="s">
        <v>11</v>
      </c>
      <c r="H21" s="9">
        <v>2733</v>
      </c>
      <c r="I21" s="9">
        <f t="shared" si="0"/>
        <v>2733</v>
      </c>
    </row>
    <row r="22" spans="1:9" ht="15.4" customHeight="1" x14ac:dyDescent="0.45">
      <c r="A22" s="4" t="s">
        <v>1058</v>
      </c>
      <c r="B22" s="4" t="s">
        <v>8</v>
      </c>
      <c r="C22" s="6">
        <v>528685</v>
      </c>
      <c r="D22" s="4" t="s">
        <v>36</v>
      </c>
      <c r="E22" s="7" t="s">
        <v>2272</v>
      </c>
      <c r="F22" s="8">
        <v>2</v>
      </c>
      <c r="G22" s="4" t="s">
        <v>11</v>
      </c>
      <c r="H22" s="9">
        <v>2848</v>
      </c>
      <c r="I22" s="9">
        <f t="shared" si="0"/>
        <v>5696</v>
      </c>
    </row>
    <row r="23" spans="1:9" ht="15.4" customHeight="1" x14ac:dyDescent="0.45">
      <c r="A23" s="4" t="s">
        <v>1058</v>
      </c>
      <c r="B23" s="4" t="s">
        <v>8</v>
      </c>
      <c r="C23" s="6">
        <v>528684</v>
      </c>
      <c r="D23" s="4" t="s">
        <v>37</v>
      </c>
      <c r="E23" s="7" t="s">
        <v>2272</v>
      </c>
      <c r="F23" s="8">
        <v>3</v>
      </c>
      <c r="G23" s="4" t="s">
        <v>11</v>
      </c>
      <c r="H23" s="9">
        <v>1691</v>
      </c>
      <c r="I23" s="9">
        <f t="shared" si="0"/>
        <v>5073</v>
      </c>
    </row>
    <row r="24" spans="1:9" ht="15.4" customHeight="1" x14ac:dyDescent="0.45">
      <c r="A24" s="4" t="s">
        <v>1058</v>
      </c>
      <c r="B24" s="4" t="s">
        <v>8</v>
      </c>
      <c r="C24" s="6">
        <v>528683</v>
      </c>
      <c r="D24" s="4" t="s">
        <v>38</v>
      </c>
      <c r="E24" s="7" t="s">
        <v>2272</v>
      </c>
      <c r="F24" s="8">
        <v>3</v>
      </c>
      <c r="G24" s="4" t="s">
        <v>11</v>
      </c>
      <c r="H24" s="9">
        <v>2031</v>
      </c>
      <c r="I24" s="9">
        <f t="shared" si="0"/>
        <v>6093</v>
      </c>
    </row>
    <row r="25" spans="1:9" ht="15.4" customHeight="1" x14ac:dyDescent="0.45">
      <c r="A25" s="4" t="s">
        <v>2224</v>
      </c>
      <c r="B25" s="4" t="s">
        <v>8</v>
      </c>
      <c r="C25" s="6">
        <v>528682</v>
      </c>
      <c r="D25" s="4" t="s">
        <v>39</v>
      </c>
      <c r="E25" s="7" t="s">
        <v>24</v>
      </c>
      <c r="F25" s="8">
        <v>5</v>
      </c>
      <c r="G25" s="4" t="s">
        <v>11</v>
      </c>
      <c r="H25" s="9">
        <v>1949</v>
      </c>
      <c r="I25" s="9">
        <f t="shared" si="0"/>
        <v>9745</v>
      </c>
    </row>
    <row r="26" spans="1:9" ht="15.4" customHeight="1" x14ac:dyDescent="0.45">
      <c r="A26" s="4" t="s">
        <v>2224</v>
      </c>
      <c r="B26" s="4" t="s">
        <v>8</v>
      </c>
      <c r="C26" s="6">
        <v>528680</v>
      </c>
      <c r="D26" s="4" t="s">
        <v>40</v>
      </c>
      <c r="E26" s="7" t="s">
        <v>34</v>
      </c>
      <c r="F26" s="8">
        <v>3</v>
      </c>
      <c r="G26" s="4" t="s">
        <v>11</v>
      </c>
      <c r="H26" s="9">
        <v>2540</v>
      </c>
      <c r="I26" s="9">
        <f t="shared" si="0"/>
        <v>7620</v>
      </c>
    </row>
    <row r="27" spans="1:9" ht="15.4" customHeight="1" x14ac:dyDescent="0.45">
      <c r="A27" s="4" t="s">
        <v>2224</v>
      </c>
      <c r="B27" s="4" t="s">
        <v>8</v>
      </c>
      <c r="C27" s="6">
        <v>528679</v>
      </c>
      <c r="D27" s="4" t="s">
        <v>41</v>
      </c>
      <c r="E27" s="7" t="s">
        <v>14</v>
      </c>
      <c r="F27" s="8">
        <v>5</v>
      </c>
      <c r="G27" s="4" t="s">
        <v>11</v>
      </c>
      <c r="H27" s="9">
        <v>1891</v>
      </c>
      <c r="I27" s="9">
        <f t="shared" si="0"/>
        <v>9455</v>
      </c>
    </row>
    <row r="28" spans="1:9" ht="15.4" customHeight="1" x14ac:dyDescent="0.45">
      <c r="A28" s="4" t="s">
        <v>2224</v>
      </c>
      <c r="B28" s="4" t="s">
        <v>8</v>
      </c>
      <c r="C28" s="6">
        <v>528678</v>
      </c>
      <c r="D28" s="4" t="s">
        <v>42</v>
      </c>
      <c r="E28" s="7" t="s">
        <v>14</v>
      </c>
      <c r="F28" s="8">
        <v>2</v>
      </c>
      <c r="G28" s="4" t="s">
        <v>11</v>
      </c>
      <c r="H28" s="9">
        <v>1689</v>
      </c>
      <c r="I28" s="9">
        <f t="shared" si="0"/>
        <v>3378</v>
      </c>
    </row>
    <row r="29" spans="1:9" ht="15.4" customHeight="1" x14ac:dyDescent="0.45">
      <c r="A29" s="4" t="s">
        <v>2224</v>
      </c>
      <c r="B29" s="4" t="s">
        <v>8</v>
      </c>
      <c r="C29" s="6">
        <v>528677</v>
      </c>
      <c r="D29" s="4" t="s">
        <v>43</v>
      </c>
      <c r="E29" s="7" t="s">
        <v>24</v>
      </c>
      <c r="F29" s="8">
        <v>3</v>
      </c>
      <c r="G29" s="4" t="s">
        <v>11</v>
      </c>
      <c r="H29" s="9">
        <v>1901</v>
      </c>
      <c r="I29" s="9">
        <f t="shared" si="0"/>
        <v>5703</v>
      </c>
    </row>
    <row r="30" spans="1:9" ht="15.4" customHeight="1" x14ac:dyDescent="0.45">
      <c r="A30" s="4" t="s">
        <v>2224</v>
      </c>
      <c r="B30" s="4" t="s">
        <v>44</v>
      </c>
      <c r="C30" s="6">
        <v>528676</v>
      </c>
      <c r="D30" s="4" t="s">
        <v>45</v>
      </c>
      <c r="E30" s="7" t="s">
        <v>46</v>
      </c>
      <c r="F30" s="8">
        <v>1</v>
      </c>
      <c r="G30" s="4" t="s">
        <v>11</v>
      </c>
      <c r="H30" s="9">
        <v>1465</v>
      </c>
      <c r="I30" s="9">
        <f t="shared" si="0"/>
        <v>1465</v>
      </c>
    </row>
    <row r="31" spans="1:9" ht="15.4" customHeight="1" x14ac:dyDescent="0.45">
      <c r="A31" s="4" t="s">
        <v>1058</v>
      </c>
      <c r="B31" s="4" t="s">
        <v>8</v>
      </c>
      <c r="C31" s="6">
        <v>528675</v>
      </c>
      <c r="D31" s="4" t="s">
        <v>47</v>
      </c>
      <c r="E31" s="7" t="s">
        <v>2272</v>
      </c>
      <c r="F31" s="8">
        <v>1</v>
      </c>
      <c r="G31" s="4" t="s">
        <v>11</v>
      </c>
      <c r="H31" s="9">
        <v>2849</v>
      </c>
      <c r="I31" s="9">
        <f t="shared" si="0"/>
        <v>2849</v>
      </c>
    </row>
    <row r="32" spans="1:9" ht="15.4" customHeight="1" x14ac:dyDescent="0.45">
      <c r="A32" s="4" t="s">
        <v>1058</v>
      </c>
      <c r="B32" s="4" t="s">
        <v>8</v>
      </c>
      <c r="C32" s="6">
        <v>528674</v>
      </c>
      <c r="D32" s="4" t="s">
        <v>48</v>
      </c>
      <c r="E32" s="7" t="s">
        <v>2272</v>
      </c>
      <c r="F32" s="8">
        <v>5</v>
      </c>
      <c r="G32" s="4" t="s">
        <v>11</v>
      </c>
      <c r="H32" s="9">
        <v>1326</v>
      </c>
      <c r="I32" s="9">
        <f t="shared" si="0"/>
        <v>6630</v>
      </c>
    </row>
    <row r="33" spans="1:9" ht="15.4" customHeight="1" x14ac:dyDescent="0.45">
      <c r="A33" s="4" t="s">
        <v>2224</v>
      </c>
      <c r="B33" s="4" t="s">
        <v>44</v>
      </c>
      <c r="C33" s="6">
        <v>528673</v>
      </c>
      <c r="D33" s="4" t="s">
        <v>49</v>
      </c>
      <c r="E33" s="7" t="s">
        <v>50</v>
      </c>
      <c r="F33" s="8">
        <v>3</v>
      </c>
      <c r="G33" s="4" t="s">
        <v>11</v>
      </c>
      <c r="H33" s="9">
        <v>1309</v>
      </c>
      <c r="I33" s="9">
        <f t="shared" si="0"/>
        <v>3927</v>
      </c>
    </row>
    <row r="34" spans="1:9" ht="15.4" customHeight="1" x14ac:dyDescent="0.45">
      <c r="A34" s="4" t="s">
        <v>2224</v>
      </c>
      <c r="B34" s="4" t="s">
        <v>44</v>
      </c>
      <c r="C34" s="6">
        <v>528673</v>
      </c>
      <c r="D34" s="4" t="s">
        <v>49</v>
      </c>
      <c r="E34" s="7" t="s">
        <v>17</v>
      </c>
      <c r="F34" s="8">
        <v>3</v>
      </c>
      <c r="G34" s="4" t="s">
        <v>11</v>
      </c>
      <c r="H34" s="9">
        <v>2352</v>
      </c>
      <c r="I34" s="9">
        <f t="shared" si="0"/>
        <v>7056</v>
      </c>
    </row>
    <row r="35" spans="1:9" ht="15.4" customHeight="1" x14ac:dyDescent="0.45">
      <c r="A35" s="4" t="s">
        <v>2224</v>
      </c>
      <c r="B35" s="4" t="s">
        <v>8</v>
      </c>
      <c r="C35" s="6">
        <v>528672</v>
      </c>
      <c r="D35" s="4" t="s">
        <v>51</v>
      </c>
      <c r="E35" s="7" t="s">
        <v>17</v>
      </c>
      <c r="F35" s="8">
        <v>5</v>
      </c>
      <c r="G35" s="4" t="s">
        <v>11</v>
      </c>
      <c r="H35" s="9">
        <v>1336</v>
      </c>
      <c r="I35" s="9">
        <f t="shared" si="0"/>
        <v>6680</v>
      </c>
    </row>
  </sheetData>
  <autoFilter ref="A5:J1135" xr:uid="{00000000-0009-0000-0000-00000C000000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FFFF00"/>
  </sheetPr>
  <dimension ref="A1:K59"/>
  <sheetViews>
    <sheetView workbookViewId="0">
      <selection activeCell="C12" sqref="C12"/>
    </sheetView>
  </sheetViews>
  <sheetFormatPr defaultRowHeight="14.25" x14ac:dyDescent="0.45"/>
  <cols>
    <col min="3" max="3" width="10.1328125" customWidth="1"/>
    <col min="4" max="4" width="11.3984375" customWidth="1"/>
    <col min="5" max="5" width="13.3984375" customWidth="1"/>
    <col min="6" max="6" width="42.59765625" customWidth="1"/>
    <col min="9" max="9" width="13.1328125" customWidth="1"/>
    <col min="10" max="10" width="11.73046875" customWidth="1"/>
    <col min="11" max="11" width="20.3984375" customWidth="1"/>
  </cols>
  <sheetData>
    <row r="1" spans="1:11" ht="18" x14ac:dyDescent="0.55000000000000004">
      <c r="B1" s="96" t="s">
        <v>979</v>
      </c>
      <c r="C1" s="96" t="s">
        <v>993</v>
      </c>
    </row>
    <row r="2" spans="1:11" ht="18" x14ac:dyDescent="0.55000000000000004">
      <c r="B2" s="96" t="s">
        <v>981</v>
      </c>
      <c r="C2" s="96" t="s">
        <v>994</v>
      </c>
    </row>
    <row r="3" spans="1:11" x14ac:dyDescent="0.45">
      <c r="C3" s="11"/>
    </row>
    <row r="4" spans="1:11" ht="23.25" x14ac:dyDescent="0.7">
      <c r="A4" s="12"/>
      <c r="B4" s="13"/>
      <c r="C4" s="14"/>
      <c r="D4" s="13"/>
      <c r="E4" s="13"/>
      <c r="F4" s="13"/>
      <c r="G4" s="13"/>
      <c r="H4" s="13"/>
      <c r="I4" s="13"/>
    </row>
    <row r="5" spans="1:11" x14ac:dyDescent="0.45">
      <c r="A5" s="146" t="s">
        <v>0</v>
      </c>
      <c r="B5" s="146" t="s">
        <v>1</v>
      </c>
      <c r="C5" s="146" t="s">
        <v>2</v>
      </c>
      <c r="D5" s="146" t="s">
        <v>3</v>
      </c>
      <c r="E5" s="146" t="s">
        <v>4</v>
      </c>
      <c r="F5" s="147" t="s">
        <v>988</v>
      </c>
      <c r="G5" s="148" t="s">
        <v>984</v>
      </c>
      <c r="H5" s="146" t="s">
        <v>6</v>
      </c>
      <c r="I5" s="146" t="s">
        <v>985</v>
      </c>
      <c r="J5" s="146" t="s">
        <v>986</v>
      </c>
      <c r="K5" s="146"/>
    </row>
    <row r="6" spans="1:11" x14ac:dyDescent="0.45">
      <c r="A6" s="4" t="s">
        <v>7</v>
      </c>
      <c r="B6" s="4" t="s">
        <v>8</v>
      </c>
      <c r="C6" s="5">
        <v>43478</v>
      </c>
      <c r="D6" s="6">
        <v>528696</v>
      </c>
      <c r="E6" s="4" t="s">
        <v>9</v>
      </c>
      <c r="F6" s="7" t="s">
        <v>10</v>
      </c>
      <c r="G6" s="8">
        <v>1</v>
      </c>
      <c r="H6" s="4" t="s">
        <v>11</v>
      </c>
      <c r="I6" s="9">
        <v>2743</v>
      </c>
      <c r="J6" s="9">
        <f t="shared" ref="J6:J59" si="0">G6*I6</f>
        <v>2743</v>
      </c>
      <c r="K6" s="4" t="s">
        <v>12</v>
      </c>
    </row>
    <row r="7" spans="1:11" x14ac:dyDescent="0.45">
      <c r="A7" s="4" t="s">
        <v>7</v>
      </c>
      <c r="B7" s="4" t="s">
        <v>8</v>
      </c>
      <c r="C7" s="5">
        <v>43478</v>
      </c>
      <c r="D7" s="6">
        <v>528695</v>
      </c>
      <c r="E7" s="4" t="s">
        <v>13</v>
      </c>
      <c r="F7" s="7" t="s">
        <v>14</v>
      </c>
      <c r="G7" s="8">
        <v>3</v>
      </c>
      <c r="H7" s="4" t="s">
        <v>11</v>
      </c>
      <c r="I7" s="9">
        <v>2977</v>
      </c>
      <c r="J7" s="9">
        <f t="shared" si="0"/>
        <v>8931</v>
      </c>
      <c r="K7" s="4" t="s">
        <v>12</v>
      </c>
    </row>
    <row r="8" spans="1:11" x14ac:dyDescent="0.45">
      <c r="A8" s="4" t="s">
        <v>7</v>
      </c>
      <c r="B8" s="4" t="s">
        <v>8</v>
      </c>
      <c r="C8" s="5">
        <v>43477</v>
      </c>
      <c r="D8" s="6">
        <v>528693</v>
      </c>
      <c r="E8" s="4" t="s">
        <v>15</v>
      </c>
      <c r="F8" s="7" t="s">
        <v>16</v>
      </c>
      <c r="G8" s="8">
        <v>2</v>
      </c>
      <c r="H8" s="4" t="s">
        <v>11</v>
      </c>
      <c r="I8" s="9">
        <v>2359</v>
      </c>
      <c r="J8" s="9">
        <f t="shared" si="0"/>
        <v>4718</v>
      </c>
      <c r="K8" s="4" t="s">
        <v>12</v>
      </c>
    </row>
    <row r="9" spans="1:11" x14ac:dyDescent="0.45">
      <c r="A9" s="4" t="s">
        <v>7</v>
      </c>
      <c r="B9" s="4" t="s">
        <v>8</v>
      </c>
      <c r="C9" s="5">
        <v>43477</v>
      </c>
      <c r="D9" s="6">
        <v>528693</v>
      </c>
      <c r="E9" s="4" t="s">
        <v>15</v>
      </c>
      <c r="F9" s="7" t="s">
        <v>17</v>
      </c>
      <c r="G9" s="8">
        <v>5</v>
      </c>
      <c r="H9" s="4" t="s">
        <v>11</v>
      </c>
      <c r="I9" s="9">
        <v>2364</v>
      </c>
      <c r="J9" s="9">
        <f t="shared" si="0"/>
        <v>11820</v>
      </c>
      <c r="K9" s="4" t="s">
        <v>12</v>
      </c>
    </row>
    <row r="10" spans="1:11" x14ac:dyDescent="0.45">
      <c r="A10" s="4" t="s">
        <v>7</v>
      </c>
      <c r="B10" s="4" t="s">
        <v>8</v>
      </c>
      <c r="C10" s="5">
        <v>43477</v>
      </c>
      <c r="D10" s="6">
        <v>528693</v>
      </c>
      <c r="E10" s="6">
        <v>528557</v>
      </c>
      <c r="F10" s="7" t="s">
        <v>18</v>
      </c>
      <c r="G10" s="8">
        <v>4</v>
      </c>
      <c r="H10" s="4" t="s">
        <v>11</v>
      </c>
      <c r="I10" s="9">
        <v>2452</v>
      </c>
      <c r="J10" s="9">
        <f t="shared" si="0"/>
        <v>9808</v>
      </c>
      <c r="K10" s="4" t="s">
        <v>12</v>
      </c>
    </row>
    <row r="11" spans="1:11" x14ac:dyDescent="0.45">
      <c r="A11" s="4" t="s">
        <v>19</v>
      </c>
      <c r="B11" s="4" t="s">
        <v>8</v>
      </c>
      <c r="C11" s="5">
        <v>43477</v>
      </c>
      <c r="D11" s="6">
        <v>528694</v>
      </c>
      <c r="E11" s="4" t="s">
        <v>20</v>
      </c>
      <c r="F11" s="7" t="s">
        <v>21</v>
      </c>
      <c r="G11" s="8">
        <v>2</v>
      </c>
      <c r="H11" s="4" t="s">
        <v>11</v>
      </c>
      <c r="I11" s="9">
        <v>2019</v>
      </c>
      <c r="J11" s="9">
        <f t="shared" si="0"/>
        <v>4038</v>
      </c>
      <c r="K11" s="4" t="s">
        <v>12</v>
      </c>
    </row>
    <row r="12" spans="1:11" x14ac:dyDescent="0.45">
      <c r="A12" s="4" t="s">
        <v>7</v>
      </c>
      <c r="B12" s="4" t="s">
        <v>8</v>
      </c>
      <c r="C12" s="5">
        <v>43477</v>
      </c>
      <c r="D12" s="6">
        <v>528692</v>
      </c>
      <c r="E12" s="4" t="s">
        <v>22</v>
      </c>
      <c r="F12" s="7" t="s">
        <v>17</v>
      </c>
      <c r="G12" s="8">
        <v>1</v>
      </c>
      <c r="H12" s="4" t="s">
        <v>11</v>
      </c>
      <c r="I12" s="9">
        <v>1414</v>
      </c>
      <c r="J12" s="9">
        <f t="shared" si="0"/>
        <v>1414</v>
      </c>
      <c r="K12" s="4" t="s">
        <v>12</v>
      </c>
    </row>
    <row r="13" spans="1:11" x14ac:dyDescent="0.45">
      <c r="A13" s="4" t="s">
        <v>7</v>
      </c>
      <c r="B13" s="4" t="s">
        <v>8</v>
      </c>
      <c r="C13" s="5">
        <v>43475</v>
      </c>
      <c r="D13" s="6">
        <v>528691</v>
      </c>
      <c r="E13" s="4" t="s">
        <v>23</v>
      </c>
      <c r="F13" s="7" t="s">
        <v>24</v>
      </c>
      <c r="G13" s="8">
        <v>4</v>
      </c>
      <c r="H13" s="4" t="s">
        <v>11</v>
      </c>
      <c r="I13" s="9">
        <v>1206</v>
      </c>
      <c r="J13" s="9">
        <f t="shared" si="0"/>
        <v>4824</v>
      </c>
      <c r="K13" s="4" t="s">
        <v>12</v>
      </c>
    </row>
    <row r="14" spans="1:11" x14ac:dyDescent="0.45">
      <c r="A14" s="4" t="s">
        <v>7</v>
      </c>
      <c r="B14" s="4" t="s">
        <v>8</v>
      </c>
      <c r="C14" s="5">
        <v>43473</v>
      </c>
      <c r="D14" s="6">
        <v>528690</v>
      </c>
      <c r="E14" s="4" t="s">
        <v>25</v>
      </c>
      <c r="F14" s="7" t="s">
        <v>24</v>
      </c>
      <c r="G14" s="8">
        <v>2</v>
      </c>
      <c r="H14" s="4" t="s">
        <v>11</v>
      </c>
      <c r="I14" s="9">
        <v>2327</v>
      </c>
      <c r="J14" s="9">
        <f t="shared" si="0"/>
        <v>4654</v>
      </c>
      <c r="K14" s="4" t="s">
        <v>12</v>
      </c>
    </row>
    <row r="15" spans="1:11" x14ac:dyDescent="0.45">
      <c r="A15" s="4" t="s">
        <v>7</v>
      </c>
      <c r="B15" s="4" t="s">
        <v>8</v>
      </c>
      <c r="C15" s="5">
        <v>43473</v>
      </c>
      <c r="D15" s="6">
        <v>528681</v>
      </c>
      <c r="E15" s="4" t="s">
        <v>26</v>
      </c>
      <c r="F15" s="7" t="s">
        <v>17</v>
      </c>
      <c r="G15" s="8">
        <v>2</v>
      </c>
      <c r="H15" s="4" t="s">
        <v>11</v>
      </c>
      <c r="I15" s="9">
        <v>1661</v>
      </c>
      <c r="J15" s="9">
        <f t="shared" si="0"/>
        <v>3322</v>
      </c>
      <c r="K15" s="4" t="s">
        <v>12</v>
      </c>
    </row>
    <row r="16" spans="1:11" x14ac:dyDescent="0.45">
      <c r="A16" s="4" t="s">
        <v>19</v>
      </c>
      <c r="B16" s="4" t="s">
        <v>8</v>
      </c>
      <c r="C16" s="5">
        <v>43473</v>
      </c>
      <c r="D16" s="6">
        <v>528689</v>
      </c>
      <c r="E16" s="4" t="s">
        <v>27</v>
      </c>
      <c r="F16" s="7" t="s">
        <v>2272</v>
      </c>
      <c r="G16" s="8">
        <v>5</v>
      </c>
      <c r="H16" s="4" t="s">
        <v>11</v>
      </c>
      <c r="I16" s="9">
        <v>2176</v>
      </c>
      <c r="J16" s="9">
        <f t="shared" si="0"/>
        <v>10880</v>
      </c>
      <c r="K16" s="4" t="s">
        <v>12</v>
      </c>
    </row>
    <row r="17" spans="1:11" x14ac:dyDescent="0.45">
      <c r="A17" s="4" t="s">
        <v>7</v>
      </c>
      <c r="B17" s="4" t="s">
        <v>28</v>
      </c>
      <c r="C17" s="5">
        <v>43472</v>
      </c>
      <c r="D17" s="4"/>
      <c r="E17" s="4" t="s">
        <v>29</v>
      </c>
      <c r="F17" s="7" t="s">
        <v>30</v>
      </c>
      <c r="G17" s="8">
        <v>5</v>
      </c>
      <c r="H17" s="4" t="s">
        <v>11</v>
      </c>
      <c r="I17" s="9">
        <v>2266</v>
      </c>
      <c r="J17" s="9">
        <f t="shared" si="0"/>
        <v>11330</v>
      </c>
      <c r="K17" s="4" t="s">
        <v>12</v>
      </c>
    </row>
    <row r="18" spans="1:11" x14ac:dyDescent="0.45">
      <c r="A18" s="4" t="s">
        <v>7</v>
      </c>
      <c r="B18" s="4" t="s">
        <v>28</v>
      </c>
      <c r="C18" s="5">
        <v>43472</v>
      </c>
      <c r="D18" s="4"/>
      <c r="E18" s="4" t="s">
        <v>31</v>
      </c>
      <c r="F18" s="7" t="s">
        <v>30</v>
      </c>
      <c r="G18" s="8">
        <v>1</v>
      </c>
      <c r="H18" s="4" t="s">
        <v>11</v>
      </c>
      <c r="I18" s="9">
        <v>2529</v>
      </c>
      <c r="J18" s="9">
        <f t="shared" si="0"/>
        <v>2529</v>
      </c>
      <c r="K18" s="4" t="s">
        <v>12</v>
      </c>
    </row>
    <row r="19" spans="1:11" x14ac:dyDescent="0.45">
      <c r="A19" s="4" t="s">
        <v>19</v>
      </c>
      <c r="B19" s="4" t="s">
        <v>8</v>
      </c>
      <c r="C19" s="5">
        <v>43471</v>
      </c>
      <c r="D19" s="6">
        <v>528688</v>
      </c>
      <c r="E19" s="4" t="s">
        <v>32</v>
      </c>
      <c r="F19" s="7" t="s">
        <v>2272</v>
      </c>
      <c r="G19" s="8">
        <v>2</v>
      </c>
      <c r="H19" s="4" t="s">
        <v>11</v>
      </c>
      <c r="I19" s="9">
        <v>2336</v>
      </c>
      <c r="J19" s="9">
        <f t="shared" si="0"/>
        <v>4672</v>
      </c>
      <c r="K19" s="4" t="s">
        <v>12</v>
      </c>
    </row>
    <row r="20" spans="1:11" x14ac:dyDescent="0.45">
      <c r="A20" s="4" t="s">
        <v>7</v>
      </c>
      <c r="B20" s="4" t="s">
        <v>8</v>
      </c>
      <c r="C20" s="5">
        <v>43471</v>
      </c>
      <c r="D20" s="6">
        <v>528687</v>
      </c>
      <c r="E20" s="4" t="s">
        <v>33</v>
      </c>
      <c r="F20" s="7" t="s">
        <v>34</v>
      </c>
      <c r="G20" s="8">
        <v>5</v>
      </c>
      <c r="H20" s="4" t="s">
        <v>11</v>
      </c>
      <c r="I20" s="9">
        <v>2426</v>
      </c>
      <c r="J20" s="9">
        <f t="shared" si="0"/>
        <v>12130</v>
      </c>
      <c r="K20" s="4" t="s">
        <v>12</v>
      </c>
    </row>
    <row r="21" spans="1:11" x14ac:dyDescent="0.45">
      <c r="A21" s="4" t="s">
        <v>19</v>
      </c>
      <c r="B21" s="4" t="s">
        <v>8</v>
      </c>
      <c r="C21" s="5">
        <v>43470</v>
      </c>
      <c r="D21" s="6">
        <v>528686</v>
      </c>
      <c r="E21" s="4" t="s">
        <v>35</v>
      </c>
      <c r="F21" s="7" t="s">
        <v>2272</v>
      </c>
      <c r="G21" s="8">
        <v>1</v>
      </c>
      <c r="H21" s="4" t="s">
        <v>11</v>
      </c>
      <c r="I21" s="9">
        <v>2733</v>
      </c>
      <c r="J21" s="9">
        <f t="shared" si="0"/>
        <v>2733</v>
      </c>
      <c r="K21" s="4" t="s">
        <v>12</v>
      </c>
    </row>
    <row r="22" spans="1:11" x14ac:dyDescent="0.45">
      <c r="A22" s="4" t="s">
        <v>19</v>
      </c>
      <c r="B22" s="4" t="s">
        <v>8</v>
      </c>
      <c r="C22" s="5">
        <v>43470</v>
      </c>
      <c r="D22" s="6">
        <v>528685</v>
      </c>
      <c r="E22" s="4" t="s">
        <v>36</v>
      </c>
      <c r="F22" s="7" t="s">
        <v>2272</v>
      </c>
      <c r="G22" s="8">
        <v>2</v>
      </c>
      <c r="H22" s="4" t="s">
        <v>11</v>
      </c>
      <c r="I22" s="9">
        <v>2848</v>
      </c>
      <c r="J22" s="9">
        <f t="shared" si="0"/>
        <v>5696</v>
      </c>
      <c r="K22" s="4" t="s">
        <v>12</v>
      </c>
    </row>
    <row r="23" spans="1:11" x14ac:dyDescent="0.45">
      <c r="A23" s="4" t="s">
        <v>19</v>
      </c>
      <c r="B23" s="4" t="s">
        <v>8</v>
      </c>
      <c r="C23" s="5">
        <v>43470</v>
      </c>
      <c r="D23" s="6">
        <v>528684</v>
      </c>
      <c r="E23" s="4" t="s">
        <v>37</v>
      </c>
      <c r="F23" s="7" t="s">
        <v>2272</v>
      </c>
      <c r="G23" s="8">
        <v>3</v>
      </c>
      <c r="H23" s="4" t="s">
        <v>11</v>
      </c>
      <c r="I23" s="9">
        <v>1691</v>
      </c>
      <c r="J23" s="9">
        <f t="shared" si="0"/>
        <v>5073</v>
      </c>
      <c r="K23" s="4" t="s">
        <v>12</v>
      </c>
    </row>
    <row r="24" spans="1:11" x14ac:dyDescent="0.45">
      <c r="A24" s="4" t="s">
        <v>19</v>
      </c>
      <c r="B24" s="4" t="s">
        <v>8</v>
      </c>
      <c r="C24" s="5">
        <v>43470</v>
      </c>
      <c r="D24" s="6">
        <v>528683</v>
      </c>
      <c r="E24" s="4" t="s">
        <v>38</v>
      </c>
      <c r="F24" s="7" t="s">
        <v>2272</v>
      </c>
      <c r="G24" s="8">
        <v>3</v>
      </c>
      <c r="H24" s="4" t="s">
        <v>11</v>
      </c>
      <c r="I24" s="9">
        <v>2031</v>
      </c>
      <c r="J24" s="9">
        <f t="shared" si="0"/>
        <v>6093</v>
      </c>
      <c r="K24" s="4" t="s">
        <v>12</v>
      </c>
    </row>
    <row r="25" spans="1:11" x14ac:dyDescent="0.45">
      <c r="A25" s="4" t="s">
        <v>7</v>
      </c>
      <c r="B25" s="4" t="s">
        <v>8</v>
      </c>
      <c r="C25" s="5">
        <v>43470</v>
      </c>
      <c r="D25" s="6">
        <v>528682</v>
      </c>
      <c r="E25" s="4" t="s">
        <v>39</v>
      </c>
      <c r="F25" s="7" t="s">
        <v>24</v>
      </c>
      <c r="G25" s="8">
        <v>5</v>
      </c>
      <c r="H25" s="4" t="s">
        <v>11</v>
      </c>
      <c r="I25" s="9">
        <v>1949</v>
      </c>
      <c r="J25" s="9">
        <f t="shared" si="0"/>
        <v>9745</v>
      </c>
      <c r="K25" s="4" t="s">
        <v>12</v>
      </c>
    </row>
    <row r="26" spans="1:11" x14ac:dyDescent="0.45">
      <c r="A26" s="4" t="s">
        <v>7</v>
      </c>
      <c r="B26" s="4" t="s">
        <v>8</v>
      </c>
      <c r="C26" s="5">
        <v>43470</v>
      </c>
      <c r="D26" s="6">
        <v>528680</v>
      </c>
      <c r="E26" s="4" t="s">
        <v>40</v>
      </c>
      <c r="F26" s="7" t="s">
        <v>34</v>
      </c>
      <c r="G26" s="8">
        <v>3</v>
      </c>
      <c r="H26" s="4" t="s">
        <v>11</v>
      </c>
      <c r="I26" s="9">
        <v>2540</v>
      </c>
      <c r="J26" s="9">
        <f t="shared" si="0"/>
        <v>7620</v>
      </c>
      <c r="K26" s="4" t="s">
        <v>12</v>
      </c>
    </row>
    <row r="27" spans="1:11" x14ac:dyDescent="0.45">
      <c r="A27" s="4" t="s">
        <v>7</v>
      </c>
      <c r="B27" s="4" t="s">
        <v>8</v>
      </c>
      <c r="C27" s="5">
        <v>43470</v>
      </c>
      <c r="D27" s="6">
        <v>528679</v>
      </c>
      <c r="E27" s="4" t="s">
        <v>41</v>
      </c>
      <c r="F27" s="7" t="s">
        <v>14</v>
      </c>
      <c r="G27" s="8">
        <v>5</v>
      </c>
      <c r="H27" s="4" t="s">
        <v>11</v>
      </c>
      <c r="I27" s="9">
        <v>1891</v>
      </c>
      <c r="J27" s="9">
        <f t="shared" si="0"/>
        <v>9455</v>
      </c>
      <c r="K27" s="4" t="s">
        <v>12</v>
      </c>
    </row>
    <row r="28" spans="1:11" x14ac:dyDescent="0.45">
      <c r="A28" s="4" t="s">
        <v>7</v>
      </c>
      <c r="B28" s="4" t="s">
        <v>8</v>
      </c>
      <c r="C28" s="5">
        <v>43470</v>
      </c>
      <c r="D28" s="6">
        <v>528678</v>
      </c>
      <c r="E28" s="4" t="s">
        <v>42</v>
      </c>
      <c r="F28" s="7" t="s">
        <v>14</v>
      </c>
      <c r="G28" s="8">
        <v>2</v>
      </c>
      <c r="H28" s="4" t="s">
        <v>11</v>
      </c>
      <c r="I28" s="9">
        <v>1689</v>
      </c>
      <c r="J28" s="9">
        <f t="shared" si="0"/>
        <v>3378</v>
      </c>
      <c r="K28" s="4" t="s">
        <v>12</v>
      </c>
    </row>
    <row r="29" spans="1:11" x14ac:dyDescent="0.45">
      <c r="A29" s="4" t="s">
        <v>7</v>
      </c>
      <c r="B29" s="4" t="s">
        <v>8</v>
      </c>
      <c r="C29" s="5">
        <v>43465</v>
      </c>
      <c r="D29" s="6">
        <v>528677</v>
      </c>
      <c r="E29" s="4" t="s">
        <v>43</v>
      </c>
      <c r="F29" s="7" t="s">
        <v>24</v>
      </c>
      <c r="G29" s="8">
        <v>3</v>
      </c>
      <c r="H29" s="4" t="s">
        <v>11</v>
      </c>
      <c r="I29" s="9">
        <v>1901</v>
      </c>
      <c r="J29" s="9">
        <f t="shared" si="0"/>
        <v>5703</v>
      </c>
      <c r="K29" s="4" t="s">
        <v>12</v>
      </c>
    </row>
    <row r="30" spans="1:11" x14ac:dyDescent="0.45">
      <c r="A30" s="4" t="s">
        <v>7</v>
      </c>
      <c r="B30" s="4" t="s">
        <v>44</v>
      </c>
      <c r="C30" s="5">
        <v>43465</v>
      </c>
      <c r="D30" s="6">
        <v>528676</v>
      </c>
      <c r="E30" s="4" t="s">
        <v>45</v>
      </c>
      <c r="F30" s="7" t="s">
        <v>46</v>
      </c>
      <c r="G30" s="8">
        <v>1</v>
      </c>
      <c r="H30" s="4" t="s">
        <v>11</v>
      </c>
      <c r="I30" s="9">
        <v>1465</v>
      </c>
      <c r="J30" s="9">
        <f t="shared" si="0"/>
        <v>1465</v>
      </c>
      <c r="K30" s="4" t="s">
        <v>12</v>
      </c>
    </row>
    <row r="31" spans="1:11" x14ac:dyDescent="0.45">
      <c r="A31" s="4" t="s">
        <v>19</v>
      </c>
      <c r="B31" s="4" t="s">
        <v>8</v>
      </c>
      <c r="C31" s="5">
        <v>43464</v>
      </c>
      <c r="D31" s="6">
        <v>528675</v>
      </c>
      <c r="E31" s="4" t="s">
        <v>47</v>
      </c>
      <c r="F31" s="7" t="s">
        <v>2272</v>
      </c>
      <c r="G31" s="8">
        <v>1</v>
      </c>
      <c r="H31" s="4" t="s">
        <v>11</v>
      </c>
      <c r="I31" s="9">
        <v>2849</v>
      </c>
      <c r="J31" s="9">
        <f t="shared" si="0"/>
        <v>2849</v>
      </c>
      <c r="K31" s="4" t="s">
        <v>12</v>
      </c>
    </row>
    <row r="32" spans="1:11" x14ac:dyDescent="0.45">
      <c r="A32" s="4" t="s">
        <v>19</v>
      </c>
      <c r="B32" s="4" t="s">
        <v>8</v>
      </c>
      <c r="C32" s="5">
        <v>43463</v>
      </c>
      <c r="D32" s="6">
        <v>528674</v>
      </c>
      <c r="E32" s="4" t="s">
        <v>48</v>
      </c>
      <c r="F32" s="7" t="s">
        <v>2272</v>
      </c>
      <c r="G32" s="8">
        <v>5</v>
      </c>
      <c r="H32" s="4" t="s">
        <v>11</v>
      </c>
      <c r="I32" s="9">
        <v>1326</v>
      </c>
      <c r="J32" s="9">
        <f t="shared" si="0"/>
        <v>6630</v>
      </c>
      <c r="K32" s="4" t="s">
        <v>12</v>
      </c>
    </row>
    <row r="33" spans="1:11" x14ac:dyDescent="0.45">
      <c r="A33" s="4" t="s">
        <v>7</v>
      </c>
      <c r="B33" s="4" t="s">
        <v>44</v>
      </c>
      <c r="C33" s="5">
        <v>43463</v>
      </c>
      <c r="D33" s="6">
        <v>528673</v>
      </c>
      <c r="E33" s="4" t="s">
        <v>49</v>
      </c>
      <c r="F33" s="7" t="s">
        <v>50</v>
      </c>
      <c r="G33" s="8">
        <v>3</v>
      </c>
      <c r="H33" s="4" t="s">
        <v>11</v>
      </c>
      <c r="I33" s="9">
        <v>1309</v>
      </c>
      <c r="J33" s="9">
        <f t="shared" si="0"/>
        <v>3927</v>
      </c>
      <c r="K33" s="4" t="s">
        <v>12</v>
      </c>
    </row>
    <row r="34" spans="1:11" x14ac:dyDescent="0.45">
      <c r="A34" s="4" t="s">
        <v>7</v>
      </c>
      <c r="B34" s="4" t="s">
        <v>44</v>
      </c>
      <c r="C34" s="5">
        <v>43463</v>
      </c>
      <c r="D34" s="6">
        <v>528673</v>
      </c>
      <c r="E34" s="4" t="s">
        <v>49</v>
      </c>
      <c r="F34" s="7" t="s">
        <v>17</v>
      </c>
      <c r="G34" s="8">
        <v>3</v>
      </c>
      <c r="H34" s="4" t="s">
        <v>11</v>
      </c>
      <c r="I34" s="9">
        <v>2352</v>
      </c>
      <c r="J34" s="9">
        <f t="shared" si="0"/>
        <v>7056</v>
      </c>
      <c r="K34" s="4" t="s">
        <v>12</v>
      </c>
    </row>
    <row r="35" spans="1:11" x14ac:dyDescent="0.45">
      <c r="A35" s="4" t="s">
        <v>7</v>
      </c>
      <c r="B35" s="4" t="s">
        <v>8</v>
      </c>
      <c r="C35" s="5">
        <v>43463</v>
      </c>
      <c r="D35" s="6">
        <v>528672</v>
      </c>
      <c r="E35" s="4" t="s">
        <v>51</v>
      </c>
      <c r="F35" s="7" t="s">
        <v>17</v>
      </c>
      <c r="G35" s="8">
        <v>5</v>
      </c>
      <c r="H35" s="4" t="s">
        <v>11</v>
      </c>
      <c r="I35" s="9">
        <v>1336</v>
      </c>
      <c r="J35" s="9">
        <f t="shared" si="0"/>
        <v>6680</v>
      </c>
      <c r="K35" s="4" t="s">
        <v>12</v>
      </c>
    </row>
    <row r="36" spans="1:11" x14ac:dyDescent="0.45">
      <c r="A36" s="4" t="s">
        <v>7</v>
      </c>
      <c r="B36" s="4" t="s">
        <v>8</v>
      </c>
      <c r="C36" s="5">
        <v>43463</v>
      </c>
      <c r="D36" s="6">
        <v>528671</v>
      </c>
      <c r="E36" s="4" t="s">
        <v>52</v>
      </c>
      <c r="F36" s="7" t="s">
        <v>17</v>
      </c>
      <c r="G36" s="8">
        <v>4</v>
      </c>
      <c r="H36" s="4" t="s">
        <v>11</v>
      </c>
      <c r="I36" s="9">
        <v>2725</v>
      </c>
      <c r="J36" s="9">
        <f t="shared" si="0"/>
        <v>10900</v>
      </c>
      <c r="K36" s="4" t="s">
        <v>12</v>
      </c>
    </row>
    <row r="37" spans="1:11" x14ac:dyDescent="0.45">
      <c r="A37" s="4" t="s">
        <v>19</v>
      </c>
      <c r="B37" s="4" t="s">
        <v>8</v>
      </c>
      <c r="C37" s="5">
        <v>43463</v>
      </c>
      <c r="D37" s="6">
        <v>528670</v>
      </c>
      <c r="E37" s="4" t="s">
        <v>53</v>
      </c>
      <c r="F37" s="7" t="s">
        <v>2272</v>
      </c>
      <c r="G37" s="8">
        <v>2</v>
      </c>
      <c r="H37" s="4" t="s">
        <v>11</v>
      </c>
      <c r="I37" s="9">
        <v>2435</v>
      </c>
      <c r="J37" s="9">
        <f t="shared" si="0"/>
        <v>4870</v>
      </c>
      <c r="K37" s="4" t="s">
        <v>12</v>
      </c>
    </row>
    <row r="38" spans="1:11" x14ac:dyDescent="0.45">
      <c r="A38" s="4" t="s">
        <v>7</v>
      </c>
      <c r="B38" s="4" t="s">
        <v>8</v>
      </c>
      <c r="C38" s="5">
        <v>43463</v>
      </c>
      <c r="D38" s="6">
        <v>528669</v>
      </c>
      <c r="E38" s="4" t="s">
        <v>54</v>
      </c>
      <c r="F38" s="7" t="s">
        <v>34</v>
      </c>
      <c r="G38" s="8">
        <v>4</v>
      </c>
      <c r="H38" s="4" t="s">
        <v>11</v>
      </c>
      <c r="I38" s="9">
        <v>2182</v>
      </c>
      <c r="J38" s="9">
        <f t="shared" si="0"/>
        <v>8728</v>
      </c>
      <c r="K38" s="4" t="s">
        <v>12</v>
      </c>
    </row>
    <row r="39" spans="1:11" x14ac:dyDescent="0.45">
      <c r="A39" s="4" t="s">
        <v>19</v>
      </c>
      <c r="B39" s="4" t="s">
        <v>8</v>
      </c>
      <c r="C39" s="5">
        <v>43463</v>
      </c>
      <c r="D39" s="6">
        <v>528668</v>
      </c>
      <c r="E39" s="4" t="s">
        <v>55</v>
      </c>
      <c r="F39" s="7" t="s">
        <v>2272</v>
      </c>
      <c r="G39" s="8">
        <v>3</v>
      </c>
      <c r="H39" s="4" t="s">
        <v>11</v>
      </c>
      <c r="I39" s="9">
        <v>1680</v>
      </c>
      <c r="J39" s="9">
        <f t="shared" si="0"/>
        <v>5040</v>
      </c>
      <c r="K39" s="4" t="s">
        <v>12</v>
      </c>
    </row>
    <row r="40" spans="1:11" x14ac:dyDescent="0.45">
      <c r="A40" s="4" t="s">
        <v>7</v>
      </c>
      <c r="B40" s="4" t="s">
        <v>8</v>
      </c>
      <c r="C40" s="5">
        <v>43463</v>
      </c>
      <c r="D40" s="6">
        <v>528666</v>
      </c>
      <c r="E40" s="4" t="s">
        <v>56</v>
      </c>
      <c r="F40" s="7" t="s">
        <v>24</v>
      </c>
      <c r="G40" s="8">
        <v>1</v>
      </c>
      <c r="H40" s="4" t="s">
        <v>11</v>
      </c>
      <c r="I40" s="9">
        <v>2078</v>
      </c>
      <c r="J40" s="9">
        <f t="shared" si="0"/>
        <v>2078</v>
      </c>
      <c r="K40" s="4" t="s">
        <v>12</v>
      </c>
    </row>
    <row r="41" spans="1:11" x14ac:dyDescent="0.45">
      <c r="A41" s="4" t="s">
        <v>7</v>
      </c>
      <c r="B41" s="4" t="s">
        <v>8</v>
      </c>
      <c r="C41" s="5">
        <v>43463</v>
      </c>
      <c r="D41" s="6">
        <v>528665</v>
      </c>
      <c r="E41" s="4" t="s">
        <v>57</v>
      </c>
      <c r="F41" s="7" t="s">
        <v>24</v>
      </c>
      <c r="G41" s="8">
        <v>5</v>
      </c>
      <c r="H41" s="4" t="s">
        <v>11</v>
      </c>
      <c r="I41" s="9">
        <v>2384</v>
      </c>
      <c r="J41" s="9">
        <f t="shared" si="0"/>
        <v>11920</v>
      </c>
      <c r="K41" s="4" t="s">
        <v>12</v>
      </c>
    </row>
    <row r="42" spans="1:11" x14ac:dyDescent="0.45">
      <c r="A42" s="4" t="s">
        <v>7</v>
      </c>
      <c r="B42" s="4" t="s">
        <v>8</v>
      </c>
      <c r="C42" s="5">
        <v>43463</v>
      </c>
      <c r="D42" s="6">
        <v>528664</v>
      </c>
      <c r="E42" s="4" t="s">
        <v>58</v>
      </c>
      <c r="F42" s="7" t="s">
        <v>17</v>
      </c>
      <c r="G42" s="8">
        <v>5</v>
      </c>
      <c r="H42" s="4" t="s">
        <v>11</v>
      </c>
      <c r="I42" s="9">
        <v>2195</v>
      </c>
      <c r="J42" s="9">
        <f t="shared" si="0"/>
        <v>10975</v>
      </c>
      <c r="K42" s="4" t="s">
        <v>12</v>
      </c>
    </row>
    <row r="43" spans="1:11" x14ac:dyDescent="0.45">
      <c r="A43" s="4" t="s">
        <v>7</v>
      </c>
      <c r="B43" s="4" t="s">
        <v>8</v>
      </c>
      <c r="C43" s="5">
        <v>43463</v>
      </c>
      <c r="D43" s="6">
        <v>528663</v>
      </c>
      <c r="E43" s="4" t="s">
        <v>59</v>
      </c>
      <c r="F43" s="7" t="s">
        <v>14</v>
      </c>
      <c r="G43" s="8">
        <v>2</v>
      </c>
      <c r="H43" s="4" t="s">
        <v>11</v>
      </c>
      <c r="I43" s="9">
        <v>2185</v>
      </c>
      <c r="J43" s="9">
        <f t="shared" si="0"/>
        <v>4370</v>
      </c>
      <c r="K43" s="4" t="s">
        <v>12</v>
      </c>
    </row>
    <row r="44" spans="1:11" x14ac:dyDescent="0.45">
      <c r="A44" s="4" t="s">
        <v>19</v>
      </c>
      <c r="B44" s="4" t="s">
        <v>8</v>
      </c>
      <c r="C44" s="5">
        <v>43463</v>
      </c>
      <c r="D44" s="6">
        <v>528662</v>
      </c>
      <c r="E44" s="4" t="s">
        <v>60</v>
      </c>
      <c r="F44" s="7" t="s">
        <v>2272</v>
      </c>
      <c r="G44" s="8">
        <v>1</v>
      </c>
      <c r="H44" s="4" t="s">
        <v>11</v>
      </c>
      <c r="I44" s="9">
        <v>2218</v>
      </c>
      <c r="J44" s="9">
        <f t="shared" si="0"/>
        <v>2218</v>
      </c>
      <c r="K44" s="4" t="s">
        <v>12</v>
      </c>
    </row>
    <row r="45" spans="1:11" x14ac:dyDescent="0.45">
      <c r="A45" s="4" t="s">
        <v>19</v>
      </c>
      <c r="B45" s="4" t="s">
        <v>8</v>
      </c>
      <c r="C45" s="5">
        <v>43463</v>
      </c>
      <c r="D45" s="6">
        <v>528661</v>
      </c>
      <c r="E45" s="4" t="s">
        <v>61</v>
      </c>
      <c r="F45" s="7" t="s">
        <v>2272</v>
      </c>
      <c r="G45" s="8">
        <v>3</v>
      </c>
      <c r="H45" s="4" t="s">
        <v>11</v>
      </c>
      <c r="I45" s="9">
        <v>2783</v>
      </c>
      <c r="J45" s="9">
        <f t="shared" si="0"/>
        <v>8349</v>
      </c>
      <c r="K45" s="4" t="s">
        <v>12</v>
      </c>
    </row>
    <row r="46" spans="1:11" x14ac:dyDescent="0.45">
      <c r="A46" s="4" t="s">
        <v>7</v>
      </c>
      <c r="B46" s="4" t="s">
        <v>8</v>
      </c>
      <c r="C46" s="5">
        <v>43463</v>
      </c>
      <c r="D46" s="6">
        <v>528660</v>
      </c>
      <c r="E46" s="4" t="s">
        <v>62</v>
      </c>
      <c r="F46" s="7" t="s">
        <v>14</v>
      </c>
      <c r="G46" s="8">
        <v>3</v>
      </c>
      <c r="H46" s="4" t="s">
        <v>11</v>
      </c>
      <c r="I46" s="9">
        <v>1059</v>
      </c>
      <c r="J46" s="9">
        <f t="shared" si="0"/>
        <v>3177</v>
      </c>
      <c r="K46" s="4" t="s">
        <v>12</v>
      </c>
    </row>
    <row r="47" spans="1:11" x14ac:dyDescent="0.45">
      <c r="A47" s="4" t="s">
        <v>7</v>
      </c>
      <c r="B47" s="4" t="s">
        <v>8</v>
      </c>
      <c r="C47" s="5">
        <v>43463</v>
      </c>
      <c r="D47" s="6">
        <v>528659</v>
      </c>
      <c r="E47" s="4" t="s">
        <v>63</v>
      </c>
      <c r="F47" s="7" t="s">
        <v>24</v>
      </c>
      <c r="G47" s="8">
        <v>3</v>
      </c>
      <c r="H47" s="4" t="s">
        <v>11</v>
      </c>
      <c r="I47" s="9">
        <v>2544</v>
      </c>
      <c r="J47" s="9">
        <f t="shared" si="0"/>
        <v>7632</v>
      </c>
      <c r="K47" s="4" t="s">
        <v>12</v>
      </c>
    </row>
    <row r="48" spans="1:11" x14ac:dyDescent="0.45">
      <c r="A48" s="4" t="s">
        <v>19</v>
      </c>
      <c r="B48" s="4" t="s">
        <v>8</v>
      </c>
      <c r="C48" s="5">
        <v>43463</v>
      </c>
      <c r="D48" s="6">
        <v>528658</v>
      </c>
      <c r="E48" s="4" t="s">
        <v>64</v>
      </c>
      <c r="F48" s="7" t="s">
        <v>2272</v>
      </c>
      <c r="G48" s="8">
        <v>4</v>
      </c>
      <c r="H48" s="4" t="s">
        <v>11</v>
      </c>
      <c r="I48" s="9">
        <v>1393</v>
      </c>
      <c r="J48" s="9">
        <f t="shared" si="0"/>
        <v>5572</v>
      </c>
      <c r="K48" s="4" t="s">
        <v>12</v>
      </c>
    </row>
    <row r="49" spans="1:11" x14ac:dyDescent="0.45">
      <c r="A49" s="4" t="s">
        <v>19</v>
      </c>
      <c r="B49" s="4" t="s">
        <v>8</v>
      </c>
      <c r="C49" s="5">
        <v>43451</v>
      </c>
      <c r="D49" s="6">
        <v>528656</v>
      </c>
      <c r="E49" s="4" t="s">
        <v>65</v>
      </c>
      <c r="F49" s="7" t="s">
        <v>66</v>
      </c>
      <c r="G49" s="8">
        <v>3</v>
      </c>
      <c r="H49" s="4" t="s">
        <v>11</v>
      </c>
      <c r="I49" s="9">
        <v>1260</v>
      </c>
      <c r="J49" s="9">
        <f t="shared" si="0"/>
        <v>3780</v>
      </c>
      <c r="K49" s="4" t="s">
        <v>12</v>
      </c>
    </row>
    <row r="50" spans="1:11" x14ac:dyDescent="0.45">
      <c r="A50" s="4" t="s">
        <v>19</v>
      </c>
      <c r="B50" s="4" t="s">
        <v>8</v>
      </c>
      <c r="C50" s="5">
        <v>43451</v>
      </c>
      <c r="D50" s="6">
        <v>528655</v>
      </c>
      <c r="E50" s="4" t="s">
        <v>67</v>
      </c>
      <c r="F50" s="7" t="s">
        <v>2272</v>
      </c>
      <c r="G50" s="8">
        <v>2</v>
      </c>
      <c r="H50" s="4" t="s">
        <v>11</v>
      </c>
      <c r="I50" s="9">
        <v>2115</v>
      </c>
      <c r="J50" s="9">
        <f t="shared" si="0"/>
        <v>4230</v>
      </c>
      <c r="K50" s="4" t="s">
        <v>12</v>
      </c>
    </row>
    <row r="51" spans="1:11" x14ac:dyDescent="0.45">
      <c r="A51" s="4" t="s">
        <v>19</v>
      </c>
      <c r="B51" s="4" t="s">
        <v>8</v>
      </c>
      <c r="C51" s="5">
        <v>43451</v>
      </c>
      <c r="D51" s="6">
        <v>528654</v>
      </c>
      <c r="E51" s="4" t="s">
        <v>68</v>
      </c>
      <c r="F51" s="7" t="s">
        <v>2272</v>
      </c>
      <c r="G51" s="8">
        <v>1</v>
      </c>
      <c r="H51" s="4" t="s">
        <v>11</v>
      </c>
      <c r="I51" s="9">
        <v>2424</v>
      </c>
      <c r="J51" s="9">
        <f t="shared" si="0"/>
        <v>2424</v>
      </c>
      <c r="K51" s="4" t="s">
        <v>12</v>
      </c>
    </row>
    <row r="52" spans="1:11" x14ac:dyDescent="0.45">
      <c r="A52" s="4" t="s">
        <v>19</v>
      </c>
      <c r="B52" s="4" t="s">
        <v>8</v>
      </c>
      <c r="C52" s="5">
        <v>43449</v>
      </c>
      <c r="D52" s="6">
        <v>528653</v>
      </c>
      <c r="E52" s="4" t="s">
        <v>69</v>
      </c>
      <c r="F52" s="7" t="s">
        <v>70</v>
      </c>
      <c r="G52" s="8">
        <v>4</v>
      </c>
      <c r="H52" s="4" t="s">
        <v>11</v>
      </c>
      <c r="I52" s="9">
        <v>1257</v>
      </c>
      <c r="J52" s="9">
        <f t="shared" si="0"/>
        <v>5028</v>
      </c>
      <c r="K52" s="4" t="s">
        <v>12</v>
      </c>
    </row>
    <row r="53" spans="1:11" x14ac:dyDescent="0.45">
      <c r="A53" s="4" t="s">
        <v>19</v>
      </c>
      <c r="B53" s="4" t="s">
        <v>8</v>
      </c>
      <c r="C53" s="5">
        <v>43449</v>
      </c>
      <c r="D53" s="6">
        <v>528653</v>
      </c>
      <c r="E53" s="4" t="s">
        <v>69</v>
      </c>
      <c r="F53" s="7" t="s">
        <v>71</v>
      </c>
      <c r="G53" s="8">
        <v>5</v>
      </c>
      <c r="H53" s="4" t="s">
        <v>11</v>
      </c>
      <c r="I53" s="9">
        <v>2782</v>
      </c>
      <c r="J53" s="9">
        <f t="shared" si="0"/>
        <v>13910</v>
      </c>
      <c r="K53" s="4" t="s">
        <v>12</v>
      </c>
    </row>
    <row r="54" spans="1:11" x14ac:dyDescent="0.45">
      <c r="A54" s="4" t="s">
        <v>19</v>
      </c>
      <c r="B54" s="4" t="s">
        <v>8</v>
      </c>
      <c r="C54" s="5">
        <v>43449</v>
      </c>
      <c r="D54" s="6">
        <v>528653</v>
      </c>
      <c r="E54" s="4" t="s">
        <v>69</v>
      </c>
      <c r="F54" s="7" t="s">
        <v>21</v>
      </c>
      <c r="G54" s="8">
        <v>5</v>
      </c>
      <c r="H54" s="4" t="s">
        <v>11</v>
      </c>
      <c r="I54" s="9">
        <v>1303</v>
      </c>
      <c r="J54" s="9">
        <f t="shared" si="0"/>
        <v>6515</v>
      </c>
      <c r="K54" s="4" t="s">
        <v>12</v>
      </c>
    </row>
    <row r="55" spans="1:11" x14ac:dyDescent="0.45">
      <c r="A55" s="4" t="s">
        <v>19</v>
      </c>
      <c r="B55" s="4" t="s">
        <v>8</v>
      </c>
      <c r="C55" s="5">
        <v>43449</v>
      </c>
      <c r="D55" s="6">
        <v>528652</v>
      </c>
      <c r="E55" s="4" t="s">
        <v>72</v>
      </c>
      <c r="F55" s="7" t="s">
        <v>21</v>
      </c>
      <c r="G55" s="8">
        <v>5</v>
      </c>
      <c r="H55" s="4" t="s">
        <v>11</v>
      </c>
      <c r="I55" s="9">
        <v>2940</v>
      </c>
      <c r="J55" s="9">
        <f t="shared" si="0"/>
        <v>14700</v>
      </c>
      <c r="K55" s="4" t="s">
        <v>12</v>
      </c>
    </row>
    <row r="56" spans="1:11" x14ac:dyDescent="0.45">
      <c r="A56" s="4" t="s">
        <v>19</v>
      </c>
      <c r="B56" s="4" t="s">
        <v>8</v>
      </c>
      <c r="C56" s="5">
        <v>43449</v>
      </c>
      <c r="D56" s="6">
        <v>528652</v>
      </c>
      <c r="E56" s="4" t="s">
        <v>72</v>
      </c>
      <c r="F56" s="7" t="s">
        <v>73</v>
      </c>
      <c r="G56" s="8">
        <v>1</v>
      </c>
      <c r="H56" s="4" t="s">
        <v>11</v>
      </c>
      <c r="I56" s="9">
        <v>2896</v>
      </c>
      <c r="J56" s="9">
        <f t="shared" si="0"/>
        <v>2896</v>
      </c>
      <c r="K56" s="4" t="s">
        <v>12</v>
      </c>
    </row>
    <row r="57" spans="1:11" x14ac:dyDescent="0.45">
      <c r="A57" s="4" t="s">
        <v>19</v>
      </c>
      <c r="B57" s="4" t="s">
        <v>8</v>
      </c>
      <c r="C57" s="5">
        <v>43449</v>
      </c>
      <c r="D57" s="6">
        <v>528652</v>
      </c>
      <c r="E57" s="4" t="s">
        <v>72</v>
      </c>
      <c r="F57" s="7" t="s">
        <v>74</v>
      </c>
      <c r="G57" s="8">
        <v>5</v>
      </c>
      <c r="H57" s="4" t="s">
        <v>11</v>
      </c>
      <c r="I57" s="9">
        <v>2366</v>
      </c>
      <c r="J57" s="9">
        <f t="shared" si="0"/>
        <v>11830</v>
      </c>
      <c r="K57" s="4" t="s">
        <v>12</v>
      </c>
    </row>
    <row r="58" spans="1:11" x14ac:dyDescent="0.45">
      <c r="A58" s="4" t="s">
        <v>19</v>
      </c>
      <c r="B58" s="4" t="s">
        <v>8</v>
      </c>
      <c r="C58" s="5">
        <v>43449</v>
      </c>
      <c r="D58" s="6">
        <v>528651</v>
      </c>
      <c r="E58" s="4" t="s">
        <v>75</v>
      </c>
      <c r="F58" s="7" t="s">
        <v>2272</v>
      </c>
      <c r="G58" s="8">
        <v>3</v>
      </c>
      <c r="H58" s="4" t="s">
        <v>11</v>
      </c>
      <c r="I58" s="9">
        <v>1929</v>
      </c>
      <c r="J58" s="9">
        <f t="shared" si="0"/>
        <v>5787</v>
      </c>
      <c r="K58" s="4" t="s">
        <v>12</v>
      </c>
    </row>
    <row r="59" spans="1:11" x14ac:dyDescent="0.45">
      <c r="A59" s="4" t="s">
        <v>19</v>
      </c>
      <c r="B59" s="4" t="s">
        <v>8</v>
      </c>
      <c r="C59" s="5">
        <v>43447</v>
      </c>
      <c r="D59" s="6">
        <v>528650</v>
      </c>
      <c r="E59" s="4" t="s">
        <v>76</v>
      </c>
      <c r="F59" s="7" t="s">
        <v>2272</v>
      </c>
      <c r="G59" s="8">
        <v>3</v>
      </c>
      <c r="H59" s="4" t="s">
        <v>11</v>
      </c>
      <c r="I59" s="9">
        <v>2553</v>
      </c>
      <c r="J59" s="9">
        <f t="shared" si="0"/>
        <v>7659</v>
      </c>
      <c r="K59" s="4" t="s">
        <v>12</v>
      </c>
    </row>
  </sheetData>
  <autoFilter ref="A5:K1135" xr:uid="{00000000-0009-0000-0000-00000D000000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FF00"/>
  </sheetPr>
  <dimension ref="A1:V1135"/>
  <sheetViews>
    <sheetView workbookViewId="0">
      <selection activeCell="C11" sqref="C11"/>
    </sheetView>
  </sheetViews>
  <sheetFormatPr defaultRowHeight="14.25" x14ac:dyDescent="0.45"/>
  <cols>
    <col min="3" max="3" width="10.1328125" customWidth="1"/>
    <col min="4" max="4" width="11.3984375" customWidth="1"/>
    <col min="5" max="5" width="13.3984375" customWidth="1"/>
    <col min="6" max="6" width="42.59765625" customWidth="1"/>
    <col min="9" max="9" width="13.1328125" customWidth="1"/>
    <col min="10" max="10" width="11.73046875" customWidth="1"/>
    <col min="11" max="19" width="7.59765625" customWidth="1"/>
    <col min="22" max="22" width="11.73046875" customWidth="1"/>
  </cols>
  <sheetData>
    <row r="1" spans="1:22" ht="18" x14ac:dyDescent="0.55000000000000004">
      <c r="B1" s="96" t="s">
        <v>979</v>
      </c>
      <c r="C1" s="96" t="s">
        <v>998</v>
      </c>
    </row>
    <row r="2" spans="1:22" ht="18" x14ac:dyDescent="0.55000000000000004">
      <c r="B2" s="96" t="s">
        <v>981</v>
      </c>
      <c r="C2" s="96" t="s">
        <v>999</v>
      </c>
      <c r="V2" s="15"/>
    </row>
    <row r="3" spans="1:22" ht="18" x14ac:dyDescent="0.55000000000000004">
      <c r="B3" s="96" t="s">
        <v>1000</v>
      </c>
      <c r="C3" s="96" t="s">
        <v>2253</v>
      </c>
      <c r="V3" s="15"/>
    </row>
    <row r="4" spans="1:22" ht="23.25" x14ac:dyDescent="0.7">
      <c r="A4" s="12"/>
      <c r="B4" s="13"/>
      <c r="C4" s="4"/>
      <c r="D4" s="16"/>
      <c r="E4" s="16"/>
      <c r="F4" s="16"/>
      <c r="G4" s="16"/>
      <c r="H4" s="16"/>
      <c r="I4" s="16"/>
      <c r="J4" s="17"/>
      <c r="V4" s="15"/>
    </row>
    <row r="5" spans="1:22" x14ac:dyDescent="0.45">
      <c r="A5" s="149" t="s">
        <v>0</v>
      </c>
      <c r="B5" s="149" t="s">
        <v>1</v>
      </c>
      <c r="C5" s="149" t="s">
        <v>2</v>
      </c>
      <c r="D5" s="149" t="s">
        <v>3</v>
      </c>
      <c r="E5" s="149" t="s">
        <v>4</v>
      </c>
      <c r="F5" s="150" t="s">
        <v>988</v>
      </c>
      <c r="G5" s="151" t="s">
        <v>984</v>
      </c>
      <c r="H5" s="149" t="s">
        <v>6</v>
      </c>
      <c r="I5" s="149" t="s">
        <v>985</v>
      </c>
      <c r="J5" s="149" t="s">
        <v>986</v>
      </c>
    </row>
    <row r="6" spans="1:22" x14ac:dyDescent="0.45">
      <c r="A6" s="4" t="s">
        <v>7</v>
      </c>
      <c r="B6" s="4" t="s">
        <v>8</v>
      </c>
      <c r="C6" s="5">
        <v>43478</v>
      </c>
      <c r="D6" s="6">
        <v>528696</v>
      </c>
      <c r="E6" s="4" t="s">
        <v>9</v>
      </c>
      <c r="F6" s="7" t="s">
        <v>10</v>
      </c>
      <c r="G6" s="8">
        <v>1</v>
      </c>
      <c r="H6" s="4" t="s">
        <v>11</v>
      </c>
      <c r="I6" s="9">
        <v>2743</v>
      </c>
      <c r="J6" s="9">
        <f t="shared" ref="J6:J69" si="0">G6*I6</f>
        <v>2743</v>
      </c>
      <c r="K6" s="4"/>
      <c r="L6" s="4"/>
      <c r="M6" s="4"/>
      <c r="N6" s="4"/>
      <c r="O6" s="4"/>
      <c r="P6" s="4"/>
      <c r="Q6" s="4"/>
      <c r="R6" s="4"/>
      <c r="S6" s="4"/>
    </row>
    <row r="7" spans="1:22" x14ac:dyDescent="0.45">
      <c r="A7" s="4" t="s">
        <v>7</v>
      </c>
      <c r="B7" s="4" t="s">
        <v>8</v>
      </c>
      <c r="C7" s="5">
        <v>43478</v>
      </c>
      <c r="D7" s="6">
        <v>528695</v>
      </c>
      <c r="E7" s="4" t="s">
        <v>13</v>
      </c>
      <c r="F7" s="7" t="s">
        <v>14</v>
      </c>
      <c r="G7" s="8">
        <v>3</v>
      </c>
      <c r="H7" s="4" t="s">
        <v>11</v>
      </c>
      <c r="I7" s="9">
        <v>2977</v>
      </c>
      <c r="J7" s="9">
        <f t="shared" si="0"/>
        <v>8931</v>
      </c>
      <c r="K7" s="4"/>
      <c r="L7" s="4"/>
      <c r="M7" s="4"/>
      <c r="N7" s="4"/>
      <c r="O7" s="4"/>
      <c r="P7" s="4"/>
      <c r="Q7" s="4"/>
      <c r="R7" s="4"/>
      <c r="S7" s="4"/>
    </row>
    <row r="8" spans="1:22" x14ac:dyDescent="0.45">
      <c r="A8" s="4" t="s">
        <v>7</v>
      </c>
      <c r="B8" s="4" t="s">
        <v>8</v>
      </c>
      <c r="C8" s="5">
        <v>43477</v>
      </c>
      <c r="D8" s="6">
        <v>528693</v>
      </c>
      <c r="E8" s="4" t="s">
        <v>15</v>
      </c>
      <c r="F8" s="7" t="s">
        <v>16</v>
      </c>
      <c r="G8" s="8">
        <v>2</v>
      </c>
      <c r="H8" s="4" t="s">
        <v>11</v>
      </c>
      <c r="I8" s="9">
        <v>2359</v>
      </c>
      <c r="J8" s="9">
        <f t="shared" si="0"/>
        <v>4718</v>
      </c>
      <c r="K8" s="4"/>
      <c r="L8" s="4"/>
      <c r="M8" s="4"/>
      <c r="N8" s="4"/>
      <c r="O8" s="4"/>
      <c r="P8" s="4"/>
      <c r="Q8" s="4"/>
      <c r="R8" s="4"/>
      <c r="S8" s="4"/>
    </row>
    <row r="9" spans="1:22" x14ac:dyDescent="0.45">
      <c r="A9" s="4" t="s">
        <v>7</v>
      </c>
      <c r="B9" s="4" t="s">
        <v>8</v>
      </c>
      <c r="C9" s="5">
        <v>43477</v>
      </c>
      <c r="D9" s="6">
        <v>528693</v>
      </c>
      <c r="E9" s="4" t="s">
        <v>15</v>
      </c>
      <c r="F9" s="7" t="s">
        <v>17</v>
      </c>
      <c r="G9" s="8">
        <v>5</v>
      </c>
      <c r="H9" s="4" t="s">
        <v>11</v>
      </c>
      <c r="I9" s="9">
        <v>2364</v>
      </c>
      <c r="J9" s="9">
        <f t="shared" si="0"/>
        <v>11820</v>
      </c>
      <c r="K9" s="4"/>
      <c r="L9" s="4"/>
      <c r="M9" s="4"/>
      <c r="N9" s="4"/>
      <c r="O9" s="4"/>
      <c r="P9" s="4"/>
      <c r="Q9" s="4"/>
      <c r="R9" s="4"/>
      <c r="S9" s="4"/>
    </row>
    <row r="10" spans="1:22" x14ac:dyDescent="0.45">
      <c r="A10" s="4" t="s">
        <v>7</v>
      </c>
      <c r="B10" s="4" t="s">
        <v>8</v>
      </c>
      <c r="C10" s="5">
        <v>43477</v>
      </c>
      <c r="D10" s="6">
        <v>528693</v>
      </c>
      <c r="E10" s="6">
        <v>528557</v>
      </c>
      <c r="F10" s="7" t="s">
        <v>18</v>
      </c>
      <c r="G10" s="8">
        <v>4</v>
      </c>
      <c r="H10" s="4" t="s">
        <v>11</v>
      </c>
      <c r="I10" s="9">
        <v>2452</v>
      </c>
      <c r="J10" s="9">
        <f t="shared" si="0"/>
        <v>9808</v>
      </c>
      <c r="K10" s="4"/>
      <c r="L10" s="4"/>
      <c r="M10" s="4"/>
      <c r="N10" s="4"/>
      <c r="O10" s="4"/>
      <c r="P10" s="4"/>
      <c r="Q10" s="4"/>
      <c r="R10" s="4"/>
      <c r="S10" s="4"/>
    </row>
    <row r="11" spans="1:22" x14ac:dyDescent="0.45">
      <c r="A11" s="4" t="s">
        <v>19</v>
      </c>
      <c r="B11" s="4" t="s">
        <v>8</v>
      </c>
      <c r="C11" s="5">
        <v>43477</v>
      </c>
      <c r="D11" s="6">
        <v>528694</v>
      </c>
      <c r="E11" s="4" t="s">
        <v>20</v>
      </c>
      <c r="F11" s="7" t="s">
        <v>21</v>
      </c>
      <c r="G11" s="8">
        <v>2</v>
      </c>
      <c r="H11" s="4" t="s">
        <v>11</v>
      </c>
      <c r="I11" s="9">
        <v>2019</v>
      </c>
      <c r="J11" s="9">
        <f t="shared" si="0"/>
        <v>4038</v>
      </c>
      <c r="K11" s="4"/>
      <c r="L11" s="4"/>
      <c r="M11" s="4"/>
      <c r="N11" s="4"/>
      <c r="O11" s="4"/>
      <c r="P11" s="4"/>
      <c r="Q11" s="4"/>
      <c r="R11" s="4"/>
      <c r="S11" s="4"/>
    </row>
    <row r="12" spans="1:22" x14ac:dyDescent="0.45">
      <c r="A12" s="4" t="s">
        <v>7</v>
      </c>
      <c r="B12" s="4" t="s">
        <v>8</v>
      </c>
      <c r="C12" s="5">
        <v>43477</v>
      </c>
      <c r="D12" s="6">
        <v>528692</v>
      </c>
      <c r="E12" s="4" t="s">
        <v>22</v>
      </c>
      <c r="F12" s="7" t="s">
        <v>17</v>
      </c>
      <c r="G12" s="8">
        <v>1</v>
      </c>
      <c r="H12" s="4" t="s">
        <v>11</v>
      </c>
      <c r="I12" s="9">
        <v>1414</v>
      </c>
      <c r="J12" s="9">
        <f t="shared" si="0"/>
        <v>1414</v>
      </c>
      <c r="K12" s="4"/>
      <c r="L12" s="4"/>
      <c r="M12" s="4"/>
      <c r="N12" s="4"/>
      <c r="O12" s="4"/>
      <c r="P12" s="4"/>
      <c r="Q12" s="4"/>
      <c r="R12" s="4"/>
      <c r="S12" s="4"/>
    </row>
    <row r="13" spans="1:22" x14ac:dyDescent="0.45">
      <c r="A13" s="4" t="s">
        <v>7</v>
      </c>
      <c r="B13" s="4" t="s">
        <v>8</v>
      </c>
      <c r="C13" s="5">
        <v>43475</v>
      </c>
      <c r="D13" s="6">
        <v>528691</v>
      </c>
      <c r="E13" s="4" t="s">
        <v>23</v>
      </c>
      <c r="F13" s="7" t="s">
        <v>24</v>
      </c>
      <c r="G13" s="8">
        <v>4</v>
      </c>
      <c r="H13" s="4" t="s">
        <v>11</v>
      </c>
      <c r="I13" s="9">
        <v>1206</v>
      </c>
      <c r="J13" s="9">
        <f t="shared" si="0"/>
        <v>4824</v>
      </c>
      <c r="K13" s="4"/>
      <c r="L13" s="4"/>
      <c r="M13" s="4"/>
      <c r="N13" s="4"/>
      <c r="O13" s="4"/>
      <c r="P13" s="4"/>
      <c r="Q13" s="4"/>
      <c r="R13" s="4"/>
      <c r="S13" s="4"/>
    </row>
    <row r="14" spans="1:22" x14ac:dyDescent="0.45">
      <c r="A14" s="4" t="s">
        <v>7</v>
      </c>
      <c r="B14" s="4" t="s">
        <v>8</v>
      </c>
      <c r="C14" s="5">
        <v>43473</v>
      </c>
      <c r="D14" s="6">
        <v>528690</v>
      </c>
      <c r="E14" s="4" t="s">
        <v>25</v>
      </c>
      <c r="F14" s="7" t="s">
        <v>24</v>
      </c>
      <c r="G14" s="8">
        <v>2</v>
      </c>
      <c r="H14" s="4" t="s">
        <v>11</v>
      </c>
      <c r="I14" s="9">
        <v>2327</v>
      </c>
      <c r="J14" s="9">
        <f t="shared" si="0"/>
        <v>4654</v>
      </c>
      <c r="K14" s="4"/>
      <c r="L14" s="4"/>
      <c r="M14" s="4"/>
      <c r="N14" s="4"/>
      <c r="O14" s="4"/>
      <c r="P14" s="4"/>
      <c r="Q14" s="4"/>
      <c r="R14" s="4"/>
      <c r="S14" s="4"/>
    </row>
    <row r="15" spans="1:22" x14ac:dyDescent="0.45">
      <c r="A15" s="4" t="s">
        <v>7</v>
      </c>
      <c r="B15" s="4" t="s">
        <v>8</v>
      </c>
      <c r="C15" s="5">
        <v>43473</v>
      </c>
      <c r="D15" s="6">
        <v>528681</v>
      </c>
      <c r="E15" s="4" t="s">
        <v>26</v>
      </c>
      <c r="F15" s="7" t="s">
        <v>17</v>
      </c>
      <c r="G15" s="8">
        <v>2</v>
      </c>
      <c r="H15" s="4" t="s">
        <v>11</v>
      </c>
      <c r="I15" s="9">
        <v>1661</v>
      </c>
      <c r="J15" s="9">
        <f t="shared" si="0"/>
        <v>3322</v>
      </c>
      <c r="K15" s="4"/>
      <c r="L15" s="4"/>
      <c r="M15" s="4"/>
      <c r="N15" s="4"/>
      <c r="O15" s="4"/>
      <c r="P15" s="4"/>
      <c r="Q15" s="4"/>
      <c r="R15" s="4"/>
      <c r="S15" s="4"/>
    </row>
    <row r="16" spans="1:22" x14ac:dyDescent="0.45">
      <c r="A16" s="4" t="s">
        <v>19</v>
      </c>
      <c r="B16" s="4" t="s">
        <v>8</v>
      </c>
      <c r="C16" s="5">
        <v>43473</v>
      </c>
      <c r="D16" s="6">
        <v>528689</v>
      </c>
      <c r="E16" s="4" t="s">
        <v>27</v>
      </c>
      <c r="F16" s="7" t="s">
        <v>2272</v>
      </c>
      <c r="G16" s="8">
        <v>5</v>
      </c>
      <c r="H16" s="4" t="s">
        <v>11</v>
      </c>
      <c r="I16" s="9">
        <v>2176</v>
      </c>
      <c r="J16" s="9">
        <f t="shared" si="0"/>
        <v>10880</v>
      </c>
      <c r="K16" s="4"/>
      <c r="L16" s="4"/>
      <c r="M16" s="4"/>
      <c r="N16" s="4"/>
      <c r="O16" s="4"/>
      <c r="P16" s="4"/>
      <c r="Q16" s="4"/>
      <c r="R16" s="4"/>
      <c r="S16" s="4"/>
    </row>
    <row r="17" spans="1:19" x14ac:dyDescent="0.45">
      <c r="A17" s="4" t="s">
        <v>7</v>
      </c>
      <c r="B17" s="4" t="s">
        <v>28</v>
      </c>
      <c r="C17" s="5">
        <v>43472</v>
      </c>
      <c r="D17" s="4"/>
      <c r="E17" s="4" t="s">
        <v>29</v>
      </c>
      <c r="F17" s="7" t="s">
        <v>30</v>
      </c>
      <c r="G17" s="8">
        <v>5</v>
      </c>
      <c r="H17" s="4" t="s">
        <v>11</v>
      </c>
      <c r="I17" s="9">
        <v>2266</v>
      </c>
      <c r="J17" s="9">
        <f t="shared" si="0"/>
        <v>11330</v>
      </c>
      <c r="K17" s="4"/>
      <c r="L17" s="4"/>
      <c r="M17" s="4"/>
      <c r="N17" s="4"/>
      <c r="O17" s="4"/>
      <c r="P17" s="4"/>
      <c r="Q17" s="4"/>
      <c r="R17" s="4"/>
      <c r="S17" s="4"/>
    </row>
    <row r="18" spans="1:19" x14ac:dyDescent="0.45">
      <c r="A18" s="4" t="s">
        <v>7</v>
      </c>
      <c r="B18" s="4" t="s">
        <v>28</v>
      </c>
      <c r="C18" s="5">
        <v>43472</v>
      </c>
      <c r="D18" s="4"/>
      <c r="E18" s="4" t="s">
        <v>31</v>
      </c>
      <c r="F18" s="7" t="s">
        <v>30</v>
      </c>
      <c r="G18" s="8">
        <v>1</v>
      </c>
      <c r="H18" s="4" t="s">
        <v>11</v>
      </c>
      <c r="I18" s="9">
        <v>2529</v>
      </c>
      <c r="J18" s="9">
        <f t="shared" si="0"/>
        <v>2529</v>
      </c>
      <c r="K18" s="4"/>
      <c r="L18" s="4"/>
      <c r="M18" s="4"/>
      <c r="N18" s="4"/>
      <c r="O18" s="4"/>
      <c r="P18" s="4"/>
      <c r="Q18" s="4"/>
      <c r="R18" s="4"/>
      <c r="S18" s="4"/>
    </row>
    <row r="19" spans="1:19" x14ac:dyDescent="0.45">
      <c r="A19" s="4" t="s">
        <v>19</v>
      </c>
      <c r="B19" s="4" t="s">
        <v>8</v>
      </c>
      <c r="C19" s="5">
        <v>43471</v>
      </c>
      <c r="D19" s="6">
        <v>528688</v>
      </c>
      <c r="E19" s="4" t="s">
        <v>32</v>
      </c>
      <c r="F19" s="7" t="s">
        <v>2272</v>
      </c>
      <c r="G19" s="8">
        <v>2</v>
      </c>
      <c r="H19" s="4" t="s">
        <v>11</v>
      </c>
      <c r="I19" s="9">
        <v>2336</v>
      </c>
      <c r="J19" s="9">
        <f t="shared" si="0"/>
        <v>4672</v>
      </c>
      <c r="K19" s="4"/>
      <c r="L19" s="4"/>
      <c r="M19" s="4"/>
      <c r="N19" s="4"/>
      <c r="O19" s="4"/>
      <c r="P19" s="4"/>
      <c r="Q19" s="4"/>
      <c r="R19" s="4"/>
      <c r="S19" s="4"/>
    </row>
    <row r="20" spans="1:19" x14ac:dyDescent="0.45">
      <c r="A20" s="4" t="s">
        <v>7</v>
      </c>
      <c r="B20" s="4" t="s">
        <v>8</v>
      </c>
      <c r="C20" s="5">
        <v>43471</v>
      </c>
      <c r="D20" s="6">
        <v>528687</v>
      </c>
      <c r="E20" s="4" t="s">
        <v>33</v>
      </c>
      <c r="F20" s="7" t="s">
        <v>34</v>
      </c>
      <c r="G20" s="8">
        <v>5</v>
      </c>
      <c r="H20" s="4" t="s">
        <v>11</v>
      </c>
      <c r="I20" s="9">
        <v>2426</v>
      </c>
      <c r="J20" s="9">
        <f t="shared" si="0"/>
        <v>12130</v>
      </c>
      <c r="K20" s="4"/>
      <c r="L20" s="4"/>
      <c r="M20" s="4"/>
      <c r="N20" s="4"/>
      <c r="O20" s="4"/>
      <c r="P20" s="4"/>
      <c r="Q20" s="4"/>
      <c r="R20" s="4"/>
      <c r="S20" s="4"/>
    </row>
    <row r="21" spans="1:19" x14ac:dyDescent="0.45">
      <c r="A21" s="4" t="s">
        <v>19</v>
      </c>
      <c r="B21" s="4" t="s">
        <v>8</v>
      </c>
      <c r="C21" s="5">
        <v>43470</v>
      </c>
      <c r="D21" s="6">
        <v>528686</v>
      </c>
      <c r="E21" s="4" t="s">
        <v>35</v>
      </c>
      <c r="F21" s="7" t="s">
        <v>2272</v>
      </c>
      <c r="G21" s="8">
        <v>1</v>
      </c>
      <c r="H21" s="4" t="s">
        <v>11</v>
      </c>
      <c r="I21" s="9">
        <v>2733</v>
      </c>
      <c r="J21" s="9">
        <f t="shared" si="0"/>
        <v>2733</v>
      </c>
      <c r="K21" s="4"/>
      <c r="L21" s="4"/>
      <c r="M21" s="4"/>
      <c r="N21" s="4"/>
      <c r="O21" s="4"/>
      <c r="P21" s="4"/>
      <c r="Q21" s="4"/>
      <c r="R21" s="4"/>
      <c r="S21" s="4"/>
    </row>
    <row r="22" spans="1:19" x14ac:dyDescent="0.45">
      <c r="A22" s="4" t="s">
        <v>19</v>
      </c>
      <c r="B22" s="4" t="s">
        <v>8</v>
      </c>
      <c r="C22" s="5">
        <v>43470</v>
      </c>
      <c r="D22" s="6">
        <v>528685</v>
      </c>
      <c r="E22" s="4" t="s">
        <v>36</v>
      </c>
      <c r="F22" s="7" t="s">
        <v>2272</v>
      </c>
      <c r="G22" s="8">
        <v>2</v>
      </c>
      <c r="H22" s="4" t="s">
        <v>11</v>
      </c>
      <c r="I22" s="9">
        <v>2848</v>
      </c>
      <c r="J22" s="9">
        <f t="shared" si="0"/>
        <v>5696</v>
      </c>
      <c r="K22" s="4"/>
      <c r="L22" s="4"/>
      <c r="M22" s="4"/>
      <c r="N22" s="4"/>
      <c r="O22" s="4"/>
      <c r="P22" s="4"/>
      <c r="Q22" s="4"/>
      <c r="R22" s="4"/>
      <c r="S22" s="4"/>
    </row>
    <row r="23" spans="1:19" x14ac:dyDescent="0.45">
      <c r="A23" s="4" t="s">
        <v>19</v>
      </c>
      <c r="B23" s="4" t="s">
        <v>8</v>
      </c>
      <c r="C23" s="5">
        <v>43470</v>
      </c>
      <c r="D23" s="6">
        <v>528684</v>
      </c>
      <c r="E23" s="4" t="s">
        <v>37</v>
      </c>
      <c r="F23" s="7" t="s">
        <v>2272</v>
      </c>
      <c r="G23" s="8">
        <v>3</v>
      </c>
      <c r="H23" s="4" t="s">
        <v>11</v>
      </c>
      <c r="I23" s="9">
        <v>1691</v>
      </c>
      <c r="J23" s="9">
        <f t="shared" si="0"/>
        <v>5073</v>
      </c>
      <c r="K23" s="4"/>
      <c r="L23" s="4"/>
      <c r="M23" s="4"/>
      <c r="N23" s="4"/>
      <c r="O23" s="4"/>
      <c r="P23" s="4"/>
      <c r="Q23" s="4"/>
      <c r="R23" s="4"/>
      <c r="S23" s="4"/>
    </row>
    <row r="24" spans="1:19" x14ac:dyDescent="0.45">
      <c r="A24" s="4" t="s">
        <v>19</v>
      </c>
      <c r="B24" s="4" t="s">
        <v>8</v>
      </c>
      <c r="C24" s="5">
        <v>43470</v>
      </c>
      <c r="D24" s="6">
        <v>528683</v>
      </c>
      <c r="E24" s="4" t="s">
        <v>38</v>
      </c>
      <c r="F24" s="7" t="s">
        <v>2272</v>
      </c>
      <c r="G24" s="8">
        <v>3</v>
      </c>
      <c r="H24" s="4" t="s">
        <v>11</v>
      </c>
      <c r="I24" s="9">
        <v>2031</v>
      </c>
      <c r="J24" s="9">
        <f t="shared" si="0"/>
        <v>6093</v>
      </c>
      <c r="K24" s="4"/>
      <c r="L24" s="4"/>
      <c r="M24" s="4"/>
      <c r="N24" s="4"/>
      <c r="O24" s="4"/>
      <c r="P24" s="4"/>
      <c r="Q24" s="4"/>
      <c r="R24" s="4"/>
      <c r="S24" s="4"/>
    </row>
    <row r="25" spans="1:19" x14ac:dyDescent="0.45">
      <c r="A25" s="4" t="s">
        <v>7</v>
      </c>
      <c r="B25" s="4" t="s">
        <v>8</v>
      </c>
      <c r="C25" s="5">
        <v>43470</v>
      </c>
      <c r="D25" s="6">
        <v>528682</v>
      </c>
      <c r="E25" s="4" t="s">
        <v>39</v>
      </c>
      <c r="F25" s="7" t="s">
        <v>24</v>
      </c>
      <c r="G25" s="8">
        <v>5</v>
      </c>
      <c r="H25" s="4" t="s">
        <v>11</v>
      </c>
      <c r="I25" s="9">
        <v>1949</v>
      </c>
      <c r="J25" s="9">
        <f t="shared" si="0"/>
        <v>9745</v>
      </c>
      <c r="K25" s="4"/>
      <c r="L25" s="4"/>
      <c r="M25" s="4"/>
      <c r="N25" s="4"/>
      <c r="O25" s="4"/>
      <c r="P25" s="4"/>
      <c r="Q25" s="4"/>
      <c r="R25" s="4"/>
      <c r="S25" s="4"/>
    </row>
    <row r="26" spans="1:19" x14ac:dyDescent="0.45">
      <c r="A26" s="4" t="s">
        <v>7</v>
      </c>
      <c r="B26" s="4" t="s">
        <v>8</v>
      </c>
      <c r="C26" s="5">
        <v>43470</v>
      </c>
      <c r="D26" s="6">
        <v>528680</v>
      </c>
      <c r="E26" s="4" t="s">
        <v>40</v>
      </c>
      <c r="F26" s="7" t="s">
        <v>34</v>
      </c>
      <c r="G26" s="8">
        <v>3</v>
      </c>
      <c r="H26" s="4" t="s">
        <v>11</v>
      </c>
      <c r="I26" s="9">
        <v>2540</v>
      </c>
      <c r="J26" s="9">
        <f t="shared" si="0"/>
        <v>7620</v>
      </c>
      <c r="K26" s="4"/>
      <c r="L26" s="4"/>
      <c r="M26" s="4"/>
      <c r="N26" s="4"/>
      <c r="O26" s="4"/>
      <c r="P26" s="4"/>
      <c r="Q26" s="4"/>
      <c r="R26" s="4"/>
      <c r="S26" s="4"/>
    </row>
    <row r="27" spans="1:19" x14ac:dyDescent="0.45">
      <c r="A27" s="4" t="s">
        <v>7</v>
      </c>
      <c r="B27" s="4" t="s">
        <v>8</v>
      </c>
      <c r="C27" s="5">
        <v>43470</v>
      </c>
      <c r="D27" s="6">
        <v>528679</v>
      </c>
      <c r="E27" s="4" t="s">
        <v>41</v>
      </c>
      <c r="F27" s="7" t="s">
        <v>14</v>
      </c>
      <c r="G27" s="8">
        <v>5</v>
      </c>
      <c r="H27" s="4" t="s">
        <v>11</v>
      </c>
      <c r="I27" s="9">
        <v>1891</v>
      </c>
      <c r="J27" s="9">
        <f t="shared" si="0"/>
        <v>9455</v>
      </c>
      <c r="K27" s="4"/>
      <c r="L27" s="4"/>
      <c r="M27" s="4"/>
      <c r="N27" s="4"/>
      <c r="O27" s="4"/>
      <c r="P27" s="4"/>
      <c r="Q27" s="4"/>
      <c r="R27" s="4"/>
      <c r="S27" s="4"/>
    </row>
    <row r="28" spans="1:19" x14ac:dyDescent="0.45">
      <c r="A28" s="4" t="s">
        <v>7</v>
      </c>
      <c r="B28" s="4" t="s">
        <v>8</v>
      </c>
      <c r="C28" s="5">
        <v>43470</v>
      </c>
      <c r="D28" s="6">
        <v>528678</v>
      </c>
      <c r="E28" s="4" t="s">
        <v>42</v>
      </c>
      <c r="F28" s="7" t="s">
        <v>14</v>
      </c>
      <c r="G28" s="8">
        <v>2</v>
      </c>
      <c r="H28" s="4" t="s">
        <v>11</v>
      </c>
      <c r="I28" s="9">
        <v>1689</v>
      </c>
      <c r="J28" s="9">
        <f t="shared" si="0"/>
        <v>3378</v>
      </c>
      <c r="K28" s="4"/>
      <c r="L28" s="4"/>
      <c r="M28" s="4"/>
      <c r="N28" s="4"/>
      <c r="O28" s="4"/>
      <c r="P28" s="4"/>
      <c r="Q28" s="4"/>
      <c r="R28" s="4"/>
      <c r="S28" s="4"/>
    </row>
    <row r="29" spans="1:19" x14ac:dyDescent="0.45">
      <c r="A29" s="4" t="s">
        <v>7</v>
      </c>
      <c r="B29" s="4" t="s">
        <v>8</v>
      </c>
      <c r="C29" s="5">
        <v>43465</v>
      </c>
      <c r="D29" s="6">
        <v>528677</v>
      </c>
      <c r="E29" s="4" t="s">
        <v>43</v>
      </c>
      <c r="F29" s="7" t="s">
        <v>24</v>
      </c>
      <c r="G29" s="8">
        <v>3</v>
      </c>
      <c r="H29" s="4" t="s">
        <v>11</v>
      </c>
      <c r="I29" s="9">
        <v>1901</v>
      </c>
      <c r="J29" s="9">
        <f t="shared" si="0"/>
        <v>5703</v>
      </c>
      <c r="K29" s="4"/>
      <c r="L29" s="4"/>
      <c r="M29" s="4"/>
      <c r="N29" s="4"/>
      <c r="O29" s="4"/>
      <c r="P29" s="4"/>
      <c r="Q29" s="4"/>
      <c r="R29" s="4"/>
      <c r="S29" s="4"/>
    </row>
    <row r="30" spans="1:19" x14ac:dyDescent="0.45">
      <c r="A30" s="4" t="s">
        <v>7</v>
      </c>
      <c r="B30" s="4" t="s">
        <v>44</v>
      </c>
      <c r="C30" s="5">
        <v>43465</v>
      </c>
      <c r="D30" s="6">
        <v>528676</v>
      </c>
      <c r="E30" s="4" t="s">
        <v>45</v>
      </c>
      <c r="F30" s="7" t="s">
        <v>46</v>
      </c>
      <c r="G30" s="8">
        <v>1</v>
      </c>
      <c r="H30" s="4" t="s">
        <v>11</v>
      </c>
      <c r="I30" s="9">
        <v>1465</v>
      </c>
      <c r="J30" s="9">
        <f t="shared" si="0"/>
        <v>1465</v>
      </c>
      <c r="K30" s="4"/>
      <c r="L30" s="4"/>
      <c r="M30" s="4"/>
      <c r="N30" s="4"/>
      <c r="O30" s="4"/>
      <c r="P30" s="4"/>
      <c r="Q30" s="4"/>
      <c r="R30" s="4"/>
      <c r="S30" s="4"/>
    </row>
    <row r="31" spans="1:19" x14ac:dyDescent="0.45">
      <c r="A31" s="4" t="s">
        <v>19</v>
      </c>
      <c r="B31" s="4" t="s">
        <v>8</v>
      </c>
      <c r="C31" s="5">
        <v>43464</v>
      </c>
      <c r="D31" s="6">
        <v>528675</v>
      </c>
      <c r="E31" s="4" t="s">
        <v>47</v>
      </c>
      <c r="F31" s="7" t="s">
        <v>2272</v>
      </c>
      <c r="G31" s="8">
        <v>1</v>
      </c>
      <c r="H31" s="4" t="s">
        <v>11</v>
      </c>
      <c r="I31" s="9">
        <v>2849</v>
      </c>
      <c r="J31" s="9">
        <f t="shared" si="0"/>
        <v>2849</v>
      </c>
      <c r="K31" s="4"/>
      <c r="L31" s="4"/>
      <c r="M31" s="4"/>
      <c r="N31" s="4"/>
      <c r="O31" s="4"/>
      <c r="P31" s="4"/>
      <c r="Q31" s="4"/>
      <c r="R31" s="4"/>
      <c r="S31" s="4"/>
    </row>
    <row r="32" spans="1:19" x14ac:dyDescent="0.45">
      <c r="A32" s="4" t="s">
        <v>19</v>
      </c>
      <c r="B32" s="4" t="s">
        <v>8</v>
      </c>
      <c r="C32" s="5">
        <v>43463</v>
      </c>
      <c r="D32" s="6">
        <v>528674</v>
      </c>
      <c r="E32" s="4" t="s">
        <v>48</v>
      </c>
      <c r="F32" s="7" t="s">
        <v>2272</v>
      </c>
      <c r="G32" s="8">
        <v>5</v>
      </c>
      <c r="H32" s="4" t="s">
        <v>11</v>
      </c>
      <c r="I32" s="9">
        <v>1326</v>
      </c>
      <c r="J32" s="9">
        <f t="shared" si="0"/>
        <v>6630</v>
      </c>
      <c r="K32" s="4"/>
      <c r="L32" s="4"/>
      <c r="M32" s="4"/>
      <c r="N32" s="4"/>
      <c r="O32" s="4"/>
      <c r="P32" s="4"/>
      <c r="Q32" s="4"/>
      <c r="R32" s="4"/>
      <c r="S32" s="4"/>
    </row>
    <row r="33" spans="1:19" x14ac:dyDescent="0.45">
      <c r="A33" s="4" t="s">
        <v>7</v>
      </c>
      <c r="B33" s="4" t="s">
        <v>44</v>
      </c>
      <c r="C33" s="5">
        <v>43463</v>
      </c>
      <c r="D33" s="6">
        <v>528673</v>
      </c>
      <c r="E33" s="4" t="s">
        <v>49</v>
      </c>
      <c r="F33" s="7" t="s">
        <v>50</v>
      </c>
      <c r="G33" s="8">
        <v>3</v>
      </c>
      <c r="H33" s="4" t="s">
        <v>11</v>
      </c>
      <c r="I33" s="9">
        <v>1309</v>
      </c>
      <c r="J33" s="9">
        <f t="shared" si="0"/>
        <v>3927</v>
      </c>
      <c r="K33" s="4"/>
      <c r="L33" s="4"/>
      <c r="M33" s="4"/>
      <c r="N33" s="4"/>
      <c r="O33" s="4"/>
      <c r="P33" s="4"/>
      <c r="Q33" s="4"/>
      <c r="R33" s="4"/>
      <c r="S33" s="4"/>
    </row>
    <row r="34" spans="1:19" x14ac:dyDescent="0.45">
      <c r="A34" s="4" t="s">
        <v>7</v>
      </c>
      <c r="B34" s="4" t="s">
        <v>44</v>
      </c>
      <c r="C34" s="5">
        <v>43463</v>
      </c>
      <c r="D34" s="6">
        <v>528673</v>
      </c>
      <c r="E34" s="4" t="s">
        <v>49</v>
      </c>
      <c r="F34" s="7" t="s">
        <v>17</v>
      </c>
      <c r="G34" s="8">
        <v>3</v>
      </c>
      <c r="H34" s="4" t="s">
        <v>11</v>
      </c>
      <c r="I34" s="9">
        <v>2352</v>
      </c>
      <c r="J34" s="9">
        <f t="shared" si="0"/>
        <v>7056</v>
      </c>
      <c r="K34" s="4"/>
      <c r="L34" s="4"/>
      <c r="M34" s="4"/>
      <c r="N34" s="4"/>
      <c r="O34" s="4"/>
      <c r="P34" s="4"/>
      <c r="Q34" s="4"/>
      <c r="R34" s="4"/>
      <c r="S34" s="4"/>
    </row>
    <row r="35" spans="1:19" x14ac:dyDescent="0.45">
      <c r="A35" s="4" t="s">
        <v>7</v>
      </c>
      <c r="B35" s="4" t="s">
        <v>8</v>
      </c>
      <c r="C35" s="5">
        <v>43463</v>
      </c>
      <c r="D35" s="6">
        <v>528672</v>
      </c>
      <c r="E35" s="4" t="s">
        <v>51</v>
      </c>
      <c r="F35" s="7" t="s">
        <v>17</v>
      </c>
      <c r="G35" s="8">
        <v>5</v>
      </c>
      <c r="H35" s="4" t="s">
        <v>11</v>
      </c>
      <c r="I35" s="9">
        <v>1336</v>
      </c>
      <c r="J35" s="9">
        <f t="shared" si="0"/>
        <v>6680</v>
      </c>
      <c r="K35" s="4"/>
      <c r="L35" s="4"/>
      <c r="M35" s="4"/>
      <c r="N35" s="4"/>
      <c r="O35" s="4"/>
      <c r="P35" s="4"/>
      <c r="Q35" s="4"/>
      <c r="R35" s="4"/>
      <c r="S35" s="4"/>
    </row>
    <row r="36" spans="1:19" x14ac:dyDescent="0.45">
      <c r="A36" s="4" t="s">
        <v>7</v>
      </c>
      <c r="B36" s="4" t="s">
        <v>8</v>
      </c>
      <c r="C36" s="5">
        <v>43463</v>
      </c>
      <c r="D36" s="6">
        <v>528671</v>
      </c>
      <c r="E36" s="4" t="s">
        <v>52</v>
      </c>
      <c r="F36" s="7" t="s">
        <v>17</v>
      </c>
      <c r="G36" s="8">
        <v>4</v>
      </c>
      <c r="H36" s="4" t="s">
        <v>11</v>
      </c>
      <c r="I36" s="9">
        <v>2725</v>
      </c>
      <c r="J36" s="9">
        <f t="shared" si="0"/>
        <v>10900</v>
      </c>
      <c r="K36" s="4"/>
      <c r="L36" s="4"/>
      <c r="M36" s="4"/>
      <c r="N36" s="4"/>
      <c r="O36" s="4"/>
      <c r="P36" s="4"/>
      <c r="Q36" s="4"/>
      <c r="R36" s="4"/>
      <c r="S36" s="4"/>
    </row>
    <row r="37" spans="1:19" x14ac:dyDescent="0.45">
      <c r="A37" s="4" t="s">
        <v>19</v>
      </c>
      <c r="B37" s="4" t="s">
        <v>8</v>
      </c>
      <c r="C37" s="5">
        <v>43463</v>
      </c>
      <c r="D37" s="6">
        <v>528670</v>
      </c>
      <c r="E37" s="4" t="s">
        <v>53</v>
      </c>
      <c r="F37" s="7" t="s">
        <v>2272</v>
      </c>
      <c r="G37" s="8">
        <v>2</v>
      </c>
      <c r="H37" s="4" t="s">
        <v>11</v>
      </c>
      <c r="I37" s="9">
        <v>2435</v>
      </c>
      <c r="J37" s="9">
        <f t="shared" si="0"/>
        <v>4870</v>
      </c>
      <c r="K37" s="4"/>
      <c r="L37" s="4"/>
      <c r="M37" s="4"/>
      <c r="N37" s="4"/>
      <c r="O37" s="4"/>
      <c r="P37" s="4"/>
      <c r="Q37" s="4"/>
      <c r="R37" s="4"/>
      <c r="S37" s="4"/>
    </row>
    <row r="38" spans="1:19" x14ac:dyDescent="0.45">
      <c r="A38" s="4" t="s">
        <v>7</v>
      </c>
      <c r="B38" s="4" t="s">
        <v>8</v>
      </c>
      <c r="C38" s="5">
        <v>43463</v>
      </c>
      <c r="D38" s="6">
        <v>528669</v>
      </c>
      <c r="E38" s="4" t="s">
        <v>54</v>
      </c>
      <c r="F38" s="7" t="s">
        <v>34</v>
      </c>
      <c r="G38" s="8">
        <v>4</v>
      </c>
      <c r="H38" s="4" t="s">
        <v>11</v>
      </c>
      <c r="I38" s="9">
        <v>2182</v>
      </c>
      <c r="J38" s="9">
        <f t="shared" si="0"/>
        <v>8728</v>
      </c>
      <c r="K38" s="4"/>
      <c r="L38" s="4"/>
      <c r="M38" s="4"/>
      <c r="N38" s="4"/>
      <c r="O38" s="4"/>
      <c r="P38" s="4"/>
      <c r="Q38" s="4"/>
      <c r="R38" s="4"/>
      <c r="S38" s="4"/>
    </row>
    <row r="39" spans="1:19" x14ac:dyDescent="0.45">
      <c r="A39" s="4" t="s">
        <v>19</v>
      </c>
      <c r="B39" s="4" t="s">
        <v>8</v>
      </c>
      <c r="C39" s="5">
        <v>43463</v>
      </c>
      <c r="D39" s="6">
        <v>528668</v>
      </c>
      <c r="E39" s="4" t="s">
        <v>55</v>
      </c>
      <c r="F39" s="7" t="s">
        <v>2272</v>
      </c>
      <c r="G39" s="8">
        <v>3</v>
      </c>
      <c r="H39" s="4" t="s">
        <v>11</v>
      </c>
      <c r="I39" s="9">
        <v>1680</v>
      </c>
      <c r="J39" s="9">
        <f t="shared" si="0"/>
        <v>5040</v>
      </c>
      <c r="K39" s="4"/>
      <c r="L39" s="4"/>
      <c r="M39" s="4"/>
      <c r="N39" s="4"/>
      <c r="O39" s="4"/>
      <c r="P39" s="4"/>
      <c r="Q39" s="4"/>
      <c r="R39" s="4"/>
      <c r="S39" s="4"/>
    </row>
    <row r="40" spans="1:19" x14ac:dyDescent="0.45">
      <c r="A40" s="4" t="s">
        <v>7</v>
      </c>
      <c r="B40" s="4" t="s">
        <v>8</v>
      </c>
      <c r="C40" s="5">
        <v>43463</v>
      </c>
      <c r="D40" s="6">
        <v>528666</v>
      </c>
      <c r="E40" s="4" t="s">
        <v>56</v>
      </c>
      <c r="F40" s="7" t="s">
        <v>24</v>
      </c>
      <c r="G40" s="8">
        <v>1</v>
      </c>
      <c r="H40" s="4" t="s">
        <v>11</v>
      </c>
      <c r="I40" s="9">
        <v>2078</v>
      </c>
      <c r="J40" s="9">
        <f t="shared" si="0"/>
        <v>2078</v>
      </c>
      <c r="K40" s="4"/>
      <c r="L40" s="4"/>
      <c r="M40" s="4"/>
      <c r="N40" s="4"/>
      <c r="O40" s="4"/>
      <c r="P40" s="4"/>
      <c r="Q40" s="4"/>
      <c r="R40" s="4"/>
      <c r="S40" s="4"/>
    </row>
    <row r="41" spans="1:19" x14ac:dyDescent="0.45">
      <c r="A41" s="4" t="s">
        <v>7</v>
      </c>
      <c r="B41" s="4" t="s">
        <v>8</v>
      </c>
      <c r="C41" s="5">
        <v>43463</v>
      </c>
      <c r="D41" s="6">
        <v>528665</v>
      </c>
      <c r="E41" s="4" t="s">
        <v>57</v>
      </c>
      <c r="F41" s="7" t="s">
        <v>24</v>
      </c>
      <c r="G41" s="8">
        <v>5</v>
      </c>
      <c r="H41" s="4" t="s">
        <v>11</v>
      </c>
      <c r="I41" s="9">
        <v>2384</v>
      </c>
      <c r="J41" s="9">
        <f t="shared" si="0"/>
        <v>11920</v>
      </c>
      <c r="K41" s="4"/>
      <c r="L41" s="4"/>
      <c r="M41" s="4"/>
      <c r="N41" s="4"/>
      <c r="O41" s="4"/>
      <c r="P41" s="4"/>
      <c r="Q41" s="4"/>
      <c r="R41" s="4"/>
      <c r="S41" s="4"/>
    </row>
    <row r="42" spans="1:19" x14ac:dyDescent="0.45">
      <c r="A42" s="4" t="s">
        <v>7</v>
      </c>
      <c r="B42" s="4" t="s">
        <v>8</v>
      </c>
      <c r="C42" s="5">
        <v>43463</v>
      </c>
      <c r="D42" s="6">
        <v>528664</v>
      </c>
      <c r="E42" s="4" t="s">
        <v>58</v>
      </c>
      <c r="F42" s="7" t="s">
        <v>17</v>
      </c>
      <c r="G42" s="8">
        <v>5</v>
      </c>
      <c r="H42" s="4" t="s">
        <v>11</v>
      </c>
      <c r="I42" s="9">
        <v>2195</v>
      </c>
      <c r="J42" s="9">
        <f t="shared" si="0"/>
        <v>10975</v>
      </c>
      <c r="K42" s="4"/>
      <c r="L42" s="4"/>
      <c r="M42" s="4"/>
      <c r="N42" s="4"/>
      <c r="O42" s="4"/>
      <c r="P42" s="4"/>
      <c r="Q42" s="4"/>
      <c r="R42" s="4"/>
      <c r="S42" s="4"/>
    </row>
    <row r="43" spans="1:19" x14ac:dyDescent="0.45">
      <c r="A43" s="4" t="s">
        <v>7</v>
      </c>
      <c r="B43" s="4" t="s">
        <v>8</v>
      </c>
      <c r="C43" s="5">
        <v>43463</v>
      </c>
      <c r="D43" s="6">
        <v>528663</v>
      </c>
      <c r="E43" s="4" t="s">
        <v>59</v>
      </c>
      <c r="F43" s="7" t="s">
        <v>14</v>
      </c>
      <c r="G43" s="8">
        <v>2</v>
      </c>
      <c r="H43" s="4" t="s">
        <v>11</v>
      </c>
      <c r="I43" s="9">
        <v>2185</v>
      </c>
      <c r="J43" s="9">
        <f t="shared" si="0"/>
        <v>4370</v>
      </c>
      <c r="K43" s="4"/>
      <c r="L43" s="4"/>
      <c r="M43" s="4"/>
      <c r="N43" s="4"/>
      <c r="O43" s="4"/>
      <c r="P43" s="4"/>
      <c r="Q43" s="4"/>
      <c r="R43" s="4"/>
      <c r="S43" s="4"/>
    </row>
    <row r="44" spans="1:19" x14ac:dyDescent="0.45">
      <c r="A44" s="4" t="s">
        <v>19</v>
      </c>
      <c r="B44" s="4" t="s">
        <v>8</v>
      </c>
      <c r="C44" s="5">
        <v>43463</v>
      </c>
      <c r="D44" s="6">
        <v>528662</v>
      </c>
      <c r="E44" s="4" t="s">
        <v>60</v>
      </c>
      <c r="F44" s="7" t="s">
        <v>2272</v>
      </c>
      <c r="G44" s="8">
        <v>1</v>
      </c>
      <c r="H44" s="4" t="s">
        <v>11</v>
      </c>
      <c r="I44" s="9">
        <v>2218</v>
      </c>
      <c r="J44" s="9">
        <f t="shared" si="0"/>
        <v>2218</v>
      </c>
      <c r="K44" s="4"/>
      <c r="L44" s="4"/>
      <c r="M44" s="4"/>
      <c r="N44" s="4"/>
      <c r="O44" s="4"/>
      <c r="P44" s="4"/>
      <c r="Q44" s="4"/>
      <c r="R44" s="4"/>
      <c r="S44" s="4"/>
    </row>
    <row r="45" spans="1:19" x14ac:dyDescent="0.45">
      <c r="A45" s="4" t="s">
        <v>19</v>
      </c>
      <c r="B45" s="4" t="s">
        <v>8</v>
      </c>
      <c r="C45" s="5">
        <v>43463</v>
      </c>
      <c r="D45" s="6">
        <v>528661</v>
      </c>
      <c r="E45" s="4" t="s">
        <v>61</v>
      </c>
      <c r="F45" s="7" t="s">
        <v>2272</v>
      </c>
      <c r="G45" s="8">
        <v>3</v>
      </c>
      <c r="H45" s="4" t="s">
        <v>11</v>
      </c>
      <c r="I45" s="9">
        <v>2783</v>
      </c>
      <c r="J45" s="9">
        <f t="shared" si="0"/>
        <v>8349</v>
      </c>
      <c r="K45" s="4"/>
      <c r="L45" s="4"/>
      <c r="M45" s="4"/>
      <c r="N45" s="4"/>
      <c r="O45" s="4"/>
      <c r="P45" s="4"/>
      <c r="Q45" s="4"/>
      <c r="R45" s="4"/>
      <c r="S45" s="4"/>
    </row>
    <row r="46" spans="1:19" x14ac:dyDescent="0.45">
      <c r="A46" s="4" t="s">
        <v>7</v>
      </c>
      <c r="B46" s="4" t="s">
        <v>8</v>
      </c>
      <c r="C46" s="5">
        <v>43463</v>
      </c>
      <c r="D46" s="6">
        <v>528660</v>
      </c>
      <c r="E46" s="4" t="s">
        <v>62</v>
      </c>
      <c r="F46" s="7" t="s">
        <v>14</v>
      </c>
      <c r="G46" s="8">
        <v>3</v>
      </c>
      <c r="H46" s="4" t="s">
        <v>11</v>
      </c>
      <c r="I46" s="9">
        <v>1059</v>
      </c>
      <c r="J46" s="9">
        <f t="shared" si="0"/>
        <v>3177</v>
      </c>
      <c r="K46" s="4"/>
      <c r="L46" s="4"/>
      <c r="M46" s="4"/>
      <c r="N46" s="4"/>
      <c r="O46" s="4"/>
      <c r="P46" s="4"/>
      <c r="Q46" s="4"/>
      <c r="R46" s="4"/>
      <c r="S46" s="4"/>
    </row>
    <row r="47" spans="1:19" x14ac:dyDescent="0.45">
      <c r="A47" s="4" t="s">
        <v>7</v>
      </c>
      <c r="B47" s="4" t="s">
        <v>8</v>
      </c>
      <c r="C47" s="5">
        <v>43463</v>
      </c>
      <c r="D47" s="6">
        <v>528659</v>
      </c>
      <c r="E47" s="4" t="s">
        <v>63</v>
      </c>
      <c r="F47" s="7" t="s">
        <v>24</v>
      </c>
      <c r="G47" s="8">
        <v>3</v>
      </c>
      <c r="H47" s="4" t="s">
        <v>11</v>
      </c>
      <c r="I47" s="9">
        <v>2544</v>
      </c>
      <c r="J47" s="9">
        <f t="shared" si="0"/>
        <v>7632</v>
      </c>
      <c r="K47" s="4"/>
      <c r="L47" s="4"/>
      <c r="M47" s="4"/>
      <c r="N47" s="4"/>
      <c r="O47" s="4"/>
      <c r="P47" s="4"/>
      <c r="Q47" s="4"/>
      <c r="R47" s="4"/>
      <c r="S47" s="4"/>
    </row>
    <row r="48" spans="1:19" x14ac:dyDescent="0.45">
      <c r="A48" s="4" t="s">
        <v>19</v>
      </c>
      <c r="B48" s="4" t="s">
        <v>8</v>
      </c>
      <c r="C48" s="5">
        <v>43463</v>
      </c>
      <c r="D48" s="6">
        <v>528658</v>
      </c>
      <c r="E48" s="4" t="s">
        <v>64</v>
      </c>
      <c r="F48" s="7" t="s">
        <v>2272</v>
      </c>
      <c r="G48" s="8">
        <v>4</v>
      </c>
      <c r="H48" s="4" t="s">
        <v>11</v>
      </c>
      <c r="I48" s="9">
        <v>1393</v>
      </c>
      <c r="J48" s="9">
        <f t="shared" si="0"/>
        <v>5572</v>
      </c>
      <c r="K48" s="4"/>
      <c r="L48" s="4"/>
      <c r="M48" s="4"/>
      <c r="N48" s="4"/>
      <c r="O48" s="4"/>
      <c r="P48" s="4"/>
      <c r="Q48" s="4"/>
      <c r="R48" s="4"/>
      <c r="S48" s="4"/>
    </row>
    <row r="49" spans="1:19" x14ac:dyDescent="0.45">
      <c r="A49" s="4" t="s">
        <v>19</v>
      </c>
      <c r="B49" s="4" t="s">
        <v>8</v>
      </c>
      <c r="C49" s="5">
        <v>43451</v>
      </c>
      <c r="D49" s="6">
        <v>528656</v>
      </c>
      <c r="E49" s="4" t="s">
        <v>65</v>
      </c>
      <c r="F49" s="7" t="s">
        <v>66</v>
      </c>
      <c r="G49" s="8">
        <v>3</v>
      </c>
      <c r="H49" s="4" t="s">
        <v>11</v>
      </c>
      <c r="I49" s="9">
        <v>1260</v>
      </c>
      <c r="J49" s="9">
        <f t="shared" si="0"/>
        <v>3780</v>
      </c>
      <c r="K49" s="4"/>
      <c r="L49" s="4"/>
      <c r="M49" s="4"/>
      <c r="N49" s="4"/>
      <c r="O49" s="4"/>
      <c r="P49" s="4"/>
      <c r="Q49" s="4"/>
      <c r="R49" s="4"/>
      <c r="S49" s="4"/>
    </row>
    <row r="50" spans="1:19" x14ac:dyDescent="0.45">
      <c r="A50" s="4" t="s">
        <v>19</v>
      </c>
      <c r="B50" s="4" t="s">
        <v>8</v>
      </c>
      <c r="C50" s="5">
        <v>43451</v>
      </c>
      <c r="D50" s="6">
        <v>528655</v>
      </c>
      <c r="E50" s="4" t="s">
        <v>67</v>
      </c>
      <c r="F50" s="7" t="s">
        <v>2272</v>
      </c>
      <c r="G50" s="8">
        <v>2</v>
      </c>
      <c r="H50" s="4" t="s">
        <v>11</v>
      </c>
      <c r="I50" s="9">
        <v>2115</v>
      </c>
      <c r="J50" s="9">
        <f t="shared" si="0"/>
        <v>4230</v>
      </c>
      <c r="K50" s="4"/>
      <c r="L50" s="4"/>
      <c r="M50" s="4"/>
      <c r="N50" s="4"/>
      <c r="O50" s="4"/>
      <c r="P50" s="4"/>
      <c r="Q50" s="4"/>
      <c r="R50" s="4"/>
      <c r="S50" s="4"/>
    </row>
    <row r="51" spans="1:19" x14ac:dyDescent="0.45">
      <c r="A51" s="4" t="s">
        <v>19</v>
      </c>
      <c r="B51" s="4" t="s">
        <v>8</v>
      </c>
      <c r="C51" s="5">
        <v>43451</v>
      </c>
      <c r="D51" s="6">
        <v>528654</v>
      </c>
      <c r="E51" s="4" t="s">
        <v>68</v>
      </c>
      <c r="F51" s="7" t="s">
        <v>2272</v>
      </c>
      <c r="G51" s="8">
        <v>1</v>
      </c>
      <c r="H51" s="4" t="s">
        <v>11</v>
      </c>
      <c r="I51" s="9">
        <v>2424</v>
      </c>
      <c r="J51" s="9">
        <f t="shared" si="0"/>
        <v>2424</v>
      </c>
      <c r="K51" s="4"/>
      <c r="L51" s="4"/>
      <c r="M51" s="4"/>
      <c r="N51" s="4"/>
      <c r="O51" s="4"/>
      <c r="P51" s="4"/>
      <c r="Q51" s="4"/>
      <c r="R51" s="4"/>
      <c r="S51" s="4"/>
    </row>
    <row r="52" spans="1:19" x14ac:dyDescent="0.45">
      <c r="A52" s="4" t="s">
        <v>19</v>
      </c>
      <c r="B52" s="4" t="s">
        <v>8</v>
      </c>
      <c r="C52" s="5">
        <v>43449</v>
      </c>
      <c r="D52" s="6">
        <v>528653</v>
      </c>
      <c r="E52" s="4" t="s">
        <v>69</v>
      </c>
      <c r="F52" s="7" t="s">
        <v>70</v>
      </c>
      <c r="G52" s="8">
        <v>4</v>
      </c>
      <c r="H52" s="4" t="s">
        <v>11</v>
      </c>
      <c r="I52" s="9">
        <v>1257</v>
      </c>
      <c r="J52" s="9">
        <f t="shared" si="0"/>
        <v>5028</v>
      </c>
      <c r="K52" s="4"/>
      <c r="L52" s="4"/>
      <c r="M52" s="4"/>
      <c r="N52" s="4"/>
      <c r="O52" s="4"/>
      <c r="P52" s="4"/>
      <c r="Q52" s="4"/>
      <c r="R52" s="4"/>
      <c r="S52" s="4"/>
    </row>
    <row r="53" spans="1:19" x14ac:dyDescent="0.45">
      <c r="A53" s="4" t="s">
        <v>19</v>
      </c>
      <c r="B53" s="4" t="s">
        <v>8</v>
      </c>
      <c r="C53" s="5">
        <v>43449</v>
      </c>
      <c r="D53" s="6">
        <v>528653</v>
      </c>
      <c r="E53" s="4" t="s">
        <v>69</v>
      </c>
      <c r="F53" s="7" t="s">
        <v>71</v>
      </c>
      <c r="G53" s="8">
        <v>5</v>
      </c>
      <c r="H53" s="4" t="s">
        <v>11</v>
      </c>
      <c r="I53" s="9">
        <v>2782</v>
      </c>
      <c r="J53" s="9">
        <f t="shared" si="0"/>
        <v>13910</v>
      </c>
      <c r="K53" s="4"/>
      <c r="L53" s="4"/>
      <c r="M53" s="4"/>
      <c r="N53" s="4"/>
      <c r="O53" s="4"/>
      <c r="P53" s="4"/>
      <c r="Q53" s="4"/>
      <c r="R53" s="4"/>
      <c r="S53" s="4"/>
    </row>
    <row r="54" spans="1:19" x14ac:dyDescent="0.45">
      <c r="A54" s="4" t="s">
        <v>19</v>
      </c>
      <c r="B54" s="4" t="s">
        <v>8</v>
      </c>
      <c r="C54" s="5">
        <v>43449</v>
      </c>
      <c r="D54" s="6">
        <v>528653</v>
      </c>
      <c r="E54" s="4" t="s">
        <v>69</v>
      </c>
      <c r="F54" s="7" t="s">
        <v>21</v>
      </c>
      <c r="G54" s="8">
        <v>5</v>
      </c>
      <c r="H54" s="4" t="s">
        <v>11</v>
      </c>
      <c r="I54" s="9">
        <v>1303</v>
      </c>
      <c r="J54" s="9">
        <f t="shared" si="0"/>
        <v>6515</v>
      </c>
      <c r="K54" s="4"/>
      <c r="L54" s="4"/>
      <c r="M54" s="4"/>
      <c r="N54" s="4"/>
      <c r="O54" s="4"/>
      <c r="P54" s="4"/>
      <c r="Q54" s="4"/>
      <c r="R54" s="4"/>
      <c r="S54" s="4"/>
    </row>
    <row r="55" spans="1:19" x14ac:dyDescent="0.45">
      <c r="A55" s="4" t="s">
        <v>19</v>
      </c>
      <c r="B55" s="4" t="s">
        <v>8</v>
      </c>
      <c r="C55" s="5">
        <v>43449</v>
      </c>
      <c r="D55" s="6">
        <v>528652</v>
      </c>
      <c r="E55" s="4" t="s">
        <v>72</v>
      </c>
      <c r="F55" s="7" t="s">
        <v>21</v>
      </c>
      <c r="G55" s="8">
        <v>5</v>
      </c>
      <c r="H55" s="4" t="s">
        <v>11</v>
      </c>
      <c r="I55" s="9">
        <v>2940</v>
      </c>
      <c r="J55" s="9">
        <f t="shared" si="0"/>
        <v>14700</v>
      </c>
      <c r="K55" s="4"/>
      <c r="L55" s="4"/>
      <c r="M55" s="4"/>
      <c r="N55" s="4"/>
      <c r="O55" s="4"/>
      <c r="P55" s="4"/>
      <c r="Q55" s="4"/>
      <c r="R55" s="4"/>
      <c r="S55" s="4"/>
    </row>
    <row r="56" spans="1:19" x14ac:dyDescent="0.45">
      <c r="A56" s="4" t="s">
        <v>19</v>
      </c>
      <c r="B56" s="4" t="s">
        <v>8</v>
      </c>
      <c r="C56" s="5">
        <v>43449</v>
      </c>
      <c r="D56" s="6">
        <v>528652</v>
      </c>
      <c r="E56" s="4" t="s">
        <v>72</v>
      </c>
      <c r="F56" s="7" t="s">
        <v>73</v>
      </c>
      <c r="G56" s="8">
        <v>1</v>
      </c>
      <c r="H56" s="4" t="s">
        <v>11</v>
      </c>
      <c r="I56" s="9">
        <v>2896</v>
      </c>
      <c r="J56" s="9">
        <f t="shared" si="0"/>
        <v>2896</v>
      </c>
      <c r="K56" s="4"/>
      <c r="L56" s="4"/>
      <c r="M56" s="4"/>
      <c r="N56" s="4"/>
      <c r="O56" s="4"/>
      <c r="P56" s="4"/>
      <c r="Q56" s="4"/>
      <c r="R56" s="4"/>
      <c r="S56" s="4"/>
    </row>
    <row r="57" spans="1:19" x14ac:dyDescent="0.45">
      <c r="A57" s="4" t="s">
        <v>19</v>
      </c>
      <c r="B57" s="4" t="s">
        <v>8</v>
      </c>
      <c r="C57" s="5">
        <v>43449</v>
      </c>
      <c r="D57" s="6">
        <v>528652</v>
      </c>
      <c r="E57" s="4" t="s">
        <v>72</v>
      </c>
      <c r="F57" s="7" t="s">
        <v>74</v>
      </c>
      <c r="G57" s="8">
        <v>5</v>
      </c>
      <c r="H57" s="4" t="s">
        <v>11</v>
      </c>
      <c r="I57" s="9">
        <v>2366</v>
      </c>
      <c r="J57" s="9">
        <f t="shared" si="0"/>
        <v>11830</v>
      </c>
      <c r="K57" s="4"/>
      <c r="L57" s="4"/>
      <c r="M57" s="4"/>
      <c r="N57" s="4"/>
      <c r="O57" s="4"/>
      <c r="P57" s="4"/>
      <c r="Q57" s="4"/>
      <c r="R57" s="4"/>
      <c r="S57" s="4"/>
    </row>
    <row r="58" spans="1:19" x14ac:dyDescent="0.45">
      <c r="A58" s="4" t="s">
        <v>19</v>
      </c>
      <c r="B58" s="4" t="s">
        <v>8</v>
      </c>
      <c r="C58" s="5">
        <v>43449</v>
      </c>
      <c r="D58" s="6">
        <v>528651</v>
      </c>
      <c r="E58" s="4" t="s">
        <v>75</v>
      </c>
      <c r="F58" s="7" t="s">
        <v>2272</v>
      </c>
      <c r="G58" s="8">
        <v>3</v>
      </c>
      <c r="H58" s="4" t="s">
        <v>11</v>
      </c>
      <c r="I58" s="9">
        <v>1929</v>
      </c>
      <c r="J58" s="9">
        <f t="shared" si="0"/>
        <v>5787</v>
      </c>
      <c r="K58" s="4"/>
      <c r="L58" s="4"/>
      <c r="M58" s="4"/>
      <c r="N58" s="4"/>
      <c r="O58" s="4"/>
      <c r="P58" s="4"/>
      <c r="Q58" s="4"/>
      <c r="R58" s="4"/>
      <c r="S58" s="4"/>
    </row>
    <row r="59" spans="1:19" x14ac:dyDescent="0.45">
      <c r="A59" s="4" t="s">
        <v>19</v>
      </c>
      <c r="B59" s="4" t="s">
        <v>8</v>
      </c>
      <c r="C59" s="5">
        <v>43447</v>
      </c>
      <c r="D59" s="6">
        <v>528650</v>
      </c>
      <c r="E59" s="4" t="s">
        <v>76</v>
      </c>
      <c r="F59" s="7" t="s">
        <v>2272</v>
      </c>
      <c r="G59" s="8">
        <v>3</v>
      </c>
      <c r="H59" s="4" t="s">
        <v>11</v>
      </c>
      <c r="I59" s="9">
        <v>2553</v>
      </c>
      <c r="J59" s="9">
        <f t="shared" si="0"/>
        <v>7659</v>
      </c>
      <c r="K59" s="4"/>
      <c r="L59" s="4"/>
      <c r="M59" s="4"/>
      <c r="N59" s="4"/>
      <c r="O59" s="4"/>
      <c r="P59" s="4"/>
      <c r="Q59" s="4"/>
      <c r="R59" s="4"/>
      <c r="S59" s="4"/>
    </row>
    <row r="60" spans="1:19" x14ac:dyDescent="0.45">
      <c r="A60" s="4" t="s">
        <v>19</v>
      </c>
      <c r="B60" s="4" t="s">
        <v>8</v>
      </c>
      <c r="C60" s="5">
        <v>43445</v>
      </c>
      <c r="D60" s="6">
        <v>528556</v>
      </c>
      <c r="E60" s="4" t="s">
        <v>77</v>
      </c>
      <c r="F60" s="7" t="s">
        <v>78</v>
      </c>
      <c r="G60" s="8">
        <v>3</v>
      </c>
      <c r="H60" s="4" t="s">
        <v>11</v>
      </c>
      <c r="I60" s="9">
        <v>1032</v>
      </c>
      <c r="J60" s="9">
        <f t="shared" si="0"/>
        <v>3096</v>
      </c>
      <c r="K60" s="4"/>
      <c r="L60" s="4"/>
      <c r="M60" s="4"/>
      <c r="N60" s="4"/>
      <c r="O60" s="4"/>
      <c r="P60" s="4"/>
      <c r="Q60" s="4"/>
      <c r="R60" s="4"/>
      <c r="S60" s="4"/>
    </row>
    <row r="61" spans="1:19" x14ac:dyDescent="0.45">
      <c r="A61" s="4" t="s">
        <v>19</v>
      </c>
      <c r="B61" s="4" t="s">
        <v>8</v>
      </c>
      <c r="C61" s="5">
        <v>43445</v>
      </c>
      <c r="D61" s="6">
        <v>528556</v>
      </c>
      <c r="E61" s="4" t="s">
        <v>77</v>
      </c>
      <c r="F61" s="7" t="s">
        <v>79</v>
      </c>
      <c r="G61" s="8">
        <v>3</v>
      </c>
      <c r="H61" s="4" t="s">
        <v>11</v>
      </c>
      <c r="I61" s="9">
        <v>2919</v>
      </c>
      <c r="J61" s="9">
        <f t="shared" si="0"/>
        <v>8757</v>
      </c>
      <c r="K61" s="4"/>
      <c r="L61" s="4"/>
      <c r="M61" s="4"/>
      <c r="N61" s="4"/>
      <c r="O61" s="4"/>
      <c r="P61" s="4"/>
      <c r="Q61" s="4"/>
      <c r="R61" s="4"/>
      <c r="S61" s="4"/>
    </row>
    <row r="62" spans="1:19" x14ac:dyDescent="0.45">
      <c r="A62" s="4" t="s">
        <v>19</v>
      </c>
      <c r="B62" s="4" t="s">
        <v>8</v>
      </c>
      <c r="C62" s="5">
        <v>43445</v>
      </c>
      <c r="D62" s="6">
        <v>528556</v>
      </c>
      <c r="E62" s="4" t="s">
        <v>77</v>
      </c>
      <c r="F62" s="7" t="s">
        <v>80</v>
      </c>
      <c r="G62" s="8">
        <v>5</v>
      </c>
      <c r="H62" s="4" t="s">
        <v>11</v>
      </c>
      <c r="I62" s="9">
        <v>1183</v>
      </c>
      <c r="J62" s="9">
        <f t="shared" si="0"/>
        <v>5915</v>
      </c>
      <c r="K62" s="4"/>
      <c r="L62" s="4"/>
      <c r="M62" s="4"/>
      <c r="N62" s="4"/>
      <c r="O62" s="4"/>
      <c r="P62" s="4"/>
      <c r="Q62" s="4"/>
      <c r="R62" s="4"/>
      <c r="S62" s="4"/>
    </row>
    <row r="63" spans="1:19" x14ac:dyDescent="0.45">
      <c r="A63" s="4" t="s">
        <v>19</v>
      </c>
      <c r="B63" s="4" t="s">
        <v>8</v>
      </c>
      <c r="C63" s="5">
        <v>43445</v>
      </c>
      <c r="D63" s="6">
        <v>528556</v>
      </c>
      <c r="E63" s="4" t="s">
        <v>77</v>
      </c>
      <c r="F63" s="7" t="s">
        <v>81</v>
      </c>
      <c r="G63" s="8">
        <v>5</v>
      </c>
      <c r="H63" s="4" t="s">
        <v>11</v>
      </c>
      <c r="I63" s="9">
        <v>2553</v>
      </c>
      <c r="J63" s="9">
        <f t="shared" si="0"/>
        <v>12765</v>
      </c>
      <c r="K63" s="4"/>
      <c r="L63" s="4"/>
      <c r="M63" s="4"/>
      <c r="N63" s="4"/>
      <c r="O63" s="4"/>
      <c r="P63" s="4"/>
      <c r="Q63" s="4"/>
      <c r="R63" s="4"/>
      <c r="S63" s="4"/>
    </row>
    <row r="64" spans="1:19" x14ac:dyDescent="0.45">
      <c r="A64" s="4" t="s">
        <v>19</v>
      </c>
      <c r="B64" s="4" t="s">
        <v>8</v>
      </c>
      <c r="C64" s="5">
        <v>43444</v>
      </c>
      <c r="D64" s="6">
        <v>528649</v>
      </c>
      <c r="E64" s="4" t="s">
        <v>82</v>
      </c>
      <c r="F64" s="7" t="s">
        <v>2272</v>
      </c>
      <c r="G64" s="8">
        <v>5</v>
      </c>
      <c r="H64" s="4" t="s">
        <v>11</v>
      </c>
      <c r="I64" s="9">
        <v>1211</v>
      </c>
      <c r="J64" s="9">
        <f t="shared" si="0"/>
        <v>6055</v>
      </c>
      <c r="K64" s="4"/>
      <c r="L64" s="4"/>
      <c r="M64" s="4"/>
      <c r="N64" s="4"/>
      <c r="O64" s="4"/>
      <c r="P64" s="4"/>
      <c r="Q64" s="4"/>
      <c r="R64" s="4"/>
      <c r="S64" s="4"/>
    </row>
    <row r="65" spans="1:19" x14ac:dyDescent="0.45">
      <c r="A65" s="4" t="s">
        <v>7</v>
      </c>
      <c r="B65" s="4" t="s">
        <v>8</v>
      </c>
      <c r="C65" s="5">
        <v>43444</v>
      </c>
      <c r="D65" s="6">
        <v>528648</v>
      </c>
      <c r="E65" s="4" t="s">
        <v>83</v>
      </c>
      <c r="F65" s="7" t="s">
        <v>14</v>
      </c>
      <c r="G65" s="8">
        <v>4</v>
      </c>
      <c r="H65" s="4" t="s">
        <v>11</v>
      </c>
      <c r="I65" s="9">
        <v>1595</v>
      </c>
      <c r="J65" s="9">
        <f t="shared" si="0"/>
        <v>6380</v>
      </c>
      <c r="K65" s="4"/>
      <c r="L65" s="4"/>
      <c r="M65" s="4"/>
      <c r="N65" s="4"/>
      <c r="O65" s="4"/>
      <c r="P65" s="4"/>
      <c r="Q65" s="4"/>
      <c r="R65" s="4"/>
      <c r="S65" s="4"/>
    </row>
    <row r="66" spans="1:19" x14ac:dyDescent="0.45">
      <c r="A66" s="4" t="s">
        <v>7</v>
      </c>
      <c r="B66" s="4" t="s">
        <v>8</v>
      </c>
      <c r="C66" s="5">
        <v>43444</v>
      </c>
      <c r="D66" s="6">
        <v>528647</v>
      </c>
      <c r="E66" s="4" t="s">
        <v>84</v>
      </c>
      <c r="F66" s="7" t="s">
        <v>17</v>
      </c>
      <c r="G66" s="8">
        <v>4</v>
      </c>
      <c r="H66" s="4" t="s">
        <v>11</v>
      </c>
      <c r="I66" s="9">
        <v>2411</v>
      </c>
      <c r="J66" s="9">
        <f t="shared" si="0"/>
        <v>9644</v>
      </c>
      <c r="K66" s="4"/>
      <c r="L66" s="4"/>
      <c r="M66" s="4"/>
      <c r="N66" s="4"/>
      <c r="O66" s="4"/>
      <c r="P66" s="4"/>
      <c r="Q66" s="4"/>
      <c r="R66" s="4"/>
      <c r="S66" s="4"/>
    </row>
    <row r="67" spans="1:19" x14ac:dyDescent="0.45">
      <c r="A67" s="4" t="s">
        <v>19</v>
      </c>
      <c r="B67" s="4" t="s">
        <v>8</v>
      </c>
      <c r="C67" s="5">
        <v>43444</v>
      </c>
      <c r="D67" s="6">
        <v>528646</v>
      </c>
      <c r="E67" s="4" t="s">
        <v>85</v>
      </c>
      <c r="F67" s="7" t="s">
        <v>2272</v>
      </c>
      <c r="G67" s="8">
        <v>1</v>
      </c>
      <c r="H67" s="4" t="s">
        <v>11</v>
      </c>
      <c r="I67" s="9">
        <v>2800</v>
      </c>
      <c r="J67" s="9">
        <f t="shared" si="0"/>
        <v>2800</v>
      </c>
      <c r="K67" s="4"/>
      <c r="L67" s="4"/>
      <c r="M67" s="4"/>
      <c r="N67" s="4"/>
      <c r="O67" s="4"/>
      <c r="P67" s="4"/>
      <c r="Q67" s="4"/>
      <c r="R67" s="4"/>
      <c r="S67" s="4"/>
    </row>
    <row r="68" spans="1:19" x14ac:dyDescent="0.45">
      <c r="A68" s="4" t="s">
        <v>7</v>
      </c>
      <c r="B68" s="4" t="s">
        <v>8</v>
      </c>
      <c r="C68" s="5">
        <v>43444</v>
      </c>
      <c r="D68" s="6">
        <v>528645</v>
      </c>
      <c r="E68" s="4" t="s">
        <v>86</v>
      </c>
      <c r="F68" s="7" t="s">
        <v>24</v>
      </c>
      <c r="G68" s="8">
        <v>2</v>
      </c>
      <c r="H68" s="4" t="s">
        <v>11</v>
      </c>
      <c r="I68" s="9">
        <v>2820</v>
      </c>
      <c r="J68" s="9">
        <f t="shared" si="0"/>
        <v>5640</v>
      </c>
      <c r="K68" s="4"/>
      <c r="L68" s="4"/>
      <c r="M68" s="4"/>
      <c r="N68" s="4"/>
      <c r="O68" s="4"/>
      <c r="P68" s="4"/>
      <c r="Q68" s="4"/>
      <c r="R68" s="4"/>
      <c r="S68" s="4"/>
    </row>
    <row r="69" spans="1:19" x14ac:dyDescent="0.45">
      <c r="A69" s="4" t="s">
        <v>19</v>
      </c>
      <c r="B69" s="4" t="s">
        <v>8</v>
      </c>
      <c r="C69" s="5">
        <v>43444</v>
      </c>
      <c r="D69" s="6">
        <v>528644</v>
      </c>
      <c r="E69" s="4" t="s">
        <v>87</v>
      </c>
      <c r="F69" s="7" t="s">
        <v>2272</v>
      </c>
      <c r="G69" s="8">
        <v>2</v>
      </c>
      <c r="H69" s="4" t="s">
        <v>11</v>
      </c>
      <c r="I69" s="9">
        <v>1804</v>
      </c>
      <c r="J69" s="9">
        <f t="shared" si="0"/>
        <v>3608</v>
      </c>
      <c r="K69" s="4"/>
      <c r="L69" s="4"/>
      <c r="M69" s="4"/>
      <c r="N69" s="4"/>
      <c r="O69" s="4"/>
      <c r="P69" s="4"/>
      <c r="Q69" s="4"/>
      <c r="R69" s="4"/>
      <c r="S69" s="4"/>
    </row>
    <row r="70" spans="1:19" x14ac:dyDescent="0.45">
      <c r="A70" s="4" t="s">
        <v>7</v>
      </c>
      <c r="B70" s="4" t="s">
        <v>8</v>
      </c>
      <c r="C70" s="5">
        <v>43444</v>
      </c>
      <c r="D70" s="6">
        <v>528643</v>
      </c>
      <c r="E70" s="4" t="s">
        <v>88</v>
      </c>
      <c r="F70" s="7" t="s">
        <v>34</v>
      </c>
      <c r="G70" s="8">
        <v>1</v>
      </c>
      <c r="H70" s="4" t="s">
        <v>11</v>
      </c>
      <c r="I70" s="9">
        <v>1402</v>
      </c>
      <c r="J70" s="9">
        <f t="shared" ref="J70:J133" si="1">G70*I70</f>
        <v>1402</v>
      </c>
      <c r="K70" s="4"/>
      <c r="L70" s="4"/>
      <c r="M70" s="4"/>
      <c r="N70" s="4"/>
      <c r="O70" s="4"/>
      <c r="P70" s="4"/>
      <c r="Q70" s="4"/>
      <c r="R70" s="4"/>
      <c r="S70" s="4"/>
    </row>
    <row r="71" spans="1:19" x14ac:dyDescent="0.45">
      <c r="A71" s="4" t="s">
        <v>19</v>
      </c>
      <c r="B71" s="4" t="s">
        <v>8</v>
      </c>
      <c r="C71" s="5">
        <v>43444</v>
      </c>
      <c r="D71" s="6">
        <v>528642</v>
      </c>
      <c r="E71" s="4" t="s">
        <v>89</v>
      </c>
      <c r="F71" s="7" t="s">
        <v>2272</v>
      </c>
      <c r="G71" s="8">
        <v>4</v>
      </c>
      <c r="H71" s="4" t="s">
        <v>11</v>
      </c>
      <c r="I71" s="9">
        <v>2358</v>
      </c>
      <c r="J71" s="9">
        <f t="shared" si="1"/>
        <v>9432</v>
      </c>
      <c r="K71" s="4"/>
      <c r="L71" s="4"/>
      <c r="M71" s="4"/>
      <c r="N71" s="4"/>
      <c r="O71" s="4"/>
      <c r="P71" s="4"/>
      <c r="Q71" s="4"/>
      <c r="R71" s="4"/>
      <c r="S71" s="4"/>
    </row>
    <row r="72" spans="1:19" x14ac:dyDescent="0.45">
      <c r="A72" s="4" t="s">
        <v>19</v>
      </c>
      <c r="B72" s="4" t="s">
        <v>8</v>
      </c>
      <c r="C72" s="5">
        <v>43444</v>
      </c>
      <c r="D72" s="6">
        <v>528641</v>
      </c>
      <c r="E72" s="4" t="s">
        <v>90</v>
      </c>
      <c r="F72" s="7" t="s">
        <v>2272</v>
      </c>
      <c r="G72" s="8">
        <v>2</v>
      </c>
      <c r="H72" s="4" t="s">
        <v>11</v>
      </c>
      <c r="I72" s="9">
        <v>1726</v>
      </c>
      <c r="J72" s="9">
        <f t="shared" si="1"/>
        <v>3452</v>
      </c>
      <c r="K72" s="4"/>
      <c r="L72" s="4"/>
      <c r="M72" s="4"/>
      <c r="N72" s="4"/>
      <c r="O72" s="4"/>
      <c r="P72" s="4"/>
      <c r="Q72" s="4"/>
      <c r="R72" s="4"/>
      <c r="S72" s="4"/>
    </row>
    <row r="73" spans="1:19" x14ac:dyDescent="0.45">
      <c r="A73" s="4" t="s">
        <v>7</v>
      </c>
      <c r="B73" s="4" t="s">
        <v>8</v>
      </c>
      <c r="C73" s="5">
        <v>43444</v>
      </c>
      <c r="D73" s="6">
        <v>528640</v>
      </c>
      <c r="E73" s="4" t="s">
        <v>91</v>
      </c>
      <c r="F73" s="7" t="s">
        <v>14</v>
      </c>
      <c r="G73" s="8">
        <v>2</v>
      </c>
      <c r="H73" s="4" t="s">
        <v>11</v>
      </c>
      <c r="I73" s="9">
        <v>2981</v>
      </c>
      <c r="J73" s="9">
        <f t="shared" si="1"/>
        <v>5962</v>
      </c>
      <c r="K73" s="4"/>
      <c r="L73" s="4"/>
      <c r="M73" s="4"/>
      <c r="N73" s="4"/>
      <c r="O73" s="4"/>
      <c r="P73" s="4"/>
      <c r="Q73" s="4"/>
      <c r="R73" s="4"/>
      <c r="S73" s="4"/>
    </row>
    <row r="74" spans="1:19" x14ac:dyDescent="0.45">
      <c r="A74" s="4" t="s">
        <v>7</v>
      </c>
      <c r="B74" s="4" t="s">
        <v>8</v>
      </c>
      <c r="C74" s="5">
        <v>43444</v>
      </c>
      <c r="D74" s="6">
        <v>528639</v>
      </c>
      <c r="E74" s="4" t="s">
        <v>92</v>
      </c>
      <c r="F74" s="7" t="s">
        <v>24</v>
      </c>
      <c r="G74" s="8">
        <v>3</v>
      </c>
      <c r="H74" s="4" t="s">
        <v>11</v>
      </c>
      <c r="I74" s="9">
        <v>1096</v>
      </c>
      <c r="J74" s="9">
        <f t="shared" si="1"/>
        <v>3288</v>
      </c>
      <c r="K74" s="4"/>
      <c r="L74" s="4"/>
      <c r="M74" s="4"/>
      <c r="N74" s="4"/>
      <c r="O74" s="4"/>
      <c r="P74" s="4"/>
      <c r="Q74" s="4"/>
      <c r="R74" s="4"/>
      <c r="S74" s="4"/>
    </row>
    <row r="75" spans="1:19" x14ac:dyDescent="0.45">
      <c r="A75" s="4" t="s">
        <v>7</v>
      </c>
      <c r="B75" s="4" t="s">
        <v>8</v>
      </c>
      <c r="C75" s="5">
        <v>43444</v>
      </c>
      <c r="D75" s="6">
        <v>528638</v>
      </c>
      <c r="E75" s="4" t="s">
        <v>93</v>
      </c>
      <c r="F75" s="7" t="s">
        <v>34</v>
      </c>
      <c r="G75" s="8">
        <v>4</v>
      </c>
      <c r="H75" s="4" t="s">
        <v>11</v>
      </c>
      <c r="I75" s="9">
        <v>2717</v>
      </c>
      <c r="J75" s="9">
        <f t="shared" si="1"/>
        <v>10868</v>
      </c>
      <c r="K75" s="4"/>
      <c r="L75" s="4"/>
      <c r="M75" s="4"/>
      <c r="N75" s="4"/>
      <c r="O75" s="4"/>
      <c r="P75" s="4"/>
      <c r="Q75" s="4"/>
      <c r="R75" s="4"/>
      <c r="S75" s="4"/>
    </row>
    <row r="76" spans="1:19" x14ac:dyDescent="0.45">
      <c r="A76" s="4" t="s">
        <v>7</v>
      </c>
      <c r="B76" s="4" t="s">
        <v>8</v>
      </c>
      <c r="C76" s="5">
        <v>43444</v>
      </c>
      <c r="D76" s="6">
        <v>528637</v>
      </c>
      <c r="E76" s="4" t="s">
        <v>94</v>
      </c>
      <c r="F76" s="7" t="s">
        <v>14</v>
      </c>
      <c r="G76" s="8">
        <v>3</v>
      </c>
      <c r="H76" s="4" t="s">
        <v>11</v>
      </c>
      <c r="I76" s="9">
        <v>1078</v>
      </c>
      <c r="J76" s="9">
        <f t="shared" si="1"/>
        <v>3234</v>
      </c>
      <c r="K76" s="4"/>
      <c r="L76" s="4"/>
      <c r="M76" s="4"/>
      <c r="N76" s="4"/>
      <c r="O76" s="4"/>
      <c r="P76" s="4"/>
      <c r="Q76" s="4"/>
      <c r="R76" s="4"/>
      <c r="S76" s="4"/>
    </row>
    <row r="77" spans="1:19" x14ac:dyDescent="0.45">
      <c r="A77" s="4" t="s">
        <v>19</v>
      </c>
      <c r="B77" s="4" t="s">
        <v>8</v>
      </c>
      <c r="C77" s="5">
        <v>43444</v>
      </c>
      <c r="D77" s="6">
        <v>528636</v>
      </c>
      <c r="E77" s="4" t="s">
        <v>95</v>
      </c>
      <c r="F77" s="7" t="s">
        <v>2272</v>
      </c>
      <c r="G77" s="8">
        <v>4</v>
      </c>
      <c r="H77" s="4" t="s">
        <v>11</v>
      </c>
      <c r="I77" s="9">
        <v>1028</v>
      </c>
      <c r="J77" s="9">
        <f t="shared" si="1"/>
        <v>4112</v>
      </c>
      <c r="K77" s="4"/>
      <c r="L77" s="4"/>
      <c r="M77" s="4"/>
      <c r="N77" s="4"/>
      <c r="O77" s="4"/>
      <c r="P77" s="4"/>
      <c r="Q77" s="4"/>
      <c r="R77" s="4"/>
      <c r="S77" s="4"/>
    </row>
    <row r="78" spans="1:19" x14ac:dyDescent="0.45">
      <c r="A78" s="4" t="s">
        <v>19</v>
      </c>
      <c r="B78" s="4" t="s">
        <v>8</v>
      </c>
      <c r="C78" s="5">
        <v>43444</v>
      </c>
      <c r="D78" s="6">
        <v>528635</v>
      </c>
      <c r="E78" s="4" t="s">
        <v>96</v>
      </c>
      <c r="F78" s="7" t="s">
        <v>2272</v>
      </c>
      <c r="G78" s="8">
        <v>1</v>
      </c>
      <c r="H78" s="4" t="s">
        <v>11</v>
      </c>
      <c r="I78" s="9">
        <v>1250</v>
      </c>
      <c r="J78" s="9">
        <f t="shared" si="1"/>
        <v>1250</v>
      </c>
      <c r="K78" s="4"/>
      <c r="L78" s="4"/>
      <c r="M78" s="4"/>
      <c r="N78" s="4"/>
      <c r="O78" s="4"/>
      <c r="P78" s="4"/>
      <c r="Q78" s="4"/>
      <c r="R78" s="4"/>
      <c r="S78" s="4"/>
    </row>
    <row r="79" spans="1:19" x14ac:dyDescent="0.45">
      <c r="A79" s="4" t="s">
        <v>7</v>
      </c>
      <c r="B79" s="4" t="s">
        <v>8</v>
      </c>
      <c r="C79" s="5">
        <v>43444</v>
      </c>
      <c r="D79" s="6">
        <v>528634</v>
      </c>
      <c r="E79" s="4" t="s">
        <v>97</v>
      </c>
      <c r="F79" s="7" t="s">
        <v>14</v>
      </c>
      <c r="G79" s="8">
        <v>5</v>
      </c>
      <c r="H79" s="4" t="s">
        <v>11</v>
      </c>
      <c r="I79" s="9">
        <v>2187</v>
      </c>
      <c r="J79" s="9">
        <f t="shared" si="1"/>
        <v>10935</v>
      </c>
      <c r="K79" s="4"/>
      <c r="L79" s="4"/>
      <c r="M79" s="4"/>
      <c r="N79" s="4"/>
      <c r="O79" s="4"/>
      <c r="P79" s="4"/>
      <c r="Q79" s="4"/>
      <c r="R79" s="4"/>
      <c r="S79" s="4"/>
    </row>
    <row r="80" spans="1:19" x14ac:dyDescent="0.45">
      <c r="A80" s="4" t="s">
        <v>19</v>
      </c>
      <c r="B80" s="4" t="s">
        <v>8</v>
      </c>
      <c r="C80" s="5">
        <v>43444</v>
      </c>
      <c r="D80" s="6">
        <v>528634</v>
      </c>
      <c r="E80" s="4" t="s">
        <v>97</v>
      </c>
      <c r="F80" s="7" t="s">
        <v>2272</v>
      </c>
      <c r="G80" s="8">
        <v>3</v>
      </c>
      <c r="H80" s="4" t="s">
        <v>11</v>
      </c>
      <c r="I80" s="9">
        <v>2617</v>
      </c>
      <c r="J80" s="9">
        <f t="shared" si="1"/>
        <v>7851</v>
      </c>
      <c r="K80" s="4"/>
      <c r="L80" s="4"/>
      <c r="M80" s="4"/>
      <c r="N80" s="4"/>
      <c r="O80" s="4"/>
      <c r="P80" s="4"/>
      <c r="Q80" s="4"/>
      <c r="R80" s="4"/>
      <c r="S80" s="4"/>
    </row>
    <row r="81" spans="1:19" x14ac:dyDescent="0.45">
      <c r="A81" s="4" t="s">
        <v>7</v>
      </c>
      <c r="B81" s="4" t="s">
        <v>8</v>
      </c>
      <c r="C81" s="5">
        <v>43444</v>
      </c>
      <c r="D81" s="6">
        <v>528633</v>
      </c>
      <c r="E81" s="4" t="s">
        <v>98</v>
      </c>
      <c r="F81" s="7" t="s">
        <v>14</v>
      </c>
      <c r="G81" s="8">
        <v>1</v>
      </c>
      <c r="H81" s="4" t="s">
        <v>11</v>
      </c>
      <c r="I81" s="9">
        <v>2625</v>
      </c>
      <c r="J81" s="9">
        <f t="shared" si="1"/>
        <v>2625</v>
      </c>
      <c r="K81" s="4"/>
      <c r="L81" s="4"/>
      <c r="M81" s="4"/>
      <c r="N81" s="4"/>
      <c r="O81" s="4"/>
      <c r="P81" s="4"/>
      <c r="Q81" s="4"/>
      <c r="R81" s="4"/>
      <c r="S81" s="4"/>
    </row>
    <row r="82" spans="1:19" x14ac:dyDescent="0.45">
      <c r="A82" s="4" t="s">
        <v>7</v>
      </c>
      <c r="B82" s="4" t="s">
        <v>8</v>
      </c>
      <c r="C82" s="5">
        <v>43444</v>
      </c>
      <c r="D82" s="6">
        <v>528632</v>
      </c>
      <c r="E82" s="4" t="s">
        <v>99</v>
      </c>
      <c r="F82" s="7" t="s">
        <v>14</v>
      </c>
      <c r="G82" s="8">
        <v>3</v>
      </c>
      <c r="H82" s="4" t="s">
        <v>11</v>
      </c>
      <c r="I82" s="9">
        <v>2448</v>
      </c>
      <c r="J82" s="9">
        <f t="shared" si="1"/>
        <v>7344</v>
      </c>
      <c r="K82" s="4"/>
      <c r="L82" s="4"/>
      <c r="M82" s="4"/>
      <c r="N82" s="4"/>
      <c r="O82" s="4"/>
      <c r="P82" s="4"/>
      <c r="Q82" s="4"/>
      <c r="R82" s="4"/>
      <c r="S82" s="4"/>
    </row>
    <row r="83" spans="1:19" x14ac:dyDescent="0.45">
      <c r="A83" s="4" t="s">
        <v>7</v>
      </c>
      <c r="B83" s="4" t="s">
        <v>44</v>
      </c>
      <c r="C83" s="5">
        <v>43434</v>
      </c>
      <c r="D83" s="6">
        <v>528631</v>
      </c>
      <c r="E83" s="4" t="s">
        <v>100</v>
      </c>
      <c r="F83" s="7" t="s">
        <v>24</v>
      </c>
      <c r="G83" s="8">
        <v>5</v>
      </c>
      <c r="H83" s="4" t="s">
        <v>11</v>
      </c>
      <c r="I83" s="9">
        <v>1095</v>
      </c>
      <c r="J83" s="9">
        <f t="shared" si="1"/>
        <v>5475</v>
      </c>
      <c r="K83" s="4"/>
      <c r="L83" s="4"/>
      <c r="M83" s="4"/>
      <c r="N83" s="4"/>
      <c r="O83" s="4"/>
      <c r="P83" s="4"/>
      <c r="Q83" s="4"/>
      <c r="R83" s="4"/>
      <c r="S83" s="4"/>
    </row>
    <row r="84" spans="1:19" x14ac:dyDescent="0.45">
      <c r="A84" s="4" t="s">
        <v>7</v>
      </c>
      <c r="B84" s="4" t="s">
        <v>44</v>
      </c>
      <c r="C84" s="5">
        <v>43434</v>
      </c>
      <c r="D84" s="6">
        <v>528630</v>
      </c>
      <c r="E84" s="4" t="s">
        <v>101</v>
      </c>
      <c r="F84" s="7" t="s">
        <v>34</v>
      </c>
      <c r="G84" s="8">
        <v>2</v>
      </c>
      <c r="H84" s="4" t="s">
        <v>11</v>
      </c>
      <c r="I84" s="9">
        <v>2700</v>
      </c>
      <c r="J84" s="9">
        <f t="shared" si="1"/>
        <v>5400</v>
      </c>
      <c r="K84" s="4"/>
      <c r="L84" s="4"/>
      <c r="M84" s="4"/>
      <c r="N84" s="4"/>
      <c r="O84" s="4"/>
      <c r="P84" s="4"/>
      <c r="Q84" s="4"/>
      <c r="R84" s="4"/>
      <c r="S84" s="4"/>
    </row>
    <row r="85" spans="1:19" x14ac:dyDescent="0.45">
      <c r="A85" s="4" t="s">
        <v>7</v>
      </c>
      <c r="B85" s="4" t="s">
        <v>44</v>
      </c>
      <c r="C85" s="5">
        <v>43434</v>
      </c>
      <c r="D85" s="6">
        <v>528629</v>
      </c>
      <c r="E85" s="4" t="s">
        <v>102</v>
      </c>
      <c r="F85" s="7" t="s">
        <v>14</v>
      </c>
      <c r="G85" s="8">
        <v>5</v>
      </c>
      <c r="H85" s="4" t="s">
        <v>11</v>
      </c>
      <c r="I85" s="9">
        <v>2337</v>
      </c>
      <c r="J85" s="9">
        <f t="shared" si="1"/>
        <v>11685</v>
      </c>
      <c r="K85" s="4"/>
      <c r="L85" s="4"/>
      <c r="M85" s="4"/>
      <c r="N85" s="4"/>
      <c r="O85" s="4"/>
      <c r="P85" s="4"/>
      <c r="Q85" s="4"/>
      <c r="R85" s="4"/>
      <c r="S85" s="4"/>
    </row>
    <row r="86" spans="1:19" x14ac:dyDescent="0.45">
      <c r="A86" s="4" t="s">
        <v>7</v>
      </c>
      <c r="B86" s="4" t="s">
        <v>44</v>
      </c>
      <c r="C86" s="5">
        <v>43434</v>
      </c>
      <c r="D86" s="6">
        <v>528628</v>
      </c>
      <c r="E86" s="4" t="s">
        <v>103</v>
      </c>
      <c r="F86" s="7" t="s">
        <v>24</v>
      </c>
      <c r="G86" s="8">
        <v>2</v>
      </c>
      <c r="H86" s="4" t="s">
        <v>11</v>
      </c>
      <c r="I86" s="9">
        <v>2829</v>
      </c>
      <c r="J86" s="9">
        <f t="shared" si="1"/>
        <v>5658</v>
      </c>
      <c r="K86" s="4"/>
      <c r="L86" s="4"/>
      <c r="M86" s="4"/>
      <c r="N86" s="4"/>
      <c r="O86" s="4"/>
      <c r="P86" s="4"/>
      <c r="Q86" s="4"/>
      <c r="R86" s="4"/>
      <c r="S86" s="4"/>
    </row>
    <row r="87" spans="1:19" x14ac:dyDescent="0.45">
      <c r="A87" s="4" t="s">
        <v>7</v>
      </c>
      <c r="B87" s="4" t="s">
        <v>44</v>
      </c>
      <c r="C87" s="5">
        <v>43432</v>
      </c>
      <c r="D87" s="6">
        <v>528627</v>
      </c>
      <c r="E87" s="4" t="s">
        <v>104</v>
      </c>
      <c r="F87" s="7" t="s">
        <v>46</v>
      </c>
      <c r="G87" s="8">
        <v>3</v>
      </c>
      <c r="H87" s="4" t="s">
        <v>11</v>
      </c>
      <c r="I87" s="9">
        <v>1424</v>
      </c>
      <c r="J87" s="9">
        <f t="shared" si="1"/>
        <v>4272</v>
      </c>
      <c r="K87" s="4"/>
      <c r="L87" s="4"/>
      <c r="M87" s="4"/>
      <c r="N87" s="4"/>
      <c r="O87" s="4"/>
      <c r="P87" s="4"/>
      <c r="Q87" s="4"/>
      <c r="R87" s="4"/>
      <c r="S87" s="4"/>
    </row>
    <row r="88" spans="1:19" x14ac:dyDescent="0.45">
      <c r="A88" s="4" t="s">
        <v>7</v>
      </c>
      <c r="B88" s="4" t="s">
        <v>8</v>
      </c>
      <c r="C88" s="5">
        <v>43432</v>
      </c>
      <c r="D88" s="6">
        <v>528626</v>
      </c>
      <c r="E88" s="4" t="s">
        <v>105</v>
      </c>
      <c r="F88" s="7" t="s">
        <v>24</v>
      </c>
      <c r="G88" s="8">
        <v>5</v>
      </c>
      <c r="H88" s="4" t="s">
        <v>11</v>
      </c>
      <c r="I88" s="9">
        <v>1359</v>
      </c>
      <c r="J88" s="9">
        <f t="shared" si="1"/>
        <v>6795</v>
      </c>
      <c r="K88" s="4"/>
      <c r="L88" s="4"/>
      <c r="M88" s="4"/>
      <c r="N88" s="4"/>
      <c r="O88" s="4"/>
      <c r="P88" s="4"/>
      <c r="Q88" s="4"/>
      <c r="R88" s="4"/>
      <c r="S88" s="4"/>
    </row>
    <row r="89" spans="1:19" x14ac:dyDescent="0.45">
      <c r="A89" s="4" t="s">
        <v>7</v>
      </c>
      <c r="B89" s="4" t="s">
        <v>8</v>
      </c>
      <c r="C89" s="5">
        <v>43431</v>
      </c>
      <c r="D89" s="6">
        <v>528623</v>
      </c>
      <c r="E89" s="4" t="s">
        <v>106</v>
      </c>
      <c r="F89" s="7" t="s">
        <v>24</v>
      </c>
      <c r="G89" s="8">
        <v>2</v>
      </c>
      <c r="H89" s="4" t="s">
        <v>11</v>
      </c>
      <c r="I89" s="9">
        <v>1649</v>
      </c>
      <c r="J89" s="9">
        <f t="shared" si="1"/>
        <v>3298</v>
      </c>
      <c r="K89" s="4"/>
      <c r="L89" s="4"/>
      <c r="M89" s="4"/>
      <c r="N89" s="4"/>
      <c r="O89" s="4"/>
      <c r="P89" s="4"/>
      <c r="Q89" s="4"/>
      <c r="R89" s="4"/>
      <c r="S89" s="4"/>
    </row>
    <row r="90" spans="1:19" x14ac:dyDescent="0.45">
      <c r="A90" s="4" t="s">
        <v>19</v>
      </c>
      <c r="B90" s="4" t="s">
        <v>8</v>
      </c>
      <c r="C90" s="5">
        <v>43430</v>
      </c>
      <c r="D90" s="6">
        <v>528622</v>
      </c>
      <c r="E90" s="4" t="s">
        <v>107</v>
      </c>
      <c r="F90" s="7" t="s">
        <v>2272</v>
      </c>
      <c r="G90" s="8">
        <v>1</v>
      </c>
      <c r="H90" s="4" t="s">
        <v>11</v>
      </c>
      <c r="I90" s="9">
        <v>2119</v>
      </c>
      <c r="J90" s="9">
        <f t="shared" si="1"/>
        <v>2119</v>
      </c>
      <c r="K90" s="4"/>
      <c r="L90" s="4"/>
      <c r="M90" s="4"/>
      <c r="N90" s="4"/>
      <c r="O90" s="4"/>
      <c r="P90" s="4"/>
      <c r="Q90" s="4"/>
      <c r="R90" s="4"/>
      <c r="S90" s="4"/>
    </row>
    <row r="91" spans="1:19" x14ac:dyDescent="0.45">
      <c r="A91" s="4" t="s">
        <v>19</v>
      </c>
      <c r="B91" s="4" t="s">
        <v>8</v>
      </c>
      <c r="C91" s="5">
        <v>43428</v>
      </c>
      <c r="D91" s="6">
        <v>528621</v>
      </c>
      <c r="E91" s="4" t="s">
        <v>108</v>
      </c>
      <c r="F91" s="7" t="s">
        <v>2272</v>
      </c>
      <c r="G91" s="8">
        <v>3</v>
      </c>
      <c r="H91" s="4" t="s">
        <v>11</v>
      </c>
      <c r="I91" s="9">
        <v>2946</v>
      </c>
      <c r="J91" s="9">
        <f t="shared" si="1"/>
        <v>8838</v>
      </c>
      <c r="K91" s="4"/>
      <c r="L91" s="4"/>
      <c r="M91" s="4"/>
      <c r="N91" s="4"/>
      <c r="O91" s="4"/>
      <c r="P91" s="4"/>
      <c r="Q91" s="4"/>
      <c r="R91" s="4"/>
      <c r="S91" s="4"/>
    </row>
    <row r="92" spans="1:19" x14ac:dyDescent="0.45">
      <c r="A92" s="4" t="s">
        <v>7</v>
      </c>
      <c r="B92" s="4" t="s">
        <v>8</v>
      </c>
      <c r="C92" s="5">
        <v>43426</v>
      </c>
      <c r="D92" s="6">
        <v>528620</v>
      </c>
      <c r="E92" s="4" t="s">
        <v>109</v>
      </c>
      <c r="F92" s="7" t="s">
        <v>14</v>
      </c>
      <c r="G92" s="8">
        <v>5</v>
      </c>
      <c r="H92" s="4" t="s">
        <v>11</v>
      </c>
      <c r="I92" s="9">
        <v>1025</v>
      </c>
      <c r="J92" s="9">
        <f t="shared" si="1"/>
        <v>5125</v>
      </c>
      <c r="K92" s="4"/>
      <c r="L92" s="4"/>
      <c r="M92" s="4"/>
      <c r="N92" s="4"/>
      <c r="O92" s="4"/>
      <c r="P92" s="4"/>
      <c r="Q92" s="4"/>
      <c r="R92" s="4"/>
      <c r="S92" s="4"/>
    </row>
    <row r="93" spans="1:19" x14ac:dyDescent="0.45">
      <c r="A93" s="4" t="s">
        <v>7</v>
      </c>
      <c r="B93" s="4" t="s">
        <v>8</v>
      </c>
      <c r="C93" s="5">
        <v>43426</v>
      </c>
      <c r="D93" s="6">
        <v>528619</v>
      </c>
      <c r="E93" s="4" t="s">
        <v>110</v>
      </c>
      <c r="F93" s="7" t="s">
        <v>14</v>
      </c>
      <c r="G93" s="8">
        <v>4</v>
      </c>
      <c r="H93" s="4" t="s">
        <v>11</v>
      </c>
      <c r="I93" s="9">
        <v>2041</v>
      </c>
      <c r="J93" s="9">
        <f t="shared" si="1"/>
        <v>8164</v>
      </c>
      <c r="K93" s="4"/>
      <c r="L93" s="4"/>
      <c r="M93" s="4"/>
      <c r="N93" s="4"/>
      <c r="O93" s="4"/>
      <c r="P93" s="4"/>
      <c r="Q93" s="4"/>
      <c r="R93" s="4"/>
      <c r="S93" s="4"/>
    </row>
    <row r="94" spans="1:19" x14ac:dyDescent="0.45">
      <c r="A94" s="4" t="s">
        <v>19</v>
      </c>
      <c r="B94" s="4" t="s">
        <v>8</v>
      </c>
      <c r="C94" s="5">
        <v>43426</v>
      </c>
      <c r="D94" s="6">
        <v>528617</v>
      </c>
      <c r="E94" s="4" t="s">
        <v>111</v>
      </c>
      <c r="F94" s="7" t="s">
        <v>2272</v>
      </c>
      <c r="G94" s="8">
        <v>4</v>
      </c>
      <c r="H94" s="4" t="s">
        <v>11</v>
      </c>
      <c r="I94" s="9">
        <v>2718</v>
      </c>
      <c r="J94" s="9">
        <f t="shared" si="1"/>
        <v>10872</v>
      </c>
      <c r="K94" s="4"/>
      <c r="L94" s="4"/>
      <c r="M94" s="4"/>
      <c r="N94" s="4"/>
      <c r="O94" s="4"/>
      <c r="P94" s="4"/>
      <c r="Q94" s="4"/>
      <c r="R94" s="4"/>
      <c r="S94" s="4"/>
    </row>
    <row r="95" spans="1:19" x14ac:dyDescent="0.45">
      <c r="A95" s="4" t="s">
        <v>7</v>
      </c>
      <c r="B95" s="4" t="s">
        <v>8</v>
      </c>
      <c r="C95" s="5">
        <v>43425</v>
      </c>
      <c r="D95" s="6">
        <v>528618</v>
      </c>
      <c r="E95" s="4" t="s">
        <v>112</v>
      </c>
      <c r="F95" s="7" t="s">
        <v>17</v>
      </c>
      <c r="G95" s="8">
        <v>4</v>
      </c>
      <c r="H95" s="4" t="s">
        <v>11</v>
      </c>
      <c r="I95" s="9">
        <v>1114</v>
      </c>
      <c r="J95" s="9">
        <f t="shared" si="1"/>
        <v>4456</v>
      </c>
      <c r="K95" s="4"/>
      <c r="L95" s="4"/>
      <c r="M95" s="4"/>
      <c r="N95" s="4"/>
      <c r="O95" s="4"/>
      <c r="P95" s="4"/>
      <c r="Q95" s="4"/>
      <c r="R95" s="4"/>
      <c r="S95" s="4"/>
    </row>
    <row r="96" spans="1:19" x14ac:dyDescent="0.45">
      <c r="A96" s="4" t="s">
        <v>7</v>
      </c>
      <c r="B96" s="4" t="s">
        <v>8</v>
      </c>
      <c r="C96" s="5">
        <v>43424</v>
      </c>
      <c r="D96" s="6">
        <v>528616</v>
      </c>
      <c r="E96" s="4" t="s">
        <v>113</v>
      </c>
      <c r="F96" s="7" t="s">
        <v>24</v>
      </c>
      <c r="G96" s="8">
        <v>1</v>
      </c>
      <c r="H96" s="4" t="s">
        <v>11</v>
      </c>
      <c r="I96" s="9">
        <v>1948</v>
      </c>
      <c r="J96" s="9">
        <f t="shared" si="1"/>
        <v>1948</v>
      </c>
      <c r="K96" s="4"/>
      <c r="L96" s="4"/>
      <c r="M96" s="4"/>
      <c r="N96" s="4"/>
      <c r="O96" s="4"/>
      <c r="P96" s="4"/>
      <c r="Q96" s="4"/>
      <c r="R96" s="4"/>
      <c r="S96" s="4"/>
    </row>
    <row r="97" spans="1:19" x14ac:dyDescent="0.45">
      <c r="A97" s="4" t="s">
        <v>7</v>
      </c>
      <c r="B97" s="4" t="s">
        <v>8</v>
      </c>
      <c r="C97" s="5">
        <v>43423</v>
      </c>
      <c r="D97" s="6">
        <v>528625</v>
      </c>
      <c r="E97" s="4" t="s">
        <v>114</v>
      </c>
      <c r="F97" s="7" t="s">
        <v>24</v>
      </c>
      <c r="G97" s="8">
        <v>3</v>
      </c>
      <c r="H97" s="4" t="s">
        <v>11</v>
      </c>
      <c r="I97" s="9">
        <v>2451</v>
      </c>
      <c r="J97" s="9">
        <f t="shared" si="1"/>
        <v>7353</v>
      </c>
      <c r="K97" s="4"/>
      <c r="L97" s="4"/>
      <c r="M97" s="4"/>
      <c r="N97" s="4"/>
      <c r="O97" s="4"/>
      <c r="P97" s="4"/>
      <c r="Q97" s="4"/>
      <c r="R97" s="4"/>
      <c r="S97" s="4"/>
    </row>
    <row r="98" spans="1:19" x14ac:dyDescent="0.45">
      <c r="A98" s="4" t="s">
        <v>19</v>
      </c>
      <c r="B98" s="4" t="s">
        <v>8</v>
      </c>
      <c r="C98" s="5">
        <v>43423</v>
      </c>
      <c r="D98" s="6">
        <v>528615</v>
      </c>
      <c r="E98" s="4" t="s">
        <v>115</v>
      </c>
      <c r="F98" s="7" t="s">
        <v>2272</v>
      </c>
      <c r="G98" s="8">
        <v>4</v>
      </c>
      <c r="H98" s="4" t="s">
        <v>11</v>
      </c>
      <c r="I98" s="9">
        <v>1532</v>
      </c>
      <c r="J98" s="9">
        <f t="shared" si="1"/>
        <v>6128</v>
      </c>
      <c r="K98" s="4"/>
      <c r="L98" s="4"/>
      <c r="M98" s="4"/>
      <c r="N98" s="4"/>
      <c r="O98" s="4"/>
      <c r="P98" s="4"/>
      <c r="Q98" s="4"/>
      <c r="R98" s="4"/>
      <c r="S98" s="4"/>
    </row>
    <row r="99" spans="1:19" x14ac:dyDescent="0.45">
      <c r="A99" s="4" t="s">
        <v>19</v>
      </c>
      <c r="B99" s="4" t="s">
        <v>8</v>
      </c>
      <c r="C99" s="5">
        <v>43423</v>
      </c>
      <c r="D99" s="6">
        <v>528614</v>
      </c>
      <c r="E99" s="4" t="s">
        <v>116</v>
      </c>
      <c r="F99" s="7" t="s">
        <v>2272</v>
      </c>
      <c r="G99" s="8">
        <v>4</v>
      </c>
      <c r="H99" s="4" t="s">
        <v>11</v>
      </c>
      <c r="I99" s="9">
        <v>2450</v>
      </c>
      <c r="J99" s="9">
        <f t="shared" si="1"/>
        <v>9800</v>
      </c>
      <c r="K99" s="4"/>
      <c r="L99" s="4"/>
      <c r="M99" s="4"/>
      <c r="N99" s="4"/>
      <c r="O99" s="4"/>
      <c r="P99" s="4"/>
      <c r="Q99" s="4"/>
      <c r="R99" s="4"/>
      <c r="S99" s="4"/>
    </row>
    <row r="100" spans="1:19" x14ac:dyDescent="0.45">
      <c r="A100" s="4" t="s">
        <v>7</v>
      </c>
      <c r="B100" s="4" t="s">
        <v>8</v>
      </c>
      <c r="C100" s="5">
        <v>43422</v>
      </c>
      <c r="D100" s="6">
        <v>528613</v>
      </c>
      <c r="E100" s="4" t="s">
        <v>117</v>
      </c>
      <c r="F100" s="7" t="s">
        <v>24</v>
      </c>
      <c r="G100" s="8">
        <v>3</v>
      </c>
      <c r="H100" s="4" t="s">
        <v>11</v>
      </c>
      <c r="I100" s="9">
        <v>1257</v>
      </c>
      <c r="J100" s="9">
        <f t="shared" si="1"/>
        <v>3771</v>
      </c>
      <c r="K100" s="4"/>
      <c r="L100" s="4"/>
      <c r="M100" s="4"/>
      <c r="N100" s="4"/>
      <c r="O100" s="4"/>
      <c r="P100" s="4"/>
      <c r="Q100" s="4"/>
      <c r="R100" s="4"/>
      <c r="S100" s="4"/>
    </row>
    <row r="101" spans="1:19" x14ac:dyDescent="0.45">
      <c r="A101" s="4" t="s">
        <v>7</v>
      </c>
      <c r="B101" s="4" t="s">
        <v>8</v>
      </c>
      <c r="C101" s="5">
        <v>43421</v>
      </c>
      <c r="D101" s="6">
        <v>528612</v>
      </c>
      <c r="E101" s="4" t="s">
        <v>118</v>
      </c>
      <c r="F101" s="7" t="s">
        <v>24</v>
      </c>
      <c r="G101" s="8">
        <v>2</v>
      </c>
      <c r="H101" s="4" t="s">
        <v>11</v>
      </c>
      <c r="I101" s="9">
        <v>2066</v>
      </c>
      <c r="J101" s="9">
        <f t="shared" si="1"/>
        <v>4132</v>
      </c>
      <c r="K101" s="4"/>
      <c r="L101" s="4"/>
      <c r="M101" s="4"/>
      <c r="N101" s="4"/>
      <c r="O101" s="4"/>
      <c r="P101" s="4"/>
      <c r="Q101" s="4"/>
      <c r="R101" s="4"/>
      <c r="S101" s="4"/>
    </row>
    <row r="102" spans="1:19" x14ac:dyDescent="0.45">
      <c r="A102" s="4" t="s">
        <v>7</v>
      </c>
      <c r="B102" s="4" t="s">
        <v>8</v>
      </c>
      <c r="C102" s="5">
        <v>43421</v>
      </c>
      <c r="D102" s="6">
        <v>528611</v>
      </c>
      <c r="E102" s="4" t="s">
        <v>119</v>
      </c>
      <c r="F102" s="7" t="s">
        <v>17</v>
      </c>
      <c r="G102" s="8">
        <v>2</v>
      </c>
      <c r="H102" s="4" t="s">
        <v>11</v>
      </c>
      <c r="I102" s="9">
        <v>1647</v>
      </c>
      <c r="J102" s="9">
        <f t="shared" si="1"/>
        <v>3294</v>
      </c>
      <c r="K102" s="4"/>
      <c r="L102" s="4"/>
      <c r="M102" s="4"/>
      <c r="N102" s="4"/>
      <c r="O102" s="4"/>
      <c r="P102" s="4"/>
      <c r="Q102" s="4"/>
      <c r="R102" s="4"/>
      <c r="S102" s="4"/>
    </row>
    <row r="103" spans="1:19" x14ac:dyDescent="0.45">
      <c r="A103" s="4" t="s">
        <v>7</v>
      </c>
      <c r="B103" s="4" t="s">
        <v>8</v>
      </c>
      <c r="C103" s="5">
        <v>43420</v>
      </c>
      <c r="D103" s="6">
        <v>528610</v>
      </c>
      <c r="E103" s="4" t="s">
        <v>120</v>
      </c>
      <c r="F103" s="7" t="s">
        <v>24</v>
      </c>
      <c r="G103" s="8">
        <v>3</v>
      </c>
      <c r="H103" s="4" t="s">
        <v>11</v>
      </c>
      <c r="I103" s="9">
        <v>1000</v>
      </c>
      <c r="J103" s="9">
        <f t="shared" si="1"/>
        <v>3000</v>
      </c>
      <c r="K103" s="4"/>
      <c r="L103" s="4"/>
      <c r="M103" s="4"/>
      <c r="N103" s="4"/>
      <c r="O103" s="4"/>
      <c r="P103" s="4"/>
      <c r="Q103" s="4"/>
      <c r="R103" s="4"/>
      <c r="S103" s="4"/>
    </row>
    <row r="104" spans="1:19" x14ac:dyDescent="0.45">
      <c r="A104" s="4" t="s">
        <v>7</v>
      </c>
      <c r="B104" s="4" t="s">
        <v>8</v>
      </c>
      <c r="C104" s="5">
        <v>43420</v>
      </c>
      <c r="D104" s="6">
        <v>528609</v>
      </c>
      <c r="E104" s="4" t="s">
        <v>121</v>
      </c>
      <c r="F104" s="7" t="s">
        <v>14</v>
      </c>
      <c r="G104" s="8">
        <v>3</v>
      </c>
      <c r="H104" s="4" t="s">
        <v>11</v>
      </c>
      <c r="I104" s="9">
        <v>1470</v>
      </c>
      <c r="J104" s="9">
        <f t="shared" si="1"/>
        <v>4410</v>
      </c>
      <c r="K104" s="4"/>
      <c r="L104" s="4"/>
      <c r="M104" s="4"/>
      <c r="N104" s="4"/>
      <c r="O104" s="4"/>
      <c r="P104" s="4"/>
      <c r="Q104" s="4"/>
      <c r="R104" s="4"/>
      <c r="S104" s="4"/>
    </row>
    <row r="105" spans="1:19" x14ac:dyDescent="0.45">
      <c r="A105" s="4" t="s">
        <v>7</v>
      </c>
      <c r="B105" s="4" t="s">
        <v>8</v>
      </c>
      <c r="C105" s="5">
        <v>43419</v>
      </c>
      <c r="D105" s="6">
        <v>528608</v>
      </c>
      <c r="E105" s="4" t="s">
        <v>122</v>
      </c>
      <c r="F105" s="7" t="s">
        <v>24</v>
      </c>
      <c r="G105" s="8">
        <v>3</v>
      </c>
      <c r="H105" s="4" t="s">
        <v>11</v>
      </c>
      <c r="I105" s="9">
        <v>2748</v>
      </c>
      <c r="J105" s="9">
        <f t="shared" si="1"/>
        <v>8244</v>
      </c>
      <c r="K105" s="4"/>
      <c r="L105" s="4"/>
      <c r="M105" s="4"/>
      <c r="N105" s="4"/>
      <c r="O105" s="4"/>
      <c r="P105" s="4"/>
      <c r="Q105" s="4"/>
      <c r="R105" s="4"/>
      <c r="S105" s="4"/>
    </row>
    <row r="106" spans="1:19" x14ac:dyDescent="0.45">
      <c r="A106" s="4" t="s">
        <v>7</v>
      </c>
      <c r="B106" s="4" t="s">
        <v>8</v>
      </c>
      <c r="C106" s="5">
        <v>43418</v>
      </c>
      <c r="D106" s="6">
        <v>528607</v>
      </c>
      <c r="E106" s="4" t="s">
        <v>123</v>
      </c>
      <c r="F106" s="7" t="s">
        <v>34</v>
      </c>
      <c r="G106" s="8">
        <v>1</v>
      </c>
      <c r="H106" s="4" t="s">
        <v>11</v>
      </c>
      <c r="I106" s="9">
        <v>1468</v>
      </c>
      <c r="J106" s="9">
        <f t="shared" si="1"/>
        <v>1468</v>
      </c>
      <c r="K106" s="4"/>
      <c r="L106" s="4"/>
      <c r="M106" s="4"/>
      <c r="N106" s="4"/>
      <c r="O106" s="4"/>
      <c r="P106" s="4"/>
      <c r="Q106" s="4"/>
      <c r="R106" s="4"/>
      <c r="S106" s="4"/>
    </row>
    <row r="107" spans="1:19" x14ac:dyDescent="0.45">
      <c r="A107" s="4" t="s">
        <v>7</v>
      </c>
      <c r="B107" s="4" t="s">
        <v>8</v>
      </c>
      <c r="C107" s="5">
        <v>43418</v>
      </c>
      <c r="D107" s="6">
        <v>528606</v>
      </c>
      <c r="E107" s="4" t="s">
        <v>106</v>
      </c>
      <c r="F107" s="7" t="s">
        <v>17</v>
      </c>
      <c r="G107" s="8">
        <v>5</v>
      </c>
      <c r="H107" s="4" t="s">
        <v>11</v>
      </c>
      <c r="I107" s="9">
        <v>2874</v>
      </c>
      <c r="J107" s="9">
        <f t="shared" si="1"/>
        <v>14370</v>
      </c>
      <c r="K107" s="4"/>
      <c r="L107" s="4"/>
      <c r="M107" s="4"/>
      <c r="N107" s="4"/>
      <c r="O107" s="4"/>
      <c r="P107" s="4"/>
      <c r="Q107" s="4"/>
      <c r="R107" s="4"/>
      <c r="S107" s="4"/>
    </row>
    <row r="108" spans="1:19" x14ac:dyDescent="0.45">
      <c r="A108" s="4" t="s">
        <v>19</v>
      </c>
      <c r="B108" s="4" t="s">
        <v>8</v>
      </c>
      <c r="C108" s="5">
        <v>43418</v>
      </c>
      <c r="D108" s="6">
        <v>528605</v>
      </c>
      <c r="E108" s="4" t="s">
        <v>124</v>
      </c>
      <c r="F108" s="7" t="s">
        <v>2272</v>
      </c>
      <c r="G108" s="8">
        <v>2</v>
      </c>
      <c r="H108" s="4" t="s">
        <v>11</v>
      </c>
      <c r="I108" s="9">
        <v>1895</v>
      </c>
      <c r="J108" s="9">
        <f t="shared" si="1"/>
        <v>3790</v>
      </c>
      <c r="K108" s="4"/>
      <c r="L108" s="4"/>
      <c r="M108" s="4"/>
      <c r="N108" s="4"/>
      <c r="O108" s="4"/>
      <c r="P108" s="4"/>
      <c r="Q108" s="4"/>
      <c r="R108" s="4"/>
      <c r="S108" s="4"/>
    </row>
    <row r="109" spans="1:19" x14ac:dyDescent="0.45">
      <c r="A109" s="4" t="s">
        <v>19</v>
      </c>
      <c r="B109" s="4" t="s">
        <v>8</v>
      </c>
      <c r="C109" s="5">
        <v>43417</v>
      </c>
      <c r="D109" s="6">
        <v>528604</v>
      </c>
      <c r="E109" s="4" t="s">
        <v>125</v>
      </c>
      <c r="F109" s="7" t="s">
        <v>2272</v>
      </c>
      <c r="G109" s="8">
        <v>3</v>
      </c>
      <c r="H109" s="4" t="s">
        <v>11</v>
      </c>
      <c r="I109" s="9">
        <v>1389</v>
      </c>
      <c r="J109" s="9">
        <f t="shared" si="1"/>
        <v>4167</v>
      </c>
      <c r="K109" s="4"/>
      <c r="L109" s="4"/>
      <c r="M109" s="4"/>
      <c r="N109" s="4"/>
      <c r="O109" s="4"/>
      <c r="P109" s="4"/>
      <c r="Q109" s="4"/>
      <c r="R109" s="4"/>
      <c r="S109" s="4"/>
    </row>
    <row r="110" spans="1:19" x14ac:dyDescent="0.45">
      <c r="A110" s="4" t="s">
        <v>19</v>
      </c>
      <c r="B110" s="4" t="s">
        <v>8</v>
      </c>
      <c r="C110" s="5">
        <v>43417</v>
      </c>
      <c r="D110" s="6">
        <v>528603</v>
      </c>
      <c r="E110" s="4" t="s">
        <v>126</v>
      </c>
      <c r="F110" s="7" t="s">
        <v>2272</v>
      </c>
      <c r="G110" s="8">
        <v>4</v>
      </c>
      <c r="H110" s="4" t="s">
        <v>11</v>
      </c>
      <c r="I110" s="9">
        <v>1356</v>
      </c>
      <c r="J110" s="9">
        <f t="shared" si="1"/>
        <v>5424</v>
      </c>
      <c r="K110" s="4"/>
      <c r="L110" s="4"/>
      <c r="M110" s="4"/>
      <c r="N110" s="4"/>
      <c r="O110" s="4"/>
      <c r="P110" s="4"/>
      <c r="Q110" s="4"/>
      <c r="R110" s="4"/>
      <c r="S110" s="4"/>
    </row>
    <row r="111" spans="1:19" x14ac:dyDescent="0.45">
      <c r="A111" s="4" t="s">
        <v>7</v>
      </c>
      <c r="B111" s="4" t="s">
        <v>8</v>
      </c>
      <c r="C111" s="5">
        <v>43416</v>
      </c>
      <c r="D111" s="6">
        <v>528602</v>
      </c>
      <c r="E111" s="4" t="s">
        <v>127</v>
      </c>
      <c r="F111" s="7" t="s">
        <v>24</v>
      </c>
      <c r="G111" s="8">
        <v>1</v>
      </c>
      <c r="H111" s="4" t="s">
        <v>11</v>
      </c>
      <c r="I111" s="9">
        <v>2096</v>
      </c>
      <c r="J111" s="9">
        <f t="shared" si="1"/>
        <v>2096</v>
      </c>
      <c r="K111" s="4"/>
      <c r="L111" s="4"/>
      <c r="M111" s="4"/>
      <c r="N111" s="4"/>
      <c r="O111" s="4"/>
      <c r="P111" s="4"/>
      <c r="Q111" s="4"/>
      <c r="R111" s="4"/>
      <c r="S111" s="4"/>
    </row>
    <row r="112" spans="1:19" x14ac:dyDescent="0.45">
      <c r="A112" s="4" t="s">
        <v>7</v>
      </c>
      <c r="B112" s="4" t="s">
        <v>8</v>
      </c>
      <c r="C112" s="5">
        <v>43415</v>
      </c>
      <c r="D112" s="6">
        <v>528601</v>
      </c>
      <c r="E112" s="4" t="s">
        <v>128</v>
      </c>
      <c r="F112" s="7" t="s">
        <v>17</v>
      </c>
      <c r="G112" s="8">
        <v>1</v>
      </c>
      <c r="H112" s="4" t="s">
        <v>11</v>
      </c>
      <c r="I112" s="9">
        <v>1455</v>
      </c>
      <c r="J112" s="9">
        <f t="shared" si="1"/>
        <v>1455</v>
      </c>
      <c r="K112" s="4"/>
      <c r="L112" s="4"/>
      <c r="M112" s="4"/>
      <c r="N112" s="4"/>
      <c r="O112" s="4"/>
      <c r="P112" s="4"/>
      <c r="Q112" s="4"/>
      <c r="R112" s="4"/>
      <c r="S112" s="4"/>
    </row>
    <row r="113" spans="1:19" x14ac:dyDescent="0.45">
      <c r="A113" s="4" t="s">
        <v>7</v>
      </c>
      <c r="B113" s="4" t="s">
        <v>44</v>
      </c>
      <c r="C113" s="5">
        <v>43414</v>
      </c>
      <c r="D113" s="6">
        <v>528589</v>
      </c>
      <c r="E113" s="4" t="s">
        <v>129</v>
      </c>
      <c r="F113" s="7" t="s">
        <v>17</v>
      </c>
      <c r="G113" s="8">
        <v>4</v>
      </c>
      <c r="H113" s="4" t="s">
        <v>11</v>
      </c>
      <c r="I113" s="9">
        <v>1237</v>
      </c>
      <c r="J113" s="9">
        <f t="shared" si="1"/>
        <v>4948</v>
      </c>
      <c r="K113" s="4"/>
      <c r="L113" s="4"/>
      <c r="M113" s="4"/>
      <c r="N113" s="4"/>
      <c r="O113" s="4"/>
      <c r="P113" s="4"/>
      <c r="Q113" s="4"/>
      <c r="R113" s="4"/>
      <c r="S113" s="4"/>
    </row>
    <row r="114" spans="1:19" x14ac:dyDescent="0.45">
      <c r="A114" s="4" t="s">
        <v>7</v>
      </c>
      <c r="B114" s="4" t="s">
        <v>8</v>
      </c>
      <c r="C114" s="5">
        <v>43414</v>
      </c>
      <c r="D114" s="6">
        <v>528600</v>
      </c>
      <c r="E114" s="4" t="s">
        <v>130</v>
      </c>
      <c r="F114" s="7" t="s">
        <v>34</v>
      </c>
      <c r="G114" s="8">
        <v>2</v>
      </c>
      <c r="H114" s="4" t="s">
        <v>11</v>
      </c>
      <c r="I114" s="9">
        <v>1552</v>
      </c>
      <c r="J114" s="9">
        <f t="shared" si="1"/>
        <v>3104</v>
      </c>
      <c r="K114" s="4"/>
      <c r="L114" s="4"/>
      <c r="M114" s="4"/>
      <c r="N114" s="4"/>
      <c r="O114" s="4"/>
      <c r="P114" s="4"/>
      <c r="Q114" s="4"/>
      <c r="R114" s="4"/>
      <c r="S114" s="4"/>
    </row>
    <row r="115" spans="1:19" x14ac:dyDescent="0.45">
      <c r="A115" s="4" t="s">
        <v>7</v>
      </c>
      <c r="B115" s="4" t="s">
        <v>8</v>
      </c>
      <c r="C115" s="5">
        <v>43414</v>
      </c>
      <c r="D115" s="6">
        <v>528599</v>
      </c>
      <c r="E115" s="4" t="s">
        <v>131</v>
      </c>
      <c r="F115" s="7" t="s">
        <v>24</v>
      </c>
      <c r="G115" s="8">
        <v>2</v>
      </c>
      <c r="H115" s="4" t="s">
        <v>11</v>
      </c>
      <c r="I115" s="9">
        <v>2527</v>
      </c>
      <c r="J115" s="9">
        <f t="shared" si="1"/>
        <v>5054</v>
      </c>
      <c r="K115" s="4"/>
      <c r="L115" s="4"/>
      <c r="M115" s="4"/>
      <c r="N115" s="4"/>
      <c r="O115" s="4"/>
      <c r="P115" s="4"/>
      <c r="Q115" s="4"/>
      <c r="R115" s="4"/>
      <c r="S115" s="4"/>
    </row>
    <row r="116" spans="1:19" x14ac:dyDescent="0.45">
      <c r="A116" s="4" t="s">
        <v>7</v>
      </c>
      <c r="B116" s="4" t="s">
        <v>8</v>
      </c>
      <c r="C116" s="5">
        <v>43414</v>
      </c>
      <c r="D116" s="6">
        <v>528598</v>
      </c>
      <c r="E116" s="4" t="s">
        <v>132</v>
      </c>
      <c r="F116" s="7" t="s">
        <v>17</v>
      </c>
      <c r="G116" s="8">
        <v>3</v>
      </c>
      <c r="H116" s="4" t="s">
        <v>11</v>
      </c>
      <c r="I116" s="9">
        <v>2665</v>
      </c>
      <c r="J116" s="9">
        <f t="shared" si="1"/>
        <v>7995</v>
      </c>
      <c r="K116" s="4"/>
      <c r="L116" s="4"/>
      <c r="M116" s="4"/>
      <c r="N116" s="4"/>
      <c r="O116" s="4"/>
      <c r="P116" s="4"/>
      <c r="Q116" s="4"/>
      <c r="R116" s="4"/>
      <c r="S116" s="4"/>
    </row>
    <row r="117" spans="1:19" x14ac:dyDescent="0.45">
      <c r="A117" s="4" t="s">
        <v>19</v>
      </c>
      <c r="B117" s="4" t="s">
        <v>8</v>
      </c>
      <c r="C117" s="5">
        <v>43411</v>
      </c>
      <c r="D117" s="6">
        <v>528597</v>
      </c>
      <c r="E117" s="4" t="s">
        <v>133</v>
      </c>
      <c r="F117" s="7" t="s">
        <v>2272</v>
      </c>
      <c r="G117" s="8">
        <v>2</v>
      </c>
      <c r="H117" s="4" t="s">
        <v>11</v>
      </c>
      <c r="I117" s="9">
        <v>1643</v>
      </c>
      <c r="J117" s="9">
        <f t="shared" si="1"/>
        <v>3286</v>
      </c>
      <c r="K117" s="4"/>
      <c r="L117" s="4"/>
      <c r="M117" s="4"/>
      <c r="N117" s="4"/>
      <c r="O117" s="4"/>
      <c r="P117" s="4"/>
      <c r="Q117" s="4"/>
      <c r="R117" s="4"/>
      <c r="S117" s="4"/>
    </row>
    <row r="118" spans="1:19" x14ac:dyDescent="0.45">
      <c r="A118" s="4" t="s">
        <v>19</v>
      </c>
      <c r="B118" s="4" t="s">
        <v>8</v>
      </c>
      <c r="C118" s="5">
        <v>43411</v>
      </c>
      <c r="D118" s="6">
        <v>528596</v>
      </c>
      <c r="E118" s="4" t="s">
        <v>134</v>
      </c>
      <c r="F118" s="7" t="s">
        <v>2272</v>
      </c>
      <c r="G118" s="8">
        <v>1</v>
      </c>
      <c r="H118" s="4" t="s">
        <v>11</v>
      </c>
      <c r="I118" s="9">
        <v>2320</v>
      </c>
      <c r="J118" s="9">
        <f t="shared" si="1"/>
        <v>2320</v>
      </c>
      <c r="K118" s="4"/>
      <c r="L118" s="4"/>
      <c r="M118" s="4"/>
      <c r="N118" s="4"/>
      <c r="O118" s="4"/>
      <c r="P118" s="4"/>
      <c r="Q118" s="4"/>
      <c r="R118" s="4"/>
      <c r="S118" s="4"/>
    </row>
    <row r="119" spans="1:19" x14ac:dyDescent="0.45">
      <c r="A119" s="4" t="s">
        <v>7</v>
      </c>
      <c r="B119" s="4" t="s">
        <v>8</v>
      </c>
      <c r="C119" s="5">
        <v>43409</v>
      </c>
      <c r="D119" s="6">
        <v>528595</v>
      </c>
      <c r="E119" s="4" t="s">
        <v>135</v>
      </c>
      <c r="F119" s="7" t="s">
        <v>34</v>
      </c>
      <c r="G119" s="8">
        <v>3</v>
      </c>
      <c r="H119" s="4" t="s">
        <v>11</v>
      </c>
      <c r="I119" s="9">
        <v>2303</v>
      </c>
      <c r="J119" s="9">
        <f t="shared" si="1"/>
        <v>6909</v>
      </c>
      <c r="K119" s="4"/>
      <c r="L119" s="4"/>
      <c r="M119" s="4"/>
      <c r="N119" s="4"/>
      <c r="O119" s="4"/>
      <c r="P119" s="4"/>
      <c r="Q119" s="4"/>
      <c r="R119" s="4"/>
      <c r="S119" s="4"/>
    </row>
    <row r="120" spans="1:19" x14ac:dyDescent="0.45">
      <c r="A120" s="4" t="s">
        <v>7</v>
      </c>
      <c r="B120" s="4" t="s">
        <v>8</v>
      </c>
      <c r="C120" s="5">
        <v>43409</v>
      </c>
      <c r="D120" s="6">
        <v>528594</v>
      </c>
      <c r="E120" s="4" t="s">
        <v>136</v>
      </c>
      <c r="F120" s="7" t="s">
        <v>34</v>
      </c>
      <c r="G120" s="8">
        <v>2</v>
      </c>
      <c r="H120" s="4" t="s">
        <v>11</v>
      </c>
      <c r="I120" s="9">
        <v>1300</v>
      </c>
      <c r="J120" s="9">
        <f t="shared" si="1"/>
        <v>2600</v>
      </c>
      <c r="K120" s="4"/>
      <c r="L120" s="4"/>
      <c r="M120" s="4"/>
      <c r="N120" s="4"/>
      <c r="O120" s="4"/>
      <c r="P120" s="4"/>
      <c r="Q120" s="4"/>
      <c r="R120" s="4"/>
      <c r="S120" s="4"/>
    </row>
    <row r="121" spans="1:19" x14ac:dyDescent="0.45">
      <c r="A121" s="4" t="s">
        <v>19</v>
      </c>
      <c r="B121" s="4" t="s">
        <v>8</v>
      </c>
      <c r="C121" s="5">
        <v>43408</v>
      </c>
      <c r="D121" s="6">
        <v>528593</v>
      </c>
      <c r="E121" s="4" t="s">
        <v>137</v>
      </c>
      <c r="F121" s="7" t="s">
        <v>2272</v>
      </c>
      <c r="G121" s="8">
        <v>3</v>
      </c>
      <c r="H121" s="4" t="s">
        <v>11</v>
      </c>
      <c r="I121" s="9">
        <v>3000</v>
      </c>
      <c r="J121" s="9">
        <f t="shared" si="1"/>
        <v>9000</v>
      </c>
      <c r="K121" s="4"/>
      <c r="L121" s="4"/>
      <c r="M121" s="4"/>
      <c r="N121" s="4"/>
      <c r="O121" s="4"/>
      <c r="P121" s="4"/>
      <c r="Q121" s="4"/>
      <c r="R121" s="4"/>
      <c r="S121" s="4"/>
    </row>
    <row r="122" spans="1:19" x14ac:dyDescent="0.45">
      <c r="A122" s="4" t="s">
        <v>7</v>
      </c>
      <c r="B122" s="4" t="s">
        <v>8</v>
      </c>
      <c r="C122" s="5">
        <v>43407</v>
      </c>
      <c r="D122" s="6">
        <v>528592</v>
      </c>
      <c r="E122" s="4" t="s">
        <v>138</v>
      </c>
      <c r="F122" s="7" t="s">
        <v>34</v>
      </c>
      <c r="G122" s="8">
        <v>2</v>
      </c>
      <c r="H122" s="4" t="s">
        <v>11</v>
      </c>
      <c r="I122" s="9">
        <v>1964</v>
      </c>
      <c r="J122" s="9">
        <f t="shared" si="1"/>
        <v>3928</v>
      </c>
      <c r="K122" s="4"/>
      <c r="L122" s="4"/>
      <c r="M122" s="4"/>
      <c r="N122" s="4"/>
      <c r="O122" s="4"/>
      <c r="P122" s="4"/>
      <c r="Q122" s="4"/>
      <c r="R122" s="4"/>
      <c r="S122" s="4"/>
    </row>
    <row r="123" spans="1:19" x14ac:dyDescent="0.45">
      <c r="A123" s="4" t="s">
        <v>7</v>
      </c>
      <c r="B123" s="4" t="s">
        <v>8</v>
      </c>
      <c r="C123" s="5">
        <v>43407</v>
      </c>
      <c r="D123" s="6">
        <v>528591</v>
      </c>
      <c r="E123" s="4" t="s">
        <v>137</v>
      </c>
      <c r="F123" s="7" t="s">
        <v>24</v>
      </c>
      <c r="G123" s="8">
        <v>5</v>
      </c>
      <c r="H123" s="4" t="s">
        <v>11</v>
      </c>
      <c r="I123" s="9">
        <v>2353</v>
      </c>
      <c r="J123" s="9">
        <f t="shared" si="1"/>
        <v>11765</v>
      </c>
      <c r="K123" s="4"/>
      <c r="L123" s="4"/>
      <c r="M123" s="4"/>
      <c r="N123" s="4"/>
      <c r="O123" s="4"/>
      <c r="P123" s="4"/>
      <c r="Q123" s="4"/>
      <c r="R123" s="4"/>
      <c r="S123" s="4"/>
    </row>
    <row r="124" spans="1:19" x14ac:dyDescent="0.45">
      <c r="A124" s="4" t="s">
        <v>19</v>
      </c>
      <c r="B124" s="4" t="s">
        <v>8</v>
      </c>
      <c r="C124" s="5">
        <v>43406</v>
      </c>
      <c r="D124" s="6">
        <v>528590</v>
      </c>
      <c r="E124" s="4" t="s">
        <v>139</v>
      </c>
      <c r="F124" s="7" t="s">
        <v>140</v>
      </c>
      <c r="G124" s="8">
        <v>4</v>
      </c>
      <c r="H124" s="4" t="s">
        <v>11</v>
      </c>
      <c r="I124" s="9">
        <v>2826</v>
      </c>
      <c r="J124" s="9">
        <f t="shared" si="1"/>
        <v>11304</v>
      </c>
      <c r="K124" s="4"/>
      <c r="L124" s="4"/>
      <c r="M124" s="4"/>
      <c r="N124" s="4"/>
      <c r="O124" s="4"/>
      <c r="P124" s="4"/>
      <c r="Q124" s="4"/>
      <c r="R124" s="4"/>
      <c r="S124" s="4"/>
    </row>
    <row r="125" spans="1:19" x14ac:dyDescent="0.45">
      <c r="A125" s="4" t="s">
        <v>19</v>
      </c>
      <c r="B125" s="4" t="s">
        <v>8</v>
      </c>
      <c r="C125" s="5">
        <v>43406</v>
      </c>
      <c r="D125" s="6">
        <v>528590</v>
      </c>
      <c r="E125" s="4" t="s">
        <v>139</v>
      </c>
      <c r="F125" s="7" t="s">
        <v>2272</v>
      </c>
      <c r="G125" s="8">
        <v>4</v>
      </c>
      <c r="H125" s="4" t="s">
        <v>11</v>
      </c>
      <c r="I125" s="9">
        <v>1365</v>
      </c>
      <c r="J125" s="9">
        <f t="shared" si="1"/>
        <v>5460</v>
      </c>
      <c r="K125" s="4"/>
      <c r="L125" s="4"/>
      <c r="M125" s="4"/>
      <c r="N125" s="4"/>
      <c r="O125" s="4"/>
      <c r="P125" s="4"/>
      <c r="Q125" s="4"/>
      <c r="R125" s="4"/>
      <c r="S125" s="4"/>
    </row>
    <row r="126" spans="1:19" x14ac:dyDescent="0.45">
      <c r="A126" s="4" t="s">
        <v>7</v>
      </c>
      <c r="B126" s="4" t="s">
        <v>8</v>
      </c>
      <c r="C126" s="5">
        <v>43406</v>
      </c>
      <c r="D126" s="6">
        <v>528624</v>
      </c>
      <c r="E126" s="4" t="s">
        <v>141</v>
      </c>
      <c r="F126" s="7" t="s">
        <v>17</v>
      </c>
      <c r="G126" s="8">
        <v>3</v>
      </c>
      <c r="H126" s="4" t="s">
        <v>11</v>
      </c>
      <c r="I126" s="9">
        <v>1752</v>
      </c>
      <c r="J126" s="9">
        <f t="shared" si="1"/>
        <v>5256</v>
      </c>
      <c r="K126" s="4"/>
      <c r="L126" s="4"/>
      <c r="M126" s="4"/>
      <c r="N126" s="4"/>
      <c r="O126" s="4"/>
      <c r="P126" s="4"/>
      <c r="Q126" s="4"/>
      <c r="R126" s="4"/>
      <c r="S126" s="4"/>
    </row>
    <row r="127" spans="1:19" x14ac:dyDescent="0.45">
      <c r="A127" s="4" t="s">
        <v>7</v>
      </c>
      <c r="B127" s="4" t="s">
        <v>8</v>
      </c>
      <c r="C127" s="5">
        <v>43403</v>
      </c>
      <c r="D127" s="6">
        <v>528588</v>
      </c>
      <c r="E127" s="4" t="s">
        <v>142</v>
      </c>
      <c r="F127" s="7" t="s">
        <v>14</v>
      </c>
      <c r="G127" s="8">
        <v>4</v>
      </c>
      <c r="H127" s="4" t="s">
        <v>11</v>
      </c>
      <c r="I127" s="9">
        <v>1207</v>
      </c>
      <c r="J127" s="9">
        <f t="shared" si="1"/>
        <v>4828</v>
      </c>
      <c r="K127" s="4"/>
      <c r="L127" s="4"/>
      <c r="M127" s="4"/>
      <c r="N127" s="4"/>
      <c r="O127" s="4"/>
      <c r="P127" s="4"/>
      <c r="Q127" s="4"/>
      <c r="R127" s="4"/>
      <c r="S127" s="4"/>
    </row>
    <row r="128" spans="1:19" x14ac:dyDescent="0.45">
      <c r="A128" s="4" t="s">
        <v>7</v>
      </c>
      <c r="B128" s="4" t="s">
        <v>8</v>
      </c>
      <c r="C128" s="5">
        <v>43403</v>
      </c>
      <c r="D128" s="6">
        <v>528587</v>
      </c>
      <c r="E128" s="4" t="s">
        <v>143</v>
      </c>
      <c r="F128" s="7" t="s">
        <v>14</v>
      </c>
      <c r="G128" s="8">
        <v>2</v>
      </c>
      <c r="H128" s="4" t="s">
        <v>11</v>
      </c>
      <c r="I128" s="9">
        <v>2157</v>
      </c>
      <c r="J128" s="9">
        <f t="shared" si="1"/>
        <v>4314</v>
      </c>
      <c r="K128" s="4"/>
      <c r="L128" s="4"/>
      <c r="M128" s="4"/>
      <c r="N128" s="4"/>
      <c r="O128" s="4"/>
      <c r="P128" s="4"/>
      <c r="Q128" s="4"/>
      <c r="R128" s="4"/>
      <c r="S128" s="4"/>
    </row>
    <row r="129" spans="1:19" x14ac:dyDescent="0.45">
      <c r="A129" s="4" t="s">
        <v>19</v>
      </c>
      <c r="B129" s="4" t="s">
        <v>8</v>
      </c>
      <c r="C129" s="5">
        <v>43401</v>
      </c>
      <c r="D129" s="6">
        <v>528586</v>
      </c>
      <c r="E129" s="4" t="s">
        <v>144</v>
      </c>
      <c r="F129" s="7" t="s">
        <v>2272</v>
      </c>
      <c r="G129" s="8">
        <v>1</v>
      </c>
      <c r="H129" s="4" t="s">
        <v>11</v>
      </c>
      <c r="I129" s="9">
        <v>2384</v>
      </c>
      <c r="J129" s="9">
        <f t="shared" si="1"/>
        <v>2384</v>
      </c>
      <c r="K129" s="4"/>
      <c r="L129" s="4"/>
      <c r="M129" s="4"/>
      <c r="N129" s="4"/>
      <c r="O129" s="4"/>
      <c r="P129" s="4"/>
      <c r="Q129" s="4"/>
      <c r="R129" s="4"/>
      <c r="S129" s="4"/>
    </row>
    <row r="130" spans="1:19" x14ac:dyDescent="0.45">
      <c r="A130" s="4" t="s">
        <v>19</v>
      </c>
      <c r="B130" s="4" t="s">
        <v>8</v>
      </c>
      <c r="C130" s="5">
        <v>43401</v>
      </c>
      <c r="D130" s="6">
        <v>528585</v>
      </c>
      <c r="E130" s="4" t="s">
        <v>145</v>
      </c>
      <c r="F130" s="7" t="s">
        <v>2272</v>
      </c>
      <c r="G130" s="8">
        <v>5</v>
      </c>
      <c r="H130" s="4" t="s">
        <v>11</v>
      </c>
      <c r="I130" s="9">
        <v>1784</v>
      </c>
      <c r="J130" s="9">
        <f t="shared" si="1"/>
        <v>8920</v>
      </c>
      <c r="K130" s="4"/>
      <c r="L130" s="4"/>
      <c r="M130" s="4"/>
      <c r="N130" s="4"/>
      <c r="O130" s="4"/>
      <c r="P130" s="4"/>
      <c r="Q130" s="4"/>
      <c r="R130" s="4"/>
      <c r="S130" s="4"/>
    </row>
    <row r="131" spans="1:19" x14ac:dyDescent="0.45">
      <c r="A131" s="4" t="s">
        <v>7</v>
      </c>
      <c r="B131" s="4" t="s">
        <v>8</v>
      </c>
      <c r="C131" s="5">
        <v>43400</v>
      </c>
      <c r="D131" s="6">
        <v>528584</v>
      </c>
      <c r="E131" s="4" t="s">
        <v>146</v>
      </c>
      <c r="F131" s="7" t="s">
        <v>14</v>
      </c>
      <c r="G131" s="8">
        <v>4</v>
      </c>
      <c r="H131" s="4" t="s">
        <v>11</v>
      </c>
      <c r="I131" s="9">
        <v>1157</v>
      </c>
      <c r="J131" s="9">
        <f t="shared" si="1"/>
        <v>4628</v>
      </c>
      <c r="K131" s="4"/>
      <c r="L131" s="4"/>
      <c r="M131" s="4"/>
      <c r="N131" s="4"/>
      <c r="O131" s="4"/>
      <c r="P131" s="4"/>
      <c r="Q131" s="4"/>
      <c r="R131" s="4"/>
      <c r="S131" s="4"/>
    </row>
    <row r="132" spans="1:19" x14ac:dyDescent="0.45">
      <c r="A132" s="4" t="s">
        <v>19</v>
      </c>
      <c r="B132" s="4" t="s">
        <v>8</v>
      </c>
      <c r="C132" s="5">
        <v>43398</v>
      </c>
      <c r="D132" s="6">
        <v>528583</v>
      </c>
      <c r="E132" s="4" t="s">
        <v>147</v>
      </c>
      <c r="F132" s="7" t="s">
        <v>2272</v>
      </c>
      <c r="G132" s="8">
        <v>1</v>
      </c>
      <c r="H132" s="4" t="s">
        <v>11</v>
      </c>
      <c r="I132" s="9">
        <v>1364</v>
      </c>
      <c r="J132" s="9">
        <f t="shared" si="1"/>
        <v>1364</v>
      </c>
      <c r="K132" s="4"/>
      <c r="L132" s="4"/>
      <c r="M132" s="4"/>
      <c r="N132" s="4"/>
      <c r="O132" s="4"/>
      <c r="P132" s="4"/>
      <c r="Q132" s="4"/>
      <c r="R132" s="4"/>
      <c r="S132" s="4"/>
    </row>
    <row r="133" spans="1:19" x14ac:dyDescent="0.45">
      <c r="A133" s="4" t="s">
        <v>7</v>
      </c>
      <c r="B133" s="4" t="s">
        <v>8</v>
      </c>
      <c r="C133" s="5">
        <v>43397</v>
      </c>
      <c r="D133" s="6">
        <v>528582</v>
      </c>
      <c r="E133" s="4" t="s">
        <v>148</v>
      </c>
      <c r="F133" s="7" t="s">
        <v>14</v>
      </c>
      <c r="G133" s="8">
        <v>3</v>
      </c>
      <c r="H133" s="4" t="s">
        <v>11</v>
      </c>
      <c r="I133" s="9">
        <v>2480</v>
      </c>
      <c r="J133" s="9">
        <f t="shared" si="1"/>
        <v>7440</v>
      </c>
      <c r="K133" s="4"/>
      <c r="L133" s="4"/>
      <c r="M133" s="4"/>
      <c r="N133" s="4"/>
      <c r="O133" s="4"/>
      <c r="P133" s="4"/>
      <c r="Q133" s="4"/>
      <c r="R133" s="4"/>
      <c r="S133" s="4"/>
    </row>
    <row r="134" spans="1:19" x14ac:dyDescent="0.45">
      <c r="A134" s="4" t="s">
        <v>7</v>
      </c>
      <c r="B134" s="4" t="s">
        <v>8</v>
      </c>
      <c r="C134" s="5">
        <v>43397</v>
      </c>
      <c r="D134" s="6">
        <v>528581</v>
      </c>
      <c r="E134" s="4" t="s">
        <v>149</v>
      </c>
      <c r="F134" s="7" t="s">
        <v>24</v>
      </c>
      <c r="G134" s="8">
        <v>3</v>
      </c>
      <c r="H134" s="4" t="s">
        <v>11</v>
      </c>
      <c r="I134" s="9">
        <v>1026</v>
      </c>
      <c r="J134" s="9">
        <f t="shared" ref="J134:J135" si="2">G134*I134</f>
        <v>3078</v>
      </c>
      <c r="K134" s="4"/>
      <c r="L134" s="4"/>
      <c r="M134" s="4"/>
      <c r="N134" s="4"/>
      <c r="O134" s="4"/>
      <c r="P134" s="4"/>
      <c r="Q134" s="4"/>
      <c r="R134" s="4"/>
      <c r="S134" s="4"/>
    </row>
    <row r="135" spans="1:19" x14ac:dyDescent="0.45">
      <c r="A135" s="4" t="s">
        <v>19</v>
      </c>
      <c r="B135" s="4" t="s">
        <v>8</v>
      </c>
      <c r="C135" s="5">
        <v>43396</v>
      </c>
      <c r="D135" s="6">
        <v>528578</v>
      </c>
      <c r="E135" s="4" t="s">
        <v>150</v>
      </c>
      <c r="F135" s="7" t="s">
        <v>2272</v>
      </c>
      <c r="G135" s="8">
        <v>2</v>
      </c>
      <c r="H135" s="4" t="s">
        <v>11</v>
      </c>
      <c r="I135" s="9">
        <v>1909</v>
      </c>
      <c r="J135" s="9">
        <f t="shared" si="2"/>
        <v>3818</v>
      </c>
      <c r="K135" s="4"/>
      <c r="L135" s="4"/>
      <c r="M135" s="4"/>
      <c r="N135" s="4"/>
      <c r="O135" s="4"/>
      <c r="P135" s="4"/>
      <c r="Q135" s="4"/>
      <c r="R135" s="4"/>
      <c r="S135" s="4"/>
    </row>
    <row r="136" spans="1:19" x14ac:dyDescent="0.45">
      <c r="K136" s="4"/>
      <c r="L136" s="4"/>
      <c r="M136" s="4"/>
      <c r="N136" s="4"/>
      <c r="O136" s="4"/>
      <c r="P136" s="4"/>
      <c r="Q136" s="4"/>
      <c r="R136" s="4"/>
      <c r="S136" s="4"/>
    </row>
    <row r="137" spans="1:19" x14ac:dyDescent="0.45">
      <c r="K137" s="4"/>
      <c r="L137" s="4"/>
      <c r="M137" s="4"/>
      <c r="N137" s="4"/>
      <c r="O137" s="4"/>
      <c r="P137" s="4"/>
      <c r="Q137" s="4"/>
      <c r="R137" s="4"/>
      <c r="S137" s="4"/>
    </row>
    <row r="138" spans="1:19" x14ac:dyDescent="0.45">
      <c r="K138" s="4"/>
      <c r="L138" s="4"/>
      <c r="M138" s="4"/>
      <c r="N138" s="4"/>
      <c r="O138" s="4"/>
      <c r="P138" s="4"/>
      <c r="Q138" s="4"/>
      <c r="R138" s="4"/>
      <c r="S138" s="4"/>
    </row>
    <row r="139" spans="1:19" x14ac:dyDescent="0.45">
      <c r="K139" s="4"/>
      <c r="L139" s="4"/>
      <c r="M139" s="4"/>
      <c r="N139" s="4"/>
      <c r="O139" s="4"/>
      <c r="P139" s="4"/>
      <c r="Q139" s="4"/>
      <c r="R139" s="4"/>
      <c r="S139" s="4"/>
    </row>
    <row r="140" spans="1:19" x14ac:dyDescent="0.45">
      <c r="K140" s="4"/>
      <c r="L140" s="4"/>
      <c r="M140" s="4"/>
      <c r="N140" s="4"/>
      <c r="O140" s="4"/>
      <c r="P140" s="4"/>
      <c r="Q140" s="4"/>
      <c r="R140" s="4"/>
      <c r="S140" s="4"/>
    </row>
    <row r="141" spans="1:19" x14ac:dyDescent="0.45">
      <c r="K141" s="4"/>
      <c r="L141" s="4"/>
      <c r="M141" s="4"/>
      <c r="N141" s="4"/>
      <c r="O141" s="4"/>
      <c r="P141" s="4"/>
      <c r="Q141" s="4"/>
      <c r="R141" s="4"/>
      <c r="S141" s="4"/>
    </row>
    <row r="142" spans="1:19" x14ac:dyDescent="0.45">
      <c r="K142" s="4"/>
      <c r="L142" s="4"/>
      <c r="M142" s="4"/>
      <c r="N142" s="4"/>
      <c r="O142" s="4"/>
      <c r="P142" s="4"/>
      <c r="Q142" s="4"/>
      <c r="R142" s="4"/>
      <c r="S142" s="4"/>
    </row>
    <row r="143" spans="1:19" x14ac:dyDescent="0.45">
      <c r="K143" s="4"/>
      <c r="L143" s="4"/>
      <c r="M143" s="4"/>
      <c r="N143" s="4"/>
      <c r="O143" s="4"/>
      <c r="P143" s="4"/>
      <c r="Q143" s="4"/>
      <c r="R143" s="4"/>
      <c r="S143" s="4"/>
    </row>
    <row r="144" spans="1:19" x14ac:dyDescent="0.45">
      <c r="K144" s="4"/>
      <c r="L144" s="4"/>
      <c r="M144" s="4"/>
      <c r="N144" s="4"/>
      <c r="O144" s="4"/>
      <c r="P144" s="4"/>
      <c r="Q144" s="4"/>
      <c r="R144" s="4"/>
      <c r="S144" s="4"/>
    </row>
    <row r="145" spans="11:19" x14ac:dyDescent="0.45">
      <c r="K145" s="4"/>
      <c r="L145" s="4"/>
      <c r="M145" s="4"/>
      <c r="N145" s="4"/>
      <c r="O145" s="4"/>
      <c r="P145" s="4"/>
      <c r="Q145" s="4"/>
      <c r="R145" s="4"/>
      <c r="S145" s="4"/>
    </row>
    <row r="146" spans="11:19" x14ac:dyDescent="0.45">
      <c r="K146" s="4"/>
      <c r="L146" s="4"/>
      <c r="M146" s="4"/>
      <c r="N146" s="4"/>
      <c r="O146" s="4"/>
      <c r="P146" s="4"/>
      <c r="Q146" s="4"/>
      <c r="R146" s="4"/>
      <c r="S146" s="4"/>
    </row>
    <row r="147" spans="11:19" x14ac:dyDescent="0.45">
      <c r="K147" s="4"/>
      <c r="L147" s="4"/>
      <c r="M147" s="4"/>
      <c r="N147" s="4"/>
      <c r="O147" s="4"/>
      <c r="P147" s="4"/>
      <c r="Q147" s="4"/>
      <c r="R147" s="4"/>
      <c r="S147" s="4"/>
    </row>
    <row r="148" spans="11:19" x14ac:dyDescent="0.45">
      <c r="K148" s="4"/>
      <c r="L148" s="4"/>
      <c r="M148" s="4"/>
      <c r="N148" s="4"/>
      <c r="O148" s="4"/>
      <c r="P148" s="4"/>
      <c r="Q148" s="4"/>
      <c r="R148" s="4"/>
      <c r="S148" s="4"/>
    </row>
    <row r="149" spans="11:19" x14ac:dyDescent="0.45">
      <c r="K149" s="4"/>
      <c r="L149" s="4"/>
      <c r="M149" s="4"/>
      <c r="N149" s="4"/>
      <c r="O149" s="4"/>
      <c r="P149" s="4"/>
      <c r="Q149" s="4"/>
      <c r="R149" s="4"/>
      <c r="S149" s="4"/>
    </row>
    <row r="150" spans="11:19" x14ac:dyDescent="0.45">
      <c r="K150" s="4"/>
      <c r="L150" s="4"/>
      <c r="M150" s="4"/>
      <c r="N150" s="4"/>
      <c r="O150" s="4"/>
      <c r="P150" s="4"/>
      <c r="Q150" s="4"/>
      <c r="R150" s="4"/>
      <c r="S150" s="4"/>
    </row>
    <row r="151" spans="11:19" x14ac:dyDescent="0.45">
      <c r="K151" s="4"/>
      <c r="L151" s="4"/>
      <c r="M151" s="4"/>
      <c r="N151" s="4"/>
      <c r="O151" s="4"/>
      <c r="P151" s="4"/>
      <c r="Q151" s="4"/>
      <c r="R151" s="4"/>
      <c r="S151" s="4"/>
    </row>
    <row r="152" spans="11:19" x14ac:dyDescent="0.45">
      <c r="K152" s="4"/>
      <c r="L152" s="4"/>
      <c r="M152" s="4"/>
      <c r="N152" s="4"/>
      <c r="O152" s="4"/>
      <c r="P152" s="4"/>
      <c r="Q152" s="4"/>
      <c r="R152" s="4"/>
      <c r="S152" s="4"/>
    </row>
    <row r="153" spans="11:19" x14ac:dyDescent="0.45">
      <c r="K153" s="4"/>
      <c r="L153" s="4"/>
      <c r="M153" s="4"/>
      <c r="N153" s="4"/>
      <c r="O153" s="4"/>
      <c r="P153" s="4"/>
      <c r="Q153" s="4"/>
      <c r="R153" s="4"/>
      <c r="S153" s="4"/>
    </row>
    <row r="154" spans="11:19" x14ac:dyDescent="0.45">
      <c r="K154" s="4"/>
      <c r="L154" s="4"/>
      <c r="M154" s="4"/>
      <c r="N154" s="4"/>
      <c r="O154" s="4"/>
      <c r="P154" s="4"/>
      <c r="Q154" s="4"/>
      <c r="R154" s="4"/>
      <c r="S154" s="4"/>
    </row>
    <row r="155" spans="11:19" x14ac:dyDescent="0.45">
      <c r="K155" s="4"/>
      <c r="L155" s="4"/>
      <c r="M155" s="4"/>
      <c r="N155" s="4"/>
      <c r="O155" s="4"/>
      <c r="P155" s="4"/>
      <c r="Q155" s="4"/>
      <c r="R155" s="4"/>
      <c r="S155" s="4"/>
    </row>
    <row r="156" spans="11:19" x14ac:dyDescent="0.45">
      <c r="K156" s="4"/>
      <c r="L156" s="4"/>
      <c r="M156" s="4"/>
      <c r="N156" s="4"/>
      <c r="O156" s="4"/>
      <c r="P156" s="4"/>
      <c r="Q156" s="4"/>
      <c r="R156" s="4"/>
      <c r="S156" s="4"/>
    </row>
    <row r="157" spans="11:19" x14ac:dyDescent="0.45">
      <c r="K157" s="4"/>
      <c r="L157" s="4"/>
      <c r="M157" s="4"/>
      <c r="N157" s="4"/>
      <c r="O157" s="4"/>
      <c r="P157" s="4"/>
      <c r="Q157" s="4"/>
      <c r="R157" s="4"/>
      <c r="S157" s="4"/>
    </row>
    <row r="158" spans="11:19" x14ac:dyDescent="0.45">
      <c r="K158" s="4"/>
      <c r="L158" s="4"/>
      <c r="M158" s="4"/>
      <c r="N158" s="4"/>
      <c r="O158" s="4"/>
      <c r="P158" s="4"/>
      <c r="Q158" s="4"/>
      <c r="R158" s="4"/>
      <c r="S158" s="4"/>
    </row>
    <row r="159" spans="11:19" x14ac:dyDescent="0.45">
      <c r="K159" s="4"/>
      <c r="L159" s="4"/>
      <c r="M159" s="4"/>
      <c r="N159" s="4"/>
      <c r="O159" s="4"/>
      <c r="P159" s="4"/>
      <c r="Q159" s="4"/>
      <c r="R159" s="4"/>
      <c r="S159" s="4"/>
    </row>
    <row r="160" spans="11:19" x14ac:dyDescent="0.45">
      <c r="K160" s="4"/>
      <c r="L160" s="4"/>
      <c r="M160" s="4"/>
      <c r="N160" s="4"/>
      <c r="O160" s="4"/>
      <c r="P160" s="4"/>
      <c r="Q160" s="4"/>
      <c r="R160" s="4"/>
      <c r="S160" s="4"/>
    </row>
    <row r="161" spans="11:19" x14ac:dyDescent="0.45">
      <c r="K161" s="4"/>
      <c r="L161" s="4"/>
      <c r="M161" s="4"/>
      <c r="N161" s="4"/>
      <c r="O161" s="4"/>
      <c r="P161" s="4"/>
      <c r="Q161" s="4"/>
      <c r="R161" s="4"/>
      <c r="S161" s="4"/>
    </row>
    <row r="162" spans="11:19" x14ac:dyDescent="0.45">
      <c r="K162" s="4"/>
      <c r="L162" s="4"/>
      <c r="M162" s="4"/>
      <c r="N162" s="4"/>
      <c r="O162" s="4"/>
      <c r="P162" s="4"/>
      <c r="Q162" s="4"/>
      <c r="R162" s="4"/>
      <c r="S162" s="4"/>
    </row>
    <row r="163" spans="11:19" x14ac:dyDescent="0.45">
      <c r="K163" s="4"/>
      <c r="L163" s="4"/>
      <c r="M163" s="4"/>
      <c r="N163" s="4"/>
      <c r="O163" s="4"/>
      <c r="P163" s="4"/>
      <c r="Q163" s="4"/>
      <c r="R163" s="4"/>
      <c r="S163" s="4"/>
    </row>
    <row r="164" spans="11:19" x14ac:dyDescent="0.45">
      <c r="K164" s="4"/>
      <c r="L164" s="4"/>
      <c r="M164" s="4"/>
      <c r="N164" s="4"/>
      <c r="O164" s="4"/>
      <c r="P164" s="4"/>
      <c r="Q164" s="4"/>
      <c r="R164" s="4"/>
      <c r="S164" s="4"/>
    </row>
    <row r="165" spans="11:19" x14ac:dyDescent="0.45">
      <c r="K165" s="4"/>
      <c r="L165" s="4"/>
      <c r="M165" s="4"/>
      <c r="N165" s="4"/>
      <c r="O165" s="4"/>
      <c r="P165" s="4"/>
      <c r="Q165" s="4"/>
      <c r="R165" s="4"/>
      <c r="S165" s="4"/>
    </row>
    <row r="166" spans="11:19" x14ac:dyDescent="0.45">
      <c r="K166" s="4"/>
      <c r="L166" s="4"/>
      <c r="M166" s="4"/>
      <c r="N166" s="4"/>
      <c r="O166" s="4"/>
      <c r="P166" s="4"/>
      <c r="Q166" s="4"/>
      <c r="R166" s="4"/>
      <c r="S166" s="4"/>
    </row>
    <row r="167" spans="11:19" x14ac:dyDescent="0.45">
      <c r="K167" s="4"/>
      <c r="L167" s="4"/>
      <c r="M167" s="4"/>
      <c r="N167" s="4"/>
      <c r="O167" s="4"/>
      <c r="P167" s="4"/>
      <c r="Q167" s="4"/>
      <c r="R167" s="4"/>
      <c r="S167" s="4"/>
    </row>
    <row r="168" spans="11:19" x14ac:dyDescent="0.45">
      <c r="K168" s="4"/>
      <c r="L168" s="4"/>
      <c r="M168" s="4"/>
      <c r="N168" s="4"/>
      <c r="O168" s="4"/>
      <c r="P168" s="4"/>
      <c r="Q168" s="4"/>
      <c r="R168" s="4"/>
      <c r="S168" s="4"/>
    </row>
    <row r="169" spans="11:19" x14ac:dyDescent="0.45">
      <c r="K169" s="4"/>
      <c r="L169" s="4"/>
      <c r="M169" s="4"/>
      <c r="N169" s="4"/>
      <c r="O169" s="4"/>
      <c r="P169" s="4"/>
      <c r="Q169" s="4"/>
      <c r="R169" s="4"/>
      <c r="S169" s="4"/>
    </row>
    <row r="170" spans="11:19" x14ac:dyDescent="0.45">
      <c r="K170" s="4"/>
      <c r="L170" s="4"/>
      <c r="M170" s="4"/>
      <c r="N170" s="4"/>
      <c r="O170" s="4"/>
      <c r="P170" s="4"/>
      <c r="Q170" s="4"/>
      <c r="R170" s="4"/>
      <c r="S170" s="4"/>
    </row>
    <row r="171" spans="11:19" x14ac:dyDescent="0.45">
      <c r="K171" s="4"/>
      <c r="L171" s="4"/>
      <c r="M171" s="4"/>
      <c r="N171" s="4"/>
      <c r="O171" s="4"/>
      <c r="P171" s="4"/>
      <c r="Q171" s="4"/>
      <c r="R171" s="4"/>
      <c r="S171" s="4"/>
    </row>
    <row r="172" spans="11:19" x14ac:dyDescent="0.45">
      <c r="K172" s="4"/>
      <c r="L172" s="4"/>
      <c r="M172" s="4"/>
      <c r="N172" s="4"/>
      <c r="O172" s="4"/>
      <c r="P172" s="4"/>
      <c r="Q172" s="4"/>
      <c r="R172" s="4"/>
      <c r="S172" s="4"/>
    </row>
    <row r="173" spans="11:19" x14ac:dyDescent="0.45">
      <c r="K173" s="4"/>
      <c r="L173" s="4"/>
      <c r="M173" s="4"/>
      <c r="N173" s="4"/>
      <c r="O173" s="4"/>
      <c r="P173" s="4"/>
      <c r="Q173" s="4"/>
      <c r="R173" s="4"/>
      <c r="S173" s="4"/>
    </row>
    <row r="174" spans="11:19" x14ac:dyDescent="0.45">
      <c r="K174" s="4"/>
      <c r="L174" s="4"/>
      <c r="M174" s="4"/>
      <c r="N174" s="4"/>
      <c r="O174" s="4"/>
      <c r="P174" s="4"/>
      <c r="Q174" s="4"/>
      <c r="R174" s="4"/>
      <c r="S174" s="4"/>
    </row>
    <row r="175" spans="11:19" x14ac:dyDescent="0.45">
      <c r="K175" s="4"/>
      <c r="L175" s="4"/>
      <c r="M175" s="4"/>
      <c r="N175" s="4"/>
      <c r="O175" s="4"/>
      <c r="P175" s="4"/>
      <c r="Q175" s="4"/>
      <c r="R175" s="4"/>
      <c r="S175" s="4"/>
    </row>
    <row r="176" spans="11:19" x14ac:dyDescent="0.45">
      <c r="K176" s="4"/>
      <c r="L176" s="4"/>
      <c r="M176" s="4"/>
      <c r="N176" s="4"/>
      <c r="O176" s="4"/>
      <c r="P176" s="4"/>
      <c r="Q176" s="4"/>
      <c r="R176" s="4"/>
      <c r="S176" s="4"/>
    </row>
    <row r="177" spans="11:19" x14ac:dyDescent="0.45">
      <c r="K177" s="4"/>
      <c r="L177" s="4"/>
      <c r="M177" s="4"/>
      <c r="N177" s="4"/>
      <c r="O177" s="4"/>
      <c r="P177" s="4"/>
      <c r="Q177" s="4"/>
      <c r="R177" s="4"/>
      <c r="S177" s="4"/>
    </row>
    <row r="178" spans="11:19" x14ac:dyDescent="0.45">
      <c r="K178" s="4"/>
      <c r="L178" s="4"/>
      <c r="M178" s="4"/>
      <c r="N178" s="4"/>
      <c r="O178" s="4"/>
      <c r="P178" s="4"/>
      <c r="Q178" s="4"/>
      <c r="R178" s="4"/>
      <c r="S178" s="4"/>
    </row>
    <row r="179" spans="11:19" x14ac:dyDescent="0.45">
      <c r="K179" s="4"/>
      <c r="L179" s="4"/>
      <c r="M179" s="4"/>
      <c r="N179" s="4"/>
      <c r="O179" s="4"/>
      <c r="P179" s="4"/>
      <c r="Q179" s="4"/>
      <c r="R179" s="4"/>
      <c r="S179" s="4"/>
    </row>
    <row r="180" spans="11:19" x14ac:dyDescent="0.45">
      <c r="K180" s="4"/>
      <c r="L180" s="4"/>
      <c r="M180" s="4"/>
      <c r="N180" s="4"/>
      <c r="O180" s="4"/>
      <c r="P180" s="4"/>
      <c r="Q180" s="4"/>
      <c r="R180" s="4"/>
      <c r="S180" s="4"/>
    </row>
    <row r="181" spans="11:19" x14ac:dyDescent="0.45">
      <c r="K181" s="4"/>
      <c r="L181" s="4"/>
      <c r="M181" s="4"/>
      <c r="N181" s="4"/>
      <c r="O181" s="4"/>
      <c r="P181" s="4"/>
      <c r="Q181" s="4"/>
      <c r="R181" s="4"/>
      <c r="S181" s="4"/>
    </row>
    <row r="182" spans="11:19" x14ac:dyDescent="0.45">
      <c r="K182" s="4"/>
      <c r="L182" s="4"/>
      <c r="M182" s="4"/>
      <c r="N182" s="4"/>
      <c r="O182" s="4"/>
      <c r="P182" s="4"/>
      <c r="Q182" s="4"/>
      <c r="R182" s="4"/>
      <c r="S182" s="4"/>
    </row>
    <row r="183" spans="11:19" x14ac:dyDescent="0.45">
      <c r="K183" s="4"/>
      <c r="L183" s="4"/>
      <c r="M183" s="4"/>
      <c r="N183" s="4"/>
      <c r="O183" s="4"/>
      <c r="P183" s="4"/>
      <c r="Q183" s="4"/>
      <c r="R183" s="4"/>
      <c r="S183" s="4"/>
    </row>
    <row r="184" spans="11:19" x14ac:dyDescent="0.45">
      <c r="K184" s="4"/>
      <c r="L184" s="4"/>
      <c r="M184" s="4"/>
      <c r="N184" s="4"/>
      <c r="O184" s="4"/>
      <c r="P184" s="4"/>
      <c r="Q184" s="4"/>
      <c r="R184" s="4"/>
      <c r="S184" s="4"/>
    </row>
    <row r="185" spans="11:19" x14ac:dyDescent="0.45">
      <c r="K185" s="4"/>
      <c r="L185" s="4"/>
      <c r="M185" s="4"/>
      <c r="N185" s="4"/>
      <c r="O185" s="4"/>
      <c r="P185" s="4"/>
      <c r="Q185" s="4"/>
      <c r="R185" s="4"/>
      <c r="S185" s="4"/>
    </row>
    <row r="186" spans="11:19" x14ac:dyDescent="0.45">
      <c r="K186" s="4"/>
      <c r="L186" s="4"/>
      <c r="M186" s="4"/>
      <c r="N186" s="4"/>
      <c r="O186" s="4"/>
      <c r="P186" s="4"/>
      <c r="Q186" s="4"/>
      <c r="R186" s="4"/>
      <c r="S186" s="4"/>
    </row>
    <row r="187" spans="11:19" x14ac:dyDescent="0.45">
      <c r="K187" s="4"/>
      <c r="L187" s="4"/>
      <c r="M187" s="4"/>
      <c r="N187" s="4"/>
      <c r="O187" s="4"/>
      <c r="P187" s="4"/>
      <c r="Q187" s="4"/>
      <c r="R187" s="4"/>
      <c r="S187" s="4"/>
    </row>
    <row r="188" spans="11:19" x14ac:dyDescent="0.45">
      <c r="K188" s="4"/>
      <c r="L188" s="4"/>
      <c r="M188" s="4"/>
      <c r="N188" s="4"/>
      <c r="O188" s="4"/>
      <c r="P188" s="4"/>
      <c r="Q188" s="4"/>
      <c r="R188" s="4"/>
      <c r="S188" s="4"/>
    </row>
    <row r="189" spans="11:19" x14ac:dyDescent="0.45">
      <c r="K189" s="4"/>
      <c r="L189" s="4"/>
      <c r="M189" s="4"/>
      <c r="N189" s="4"/>
      <c r="O189" s="4"/>
      <c r="P189" s="4"/>
      <c r="Q189" s="4"/>
      <c r="R189" s="4"/>
      <c r="S189" s="4"/>
    </row>
    <row r="190" spans="11:19" x14ac:dyDescent="0.45">
      <c r="K190" s="4"/>
      <c r="L190" s="4"/>
      <c r="M190" s="4"/>
      <c r="N190" s="4"/>
      <c r="O190" s="4"/>
      <c r="P190" s="4"/>
      <c r="Q190" s="4"/>
      <c r="R190" s="4"/>
      <c r="S190" s="4"/>
    </row>
    <row r="191" spans="11:19" x14ac:dyDescent="0.45">
      <c r="K191" s="4"/>
      <c r="L191" s="4"/>
      <c r="M191" s="4"/>
      <c r="N191" s="4"/>
      <c r="O191" s="4"/>
      <c r="P191" s="4"/>
      <c r="Q191" s="4"/>
      <c r="R191" s="4"/>
      <c r="S191" s="4"/>
    </row>
    <row r="192" spans="11:19" x14ac:dyDescent="0.45">
      <c r="K192" s="4"/>
      <c r="L192" s="4"/>
      <c r="M192" s="4"/>
      <c r="N192" s="4"/>
      <c r="O192" s="4"/>
      <c r="P192" s="4"/>
      <c r="Q192" s="4"/>
      <c r="R192" s="4"/>
      <c r="S192" s="4"/>
    </row>
    <row r="193" spans="11:19" x14ac:dyDescent="0.45">
      <c r="K193" s="4"/>
      <c r="L193" s="4"/>
      <c r="M193" s="4"/>
      <c r="N193" s="4"/>
      <c r="O193" s="4"/>
      <c r="P193" s="4"/>
      <c r="Q193" s="4"/>
      <c r="R193" s="4"/>
      <c r="S193" s="4"/>
    </row>
    <row r="194" spans="11:19" x14ac:dyDescent="0.45">
      <c r="K194" s="4"/>
      <c r="L194" s="4"/>
      <c r="M194" s="4"/>
      <c r="N194" s="4"/>
      <c r="O194" s="4"/>
      <c r="P194" s="4"/>
      <c r="Q194" s="4"/>
      <c r="R194" s="4"/>
      <c r="S194" s="4"/>
    </row>
    <row r="195" spans="11:19" x14ac:dyDescent="0.45">
      <c r="K195" s="4"/>
      <c r="L195" s="4"/>
      <c r="M195" s="4"/>
      <c r="N195" s="4"/>
      <c r="O195" s="4"/>
      <c r="P195" s="4"/>
      <c r="Q195" s="4"/>
      <c r="R195" s="4"/>
      <c r="S195" s="4"/>
    </row>
    <row r="196" spans="11:19" x14ac:dyDescent="0.45">
      <c r="K196" s="4"/>
      <c r="L196" s="4"/>
      <c r="M196" s="4"/>
      <c r="N196" s="4"/>
      <c r="O196" s="4"/>
      <c r="P196" s="4"/>
      <c r="Q196" s="4"/>
      <c r="R196" s="4"/>
      <c r="S196" s="4"/>
    </row>
    <row r="197" spans="11:19" x14ac:dyDescent="0.45">
      <c r="K197" s="4"/>
      <c r="L197" s="4"/>
      <c r="M197" s="4"/>
      <c r="N197" s="4"/>
      <c r="O197" s="4"/>
      <c r="P197" s="4"/>
      <c r="Q197" s="4"/>
      <c r="R197" s="4"/>
      <c r="S197" s="4"/>
    </row>
    <row r="198" spans="11:19" x14ac:dyDescent="0.45">
      <c r="K198" s="4"/>
      <c r="L198" s="4"/>
      <c r="M198" s="4"/>
      <c r="N198" s="4"/>
      <c r="O198" s="4"/>
      <c r="P198" s="4"/>
      <c r="Q198" s="4"/>
      <c r="R198" s="4"/>
      <c r="S198" s="4"/>
    </row>
    <row r="199" spans="11:19" x14ac:dyDescent="0.45">
      <c r="K199" s="4"/>
      <c r="L199" s="4"/>
      <c r="M199" s="4"/>
      <c r="N199" s="4"/>
      <c r="O199" s="4"/>
      <c r="P199" s="4"/>
      <c r="Q199" s="4"/>
      <c r="R199" s="4"/>
      <c r="S199" s="4"/>
    </row>
    <row r="200" spans="11:19" x14ac:dyDescent="0.45">
      <c r="K200" s="4"/>
      <c r="L200" s="4"/>
      <c r="M200" s="4"/>
      <c r="N200" s="4"/>
      <c r="O200" s="4"/>
      <c r="P200" s="4"/>
      <c r="Q200" s="4"/>
      <c r="R200" s="4"/>
      <c r="S200" s="4"/>
    </row>
    <row r="201" spans="11:19" x14ac:dyDescent="0.45">
      <c r="K201" s="4"/>
      <c r="L201" s="4"/>
      <c r="M201" s="4"/>
      <c r="N201" s="4"/>
      <c r="O201" s="4"/>
      <c r="P201" s="4"/>
      <c r="Q201" s="4"/>
      <c r="R201" s="4"/>
      <c r="S201" s="4"/>
    </row>
    <row r="202" spans="11:19" x14ac:dyDescent="0.45">
      <c r="K202" s="4"/>
      <c r="L202" s="4"/>
      <c r="M202" s="4"/>
      <c r="N202" s="4"/>
      <c r="O202" s="4"/>
      <c r="P202" s="4"/>
      <c r="Q202" s="4"/>
      <c r="R202" s="4"/>
      <c r="S202" s="4"/>
    </row>
    <row r="203" spans="11:19" x14ac:dyDescent="0.45">
      <c r="K203" s="4"/>
      <c r="L203" s="4"/>
      <c r="M203" s="4"/>
      <c r="N203" s="4"/>
      <c r="O203" s="4"/>
      <c r="P203" s="4"/>
      <c r="Q203" s="4"/>
      <c r="R203" s="4"/>
      <c r="S203" s="4"/>
    </row>
    <row r="204" spans="11:19" x14ac:dyDescent="0.45">
      <c r="K204" s="4"/>
      <c r="L204" s="4"/>
      <c r="M204" s="4"/>
      <c r="N204" s="4"/>
      <c r="O204" s="4"/>
      <c r="P204" s="4"/>
      <c r="Q204" s="4"/>
      <c r="R204" s="4"/>
      <c r="S204" s="4"/>
    </row>
    <row r="205" spans="11:19" x14ac:dyDescent="0.45">
      <c r="K205" s="4"/>
      <c r="L205" s="4"/>
      <c r="M205" s="4"/>
      <c r="N205" s="4"/>
      <c r="O205" s="4"/>
      <c r="P205" s="4"/>
      <c r="Q205" s="4"/>
      <c r="R205" s="4"/>
      <c r="S205" s="4"/>
    </row>
    <row r="206" spans="11:19" x14ac:dyDescent="0.45">
      <c r="K206" s="4"/>
      <c r="L206" s="4"/>
      <c r="M206" s="4"/>
      <c r="N206" s="4"/>
      <c r="O206" s="4"/>
      <c r="P206" s="4"/>
      <c r="Q206" s="4"/>
      <c r="R206" s="4"/>
      <c r="S206" s="4"/>
    </row>
    <row r="207" spans="11:19" x14ac:dyDescent="0.45">
      <c r="K207" s="4"/>
      <c r="L207" s="4"/>
      <c r="M207" s="4"/>
      <c r="N207" s="4"/>
      <c r="O207" s="4"/>
      <c r="P207" s="4"/>
      <c r="Q207" s="4"/>
      <c r="R207" s="4"/>
      <c r="S207" s="4"/>
    </row>
    <row r="208" spans="11:19" x14ac:dyDescent="0.45">
      <c r="K208" s="4"/>
      <c r="L208" s="4"/>
      <c r="M208" s="4"/>
      <c r="N208" s="4"/>
      <c r="O208" s="4"/>
      <c r="P208" s="4"/>
      <c r="Q208" s="4"/>
      <c r="R208" s="4"/>
      <c r="S208" s="4"/>
    </row>
    <row r="209" spans="11:19" x14ac:dyDescent="0.45">
      <c r="K209" s="4"/>
      <c r="L209" s="4"/>
      <c r="M209" s="4"/>
      <c r="N209" s="4"/>
      <c r="O209" s="4"/>
      <c r="P209" s="4"/>
      <c r="Q209" s="4"/>
      <c r="R209" s="4"/>
      <c r="S209" s="4"/>
    </row>
    <row r="210" spans="11:19" x14ac:dyDescent="0.45">
      <c r="K210" s="4"/>
      <c r="L210" s="4"/>
      <c r="M210" s="4"/>
      <c r="N210" s="4"/>
      <c r="O210" s="4"/>
      <c r="P210" s="4"/>
      <c r="Q210" s="4"/>
      <c r="R210" s="4"/>
      <c r="S210" s="4"/>
    </row>
    <row r="211" spans="11:19" x14ac:dyDescent="0.45">
      <c r="K211" s="4"/>
      <c r="L211" s="4"/>
      <c r="M211" s="4"/>
      <c r="N211" s="4"/>
      <c r="O211" s="4"/>
      <c r="P211" s="4"/>
      <c r="Q211" s="4"/>
      <c r="R211" s="4"/>
      <c r="S211" s="4"/>
    </row>
    <row r="212" spans="11:19" x14ac:dyDescent="0.45">
      <c r="K212" s="4"/>
      <c r="L212" s="4"/>
      <c r="M212" s="4"/>
      <c r="N212" s="4"/>
      <c r="O212" s="4"/>
      <c r="P212" s="4"/>
      <c r="Q212" s="4"/>
      <c r="R212" s="4"/>
      <c r="S212" s="4"/>
    </row>
    <row r="213" spans="11:19" x14ac:dyDescent="0.45">
      <c r="K213" s="4"/>
      <c r="L213" s="4"/>
      <c r="M213" s="4"/>
      <c r="N213" s="4"/>
      <c r="O213" s="4"/>
      <c r="P213" s="4"/>
      <c r="Q213" s="4"/>
      <c r="R213" s="4"/>
      <c r="S213" s="4"/>
    </row>
    <row r="214" spans="11:19" x14ac:dyDescent="0.45">
      <c r="K214" s="4"/>
      <c r="L214" s="4"/>
      <c r="M214" s="4"/>
      <c r="N214" s="4"/>
      <c r="O214" s="4"/>
      <c r="P214" s="4"/>
      <c r="Q214" s="4"/>
      <c r="R214" s="4"/>
      <c r="S214" s="4"/>
    </row>
    <row r="215" spans="11:19" x14ac:dyDescent="0.45">
      <c r="K215" s="4"/>
      <c r="L215" s="4"/>
      <c r="M215" s="4"/>
      <c r="N215" s="4"/>
      <c r="O215" s="4"/>
      <c r="P215" s="4"/>
      <c r="Q215" s="4"/>
      <c r="R215" s="4"/>
      <c r="S215" s="4"/>
    </row>
    <row r="216" spans="11:19" x14ac:dyDescent="0.45">
      <c r="K216" s="4"/>
      <c r="L216" s="4"/>
      <c r="M216" s="4"/>
      <c r="N216" s="4"/>
      <c r="O216" s="4"/>
      <c r="P216" s="4"/>
      <c r="Q216" s="4"/>
      <c r="R216" s="4"/>
      <c r="S216" s="4"/>
    </row>
    <row r="217" spans="11:19" x14ac:dyDescent="0.45">
      <c r="K217" s="4"/>
      <c r="L217" s="4"/>
      <c r="M217" s="4"/>
      <c r="N217" s="4"/>
      <c r="O217" s="4"/>
      <c r="P217" s="4"/>
      <c r="Q217" s="4"/>
      <c r="R217" s="4"/>
      <c r="S217" s="4"/>
    </row>
    <row r="218" spans="11:19" x14ac:dyDescent="0.45">
      <c r="K218" s="4"/>
      <c r="L218" s="4"/>
      <c r="M218" s="4"/>
      <c r="N218" s="4"/>
      <c r="O218" s="4"/>
      <c r="P218" s="4"/>
      <c r="Q218" s="4"/>
      <c r="R218" s="4"/>
      <c r="S218" s="4"/>
    </row>
    <row r="219" spans="11:19" x14ac:dyDescent="0.45">
      <c r="K219" s="4"/>
      <c r="L219" s="4"/>
      <c r="M219" s="4"/>
      <c r="N219" s="4"/>
      <c r="O219" s="4"/>
      <c r="P219" s="4"/>
      <c r="Q219" s="4"/>
      <c r="R219" s="4"/>
      <c r="S219" s="4"/>
    </row>
    <row r="220" spans="11:19" x14ac:dyDescent="0.45">
      <c r="K220" s="4"/>
      <c r="L220" s="4"/>
      <c r="M220" s="4"/>
      <c r="N220" s="4"/>
      <c r="O220" s="4"/>
      <c r="P220" s="4"/>
      <c r="Q220" s="4"/>
      <c r="R220" s="4"/>
      <c r="S220" s="4"/>
    </row>
    <row r="221" spans="11:19" x14ac:dyDescent="0.45">
      <c r="K221" s="4"/>
      <c r="L221" s="4"/>
      <c r="M221" s="4"/>
      <c r="N221" s="4"/>
      <c r="O221" s="4"/>
      <c r="P221" s="4"/>
      <c r="Q221" s="4"/>
      <c r="R221" s="4"/>
      <c r="S221" s="4"/>
    </row>
    <row r="222" spans="11:19" x14ac:dyDescent="0.45">
      <c r="K222" s="4"/>
      <c r="L222" s="4"/>
      <c r="M222" s="4"/>
      <c r="N222" s="4"/>
      <c r="O222" s="4"/>
      <c r="P222" s="4"/>
      <c r="Q222" s="4"/>
      <c r="R222" s="4"/>
      <c r="S222" s="4"/>
    </row>
    <row r="223" spans="11:19" x14ac:dyDescent="0.45">
      <c r="K223" s="4"/>
      <c r="L223" s="4"/>
      <c r="M223" s="4"/>
      <c r="N223" s="4"/>
      <c r="O223" s="4"/>
      <c r="P223" s="4"/>
      <c r="Q223" s="4"/>
      <c r="R223" s="4"/>
      <c r="S223" s="4"/>
    </row>
    <row r="224" spans="11:19" x14ac:dyDescent="0.45">
      <c r="K224" s="4"/>
      <c r="L224" s="4"/>
      <c r="M224" s="4"/>
      <c r="N224" s="4"/>
      <c r="O224" s="4"/>
      <c r="P224" s="4"/>
      <c r="Q224" s="4"/>
      <c r="R224" s="4"/>
      <c r="S224" s="4"/>
    </row>
    <row r="225" spans="11:19" x14ac:dyDescent="0.45">
      <c r="K225" s="4"/>
      <c r="L225" s="4"/>
      <c r="M225" s="4"/>
      <c r="N225" s="4"/>
      <c r="O225" s="4"/>
      <c r="P225" s="4"/>
      <c r="Q225" s="4"/>
      <c r="R225" s="4"/>
      <c r="S225" s="4"/>
    </row>
    <row r="226" spans="11:19" x14ac:dyDescent="0.45">
      <c r="K226" s="4"/>
      <c r="L226" s="4"/>
      <c r="M226" s="4"/>
      <c r="N226" s="4"/>
      <c r="O226" s="4"/>
      <c r="P226" s="4"/>
      <c r="Q226" s="4"/>
      <c r="R226" s="4"/>
      <c r="S226" s="4"/>
    </row>
    <row r="227" spans="11:19" x14ac:dyDescent="0.45">
      <c r="K227" s="4"/>
      <c r="L227" s="4"/>
      <c r="M227" s="4"/>
      <c r="N227" s="4"/>
      <c r="O227" s="4"/>
      <c r="P227" s="4"/>
      <c r="Q227" s="4"/>
      <c r="R227" s="4"/>
      <c r="S227" s="4"/>
    </row>
    <row r="228" spans="11:19" x14ac:dyDescent="0.45">
      <c r="K228" s="4"/>
      <c r="L228" s="4"/>
      <c r="M228" s="4"/>
      <c r="N228" s="4"/>
      <c r="O228" s="4"/>
      <c r="P228" s="4"/>
      <c r="Q228" s="4"/>
      <c r="R228" s="4"/>
      <c r="S228" s="4"/>
    </row>
    <row r="229" spans="11:19" x14ac:dyDescent="0.45">
      <c r="K229" s="4"/>
      <c r="L229" s="4"/>
      <c r="M229" s="4"/>
      <c r="N229" s="4"/>
      <c r="O229" s="4"/>
      <c r="P229" s="4"/>
      <c r="Q229" s="4"/>
      <c r="R229" s="4"/>
      <c r="S229" s="4"/>
    </row>
    <row r="230" spans="11:19" x14ac:dyDescent="0.45">
      <c r="K230" s="4"/>
      <c r="L230" s="4"/>
      <c r="M230" s="4"/>
      <c r="N230" s="4"/>
      <c r="O230" s="4"/>
      <c r="P230" s="4"/>
      <c r="Q230" s="4"/>
      <c r="R230" s="4"/>
      <c r="S230" s="4"/>
    </row>
    <row r="231" spans="11:19" x14ac:dyDescent="0.45">
      <c r="K231" s="4"/>
      <c r="L231" s="4"/>
      <c r="M231" s="4"/>
      <c r="N231" s="4"/>
      <c r="O231" s="4"/>
      <c r="P231" s="4"/>
      <c r="Q231" s="4"/>
      <c r="R231" s="4"/>
      <c r="S231" s="4"/>
    </row>
    <row r="232" spans="11:19" x14ac:dyDescent="0.45">
      <c r="K232" s="4"/>
      <c r="L232" s="4"/>
      <c r="M232" s="4"/>
      <c r="N232" s="4"/>
      <c r="O232" s="4"/>
      <c r="P232" s="4"/>
      <c r="Q232" s="4"/>
      <c r="R232" s="4"/>
      <c r="S232" s="4"/>
    </row>
    <row r="233" spans="11:19" x14ac:dyDescent="0.45">
      <c r="K233" s="4"/>
      <c r="L233" s="4"/>
      <c r="M233" s="4"/>
      <c r="N233" s="4"/>
      <c r="O233" s="4"/>
      <c r="P233" s="4"/>
      <c r="Q233" s="4"/>
      <c r="R233" s="4"/>
      <c r="S233" s="4"/>
    </row>
    <row r="234" spans="11:19" x14ac:dyDescent="0.45">
      <c r="K234" s="4"/>
      <c r="L234" s="4"/>
      <c r="M234" s="4"/>
      <c r="N234" s="4"/>
      <c r="O234" s="4"/>
      <c r="P234" s="4"/>
      <c r="Q234" s="4"/>
      <c r="R234" s="4"/>
      <c r="S234" s="4"/>
    </row>
    <row r="235" spans="11:19" x14ac:dyDescent="0.45">
      <c r="K235" s="4"/>
      <c r="L235" s="4"/>
      <c r="M235" s="4"/>
      <c r="N235" s="4"/>
      <c r="O235" s="4"/>
      <c r="P235" s="4"/>
      <c r="Q235" s="4"/>
      <c r="R235" s="4"/>
      <c r="S235" s="4"/>
    </row>
    <row r="236" spans="11:19" x14ac:dyDescent="0.45">
      <c r="K236" s="4"/>
      <c r="L236" s="4"/>
      <c r="M236" s="4"/>
      <c r="N236" s="4"/>
      <c r="O236" s="4"/>
      <c r="P236" s="4"/>
      <c r="Q236" s="4"/>
      <c r="R236" s="4"/>
      <c r="S236" s="4"/>
    </row>
    <row r="237" spans="11:19" x14ac:dyDescent="0.45">
      <c r="K237" s="4"/>
      <c r="L237" s="4"/>
      <c r="M237" s="4"/>
      <c r="N237" s="4"/>
      <c r="O237" s="4"/>
      <c r="P237" s="4"/>
      <c r="Q237" s="4"/>
      <c r="R237" s="4"/>
      <c r="S237" s="4"/>
    </row>
    <row r="238" spans="11:19" x14ac:dyDescent="0.45">
      <c r="K238" s="4"/>
      <c r="L238" s="4"/>
      <c r="M238" s="4"/>
      <c r="N238" s="4"/>
      <c r="O238" s="4"/>
      <c r="P238" s="4"/>
      <c r="Q238" s="4"/>
      <c r="R238" s="4"/>
      <c r="S238" s="4"/>
    </row>
    <row r="239" spans="11:19" x14ac:dyDescent="0.45">
      <c r="K239" s="4"/>
      <c r="L239" s="4"/>
      <c r="M239" s="4"/>
      <c r="N239" s="4"/>
      <c r="O239" s="4"/>
      <c r="P239" s="4"/>
      <c r="Q239" s="4"/>
      <c r="R239" s="4"/>
      <c r="S239" s="4"/>
    </row>
    <row r="240" spans="11:19" x14ac:dyDescent="0.45">
      <c r="K240" s="4"/>
      <c r="L240" s="4"/>
      <c r="M240" s="4"/>
      <c r="N240" s="4"/>
      <c r="O240" s="4"/>
      <c r="P240" s="4"/>
      <c r="Q240" s="4"/>
      <c r="R240" s="4"/>
      <c r="S240" s="4"/>
    </row>
    <row r="241" spans="11:19" x14ac:dyDescent="0.45">
      <c r="K241" s="4"/>
      <c r="L241" s="4"/>
      <c r="M241" s="4"/>
      <c r="N241" s="4"/>
      <c r="O241" s="4"/>
      <c r="P241" s="4"/>
      <c r="Q241" s="4"/>
      <c r="R241" s="4"/>
      <c r="S241" s="4"/>
    </row>
    <row r="242" spans="11:19" x14ac:dyDescent="0.45">
      <c r="K242" s="4"/>
      <c r="L242" s="4"/>
      <c r="M242" s="4"/>
      <c r="N242" s="4"/>
      <c r="O242" s="4"/>
      <c r="P242" s="4"/>
      <c r="Q242" s="4"/>
      <c r="R242" s="4"/>
      <c r="S242" s="4"/>
    </row>
    <row r="243" spans="11:19" x14ac:dyDescent="0.45">
      <c r="K243" s="4"/>
      <c r="L243" s="4"/>
      <c r="M243" s="4"/>
      <c r="N243" s="4"/>
      <c r="O243" s="4"/>
      <c r="P243" s="4"/>
      <c r="Q243" s="4"/>
      <c r="R243" s="4"/>
      <c r="S243" s="4"/>
    </row>
    <row r="244" spans="11:19" x14ac:dyDescent="0.45">
      <c r="K244" s="4"/>
      <c r="L244" s="4"/>
      <c r="M244" s="4"/>
      <c r="N244" s="4"/>
      <c r="O244" s="4"/>
      <c r="P244" s="4"/>
      <c r="Q244" s="4"/>
      <c r="R244" s="4"/>
      <c r="S244" s="4"/>
    </row>
    <row r="245" spans="11:19" x14ac:dyDescent="0.45">
      <c r="K245" s="4"/>
      <c r="L245" s="4"/>
      <c r="M245" s="4"/>
      <c r="N245" s="4"/>
      <c r="O245" s="4"/>
      <c r="P245" s="4"/>
      <c r="Q245" s="4"/>
      <c r="R245" s="4"/>
      <c r="S245" s="4"/>
    </row>
    <row r="246" spans="11:19" x14ac:dyDescent="0.45">
      <c r="K246" s="4"/>
      <c r="L246" s="4"/>
      <c r="M246" s="4"/>
      <c r="N246" s="4"/>
      <c r="O246" s="4"/>
      <c r="P246" s="4"/>
      <c r="Q246" s="4"/>
      <c r="R246" s="4"/>
      <c r="S246" s="4"/>
    </row>
    <row r="247" spans="11:19" x14ac:dyDescent="0.45">
      <c r="K247" s="4"/>
      <c r="L247" s="4"/>
      <c r="M247" s="4"/>
      <c r="N247" s="4"/>
      <c r="O247" s="4"/>
      <c r="P247" s="4"/>
      <c r="Q247" s="4"/>
      <c r="R247" s="4"/>
      <c r="S247" s="4"/>
    </row>
    <row r="248" spans="11:19" x14ac:dyDescent="0.45">
      <c r="K248" s="4"/>
      <c r="L248" s="4"/>
      <c r="M248" s="4"/>
      <c r="N248" s="4"/>
      <c r="O248" s="4"/>
      <c r="P248" s="4"/>
      <c r="Q248" s="4"/>
      <c r="R248" s="4"/>
      <c r="S248" s="4"/>
    </row>
    <row r="249" spans="11:19" x14ac:dyDescent="0.45">
      <c r="K249" s="4"/>
      <c r="L249" s="4"/>
      <c r="M249" s="4"/>
      <c r="N249" s="4"/>
      <c r="O249" s="4"/>
      <c r="P249" s="4"/>
      <c r="Q249" s="4"/>
      <c r="R249" s="4"/>
      <c r="S249" s="4"/>
    </row>
    <row r="250" spans="11:19" x14ac:dyDescent="0.45">
      <c r="K250" s="4"/>
      <c r="L250" s="4"/>
      <c r="M250" s="4"/>
      <c r="N250" s="4"/>
      <c r="O250" s="4"/>
      <c r="P250" s="4"/>
      <c r="Q250" s="4"/>
      <c r="R250" s="4"/>
      <c r="S250" s="4"/>
    </row>
    <row r="251" spans="11:19" x14ac:dyDescent="0.45">
      <c r="K251" s="4"/>
      <c r="L251" s="4"/>
      <c r="M251" s="4"/>
      <c r="N251" s="4"/>
      <c r="O251" s="4"/>
      <c r="P251" s="4"/>
      <c r="Q251" s="4"/>
      <c r="R251" s="4"/>
      <c r="S251" s="4"/>
    </row>
    <row r="252" spans="11:19" x14ac:dyDescent="0.45">
      <c r="K252" s="4"/>
      <c r="L252" s="4"/>
      <c r="M252" s="4"/>
      <c r="N252" s="4"/>
      <c r="O252" s="4"/>
      <c r="P252" s="4"/>
      <c r="Q252" s="4"/>
      <c r="R252" s="4"/>
      <c r="S252" s="4"/>
    </row>
    <row r="253" spans="11:19" x14ac:dyDescent="0.45">
      <c r="K253" s="4"/>
      <c r="L253" s="4"/>
      <c r="M253" s="4"/>
      <c r="N253" s="4"/>
      <c r="O253" s="4"/>
      <c r="P253" s="4"/>
      <c r="Q253" s="4"/>
      <c r="R253" s="4"/>
      <c r="S253" s="4"/>
    </row>
    <row r="254" spans="11:19" x14ac:dyDescent="0.45">
      <c r="K254" s="4"/>
      <c r="L254" s="4"/>
      <c r="M254" s="4"/>
      <c r="N254" s="4"/>
      <c r="O254" s="4"/>
      <c r="P254" s="4"/>
      <c r="Q254" s="4"/>
      <c r="R254" s="4"/>
      <c r="S254" s="4"/>
    </row>
    <row r="255" spans="11:19" x14ac:dyDescent="0.45">
      <c r="K255" s="4"/>
      <c r="L255" s="4"/>
      <c r="M255" s="4"/>
      <c r="N255" s="4"/>
      <c r="O255" s="4"/>
      <c r="P255" s="4"/>
      <c r="Q255" s="4"/>
      <c r="R255" s="4"/>
      <c r="S255" s="4"/>
    </row>
    <row r="256" spans="11:19" x14ac:dyDescent="0.45">
      <c r="K256" s="4"/>
      <c r="L256" s="4"/>
      <c r="M256" s="4"/>
      <c r="N256" s="4"/>
      <c r="O256" s="4"/>
      <c r="P256" s="4"/>
      <c r="Q256" s="4"/>
      <c r="R256" s="4"/>
      <c r="S256" s="4"/>
    </row>
    <row r="257" spans="11:19" x14ac:dyDescent="0.45">
      <c r="K257" s="4"/>
      <c r="L257" s="4"/>
      <c r="M257" s="4"/>
      <c r="N257" s="4"/>
      <c r="O257" s="4"/>
      <c r="P257" s="4"/>
      <c r="Q257" s="4"/>
      <c r="R257" s="4"/>
      <c r="S257" s="4"/>
    </row>
    <row r="258" spans="11:19" x14ac:dyDescent="0.45">
      <c r="K258" s="4"/>
      <c r="L258" s="4"/>
      <c r="M258" s="4"/>
      <c r="N258" s="4"/>
      <c r="O258" s="4"/>
      <c r="P258" s="4"/>
      <c r="Q258" s="4"/>
      <c r="R258" s="4"/>
      <c r="S258" s="4"/>
    </row>
    <row r="259" spans="11:19" x14ac:dyDescent="0.45">
      <c r="K259" s="4"/>
      <c r="L259" s="4"/>
      <c r="M259" s="4"/>
      <c r="N259" s="4"/>
      <c r="O259" s="4"/>
      <c r="P259" s="4"/>
      <c r="Q259" s="4"/>
      <c r="R259" s="4"/>
      <c r="S259" s="4"/>
    </row>
    <row r="260" spans="11:19" x14ac:dyDescent="0.45">
      <c r="K260" s="4"/>
      <c r="L260" s="4"/>
      <c r="M260" s="4"/>
      <c r="N260" s="4"/>
      <c r="O260" s="4"/>
      <c r="P260" s="4"/>
      <c r="Q260" s="4"/>
      <c r="R260" s="4"/>
      <c r="S260" s="4"/>
    </row>
    <row r="261" spans="11:19" x14ac:dyDescent="0.45">
      <c r="K261" s="4"/>
      <c r="L261" s="4"/>
      <c r="M261" s="4"/>
      <c r="N261" s="4"/>
      <c r="O261" s="4"/>
      <c r="P261" s="4"/>
      <c r="Q261" s="4"/>
      <c r="R261" s="4"/>
      <c r="S261" s="4"/>
    </row>
    <row r="262" spans="11:19" x14ac:dyDescent="0.45">
      <c r="K262" s="4"/>
      <c r="L262" s="4"/>
      <c r="M262" s="4"/>
      <c r="N262" s="4"/>
      <c r="O262" s="4"/>
      <c r="P262" s="4"/>
      <c r="Q262" s="4"/>
      <c r="R262" s="4"/>
      <c r="S262" s="4"/>
    </row>
    <row r="263" spans="11:19" x14ac:dyDescent="0.45">
      <c r="K263" s="4"/>
      <c r="L263" s="4"/>
      <c r="M263" s="4"/>
      <c r="N263" s="4"/>
      <c r="O263" s="4"/>
      <c r="P263" s="4"/>
      <c r="Q263" s="4"/>
      <c r="R263" s="4"/>
      <c r="S263" s="4"/>
    </row>
    <row r="264" spans="11:19" x14ac:dyDescent="0.45">
      <c r="K264" s="4"/>
      <c r="L264" s="4"/>
      <c r="M264" s="4"/>
      <c r="N264" s="4"/>
      <c r="O264" s="4"/>
      <c r="P264" s="4"/>
      <c r="Q264" s="4"/>
      <c r="R264" s="4"/>
      <c r="S264" s="4"/>
    </row>
    <row r="265" spans="11:19" x14ac:dyDescent="0.45">
      <c r="K265" s="4"/>
      <c r="L265" s="4"/>
      <c r="M265" s="4"/>
      <c r="N265" s="4"/>
      <c r="O265" s="4"/>
      <c r="P265" s="4"/>
      <c r="Q265" s="4"/>
      <c r="R265" s="4"/>
      <c r="S265" s="4"/>
    </row>
    <row r="266" spans="11:19" x14ac:dyDescent="0.45">
      <c r="K266" s="4"/>
      <c r="L266" s="4"/>
      <c r="M266" s="4"/>
      <c r="N266" s="4"/>
      <c r="O266" s="4"/>
      <c r="P266" s="4"/>
      <c r="Q266" s="4"/>
      <c r="R266" s="4"/>
      <c r="S266" s="4"/>
    </row>
    <row r="267" spans="11:19" x14ac:dyDescent="0.45">
      <c r="K267" s="4"/>
      <c r="L267" s="4"/>
      <c r="M267" s="4"/>
      <c r="N267" s="4"/>
      <c r="O267" s="4"/>
      <c r="P267" s="4"/>
      <c r="Q267" s="4"/>
      <c r="R267" s="4"/>
      <c r="S267" s="4"/>
    </row>
    <row r="268" spans="11:19" x14ac:dyDescent="0.45">
      <c r="K268" s="4"/>
      <c r="L268" s="4"/>
      <c r="M268" s="4"/>
      <c r="N268" s="4"/>
      <c r="O268" s="4"/>
      <c r="P268" s="4"/>
      <c r="Q268" s="4"/>
      <c r="R268" s="4"/>
      <c r="S268" s="4"/>
    </row>
    <row r="269" spans="11:19" x14ac:dyDescent="0.45">
      <c r="K269" s="4"/>
      <c r="L269" s="4"/>
      <c r="M269" s="4"/>
      <c r="N269" s="4"/>
      <c r="O269" s="4"/>
      <c r="P269" s="4"/>
      <c r="Q269" s="4"/>
      <c r="R269" s="4"/>
      <c r="S269" s="4"/>
    </row>
    <row r="270" spans="11:19" x14ac:dyDescent="0.45">
      <c r="K270" s="4"/>
      <c r="L270" s="4"/>
      <c r="M270" s="4"/>
      <c r="N270" s="4"/>
      <c r="O270" s="4"/>
      <c r="P270" s="4"/>
      <c r="Q270" s="4"/>
      <c r="R270" s="4"/>
      <c r="S270" s="4"/>
    </row>
    <row r="271" spans="11:19" x14ac:dyDescent="0.45">
      <c r="K271" s="4"/>
      <c r="L271" s="4"/>
      <c r="M271" s="4"/>
      <c r="N271" s="4"/>
      <c r="O271" s="4"/>
      <c r="P271" s="4"/>
      <c r="Q271" s="4"/>
      <c r="R271" s="4"/>
      <c r="S271" s="4"/>
    </row>
    <row r="272" spans="11:19" x14ac:dyDescent="0.45">
      <c r="K272" s="4"/>
      <c r="L272" s="4"/>
      <c r="M272" s="4"/>
      <c r="N272" s="4"/>
      <c r="O272" s="4"/>
      <c r="P272" s="4"/>
      <c r="Q272" s="4"/>
      <c r="R272" s="4"/>
      <c r="S272" s="4"/>
    </row>
    <row r="273" spans="11:19" x14ac:dyDescent="0.45">
      <c r="K273" s="4"/>
      <c r="L273" s="4"/>
      <c r="M273" s="4"/>
      <c r="N273" s="4"/>
      <c r="O273" s="4"/>
      <c r="P273" s="4"/>
      <c r="Q273" s="4"/>
      <c r="R273" s="4"/>
      <c r="S273" s="4"/>
    </row>
    <row r="274" spans="11:19" x14ac:dyDescent="0.45">
      <c r="K274" s="4"/>
      <c r="L274" s="4"/>
      <c r="M274" s="4"/>
      <c r="N274" s="4"/>
      <c r="O274" s="4"/>
      <c r="P274" s="4"/>
      <c r="Q274" s="4"/>
      <c r="R274" s="4"/>
      <c r="S274" s="4"/>
    </row>
    <row r="275" spans="11:19" x14ac:dyDescent="0.45">
      <c r="K275" s="4"/>
      <c r="L275" s="4"/>
      <c r="M275" s="4"/>
      <c r="N275" s="4"/>
      <c r="O275" s="4"/>
      <c r="P275" s="4"/>
      <c r="Q275" s="4"/>
      <c r="R275" s="4"/>
      <c r="S275" s="4"/>
    </row>
    <row r="276" spans="11:19" x14ac:dyDescent="0.45">
      <c r="K276" s="4"/>
      <c r="L276" s="4"/>
      <c r="M276" s="4"/>
      <c r="N276" s="4"/>
      <c r="O276" s="4"/>
      <c r="P276" s="4"/>
      <c r="Q276" s="4"/>
      <c r="R276" s="4"/>
      <c r="S276" s="4"/>
    </row>
    <row r="277" spans="11:19" x14ac:dyDescent="0.45">
      <c r="K277" s="4"/>
      <c r="L277" s="4"/>
      <c r="M277" s="4"/>
      <c r="N277" s="4"/>
      <c r="O277" s="4"/>
      <c r="P277" s="4"/>
      <c r="Q277" s="4"/>
      <c r="R277" s="4"/>
      <c r="S277" s="4"/>
    </row>
    <row r="278" spans="11:19" x14ac:dyDescent="0.45">
      <c r="K278" s="4"/>
      <c r="L278" s="4"/>
      <c r="M278" s="4"/>
      <c r="N278" s="4"/>
      <c r="O278" s="4"/>
      <c r="P278" s="4"/>
      <c r="Q278" s="4"/>
      <c r="R278" s="4"/>
      <c r="S278" s="4"/>
    </row>
    <row r="279" spans="11:19" x14ac:dyDescent="0.45">
      <c r="K279" s="4"/>
      <c r="L279" s="4"/>
      <c r="M279" s="4"/>
      <c r="N279" s="4"/>
      <c r="O279" s="4"/>
      <c r="P279" s="4"/>
      <c r="Q279" s="4"/>
      <c r="R279" s="4"/>
      <c r="S279" s="4"/>
    </row>
    <row r="280" spans="11:19" x14ac:dyDescent="0.45">
      <c r="K280" s="4"/>
      <c r="L280" s="4"/>
      <c r="M280" s="4"/>
      <c r="N280" s="4"/>
      <c r="O280" s="4"/>
      <c r="P280" s="4"/>
      <c r="Q280" s="4"/>
      <c r="R280" s="4"/>
      <c r="S280" s="4"/>
    </row>
    <row r="281" spans="11:19" x14ac:dyDescent="0.45">
      <c r="K281" s="4"/>
      <c r="L281" s="4"/>
      <c r="M281" s="4"/>
      <c r="N281" s="4"/>
      <c r="O281" s="4"/>
      <c r="P281" s="4"/>
      <c r="Q281" s="4"/>
      <c r="R281" s="4"/>
      <c r="S281" s="4"/>
    </row>
    <row r="282" spans="11:19" x14ac:dyDescent="0.45">
      <c r="K282" s="4"/>
      <c r="L282" s="4"/>
      <c r="M282" s="4"/>
      <c r="N282" s="4"/>
      <c r="O282" s="4"/>
      <c r="P282" s="4"/>
      <c r="Q282" s="4"/>
      <c r="R282" s="4"/>
      <c r="S282" s="4"/>
    </row>
    <row r="283" spans="11:19" x14ac:dyDescent="0.45">
      <c r="K283" s="4"/>
      <c r="L283" s="4"/>
      <c r="M283" s="4"/>
      <c r="N283" s="4"/>
      <c r="O283" s="4"/>
      <c r="P283" s="4"/>
      <c r="Q283" s="4"/>
      <c r="R283" s="4"/>
      <c r="S283" s="4"/>
    </row>
    <row r="284" spans="11:19" x14ac:dyDescent="0.45">
      <c r="K284" s="4"/>
      <c r="L284" s="4"/>
      <c r="M284" s="4"/>
      <c r="N284" s="4"/>
      <c r="O284" s="4"/>
      <c r="P284" s="4"/>
      <c r="Q284" s="4"/>
      <c r="R284" s="4"/>
      <c r="S284" s="4"/>
    </row>
    <row r="285" spans="11:19" x14ac:dyDescent="0.45">
      <c r="K285" s="4"/>
      <c r="L285" s="4"/>
      <c r="M285" s="4"/>
      <c r="N285" s="4"/>
      <c r="O285" s="4"/>
      <c r="P285" s="4"/>
      <c r="Q285" s="4"/>
      <c r="R285" s="4"/>
      <c r="S285" s="4"/>
    </row>
    <row r="286" spans="11:19" x14ac:dyDescent="0.45">
      <c r="K286" s="4"/>
      <c r="L286" s="4"/>
      <c r="M286" s="4"/>
      <c r="N286" s="4"/>
      <c r="O286" s="4"/>
      <c r="P286" s="4"/>
      <c r="Q286" s="4"/>
      <c r="R286" s="4"/>
      <c r="S286" s="4"/>
    </row>
    <row r="287" spans="11:19" x14ac:dyDescent="0.45">
      <c r="K287" s="4"/>
      <c r="L287" s="4"/>
      <c r="M287" s="4"/>
      <c r="N287" s="4"/>
      <c r="O287" s="4"/>
      <c r="P287" s="4"/>
      <c r="Q287" s="4"/>
      <c r="R287" s="4"/>
      <c r="S287" s="4"/>
    </row>
    <row r="288" spans="11:19" x14ac:dyDescent="0.45">
      <c r="K288" s="4"/>
      <c r="L288" s="4"/>
      <c r="M288" s="4"/>
      <c r="N288" s="4"/>
      <c r="O288" s="4"/>
      <c r="P288" s="4"/>
      <c r="Q288" s="4"/>
      <c r="R288" s="4"/>
      <c r="S288" s="4"/>
    </row>
    <row r="289" spans="11:19" x14ac:dyDescent="0.45">
      <c r="K289" s="4"/>
      <c r="L289" s="4"/>
      <c r="M289" s="4"/>
      <c r="N289" s="4"/>
      <c r="O289" s="4"/>
      <c r="P289" s="4"/>
      <c r="Q289" s="4"/>
      <c r="R289" s="4"/>
      <c r="S289" s="4"/>
    </row>
    <row r="290" spans="11:19" x14ac:dyDescent="0.45">
      <c r="K290" s="4"/>
      <c r="L290" s="4"/>
      <c r="M290" s="4"/>
      <c r="N290" s="4"/>
      <c r="O290" s="4"/>
      <c r="P290" s="4"/>
      <c r="Q290" s="4"/>
      <c r="R290" s="4"/>
      <c r="S290" s="4"/>
    </row>
    <row r="291" spans="11:19" x14ac:dyDescent="0.45">
      <c r="K291" s="4"/>
      <c r="L291" s="4"/>
      <c r="M291" s="4"/>
      <c r="N291" s="4"/>
      <c r="O291" s="4"/>
      <c r="P291" s="4"/>
      <c r="Q291" s="4"/>
      <c r="R291" s="4"/>
      <c r="S291" s="4"/>
    </row>
    <row r="292" spans="11:19" x14ac:dyDescent="0.45">
      <c r="K292" s="4"/>
      <c r="L292" s="4"/>
      <c r="M292" s="4"/>
      <c r="N292" s="4"/>
      <c r="O292" s="4"/>
      <c r="P292" s="4"/>
      <c r="Q292" s="4"/>
      <c r="R292" s="4"/>
      <c r="S292" s="4"/>
    </row>
    <row r="293" spans="11:19" x14ac:dyDescent="0.45">
      <c r="K293" s="4"/>
      <c r="L293" s="4"/>
      <c r="M293" s="4"/>
      <c r="N293" s="4"/>
      <c r="O293" s="4"/>
      <c r="P293" s="4"/>
      <c r="Q293" s="4"/>
      <c r="R293" s="4"/>
      <c r="S293" s="4"/>
    </row>
    <row r="294" spans="11:19" x14ac:dyDescent="0.45">
      <c r="K294" s="4"/>
      <c r="L294" s="4"/>
      <c r="M294" s="4"/>
      <c r="N294" s="4"/>
      <c r="O294" s="4"/>
      <c r="P294" s="4"/>
      <c r="Q294" s="4"/>
      <c r="R294" s="4"/>
      <c r="S294" s="4"/>
    </row>
    <row r="295" spans="11:19" x14ac:dyDescent="0.45">
      <c r="K295" s="4"/>
      <c r="L295" s="4"/>
      <c r="M295" s="4"/>
      <c r="N295" s="4"/>
      <c r="O295" s="4"/>
      <c r="P295" s="4"/>
      <c r="Q295" s="4"/>
      <c r="R295" s="4"/>
      <c r="S295" s="4"/>
    </row>
    <row r="296" spans="11:19" x14ac:dyDescent="0.45">
      <c r="K296" s="4"/>
      <c r="L296" s="4"/>
      <c r="M296" s="4"/>
      <c r="N296" s="4"/>
      <c r="O296" s="4"/>
      <c r="P296" s="4"/>
      <c r="Q296" s="4"/>
      <c r="R296" s="4"/>
      <c r="S296" s="4"/>
    </row>
    <row r="297" spans="11:19" x14ac:dyDescent="0.45">
      <c r="K297" s="4"/>
      <c r="L297" s="4"/>
      <c r="M297" s="4"/>
      <c r="N297" s="4"/>
      <c r="O297" s="4"/>
      <c r="P297" s="4"/>
      <c r="Q297" s="4"/>
      <c r="R297" s="4"/>
      <c r="S297" s="4"/>
    </row>
    <row r="298" spans="11:19" x14ac:dyDescent="0.45">
      <c r="K298" s="4"/>
      <c r="L298" s="4"/>
      <c r="M298" s="4"/>
      <c r="N298" s="4"/>
      <c r="O298" s="4"/>
      <c r="P298" s="4"/>
      <c r="Q298" s="4"/>
      <c r="R298" s="4"/>
      <c r="S298" s="4"/>
    </row>
    <row r="299" spans="11:19" x14ac:dyDescent="0.45">
      <c r="K299" s="4"/>
      <c r="L299" s="4"/>
      <c r="M299" s="4"/>
      <c r="N299" s="4"/>
      <c r="O299" s="4"/>
      <c r="P299" s="4"/>
      <c r="Q299" s="4"/>
      <c r="R299" s="4"/>
      <c r="S299" s="4"/>
    </row>
    <row r="300" spans="11:19" x14ac:dyDescent="0.45">
      <c r="K300" s="4"/>
      <c r="L300" s="4"/>
      <c r="M300" s="4"/>
      <c r="N300" s="4"/>
      <c r="O300" s="4"/>
      <c r="P300" s="4"/>
      <c r="Q300" s="4"/>
      <c r="R300" s="4"/>
      <c r="S300" s="4"/>
    </row>
    <row r="301" spans="11:19" x14ac:dyDescent="0.45">
      <c r="K301" s="4"/>
      <c r="L301" s="4"/>
      <c r="M301" s="4"/>
      <c r="N301" s="4"/>
      <c r="O301" s="4"/>
      <c r="P301" s="4"/>
      <c r="Q301" s="4"/>
      <c r="R301" s="4"/>
      <c r="S301" s="4"/>
    </row>
    <row r="302" spans="11:19" x14ac:dyDescent="0.45">
      <c r="K302" s="4"/>
      <c r="L302" s="4"/>
      <c r="M302" s="4"/>
      <c r="N302" s="4"/>
      <c r="O302" s="4"/>
      <c r="P302" s="4"/>
      <c r="Q302" s="4"/>
      <c r="R302" s="4"/>
      <c r="S302" s="4"/>
    </row>
    <row r="303" spans="11:19" x14ac:dyDescent="0.45">
      <c r="K303" s="4"/>
      <c r="L303" s="4"/>
      <c r="M303" s="4"/>
      <c r="N303" s="4"/>
      <c r="O303" s="4"/>
      <c r="P303" s="4"/>
      <c r="Q303" s="4"/>
      <c r="R303" s="4"/>
      <c r="S303" s="4"/>
    </row>
    <row r="304" spans="11:19" x14ac:dyDescent="0.45">
      <c r="K304" s="4"/>
      <c r="L304" s="4"/>
      <c r="M304" s="4"/>
      <c r="N304" s="4"/>
      <c r="O304" s="4"/>
      <c r="P304" s="4"/>
      <c r="Q304" s="4"/>
      <c r="R304" s="4"/>
      <c r="S304" s="4"/>
    </row>
    <row r="305" spans="11:19" x14ac:dyDescent="0.45">
      <c r="K305" s="4"/>
      <c r="L305" s="4"/>
      <c r="M305" s="4"/>
      <c r="N305" s="4"/>
      <c r="O305" s="4"/>
      <c r="P305" s="4"/>
      <c r="Q305" s="4"/>
      <c r="R305" s="4"/>
      <c r="S305" s="4"/>
    </row>
    <row r="306" spans="11:19" x14ac:dyDescent="0.45">
      <c r="K306" s="4"/>
      <c r="L306" s="4"/>
      <c r="M306" s="4"/>
      <c r="N306" s="4"/>
      <c r="O306" s="4"/>
      <c r="P306" s="4"/>
      <c r="Q306" s="4"/>
      <c r="R306" s="4"/>
      <c r="S306" s="4"/>
    </row>
    <row r="307" spans="11:19" x14ac:dyDescent="0.45">
      <c r="K307" s="4"/>
      <c r="L307" s="4"/>
      <c r="M307" s="4"/>
      <c r="N307" s="4"/>
      <c r="O307" s="4"/>
      <c r="P307" s="4"/>
      <c r="Q307" s="4"/>
      <c r="R307" s="4"/>
      <c r="S307" s="4"/>
    </row>
    <row r="308" spans="11:19" x14ac:dyDescent="0.45">
      <c r="K308" s="4"/>
      <c r="L308" s="4"/>
      <c r="M308" s="4"/>
      <c r="N308" s="4"/>
      <c r="O308" s="4"/>
      <c r="P308" s="4"/>
      <c r="Q308" s="4"/>
      <c r="R308" s="4"/>
      <c r="S308" s="4"/>
    </row>
    <row r="309" spans="11:19" x14ac:dyDescent="0.45">
      <c r="K309" s="4"/>
      <c r="L309" s="4"/>
      <c r="M309" s="4"/>
      <c r="N309" s="4"/>
      <c r="O309" s="4"/>
      <c r="P309" s="4"/>
      <c r="Q309" s="4"/>
      <c r="R309" s="4"/>
      <c r="S309" s="4"/>
    </row>
    <row r="310" spans="11:19" x14ac:dyDescent="0.45">
      <c r="K310" s="4"/>
      <c r="L310" s="4"/>
      <c r="M310" s="4"/>
      <c r="N310" s="4"/>
      <c r="O310" s="4"/>
      <c r="P310" s="4"/>
      <c r="Q310" s="4"/>
      <c r="R310" s="4"/>
      <c r="S310" s="4"/>
    </row>
    <row r="311" spans="11:19" x14ac:dyDescent="0.45">
      <c r="K311" s="4"/>
      <c r="L311" s="4"/>
      <c r="M311" s="4"/>
      <c r="N311" s="4"/>
      <c r="O311" s="4"/>
      <c r="P311" s="4"/>
      <c r="Q311" s="4"/>
      <c r="R311" s="4"/>
      <c r="S311" s="4"/>
    </row>
    <row r="312" spans="11:19" x14ac:dyDescent="0.45">
      <c r="K312" s="4"/>
      <c r="L312" s="4"/>
      <c r="M312" s="4"/>
      <c r="N312" s="4"/>
      <c r="O312" s="4"/>
      <c r="P312" s="4"/>
      <c r="Q312" s="4"/>
      <c r="R312" s="4"/>
      <c r="S312" s="4"/>
    </row>
    <row r="313" spans="11:19" x14ac:dyDescent="0.45">
      <c r="K313" s="4"/>
      <c r="L313" s="4"/>
      <c r="M313" s="4"/>
      <c r="N313" s="4"/>
      <c r="O313" s="4"/>
      <c r="P313" s="4"/>
      <c r="Q313" s="4"/>
      <c r="R313" s="4"/>
      <c r="S313" s="4"/>
    </row>
    <row r="314" spans="11:19" x14ac:dyDescent="0.45">
      <c r="K314" s="4"/>
      <c r="L314" s="4"/>
      <c r="M314" s="4"/>
      <c r="N314" s="4"/>
      <c r="O314" s="4"/>
      <c r="P314" s="4"/>
      <c r="Q314" s="4"/>
      <c r="R314" s="4"/>
      <c r="S314" s="4"/>
    </row>
    <row r="315" spans="11:19" x14ac:dyDescent="0.45">
      <c r="K315" s="4"/>
      <c r="L315" s="4"/>
      <c r="M315" s="4"/>
      <c r="N315" s="4"/>
      <c r="O315" s="4"/>
      <c r="P315" s="4"/>
      <c r="Q315" s="4"/>
      <c r="R315" s="4"/>
      <c r="S315" s="4"/>
    </row>
    <row r="316" spans="11:19" x14ac:dyDescent="0.45">
      <c r="K316" s="4"/>
      <c r="L316" s="4"/>
      <c r="M316" s="4"/>
      <c r="N316" s="4"/>
      <c r="O316" s="4"/>
      <c r="P316" s="4"/>
      <c r="Q316" s="4"/>
      <c r="R316" s="4"/>
      <c r="S316" s="4"/>
    </row>
    <row r="317" spans="11:19" x14ac:dyDescent="0.45">
      <c r="K317" s="4"/>
      <c r="L317" s="4"/>
      <c r="M317" s="4"/>
      <c r="N317" s="4"/>
      <c r="O317" s="4"/>
      <c r="P317" s="4"/>
      <c r="Q317" s="4"/>
      <c r="R317" s="4"/>
      <c r="S317" s="4"/>
    </row>
    <row r="318" spans="11:19" x14ac:dyDescent="0.45">
      <c r="K318" s="4"/>
      <c r="L318" s="4"/>
      <c r="M318" s="4"/>
      <c r="N318" s="4"/>
      <c r="O318" s="4"/>
      <c r="P318" s="4"/>
      <c r="Q318" s="4"/>
      <c r="R318" s="4"/>
      <c r="S318" s="4"/>
    </row>
    <row r="319" spans="11:19" x14ac:dyDescent="0.45">
      <c r="K319" s="4"/>
      <c r="L319" s="4"/>
      <c r="M319" s="4"/>
      <c r="N319" s="4"/>
      <c r="O319" s="4"/>
      <c r="P319" s="4"/>
      <c r="Q319" s="4"/>
      <c r="R319" s="4"/>
      <c r="S319" s="4"/>
    </row>
    <row r="320" spans="11:19" x14ac:dyDescent="0.45">
      <c r="K320" s="4"/>
      <c r="L320" s="4"/>
      <c r="M320" s="4"/>
      <c r="N320" s="4"/>
      <c r="O320" s="4"/>
      <c r="P320" s="4"/>
      <c r="Q320" s="4"/>
      <c r="R320" s="4"/>
      <c r="S320" s="4"/>
    </row>
    <row r="321" spans="11:19" x14ac:dyDescent="0.45">
      <c r="K321" s="4"/>
      <c r="L321" s="4"/>
      <c r="M321" s="4"/>
      <c r="N321" s="4"/>
      <c r="O321" s="4"/>
      <c r="P321" s="4"/>
      <c r="Q321" s="4"/>
      <c r="R321" s="4"/>
      <c r="S321" s="4"/>
    </row>
    <row r="322" spans="11:19" x14ac:dyDescent="0.45">
      <c r="K322" s="4"/>
      <c r="L322" s="4"/>
      <c r="M322" s="4"/>
      <c r="N322" s="4"/>
      <c r="O322" s="4"/>
      <c r="P322" s="4"/>
      <c r="Q322" s="4"/>
      <c r="R322" s="4"/>
      <c r="S322" s="4"/>
    </row>
    <row r="323" spans="11:19" x14ac:dyDescent="0.45">
      <c r="K323" s="4"/>
      <c r="L323" s="4"/>
      <c r="M323" s="4"/>
      <c r="N323" s="4"/>
      <c r="O323" s="4"/>
      <c r="P323" s="4"/>
      <c r="Q323" s="4"/>
      <c r="R323" s="4"/>
      <c r="S323" s="4"/>
    </row>
    <row r="324" spans="11:19" x14ac:dyDescent="0.45">
      <c r="K324" s="4"/>
      <c r="L324" s="4"/>
      <c r="M324" s="4"/>
      <c r="N324" s="4"/>
      <c r="O324" s="4"/>
      <c r="P324" s="4"/>
      <c r="Q324" s="4"/>
      <c r="R324" s="4"/>
      <c r="S324" s="4"/>
    </row>
    <row r="325" spans="11:19" x14ac:dyDescent="0.45">
      <c r="K325" s="4"/>
      <c r="L325" s="4"/>
      <c r="M325" s="4"/>
      <c r="N325" s="4"/>
      <c r="O325" s="4"/>
      <c r="P325" s="4"/>
      <c r="Q325" s="4"/>
      <c r="R325" s="4"/>
      <c r="S325" s="4"/>
    </row>
    <row r="326" spans="11:19" x14ac:dyDescent="0.45">
      <c r="K326" s="4"/>
      <c r="L326" s="4"/>
      <c r="M326" s="4"/>
      <c r="N326" s="4"/>
      <c r="O326" s="4"/>
      <c r="P326" s="4"/>
      <c r="Q326" s="4"/>
      <c r="R326" s="4"/>
      <c r="S326" s="4"/>
    </row>
    <row r="327" spans="11:19" x14ac:dyDescent="0.45">
      <c r="K327" s="4"/>
      <c r="L327" s="4"/>
      <c r="M327" s="4"/>
      <c r="N327" s="4"/>
      <c r="O327" s="4"/>
      <c r="P327" s="4"/>
      <c r="Q327" s="4"/>
      <c r="R327" s="4"/>
      <c r="S327" s="4"/>
    </row>
    <row r="328" spans="11:19" x14ac:dyDescent="0.45">
      <c r="K328" s="4"/>
      <c r="L328" s="4"/>
      <c r="M328" s="4"/>
      <c r="N328" s="4"/>
      <c r="O328" s="4"/>
      <c r="P328" s="4"/>
      <c r="Q328" s="4"/>
      <c r="R328" s="4"/>
      <c r="S328" s="4"/>
    </row>
    <row r="329" spans="11:19" x14ac:dyDescent="0.45">
      <c r="K329" s="4"/>
      <c r="L329" s="4"/>
      <c r="M329" s="4"/>
      <c r="N329" s="4"/>
      <c r="O329" s="4"/>
      <c r="P329" s="4"/>
      <c r="Q329" s="4"/>
      <c r="R329" s="4"/>
      <c r="S329" s="4"/>
    </row>
    <row r="330" spans="11:19" x14ac:dyDescent="0.45">
      <c r="K330" s="4"/>
      <c r="L330" s="4"/>
      <c r="M330" s="4"/>
      <c r="N330" s="4"/>
      <c r="O330" s="4"/>
      <c r="P330" s="4"/>
      <c r="Q330" s="4"/>
      <c r="R330" s="4"/>
      <c r="S330" s="4"/>
    </row>
    <row r="331" spans="11:19" x14ac:dyDescent="0.45">
      <c r="K331" s="4"/>
      <c r="L331" s="4"/>
      <c r="M331" s="4"/>
      <c r="N331" s="4"/>
      <c r="O331" s="4"/>
      <c r="P331" s="4"/>
      <c r="Q331" s="4"/>
      <c r="R331" s="4"/>
      <c r="S331" s="4"/>
    </row>
    <row r="332" spans="11:19" x14ac:dyDescent="0.45">
      <c r="K332" s="4"/>
      <c r="L332" s="4"/>
      <c r="M332" s="4"/>
      <c r="N332" s="4"/>
      <c r="O332" s="4"/>
      <c r="P332" s="4"/>
      <c r="Q332" s="4"/>
      <c r="R332" s="4"/>
      <c r="S332" s="4"/>
    </row>
    <row r="333" spans="11:19" x14ac:dyDescent="0.45">
      <c r="K333" s="4"/>
      <c r="L333" s="4"/>
      <c r="M333" s="4"/>
      <c r="N333" s="4"/>
      <c r="O333" s="4"/>
      <c r="P333" s="4"/>
      <c r="Q333" s="4"/>
      <c r="R333" s="4"/>
      <c r="S333" s="4"/>
    </row>
    <row r="334" spans="11:19" x14ac:dyDescent="0.45">
      <c r="K334" s="4"/>
      <c r="L334" s="4"/>
      <c r="M334" s="4"/>
      <c r="N334" s="4"/>
      <c r="O334" s="4"/>
      <c r="P334" s="4"/>
      <c r="Q334" s="4"/>
      <c r="R334" s="4"/>
      <c r="S334" s="4"/>
    </row>
    <row r="335" spans="11:19" x14ac:dyDescent="0.45">
      <c r="K335" s="4"/>
      <c r="L335" s="4"/>
      <c r="M335" s="4"/>
      <c r="N335" s="4"/>
      <c r="O335" s="4"/>
      <c r="P335" s="4"/>
      <c r="Q335" s="4"/>
      <c r="R335" s="4"/>
      <c r="S335" s="4"/>
    </row>
    <row r="336" spans="11:19" x14ac:dyDescent="0.45">
      <c r="K336" s="4"/>
      <c r="L336" s="4"/>
      <c r="M336" s="4"/>
      <c r="N336" s="4"/>
      <c r="O336" s="4"/>
      <c r="P336" s="4"/>
      <c r="Q336" s="4"/>
      <c r="R336" s="4"/>
      <c r="S336" s="4"/>
    </row>
    <row r="337" spans="11:19" x14ac:dyDescent="0.45">
      <c r="K337" s="4"/>
      <c r="L337" s="4"/>
      <c r="M337" s="4"/>
      <c r="N337" s="4"/>
      <c r="O337" s="4"/>
      <c r="P337" s="4"/>
      <c r="Q337" s="4"/>
      <c r="R337" s="4"/>
      <c r="S337" s="4"/>
    </row>
    <row r="338" spans="11:19" x14ac:dyDescent="0.45">
      <c r="K338" s="4"/>
      <c r="L338" s="4"/>
      <c r="M338" s="4"/>
      <c r="N338" s="4"/>
      <c r="O338" s="4"/>
      <c r="P338" s="4"/>
      <c r="Q338" s="4"/>
      <c r="R338" s="4"/>
      <c r="S338" s="4"/>
    </row>
    <row r="339" spans="11:19" x14ac:dyDescent="0.45">
      <c r="K339" s="4"/>
      <c r="L339" s="4"/>
      <c r="M339" s="4"/>
      <c r="N339" s="4"/>
      <c r="O339" s="4"/>
      <c r="P339" s="4"/>
      <c r="Q339" s="4"/>
      <c r="R339" s="4"/>
      <c r="S339" s="4"/>
    </row>
    <row r="340" spans="11:19" x14ac:dyDescent="0.45">
      <c r="K340" s="4"/>
      <c r="L340" s="4"/>
      <c r="M340" s="4"/>
      <c r="N340" s="4"/>
      <c r="O340" s="4"/>
      <c r="P340" s="4"/>
      <c r="Q340" s="4"/>
      <c r="R340" s="4"/>
      <c r="S340" s="4"/>
    </row>
    <row r="341" spans="11:19" x14ac:dyDescent="0.45">
      <c r="K341" s="4"/>
      <c r="L341" s="4"/>
      <c r="M341" s="4"/>
      <c r="N341" s="4"/>
      <c r="O341" s="4"/>
      <c r="P341" s="4"/>
      <c r="Q341" s="4"/>
      <c r="R341" s="4"/>
      <c r="S341" s="4"/>
    </row>
    <row r="342" spans="11:19" x14ac:dyDescent="0.45">
      <c r="K342" s="4"/>
      <c r="L342" s="4"/>
      <c r="M342" s="4"/>
      <c r="N342" s="4"/>
      <c r="O342" s="4"/>
      <c r="P342" s="4"/>
      <c r="Q342" s="4"/>
      <c r="R342" s="4"/>
      <c r="S342" s="4"/>
    </row>
    <row r="343" spans="11:19" x14ac:dyDescent="0.45">
      <c r="K343" s="4"/>
      <c r="L343" s="4"/>
      <c r="M343" s="4"/>
      <c r="N343" s="4"/>
      <c r="O343" s="4"/>
      <c r="P343" s="4"/>
      <c r="Q343" s="4"/>
      <c r="R343" s="4"/>
      <c r="S343" s="4"/>
    </row>
    <row r="344" spans="11:19" x14ac:dyDescent="0.45">
      <c r="K344" s="4"/>
      <c r="L344" s="4"/>
      <c r="M344" s="4"/>
      <c r="N344" s="4"/>
      <c r="O344" s="4"/>
      <c r="P344" s="4"/>
      <c r="Q344" s="4"/>
      <c r="R344" s="4"/>
      <c r="S344" s="4"/>
    </row>
    <row r="345" spans="11:19" x14ac:dyDescent="0.45">
      <c r="K345" s="4"/>
      <c r="L345" s="4"/>
      <c r="M345" s="4"/>
      <c r="N345" s="4"/>
      <c r="O345" s="4"/>
      <c r="P345" s="4"/>
      <c r="Q345" s="4"/>
      <c r="R345" s="4"/>
      <c r="S345" s="4"/>
    </row>
    <row r="346" spans="11:19" x14ac:dyDescent="0.45">
      <c r="K346" s="4"/>
      <c r="L346" s="4"/>
      <c r="M346" s="4"/>
      <c r="N346" s="4"/>
      <c r="O346" s="4"/>
      <c r="P346" s="4"/>
      <c r="Q346" s="4"/>
      <c r="R346" s="4"/>
      <c r="S346" s="4"/>
    </row>
    <row r="347" spans="11:19" x14ac:dyDescent="0.45">
      <c r="K347" s="4"/>
      <c r="L347" s="4"/>
      <c r="M347" s="4"/>
      <c r="N347" s="4"/>
      <c r="O347" s="4"/>
      <c r="P347" s="4"/>
      <c r="Q347" s="4"/>
      <c r="R347" s="4"/>
      <c r="S347" s="4"/>
    </row>
    <row r="348" spans="11:19" x14ac:dyDescent="0.45">
      <c r="K348" s="4"/>
      <c r="L348" s="4"/>
      <c r="M348" s="4"/>
      <c r="N348" s="4"/>
      <c r="O348" s="4"/>
      <c r="P348" s="4"/>
      <c r="Q348" s="4"/>
      <c r="R348" s="4"/>
      <c r="S348" s="4"/>
    </row>
    <row r="349" spans="11:19" x14ac:dyDescent="0.45">
      <c r="K349" s="4"/>
      <c r="L349" s="4"/>
      <c r="M349" s="4"/>
      <c r="N349" s="4"/>
      <c r="O349" s="4"/>
      <c r="P349" s="4"/>
      <c r="Q349" s="4"/>
      <c r="R349" s="4"/>
      <c r="S349" s="4"/>
    </row>
    <row r="350" spans="11:19" x14ac:dyDescent="0.45">
      <c r="K350" s="4"/>
      <c r="L350" s="4"/>
      <c r="M350" s="4"/>
      <c r="N350" s="4"/>
      <c r="O350" s="4"/>
      <c r="P350" s="4"/>
      <c r="Q350" s="4"/>
      <c r="R350" s="4"/>
      <c r="S350" s="4"/>
    </row>
    <row r="351" spans="11:19" x14ac:dyDescent="0.45">
      <c r="K351" s="4"/>
      <c r="L351" s="4"/>
      <c r="M351" s="4"/>
      <c r="N351" s="4"/>
      <c r="O351" s="4"/>
      <c r="P351" s="4"/>
      <c r="Q351" s="4"/>
      <c r="R351" s="4"/>
      <c r="S351" s="4"/>
    </row>
    <row r="352" spans="11:19" x14ac:dyDescent="0.45">
      <c r="K352" s="4"/>
      <c r="L352" s="4"/>
      <c r="M352" s="4"/>
      <c r="N352" s="4"/>
      <c r="O352" s="4"/>
      <c r="P352" s="4"/>
      <c r="Q352" s="4"/>
      <c r="R352" s="4"/>
      <c r="S352" s="4"/>
    </row>
    <row r="353" spans="11:19" x14ac:dyDescent="0.45">
      <c r="K353" s="4"/>
      <c r="L353" s="4"/>
      <c r="M353" s="4"/>
      <c r="N353" s="4"/>
      <c r="O353" s="4"/>
      <c r="P353" s="4"/>
      <c r="Q353" s="4"/>
      <c r="R353" s="4"/>
      <c r="S353" s="4"/>
    </row>
    <row r="354" spans="11:19" x14ac:dyDescent="0.45">
      <c r="K354" s="4"/>
      <c r="L354" s="4"/>
      <c r="M354" s="4"/>
      <c r="N354" s="4"/>
      <c r="O354" s="4"/>
      <c r="P354" s="4"/>
      <c r="Q354" s="4"/>
      <c r="R354" s="4"/>
      <c r="S354" s="4"/>
    </row>
    <row r="355" spans="11:19" x14ac:dyDescent="0.45">
      <c r="K355" s="4"/>
      <c r="L355" s="4"/>
      <c r="M355" s="4"/>
      <c r="N355" s="4"/>
      <c r="O355" s="4"/>
      <c r="P355" s="4"/>
      <c r="Q355" s="4"/>
      <c r="R355" s="4"/>
      <c r="S355" s="4"/>
    </row>
    <row r="356" spans="11:19" x14ac:dyDescent="0.45">
      <c r="K356" s="4"/>
      <c r="L356" s="4"/>
      <c r="M356" s="4"/>
      <c r="N356" s="4"/>
      <c r="O356" s="4"/>
      <c r="P356" s="4"/>
      <c r="Q356" s="4"/>
      <c r="R356" s="4"/>
      <c r="S356" s="4"/>
    </row>
    <row r="357" spans="11:19" x14ac:dyDescent="0.45">
      <c r="K357" s="4"/>
      <c r="L357" s="4"/>
      <c r="M357" s="4"/>
      <c r="N357" s="4"/>
      <c r="O357" s="4"/>
      <c r="P357" s="4"/>
      <c r="Q357" s="4"/>
      <c r="R357" s="4"/>
      <c r="S357" s="4"/>
    </row>
    <row r="358" spans="11:19" x14ac:dyDescent="0.45">
      <c r="K358" s="4"/>
      <c r="L358" s="4"/>
      <c r="M358" s="4"/>
      <c r="N358" s="4"/>
      <c r="O358" s="4"/>
      <c r="P358" s="4"/>
      <c r="Q358" s="4"/>
      <c r="R358" s="4"/>
      <c r="S358" s="4"/>
    </row>
    <row r="359" spans="11:19" x14ac:dyDescent="0.45">
      <c r="K359" s="4"/>
      <c r="L359" s="4"/>
      <c r="M359" s="4"/>
      <c r="N359" s="4"/>
      <c r="O359" s="4"/>
      <c r="P359" s="4"/>
      <c r="Q359" s="4"/>
      <c r="R359" s="4"/>
      <c r="S359" s="4"/>
    </row>
    <row r="360" spans="11:19" x14ac:dyDescent="0.45">
      <c r="K360" s="4"/>
      <c r="L360" s="4"/>
      <c r="M360" s="4"/>
      <c r="N360" s="4"/>
      <c r="O360" s="4"/>
      <c r="P360" s="4"/>
      <c r="Q360" s="4"/>
      <c r="R360" s="4"/>
      <c r="S360" s="4"/>
    </row>
    <row r="361" spans="11:19" x14ac:dyDescent="0.45">
      <c r="K361" s="4"/>
      <c r="L361" s="4"/>
      <c r="M361" s="4"/>
      <c r="N361" s="4"/>
      <c r="O361" s="4"/>
      <c r="P361" s="4"/>
      <c r="Q361" s="4"/>
      <c r="R361" s="4"/>
      <c r="S361" s="4"/>
    </row>
    <row r="362" spans="11:19" x14ac:dyDescent="0.45">
      <c r="K362" s="4"/>
      <c r="L362" s="4"/>
      <c r="M362" s="4"/>
      <c r="N362" s="4"/>
      <c r="O362" s="4"/>
      <c r="P362" s="4"/>
      <c r="Q362" s="4"/>
      <c r="R362" s="4"/>
      <c r="S362" s="4"/>
    </row>
    <row r="363" spans="11:19" x14ac:dyDescent="0.45">
      <c r="K363" s="4"/>
      <c r="L363" s="4"/>
      <c r="M363" s="4"/>
      <c r="N363" s="4"/>
      <c r="O363" s="4"/>
      <c r="P363" s="4"/>
      <c r="Q363" s="4"/>
      <c r="R363" s="4"/>
      <c r="S363" s="4"/>
    </row>
    <row r="364" spans="11:19" x14ac:dyDescent="0.45">
      <c r="K364" s="4"/>
      <c r="L364" s="4"/>
      <c r="M364" s="4"/>
      <c r="N364" s="4"/>
      <c r="O364" s="4"/>
      <c r="P364" s="4"/>
      <c r="Q364" s="4"/>
      <c r="R364" s="4"/>
      <c r="S364" s="4"/>
    </row>
    <row r="365" spans="11:19" x14ac:dyDescent="0.45">
      <c r="K365" s="4"/>
      <c r="L365" s="4"/>
      <c r="M365" s="4"/>
      <c r="N365" s="4"/>
      <c r="O365" s="4"/>
      <c r="P365" s="4"/>
      <c r="Q365" s="4"/>
      <c r="R365" s="4"/>
      <c r="S365" s="4"/>
    </row>
    <row r="366" spans="11:19" x14ac:dyDescent="0.45">
      <c r="K366" s="4"/>
      <c r="L366" s="4"/>
      <c r="M366" s="4"/>
      <c r="N366" s="4"/>
      <c r="O366" s="4"/>
      <c r="P366" s="4"/>
      <c r="Q366" s="4"/>
      <c r="R366" s="4"/>
      <c r="S366" s="4"/>
    </row>
    <row r="367" spans="11:19" x14ac:dyDescent="0.45">
      <c r="K367" s="4"/>
      <c r="L367" s="4"/>
      <c r="M367" s="4"/>
      <c r="N367" s="4"/>
      <c r="O367" s="4"/>
      <c r="P367" s="4"/>
      <c r="Q367" s="4"/>
      <c r="R367" s="4"/>
      <c r="S367" s="4"/>
    </row>
    <row r="368" spans="11:19" x14ac:dyDescent="0.45">
      <c r="K368" s="4"/>
      <c r="L368" s="4"/>
      <c r="M368" s="4"/>
      <c r="N368" s="4"/>
      <c r="O368" s="4"/>
      <c r="P368" s="4"/>
      <c r="Q368" s="4"/>
      <c r="R368" s="4"/>
      <c r="S368" s="4"/>
    </row>
    <row r="369" spans="11:19" x14ac:dyDescent="0.45">
      <c r="K369" s="4"/>
      <c r="L369" s="4"/>
      <c r="M369" s="4"/>
      <c r="N369" s="4"/>
      <c r="O369" s="4"/>
      <c r="P369" s="4"/>
      <c r="Q369" s="4"/>
      <c r="R369" s="4"/>
      <c r="S369" s="4"/>
    </row>
    <row r="370" spans="11:19" x14ac:dyDescent="0.45">
      <c r="K370" s="4"/>
      <c r="L370" s="4"/>
      <c r="M370" s="4"/>
      <c r="N370" s="4"/>
      <c r="O370" s="4"/>
      <c r="P370" s="4"/>
      <c r="Q370" s="4"/>
      <c r="R370" s="4"/>
      <c r="S370" s="4"/>
    </row>
    <row r="371" spans="11:19" x14ac:dyDescent="0.45">
      <c r="K371" s="4"/>
      <c r="L371" s="4"/>
      <c r="M371" s="4"/>
      <c r="N371" s="4"/>
      <c r="O371" s="4"/>
      <c r="P371" s="4"/>
      <c r="Q371" s="4"/>
      <c r="R371" s="4"/>
      <c r="S371" s="4"/>
    </row>
    <row r="372" spans="11:19" x14ac:dyDescent="0.45">
      <c r="K372" s="4"/>
      <c r="L372" s="4"/>
      <c r="M372" s="4"/>
      <c r="N372" s="4"/>
      <c r="O372" s="4"/>
      <c r="P372" s="4"/>
      <c r="Q372" s="4"/>
      <c r="R372" s="4"/>
      <c r="S372" s="4"/>
    </row>
    <row r="373" spans="11:19" x14ac:dyDescent="0.45">
      <c r="K373" s="4"/>
      <c r="L373" s="4"/>
      <c r="M373" s="4"/>
      <c r="N373" s="4"/>
      <c r="O373" s="4"/>
      <c r="P373" s="4"/>
      <c r="Q373" s="4"/>
      <c r="R373" s="4"/>
      <c r="S373" s="4"/>
    </row>
    <row r="374" spans="11:19" x14ac:dyDescent="0.45">
      <c r="K374" s="4"/>
      <c r="L374" s="4"/>
      <c r="M374" s="4"/>
      <c r="N374" s="4"/>
      <c r="O374" s="4"/>
      <c r="P374" s="4"/>
      <c r="Q374" s="4"/>
      <c r="R374" s="4"/>
      <c r="S374" s="4"/>
    </row>
    <row r="375" spans="11:19" x14ac:dyDescent="0.45">
      <c r="K375" s="4"/>
      <c r="L375" s="4"/>
      <c r="M375" s="4"/>
      <c r="N375" s="4"/>
      <c r="O375" s="4"/>
      <c r="P375" s="4"/>
      <c r="Q375" s="4"/>
      <c r="R375" s="4"/>
      <c r="S375" s="4"/>
    </row>
    <row r="376" spans="11:19" x14ac:dyDescent="0.45">
      <c r="K376" s="4"/>
      <c r="L376" s="4"/>
      <c r="M376" s="4"/>
      <c r="N376" s="4"/>
      <c r="O376" s="4"/>
      <c r="P376" s="4"/>
      <c r="Q376" s="4"/>
      <c r="R376" s="4"/>
      <c r="S376" s="4"/>
    </row>
    <row r="377" spans="11:19" x14ac:dyDescent="0.45">
      <c r="K377" s="4"/>
      <c r="L377" s="4"/>
      <c r="M377" s="4"/>
      <c r="N377" s="4"/>
      <c r="O377" s="4"/>
      <c r="P377" s="4"/>
      <c r="Q377" s="4"/>
      <c r="R377" s="4"/>
      <c r="S377" s="4"/>
    </row>
    <row r="378" spans="11:19" x14ac:dyDescent="0.45">
      <c r="K378" s="4"/>
      <c r="L378" s="4"/>
      <c r="M378" s="4"/>
      <c r="N378" s="4"/>
      <c r="O378" s="4"/>
      <c r="P378" s="4"/>
      <c r="Q378" s="4"/>
      <c r="R378" s="4"/>
      <c r="S378" s="4"/>
    </row>
    <row r="379" spans="11:19" x14ac:dyDescent="0.45">
      <c r="K379" s="4"/>
      <c r="L379" s="4"/>
      <c r="M379" s="4"/>
      <c r="N379" s="4"/>
      <c r="O379" s="4"/>
      <c r="P379" s="4"/>
      <c r="Q379" s="4"/>
      <c r="R379" s="4"/>
      <c r="S379" s="4"/>
    </row>
    <row r="380" spans="11:19" x14ac:dyDescent="0.45">
      <c r="K380" s="4"/>
      <c r="L380" s="4"/>
      <c r="M380" s="4"/>
      <c r="N380" s="4"/>
      <c r="O380" s="4"/>
      <c r="P380" s="4"/>
      <c r="Q380" s="4"/>
      <c r="R380" s="4"/>
      <c r="S380" s="4"/>
    </row>
    <row r="381" spans="11:19" x14ac:dyDescent="0.45">
      <c r="K381" s="4"/>
      <c r="L381" s="4"/>
      <c r="M381" s="4"/>
      <c r="N381" s="4"/>
      <c r="O381" s="4"/>
      <c r="P381" s="4"/>
      <c r="Q381" s="4"/>
      <c r="R381" s="4"/>
      <c r="S381" s="4"/>
    </row>
    <row r="382" spans="11:19" x14ac:dyDescent="0.45">
      <c r="K382" s="4"/>
      <c r="L382" s="4"/>
      <c r="M382" s="4"/>
      <c r="N382" s="4"/>
      <c r="O382" s="4"/>
      <c r="P382" s="4"/>
      <c r="Q382" s="4"/>
      <c r="R382" s="4"/>
      <c r="S382" s="4"/>
    </row>
    <row r="383" spans="11:19" x14ac:dyDescent="0.45">
      <c r="K383" s="4"/>
      <c r="L383" s="4"/>
      <c r="M383" s="4"/>
      <c r="N383" s="4"/>
      <c r="O383" s="4"/>
      <c r="P383" s="4"/>
      <c r="Q383" s="4"/>
      <c r="R383" s="4"/>
      <c r="S383" s="4"/>
    </row>
    <row r="384" spans="11:19" x14ac:dyDescent="0.45">
      <c r="K384" s="4"/>
      <c r="L384" s="4"/>
      <c r="M384" s="4"/>
      <c r="N384" s="4"/>
      <c r="O384" s="4"/>
      <c r="P384" s="4"/>
      <c r="Q384" s="4"/>
      <c r="R384" s="4"/>
      <c r="S384" s="4"/>
    </row>
    <row r="385" spans="11:19" x14ac:dyDescent="0.45">
      <c r="K385" s="4"/>
      <c r="L385" s="4"/>
      <c r="M385" s="4"/>
      <c r="N385" s="4"/>
      <c r="O385" s="4"/>
      <c r="P385" s="4"/>
      <c r="Q385" s="4"/>
      <c r="R385" s="4"/>
      <c r="S385" s="4"/>
    </row>
    <row r="386" spans="11:19" x14ac:dyDescent="0.45">
      <c r="K386" s="4"/>
      <c r="L386" s="4"/>
      <c r="M386" s="4"/>
      <c r="N386" s="4"/>
      <c r="O386" s="4"/>
      <c r="P386" s="4"/>
      <c r="Q386" s="4"/>
      <c r="R386" s="4"/>
      <c r="S386" s="4"/>
    </row>
    <row r="387" spans="11:19" x14ac:dyDescent="0.45">
      <c r="K387" s="4"/>
      <c r="L387" s="4"/>
      <c r="M387" s="4"/>
      <c r="N387" s="4"/>
      <c r="O387" s="4"/>
      <c r="P387" s="4"/>
      <c r="Q387" s="4"/>
      <c r="R387" s="4"/>
      <c r="S387" s="4"/>
    </row>
    <row r="388" spans="11:19" x14ac:dyDescent="0.45">
      <c r="K388" s="4"/>
      <c r="L388" s="4"/>
      <c r="M388" s="4"/>
      <c r="N388" s="4"/>
      <c r="O388" s="4"/>
      <c r="P388" s="4"/>
      <c r="Q388" s="4"/>
      <c r="R388" s="4"/>
      <c r="S388" s="4"/>
    </row>
    <row r="389" spans="11:19" x14ac:dyDescent="0.45">
      <c r="K389" s="4"/>
      <c r="L389" s="4"/>
      <c r="M389" s="4"/>
      <c r="N389" s="4"/>
      <c r="O389" s="4"/>
      <c r="P389" s="4"/>
      <c r="Q389" s="4"/>
      <c r="R389" s="4"/>
      <c r="S389" s="4"/>
    </row>
    <row r="390" spans="11:19" x14ac:dyDescent="0.45">
      <c r="K390" s="4"/>
      <c r="L390" s="4"/>
      <c r="M390" s="4"/>
      <c r="N390" s="4"/>
      <c r="O390" s="4"/>
      <c r="P390" s="4"/>
      <c r="Q390" s="4"/>
      <c r="R390" s="4"/>
      <c r="S390" s="4"/>
    </row>
    <row r="391" spans="11:19" x14ac:dyDescent="0.45">
      <c r="K391" s="4"/>
      <c r="L391" s="4"/>
      <c r="M391" s="4"/>
      <c r="N391" s="4"/>
      <c r="O391" s="4"/>
      <c r="P391" s="4"/>
      <c r="Q391" s="4"/>
      <c r="R391" s="4"/>
      <c r="S391" s="4"/>
    </row>
    <row r="392" spans="11:19" x14ac:dyDescent="0.45">
      <c r="K392" s="4"/>
      <c r="L392" s="4"/>
      <c r="M392" s="4"/>
      <c r="N392" s="4"/>
      <c r="O392" s="4"/>
      <c r="P392" s="4"/>
      <c r="Q392" s="4"/>
      <c r="R392" s="4"/>
      <c r="S392" s="4"/>
    </row>
    <row r="393" spans="11:19" x14ac:dyDescent="0.45">
      <c r="K393" s="4"/>
      <c r="L393" s="4"/>
      <c r="M393" s="4"/>
      <c r="N393" s="4"/>
      <c r="O393" s="4"/>
      <c r="P393" s="4"/>
      <c r="Q393" s="4"/>
      <c r="R393" s="4"/>
      <c r="S393" s="4"/>
    </row>
    <row r="394" spans="11:19" x14ac:dyDescent="0.45">
      <c r="K394" s="4"/>
      <c r="L394" s="4"/>
      <c r="M394" s="4"/>
      <c r="N394" s="4"/>
      <c r="O394" s="4"/>
      <c r="P394" s="4"/>
      <c r="Q394" s="4"/>
      <c r="R394" s="4"/>
      <c r="S394" s="4"/>
    </row>
    <row r="395" spans="11:19" x14ac:dyDescent="0.45">
      <c r="K395" s="4"/>
      <c r="L395" s="4"/>
      <c r="M395" s="4"/>
      <c r="N395" s="4"/>
      <c r="O395" s="4"/>
      <c r="P395" s="4"/>
      <c r="Q395" s="4"/>
      <c r="R395" s="4"/>
      <c r="S395" s="4"/>
    </row>
    <row r="396" spans="11:19" x14ac:dyDescent="0.45">
      <c r="K396" s="4"/>
      <c r="L396" s="4"/>
      <c r="M396" s="4"/>
      <c r="N396" s="4"/>
      <c r="O396" s="4"/>
      <c r="P396" s="4"/>
      <c r="Q396" s="4"/>
      <c r="R396" s="4"/>
      <c r="S396" s="4"/>
    </row>
    <row r="397" spans="11:19" x14ac:dyDescent="0.45">
      <c r="K397" s="4"/>
      <c r="L397" s="4"/>
      <c r="M397" s="4"/>
      <c r="N397" s="4"/>
      <c r="O397" s="4"/>
      <c r="P397" s="4"/>
      <c r="Q397" s="4"/>
      <c r="R397" s="4"/>
      <c r="S397" s="4"/>
    </row>
    <row r="398" spans="11:19" x14ac:dyDescent="0.45">
      <c r="K398" s="4"/>
      <c r="L398" s="4"/>
      <c r="M398" s="4"/>
      <c r="N398" s="4"/>
      <c r="O398" s="4"/>
      <c r="P398" s="4"/>
      <c r="Q398" s="4"/>
      <c r="R398" s="4"/>
      <c r="S398" s="4"/>
    </row>
    <row r="399" spans="11:19" x14ac:dyDescent="0.45">
      <c r="K399" s="4"/>
      <c r="L399" s="4"/>
      <c r="M399" s="4"/>
      <c r="N399" s="4"/>
      <c r="O399" s="4"/>
      <c r="P399" s="4"/>
      <c r="Q399" s="4"/>
      <c r="R399" s="4"/>
      <c r="S399" s="4"/>
    </row>
    <row r="400" spans="11:19" x14ac:dyDescent="0.45">
      <c r="K400" s="4"/>
      <c r="L400" s="4"/>
      <c r="M400" s="4"/>
      <c r="N400" s="4"/>
      <c r="O400" s="4"/>
      <c r="P400" s="4"/>
      <c r="Q400" s="4"/>
      <c r="R400" s="4"/>
      <c r="S400" s="4"/>
    </row>
    <row r="401" spans="11:19" x14ac:dyDescent="0.45">
      <c r="K401" s="4"/>
      <c r="L401" s="4"/>
      <c r="M401" s="4"/>
      <c r="N401" s="4"/>
      <c r="O401" s="4"/>
      <c r="P401" s="4"/>
      <c r="Q401" s="4"/>
      <c r="R401" s="4"/>
      <c r="S401" s="4"/>
    </row>
    <row r="402" spans="11:19" x14ac:dyDescent="0.45">
      <c r="K402" s="4"/>
      <c r="L402" s="4"/>
      <c r="M402" s="4"/>
      <c r="N402" s="4"/>
      <c r="O402" s="4"/>
      <c r="P402" s="4"/>
      <c r="Q402" s="4"/>
      <c r="R402" s="4"/>
      <c r="S402" s="4"/>
    </row>
    <row r="403" spans="11:19" x14ac:dyDescent="0.45">
      <c r="K403" s="4"/>
      <c r="L403" s="4"/>
      <c r="M403" s="4"/>
      <c r="N403" s="4"/>
      <c r="O403" s="4"/>
      <c r="P403" s="4"/>
      <c r="Q403" s="4"/>
      <c r="R403" s="4"/>
      <c r="S403" s="4"/>
    </row>
    <row r="404" spans="11:19" x14ac:dyDescent="0.45">
      <c r="K404" s="4"/>
      <c r="L404" s="4"/>
      <c r="M404" s="4"/>
      <c r="N404" s="4"/>
      <c r="O404" s="4"/>
      <c r="P404" s="4"/>
      <c r="Q404" s="4"/>
      <c r="R404" s="4"/>
      <c r="S404" s="4"/>
    </row>
    <row r="405" spans="11:19" x14ac:dyDescent="0.45">
      <c r="K405" s="4"/>
      <c r="L405" s="4"/>
      <c r="M405" s="4"/>
      <c r="N405" s="4"/>
      <c r="O405" s="4"/>
      <c r="P405" s="4"/>
      <c r="Q405" s="4"/>
      <c r="R405" s="4"/>
      <c r="S405" s="4"/>
    </row>
    <row r="406" spans="11:19" x14ac:dyDescent="0.45">
      <c r="K406" s="4"/>
      <c r="L406" s="4"/>
      <c r="M406" s="4"/>
      <c r="N406" s="4"/>
      <c r="O406" s="4"/>
      <c r="P406" s="4"/>
      <c r="Q406" s="4"/>
      <c r="R406" s="4"/>
      <c r="S406" s="4"/>
    </row>
    <row r="407" spans="11:19" x14ac:dyDescent="0.45">
      <c r="K407" s="4"/>
      <c r="L407" s="4"/>
      <c r="M407" s="4"/>
      <c r="N407" s="4"/>
      <c r="O407" s="4"/>
      <c r="P407" s="4"/>
      <c r="Q407" s="4"/>
      <c r="R407" s="4"/>
      <c r="S407" s="4"/>
    </row>
    <row r="408" spans="11:19" x14ac:dyDescent="0.45">
      <c r="K408" s="4"/>
      <c r="L408" s="4"/>
      <c r="M408" s="4"/>
      <c r="N408" s="4"/>
      <c r="O408" s="4"/>
      <c r="P408" s="4"/>
      <c r="Q408" s="4"/>
      <c r="R408" s="4"/>
      <c r="S408" s="4"/>
    </row>
    <row r="409" spans="11:19" x14ac:dyDescent="0.45">
      <c r="K409" s="4"/>
      <c r="L409" s="4"/>
      <c r="M409" s="4"/>
      <c r="N409" s="4"/>
      <c r="O409" s="4"/>
      <c r="P409" s="4"/>
      <c r="Q409" s="4"/>
      <c r="R409" s="4"/>
      <c r="S409" s="4"/>
    </row>
    <row r="410" spans="11:19" x14ac:dyDescent="0.45">
      <c r="K410" s="4"/>
      <c r="L410" s="4"/>
      <c r="M410" s="4"/>
      <c r="N410" s="4"/>
      <c r="O410" s="4"/>
      <c r="P410" s="4"/>
      <c r="Q410" s="4"/>
      <c r="R410" s="4"/>
      <c r="S410" s="4"/>
    </row>
    <row r="411" spans="11:19" x14ac:dyDescent="0.45">
      <c r="K411" s="4"/>
      <c r="L411" s="4"/>
      <c r="M411" s="4"/>
      <c r="N411" s="4"/>
      <c r="O411" s="4"/>
      <c r="P411" s="4"/>
      <c r="Q411" s="4"/>
      <c r="R411" s="4"/>
      <c r="S411" s="4"/>
    </row>
    <row r="412" spans="11:19" x14ac:dyDescent="0.45">
      <c r="K412" s="4"/>
      <c r="L412" s="4"/>
      <c r="M412" s="4"/>
      <c r="N412" s="4"/>
      <c r="O412" s="4"/>
      <c r="P412" s="4"/>
      <c r="Q412" s="4"/>
      <c r="R412" s="4"/>
      <c r="S412" s="4"/>
    </row>
    <row r="413" spans="11:19" x14ac:dyDescent="0.45">
      <c r="K413" s="4"/>
      <c r="L413" s="4"/>
      <c r="M413" s="4"/>
      <c r="N413" s="4"/>
      <c r="O413" s="4"/>
      <c r="P413" s="4"/>
      <c r="Q413" s="4"/>
      <c r="R413" s="4"/>
      <c r="S413" s="4"/>
    </row>
    <row r="414" spans="11:19" x14ac:dyDescent="0.45">
      <c r="K414" s="4"/>
      <c r="L414" s="4"/>
      <c r="M414" s="4"/>
      <c r="N414" s="4"/>
      <c r="O414" s="4"/>
      <c r="P414" s="4"/>
      <c r="Q414" s="4"/>
      <c r="R414" s="4"/>
      <c r="S414" s="4"/>
    </row>
    <row r="415" spans="11:19" x14ac:dyDescent="0.45">
      <c r="K415" s="4"/>
      <c r="L415" s="4"/>
      <c r="M415" s="4"/>
      <c r="N415" s="4"/>
      <c r="O415" s="4"/>
      <c r="P415" s="4"/>
      <c r="Q415" s="4"/>
      <c r="R415" s="4"/>
      <c r="S415" s="4"/>
    </row>
    <row r="416" spans="11:19" x14ac:dyDescent="0.45">
      <c r="K416" s="4"/>
      <c r="L416" s="4"/>
      <c r="M416" s="4"/>
      <c r="N416" s="4"/>
      <c r="O416" s="4"/>
      <c r="P416" s="4"/>
      <c r="Q416" s="4"/>
      <c r="R416" s="4"/>
      <c r="S416" s="4"/>
    </row>
    <row r="417" spans="11:19" x14ac:dyDescent="0.45">
      <c r="K417" s="4"/>
      <c r="L417" s="4"/>
      <c r="M417" s="4"/>
      <c r="N417" s="4"/>
      <c r="O417" s="4"/>
      <c r="P417" s="4"/>
      <c r="Q417" s="4"/>
      <c r="R417" s="4"/>
      <c r="S417" s="4"/>
    </row>
    <row r="418" spans="11:19" x14ac:dyDescent="0.45">
      <c r="K418" s="4"/>
      <c r="L418" s="4"/>
      <c r="M418" s="4"/>
      <c r="N418" s="4"/>
      <c r="O418" s="4"/>
      <c r="P418" s="4"/>
      <c r="Q418" s="4"/>
      <c r="R418" s="4"/>
      <c r="S418" s="4"/>
    </row>
    <row r="419" spans="11:19" x14ac:dyDescent="0.45">
      <c r="K419" s="4"/>
      <c r="L419" s="4"/>
      <c r="M419" s="4"/>
      <c r="N419" s="4"/>
      <c r="O419" s="4"/>
      <c r="P419" s="4"/>
      <c r="Q419" s="4"/>
      <c r="R419" s="4"/>
      <c r="S419" s="4"/>
    </row>
    <row r="420" spans="11:19" x14ac:dyDescent="0.45">
      <c r="K420" s="4"/>
      <c r="L420" s="4"/>
      <c r="M420" s="4"/>
      <c r="N420" s="4"/>
      <c r="O420" s="4"/>
      <c r="P420" s="4"/>
      <c r="Q420" s="4"/>
      <c r="R420" s="4"/>
      <c r="S420" s="4"/>
    </row>
    <row r="421" spans="11:19" x14ac:dyDescent="0.45">
      <c r="K421" s="4"/>
      <c r="L421" s="4"/>
      <c r="M421" s="4"/>
      <c r="N421" s="4"/>
      <c r="O421" s="4"/>
      <c r="P421" s="4"/>
      <c r="Q421" s="4"/>
      <c r="R421" s="4"/>
      <c r="S421" s="4"/>
    </row>
    <row r="422" spans="11:19" x14ac:dyDescent="0.45">
      <c r="K422" s="4"/>
      <c r="L422" s="4"/>
      <c r="M422" s="4"/>
      <c r="N422" s="4"/>
      <c r="O422" s="4"/>
      <c r="P422" s="4"/>
      <c r="Q422" s="4"/>
      <c r="R422" s="4"/>
      <c r="S422" s="4"/>
    </row>
    <row r="423" spans="11:19" x14ac:dyDescent="0.45">
      <c r="K423" s="4"/>
      <c r="L423" s="4"/>
      <c r="M423" s="4"/>
      <c r="N423" s="4"/>
      <c r="O423" s="4"/>
      <c r="P423" s="4"/>
      <c r="Q423" s="4"/>
      <c r="R423" s="4"/>
      <c r="S423" s="4"/>
    </row>
    <row r="424" spans="11:19" x14ac:dyDescent="0.45">
      <c r="K424" s="4"/>
      <c r="L424" s="4"/>
      <c r="M424" s="4"/>
      <c r="N424" s="4"/>
      <c r="O424" s="4"/>
      <c r="P424" s="4"/>
      <c r="Q424" s="4"/>
      <c r="R424" s="4"/>
      <c r="S424" s="4"/>
    </row>
    <row r="425" spans="11:19" x14ac:dyDescent="0.45">
      <c r="K425" s="4"/>
      <c r="L425" s="4"/>
      <c r="M425" s="4"/>
      <c r="N425" s="4"/>
      <c r="O425" s="4"/>
      <c r="P425" s="4"/>
      <c r="Q425" s="4"/>
      <c r="R425" s="4"/>
      <c r="S425" s="4"/>
    </row>
    <row r="426" spans="11:19" x14ac:dyDescent="0.45">
      <c r="K426" s="4"/>
      <c r="L426" s="4"/>
      <c r="M426" s="4"/>
      <c r="N426" s="4"/>
      <c r="O426" s="4"/>
      <c r="P426" s="4"/>
      <c r="Q426" s="4"/>
      <c r="R426" s="4"/>
      <c r="S426" s="4"/>
    </row>
    <row r="427" spans="11:19" x14ac:dyDescent="0.45">
      <c r="K427" s="4"/>
      <c r="L427" s="4"/>
      <c r="M427" s="4"/>
      <c r="N427" s="4"/>
      <c r="O427" s="4"/>
      <c r="P427" s="4"/>
      <c r="Q427" s="4"/>
      <c r="R427" s="4"/>
      <c r="S427" s="4"/>
    </row>
    <row r="428" spans="11:19" x14ac:dyDescent="0.45">
      <c r="K428" s="4"/>
      <c r="L428" s="4"/>
      <c r="M428" s="4"/>
      <c r="N428" s="4"/>
      <c r="O428" s="4"/>
      <c r="P428" s="4"/>
      <c r="Q428" s="4"/>
      <c r="R428" s="4"/>
      <c r="S428" s="4"/>
    </row>
    <row r="429" spans="11:19" x14ac:dyDescent="0.45">
      <c r="K429" s="4"/>
      <c r="L429" s="4"/>
      <c r="M429" s="4"/>
      <c r="N429" s="4"/>
      <c r="O429" s="4"/>
      <c r="P429" s="4"/>
      <c r="Q429" s="4"/>
      <c r="R429" s="4"/>
      <c r="S429" s="4"/>
    </row>
    <row r="430" spans="11:19" x14ac:dyDescent="0.45">
      <c r="K430" s="4"/>
      <c r="L430" s="4"/>
      <c r="M430" s="4"/>
      <c r="N430" s="4"/>
      <c r="O430" s="4"/>
      <c r="P430" s="4"/>
      <c r="Q430" s="4"/>
      <c r="R430" s="4"/>
      <c r="S430" s="4"/>
    </row>
    <row r="431" spans="11:19" x14ac:dyDescent="0.45">
      <c r="K431" s="4"/>
      <c r="L431" s="4"/>
      <c r="M431" s="4"/>
      <c r="N431" s="4"/>
      <c r="O431" s="4"/>
      <c r="P431" s="4"/>
      <c r="Q431" s="4"/>
      <c r="R431" s="4"/>
      <c r="S431" s="4"/>
    </row>
    <row r="432" spans="11:19" x14ac:dyDescent="0.45">
      <c r="K432" s="4"/>
      <c r="L432" s="4"/>
      <c r="M432" s="4"/>
      <c r="N432" s="4"/>
      <c r="O432" s="4"/>
      <c r="P432" s="4"/>
      <c r="Q432" s="4"/>
      <c r="R432" s="4"/>
      <c r="S432" s="4"/>
    </row>
    <row r="433" spans="11:19" x14ac:dyDescent="0.45">
      <c r="K433" s="4"/>
      <c r="L433" s="4"/>
      <c r="M433" s="4"/>
      <c r="N433" s="4"/>
      <c r="O433" s="4"/>
      <c r="P433" s="4"/>
      <c r="Q433" s="4"/>
      <c r="R433" s="4"/>
      <c r="S433" s="4"/>
    </row>
    <row r="434" spans="11:19" x14ac:dyDescent="0.45">
      <c r="K434" s="4"/>
      <c r="L434" s="4"/>
      <c r="M434" s="4"/>
      <c r="N434" s="4"/>
      <c r="O434" s="4"/>
      <c r="P434" s="4"/>
      <c r="Q434" s="4"/>
      <c r="R434" s="4"/>
      <c r="S434" s="4"/>
    </row>
    <row r="435" spans="11:19" x14ac:dyDescent="0.45">
      <c r="K435" s="4"/>
      <c r="L435" s="4"/>
      <c r="M435" s="4"/>
      <c r="N435" s="4"/>
      <c r="O435" s="4"/>
      <c r="P435" s="4"/>
      <c r="Q435" s="4"/>
      <c r="R435" s="4"/>
      <c r="S435" s="4"/>
    </row>
    <row r="436" spans="11:19" x14ac:dyDescent="0.45">
      <c r="K436" s="4"/>
      <c r="L436" s="4"/>
      <c r="M436" s="4"/>
      <c r="N436" s="4"/>
      <c r="O436" s="4"/>
      <c r="P436" s="4"/>
      <c r="Q436" s="4"/>
      <c r="R436" s="4"/>
      <c r="S436" s="4"/>
    </row>
    <row r="437" spans="11:19" x14ac:dyDescent="0.45">
      <c r="K437" s="4"/>
      <c r="L437" s="4"/>
      <c r="M437" s="4"/>
      <c r="N437" s="4"/>
      <c r="O437" s="4"/>
      <c r="P437" s="4"/>
      <c r="Q437" s="4"/>
      <c r="R437" s="4"/>
      <c r="S437" s="4"/>
    </row>
    <row r="438" spans="11:19" x14ac:dyDescent="0.45">
      <c r="K438" s="4"/>
      <c r="L438" s="4"/>
      <c r="M438" s="4"/>
      <c r="N438" s="4"/>
      <c r="O438" s="4"/>
      <c r="P438" s="4"/>
      <c r="Q438" s="4"/>
      <c r="R438" s="4"/>
      <c r="S438" s="4"/>
    </row>
    <row r="439" spans="11:19" x14ac:dyDescent="0.45">
      <c r="K439" s="4"/>
      <c r="L439" s="4"/>
      <c r="M439" s="4"/>
      <c r="N439" s="4"/>
      <c r="O439" s="4"/>
      <c r="P439" s="4"/>
      <c r="Q439" s="4"/>
      <c r="R439" s="4"/>
      <c r="S439" s="4"/>
    </row>
    <row r="440" spans="11:19" x14ac:dyDescent="0.45">
      <c r="K440" s="4"/>
      <c r="L440" s="4"/>
      <c r="M440" s="4"/>
      <c r="N440" s="4"/>
      <c r="O440" s="4"/>
      <c r="P440" s="4"/>
      <c r="Q440" s="4"/>
      <c r="R440" s="4"/>
      <c r="S440" s="4"/>
    </row>
    <row r="441" spans="11:19" x14ac:dyDescent="0.45">
      <c r="K441" s="4"/>
      <c r="L441" s="4"/>
      <c r="M441" s="4"/>
      <c r="N441" s="4"/>
      <c r="O441" s="4"/>
      <c r="P441" s="4"/>
      <c r="Q441" s="4"/>
      <c r="R441" s="4"/>
      <c r="S441" s="4"/>
    </row>
    <row r="442" spans="11:19" x14ac:dyDescent="0.45">
      <c r="K442" s="4"/>
      <c r="L442" s="4"/>
      <c r="M442" s="4"/>
      <c r="N442" s="4"/>
      <c r="O442" s="4"/>
      <c r="P442" s="4"/>
      <c r="Q442" s="4"/>
      <c r="R442" s="4"/>
      <c r="S442" s="4"/>
    </row>
    <row r="443" spans="11:19" x14ac:dyDescent="0.45">
      <c r="K443" s="4"/>
      <c r="L443" s="4"/>
      <c r="M443" s="4"/>
      <c r="N443" s="4"/>
      <c r="O443" s="4"/>
      <c r="P443" s="4"/>
      <c r="Q443" s="4"/>
      <c r="R443" s="4"/>
      <c r="S443" s="4"/>
    </row>
    <row r="444" spans="11:19" x14ac:dyDescent="0.45">
      <c r="K444" s="4"/>
      <c r="L444" s="4"/>
      <c r="M444" s="4"/>
      <c r="N444" s="4"/>
      <c r="O444" s="4"/>
      <c r="P444" s="4"/>
      <c r="Q444" s="4"/>
      <c r="R444" s="4"/>
      <c r="S444" s="4"/>
    </row>
    <row r="445" spans="11:19" x14ac:dyDescent="0.45">
      <c r="K445" s="4"/>
      <c r="L445" s="4"/>
      <c r="M445" s="4"/>
      <c r="N445" s="4"/>
      <c r="O445" s="4"/>
      <c r="P445" s="4"/>
      <c r="Q445" s="4"/>
      <c r="R445" s="4"/>
      <c r="S445" s="4"/>
    </row>
    <row r="446" spans="11:19" x14ac:dyDescent="0.45">
      <c r="K446" s="4"/>
      <c r="L446" s="4"/>
      <c r="M446" s="4"/>
      <c r="N446" s="4"/>
      <c r="O446" s="4"/>
      <c r="P446" s="4"/>
      <c r="Q446" s="4"/>
      <c r="R446" s="4"/>
      <c r="S446" s="4"/>
    </row>
    <row r="447" spans="11:19" x14ac:dyDescent="0.45">
      <c r="K447" s="4"/>
      <c r="L447" s="4"/>
      <c r="M447" s="4"/>
      <c r="N447" s="4"/>
      <c r="O447" s="4"/>
      <c r="P447" s="4"/>
      <c r="Q447" s="4"/>
      <c r="R447" s="4"/>
      <c r="S447" s="4"/>
    </row>
    <row r="448" spans="11:19" x14ac:dyDescent="0.45">
      <c r="K448" s="4"/>
      <c r="L448" s="4"/>
      <c r="M448" s="4"/>
      <c r="N448" s="4"/>
      <c r="O448" s="4"/>
      <c r="P448" s="4"/>
      <c r="Q448" s="4"/>
      <c r="R448" s="4"/>
      <c r="S448" s="4"/>
    </row>
    <row r="449" spans="11:19" x14ac:dyDescent="0.45">
      <c r="K449" s="4"/>
      <c r="L449" s="4"/>
      <c r="M449" s="4"/>
      <c r="N449" s="4"/>
      <c r="O449" s="4"/>
      <c r="P449" s="4"/>
      <c r="Q449" s="4"/>
      <c r="R449" s="4"/>
      <c r="S449" s="4"/>
    </row>
    <row r="450" spans="11:19" x14ac:dyDescent="0.45">
      <c r="K450" s="4"/>
      <c r="L450" s="4"/>
      <c r="M450" s="4"/>
      <c r="N450" s="4"/>
      <c r="O450" s="4"/>
      <c r="P450" s="4"/>
      <c r="Q450" s="4"/>
      <c r="R450" s="4"/>
      <c r="S450" s="4"/>
    </row>
    <row r="451" spans="11:19" x14ac:dyDescent="0.45">
      <c r="K451" s="4"/>
      <c r="L451" s="4"/>
      <c r="M451" s="4"/>
      <c r="N451" s="4"/>
      <c r="O451" s="4"/>
      <c r="P451" s="4"/>
      <c r="Q451" s="4"/>
      <c r="R451" s="4"/>
      <c r="S451" s="4"/>
    </row>
    <row r="452" spans="11:19" x14ac:dyDescent="0.45">
      <c r="K452" s="4"/>
      <c r="L452" s="4"/>
      <c r="M452" s="4"/>
      <c r="N452" s="4"/>
      <c r="O452" s="4"/>
      <c r="P452" s="4"/>
      <c r="Q452" s="4"/>
      <c r="R452" s="4"/>
      <c r="S452" s="4"/>
    </row>
    <row r="453" spans="11:19" x14ac:dyDescent="0.45">
      <c r="K453" s="4"/>
      <c r="L453" s="4"/>
      <c r="M453" s="4"/>
      <c r="N453" s="4"/>
      <c r="O453" s="4"/>
      <c r="P453" s="4"/>
      <c r="Q453" s="4"/>
      <c r="R453" s="4"/>
      <c r="S453" s="4"/>
    </row>
    <row r="454" spans="11:19" x14ac:dyDescent="0.45">
      <c r="K454" s="4"/>
      <c r="L454" s="4"/>
      <c r="M454" s="4"/>
      <c r="N454" s="4"/>
      <c r="O454" s="4"/>
      <c r="P454" s="4"/>
      <c r="Q454" s="4"/>
      <c r="R454" s="4"/>
      <c r="S454" s="4"/>
    </row>
    <row r="455" spans="11:19" x14ac:dyDescent="0.45">
      <c r="K455" s="4"/>
      <c r="L455" s="4"/>
      <c r="M455" s="4"/>
      <c r="N455" s="4"/>
      <c r="O455" s="4"/>
      <c r="P455" s="4"/>
      <c r="Q455" s="4"/>
      <c r="R455" s="4"/>
      <c r="S455" s="4"/>
    </row>
    <row r="456" spans="11:19" x14ac:dyDescent="0.45">
      <c r="K456" s="4"/>
      <c r="L456" s="4"/>
      <c r="M456" s="4"/>
      <c r="N456" s="4"/>
      <c r="O456" s="4"/>
      <c r="P456" s="4"/>
      <c r="Q456" s="4"/>
      <c r="R456" s="4"/>
      <c r="S456" s="4"/>
    </row>
    <row r="457" spans="11:19" x14ac:dyDescent="0.45">
      <c r="K457" s="4"/>
      <c r="L457" s="4"/>
      <c r="M457" s="4"/>
      <c r="N457" s="4"/>
      <c r="O457" s="4"/>
      <c r="P457" s="4"/>
      <c r="Q457" s="4"/>
      <c r="R457" s="4"/>
      <c r="S457" s="4"/>
    </row>
    <row r="458" spans="11:19" x14ac:dyDescent="0.45">
      <c r="K458" s="4"/>
      <c r="L458" s="4"/>
      <c r="M458" s="4"/>
      <c r="N458" s="4"/>
      <c r="O458" s="4"/>
      <c r="P458" s="4"/>
      <c r="Q458" s="4"/>
      <c r="R458" s="4"/>
      <c r="S458" s="4"/>
    </row>
    <row r="459" spans="11:19" x14ac:dyDescent="0.45">
      <c r="K459" s="4"/>
      <c r="L459" s="4"/>
      <c r="M459" s="4"/>
      <c r="N459" s="4"/>
      <c r="O459" s="4"/>
      <c r="P459" s="4"/>
      <c r="Q459" s="4"/>
      <c r="R459" s="4"/>
      <c r="S459" s="4"/>
    </row>
    <row r="460" spans="11:19" x14ac:dyDescent="0.45">
      <c r="K460" s="4"/>
      <c r="L460" s="4"/>
      <c r="M460" s="4"/>
      <c r="N460" s="4"/>
      <c r="O460" s="4"/>
      <c r="P460" s="4"/>
      <c r="Q460" s="4"/>
      <c r="R460" s="4"/>
      <c r="S460" s="4"/>
    </row>
    <row r="461" spans="11:19" x14ac:dyDescent="0.45">
      <c r="K461" s="4"/>
      <c r="L461" s="4"/>
      <c r="M461" s="4"/>
      <c r="N461" s="4"/>
      <c r="O461" s="4"/>
      <c r="P461" s="4"/>
      <c r="Q461" s="4"/>
      <c r="R461" s="4"/>
      <c r="S461" s="4"/>
    </row>
    <row r="462" spans="11:19" x14ac:dyDescent="0.45">
      <c r="K462" s="4"/>
      <c r="L462" s="4"/>
      <c r="M462" s="4"/>
      <c r="N462" s="4"/>
      <c r="O462" s="4"/>
      <c r="P462" s="4"/>
      <c r="Q462" s="4"/>
      <c r="R462" s="4"/>
      <c r="S462" s="4"/>
    </row>
    <row r="463" spans="11:19" x14ac:dyDescent="0.45">
      <c r="K463" s="4"/>
      <c r="L463" s="4"/>
      <c r="M463" s="4"/>
      <c r="N463" s="4"/>
      <c r="O463" s="4"/>
      <c r="P463" s="4"/>
      <c r="Q463" s="4"/>
      <c r="R463" s="4"/>
      <c r="S463" s="4"/>
    </row>
    <row r="464" spans="11:19" x14ac:dyDescent="0.45">
      <c r="K464" s="4"/>
      <c r="L464" s="4"/>
      <c r="M464" s="4"/>
      <c r="N464" s="4"/>
      <c r="O464" s="4"/>
      <c r="P464" s="4"/>
      <c r="Q464" s="4"/>
      <c r="R464" s="4"/>
      <c r="S464" s="4"/>
    </row>
    <row r="465" spans="11:19" x14ac:dyDescent="0.45">
      <c r="K465" s="4"/>
      <c r="L465" s="4"/>
      <c r="M465" s="4"/>
      <c r="N465" s="4"/>
      <c r="O465" s="4"/>
      <c r="P465" s="4"/>
      <c r="Q465" s="4"/>
      <c r="R465" s="4"/>
      <c r="S465" s="4"/>
    </row>
    <row r="466" spans="11:19" x14ac:dyDescent="0.45">
      <c r="K466" s="4"/>
      <c r="L466" s="4"/>
      <c r="M466" s="4"/>
      <c r="N466" s="4"/>
      <c r="O466" s="4"/>
      <c r="P466" s="4"/>
      <c r="Q466" s="4"/>
      <c r="R466" s="4"/>
      <c r="S466" s="4"/>
    </row>
    <row r="467" spans="11:19" x14ac:dyDescent="0.45">
      <c r="K467" s="4"/>
      <c r="L467" s="4"/>
      <c r="M467" s="4"/>
      <c r="N467" s="4"/>
      <c r="O467" s="4"/>
      <c r="P467" s="4"/>
      <c r="Q467" s="4"/>
      <c r="R467" s="4"/>
      <c r="S467" s="4"/>
    </row>
    <row r="468" spans="11:19" x14ac:dyDescent="0.45">
      <c r="K468" s="4"/>
      <c r="L468" s="4"/>
      <c r="M468" s="4"/>
      <c r="N468" s="4"/>
      <c r="O468" s="4"/>
      <c r="P468" s="4"/>
      <c r="Q468" s="4"/>
      <c r="R468" s="4"/>
      <c r="S468" s="4"/>
    </row>
    <row r="469" spans="11:19" x14ac:dyDescent="0.45">
      <c r="K469" s="4"/>
      <c r="L469" s="4"/>
      <c r="M469" s="4"/>
      <c r="N469" s="4"/>
      <c r="O469" s="4"/>
      <c r="P469" s="4"/>
      <c r="Q469" s="4"/>
      <c r="R469" s="4"/>
      <c r="S469" s="4"/>
    </row>
    <row r="470" spans="11:19" x14ac:dyDescent="0.45">
      <c r="K470" s="4"/>
      <c r="L470" s="4"/>
      <c r="M470" s="4"/>
      <c r="N470" s="4"/>
      <c r="O470" s="4"/>
      <c r="P470" s="4"/>
      <c r="Q470" s="4"/>
      <c r="R470" s="4"/>
      <c r="S470" s="4"/>
    </row>
    <row r="471" spans="11:19" x14ac:dyDescent="0.45">
      <c r="K471" s="4"/>
      <c r="L471" s="4"/>
      <c r="M471" s="4"/>
      <c r="N471" s="4"/>
      <c r="O471" s="4"/>
      <c r="P471" s="4"/>
      <c r="Q471" s="4"/>
      <c r="R471" s="4"/>
      <c r="S471" s="4"/>
    </row>
    <row r="472" spans="11:19" x14ac:dyDescent="0.45">
      <c r="K472" s="4"/>
      <c r="L472" s="4"/>
      <c r="M472" s="4"/>
      <c r="N472" s="4"/>
      <c r="O472" s="4"/>
      <c r="P472" s="4"/>
      <c r="Q472" s="4"/>
      <c r="R472" s="4"/>
      <c r="S472" s="4"/>
    </row>
    <row r="473" spans="11:19" x14ac:dyDescent="0.45">
      <c r="K473" s="4"/>
      <c r="L473" s="4"/>
      <c r="M473" s="4"/>
      <c r="N473" s="4"/>
      <c r="O473" s="4"/>
      <c r="P473" s="4"/>
      <c r="Q473" s="4"/>
      <c r="R473" s="4"/>
      <c r="S473" s="4"/>
    </row>
    <row r="474" spans="11:19" x14ac:dyDescent="0.45">
      <c r="K474" s="4"/>
      <c r="L474" s="4"/>
      <c r="M474" s="4"/>
      <c r="N474" s="4"/>
      <c r="O474" s="4"/>
      <c r="P474" s="4"/>
      <c r="Q474" s="4"/>
      <c r="R474" s="4"/>
      <c r="S474" s="4"/>
    </row>
    <row r="475" spans="11:19" x14ac:dyDescent="0.45">
      <c r="K475" s="4"/>
      <c r="L475" s="4"/>
      <c r="M475" s="4"/>
      <c r="N475" s="4"/>
      <c r="O475" s="4"/>
      <c r="P475" s="4"/>
      <c r="Q475" s="4"/>
      <c r="R475" s="4"/>
      <c r="S475" s="4"/>
    </row>
    <row r="476" spans="11:19" x14ac:dyDescent="0.45">
      <c r="K476" s="4"/>
      <c r="L476" s="4"/>
      <c r="M476" s="4"/>
      <c r="N476" s="4"/>
      <c r="O476" s="4"/>
      <c r="P476" s="4"/>
      <c r="Q476" s="4"/>
      <c r="R476" s="4"/>
      <c r="S476" s="4"/>
    </row>
    <row r="477" spans="11:19" x14ac:dyDescent="0.45">
      <c r="K477" s="4"/>
      <c r="L477" s="4"/>
      <c r="M477" s="4"/>
      <c r="N477" s="4"/>
      <c r="O477" s="4"/>
      <c r="P477" s="4"/>
      <c r="Q477" s="4"/>
      <c r="R477" s="4"/>
      <c r="S477" s="4"/>
    </row>
    <row r="478" spans="11:19" x14ac:dyDescent="0.45">
      <c r="K478" s="4"/>
      <c r="L478" s="4"/>
      <c r="M478" s="4"/>
      <c r="N478" s="4"/>
      <c r="O478" s="4"/>
      <c r="P478" s="4"/>
      <c r="Q478" s="4"/>
      <c r="R478" s="4"/>
      <c r="S478" s="4"/>
    </row>
    <row r="479" spans="11:19" x14ac:dyDescent="0.45">
      <c r="K479" s="4"/>
      <c r="L479" s="4"/>
      <c r="M479" s="4"/>
      <c r="N479" s="4"/>
      <c r="O479" s="4"/>
      <c r="P479" s="4"/>
      <c r="Q479" s="4"/>
      <c r="R479" s="4"/>
      <c r="S479" s="4"/>
    </row>
    <row r="480" spans="11:19" x14ac:dyDescent="0.45">
      <c r="K480" s="4"/>
      <c r="L480" s="4"/>
      <c r="M480" s="4"/>
      <c r="N480" s="4"/>
      <c r="O480" s="4"/>
      <c r="P480" s="4"/>
      <c r="Q480" s="4"/>
      <c r="R480" s="4"/>
      <c r="S480" s="4"/>
    </row>
    <row r="481" spans="11:19" x14ac:dyDescent="0.45">
      <c r="K481" s="4"/>
      <c r="L481" s="4"/>
      <c r="M481" s="4"/>
      <c r="N481" s="4"/>
      <c r="O481" s="4"/>
      <c r="P481" s="4"/>
      <c r="Q481" s="4"/>
      <c r="R481" s="4"/>
      <c r="S481" s="4"/>
    </row>
    <row r="482" spans="11:19" x14ac:dyDescent="0.45">
      <c r="K482" s="4"/>
      <c r="L482" s="4"/>
      <c r="M482" s="4"/>
      <c r="N482" s="4"/>
      <c r="O482" s="4"/>
      <c r="P482" s="4"/>
      <c r="Q482" s="4"/>
      <c r="R482" s="4"/>
      <c r="S482" s="4"/>
    </row>
    <row r="483" spans="11:19" x14ac:dyDescent="0.45">
      <c r="K483" s="4"/>
      <c r="L483" s="4"/>
      <c r="M483" s="4"/>
      <c r="N483" s="4"/>
      <c r="O483" s="4"/>
      <c r="P483" s="4"/>
      <c r="Q483" s="4"/>
      <c r="R483" s="4"/>
      <c r="S483" s="4"/>
    </row>
    <row r="484" spans="11:19" x14ac:dyDescent="0.45">
      <c r="K484" s="4"/>
      <c r="L484" s="4"/>
      <c r="M484" s="4"/>
      <c r="N484" s="4"/>
      <c r="O484" s="4"/>
      <c r="P484" s="4"/>
      <c r="Q484" s="4"/>
      <c r="R484" s="4"/>
      <c r="S484" s="4"/>
    </row>
    <row r="485" spans="11:19" x14ac:dyDescent="0.45">
      <c r="K485" s="4"/>
      <c r="L485" s="4"/>
      <c r="M485" s="4"/>
      <c r="N485" s="4"/>
      <c r="O485" s="4"/>
      <c r="P485" s="4"/>
      <c r="Q485" s="4"/>
      <c r="R485" s="4"/>
      <c r="S485" s="4"/>
    </row>
    <row r="486" spans="11:19" x14ac:dyDescent="0.45">
      <c r="K486" s="4"/>
      <c r="L486" s="4"/>
      <c r="M486" s="4"/>
      <c r="N486" s="4"/>
      <c r="O486" s="4"/>
      <c r="P486" s="4"/>
      <c r="Q486" s="4"/>
      <c r="R486" s="4"/>
      <c r="S486" s="4"/>
    </row>
    <row r="487" spans="11:19" x14ac:dyDescent="0.45">
      <c r="K487" s="4"/>
      <c r="L487" s="4"/>
      <c r="M487" s="4"/>
      <c r="N487" s="4"/>
      <c r="O487" s="4"/>
      <c r="P487" s="4"/>
      <c r="Q487" s="4"/>
      <c r="R487" s="4"/>
      <c r="S487" s="4"/>
    </row>
    <row r="488" spans="11:19" x14ac:dyDescent="0.45">
      <c r="K488" s="4"/>
      <c r="L488" s="4"/>
      <c r="M488" s="4"/>
      <c r="N488" s="4"/>
      <c r="O488" s="4"/>
      <c r="P488" s="4"/>
      <c r="Q488" s="4"/>
      <c r="R488" s="4"/>
      <c r="S488" s="4"/>
    </row>
    <row r="489" spans="11:19" x14ac:dyDescent="0.45">
      <c r="K489" s="4"/>
      <c r="L489" s="4"/>
      <c r="M489" s="4"/>
      <c r="N489" s="4"/>
      <c r="O489" s="4"/>
      <c r="P489" s="4"/>
      <c r="Q489" s="4"/>
      <c r="R489" s="4"/>
      <c r="S489" s="4"/>
    </row>
    <row r="490" spans="11:19" x14ac:dyDescent="0.45">
      <c r="K490" s="4"/>
      <c r="L490" s="4"/>
      <c r="M490" s="4"/>
      <c r="N490" s="4"/>
      <c r="O490" s="4"/>
      <c r="P490" s="4"/>
      <c r="Q490" s="4"/>
      <c r="R490" s="4"/>
      <c r="S490" s="4"/>
    </row>
    <row r="491" spans="11:19" x14ac:dyDescent="0.45">
      <c r="K491" s="4"/>
      <c r="L491" s="4"/>
      <c r="M491" s="4"/>
      <c r="N491" s="4"/>
      <c r="O491" s="4"/>
      <c r="P491" s="4"/>
      <c r="Q491" s="4"/>
      <c r="R491" s="4"/>
      <c r="S491" s="4"/>
    </row>
    <row r="492" spans="11:19" x14ac:dyDescent="0.45">
      <c r="K492" s="4"/>
      <c r="L492" s="4"/>
      <c r="M492" s="4"/>
      <c r="N492" s="4"/>
      <c r="O492" s="4"/>
      <c r="P492" s="4"/>
      <c r="Q492" s="4"/>
      <c r="R492" s="4"/>
      <c r="S492" s="4"/>
    </row>
    <row r="493" spans="11:19" x14ac:dyDescent="0.45">
      <c r="K493" s="4"/>
      <c r="L493" s="4"/>
      <c r="M493" s="4"/>
      <c r="N493" s="4"/>
      <c r="O493" s="4"/>
      <c r="P493" s="4"/>
      <c r="Q493" s="4"/>
      <c r="R493" s="4"/>
      <c r="S493" s="4"/>
    </row>
    <row r="494" spans="11:19" x14ac:dyDescent="0.45">
      <c r="K494" s="4"/>
      <c r="L494" s="4"/>
      <c r="M494" s="4"/>
      <c r="N494" s="4"/>
      <c r="O494" s="4"/>
      <c r="P494" s="4"/>
      <c r="Q494" s="4"/>
      <c r="R494" s="4"/>
      <c r="S494" s="4"/>
    </row>
    <row r="495" spans="11:19" x14ac:dyDescent="0.45">
      <c r="K495" s="4"/>
      <c r="L495" s="4"/>
      <c r="M495" s="4"/>
      <c r="N495" s="4"/>
      <c r="O495" s="4"/>
      <c r="P495" s="4"/>
      <c r="Q495" s="4"/>
      <c r="R495" s="4"/>
      <c r="S495" s="4"/>
    </row>
    <row r="496" spans="11:19" x14ac:dyDescent="0.45">
      <c r="K496" s="4"/>
      <c r="L496" s="4"/>
      <c r="M496" s="4"/>
      <c r="N496" s="4"/>
      <c r="O496" s="4"/>
      <c r="P496" s="4"/>
      <c r="Q496" s="4"/>
      <c r="R496" s="4"/>
      <c r="S496" s="4"/>
    </row>
    <row r="497" spans="11:19" x14ac:dyDescent="0.45">
      <c r="K497" s="4"/>
      <c r="L497" s="4"/>
      <c r="M497" s="4"/>
      <c r="N497" s="4"/>
      <c r="O497" s="4"/>
      <c r="P497" s="4"/>
      <c r="Q497" s="4"/>
      <c r="R497" s="4"/>
      <c r="S497" s="4"/>
    </row>
    <row r="498" spans="11:19" x14ac:dyDescent="0.45">
      <c r="K498" s="4"/>
      <c r="L498" s="4"/>
      <c r="M498" s="4"/>
      <c r="N498" s="4"/>
      <c r="O498" s="4"/>
      <c r="P498" s="4"/>
      <c r="Q498" s="4"/>
      <c r="R498" s="4"/>
      <c r="S498" s="4"/>
    </row>
    <row r="499" spans="11:19" x14ac:dyDescent="0.45">
      <c r="K499" s="4"/>
      <c r="L499" s="4"/>
      <c r="M499" s="4"/>
      <c r="N499" s="4"/>
      <c r="O499" s="4"/>
      <c r="P499" s="4"/>
      <c r="Q499" s="4"/>
      <c r="R499" s="4"/>
      <c r="S499" s="4"/>
    </row>
    <row r="500" spans="11:19" x14ac:dyDescent="0.45">
      <c r="K500" s="4"/>
      <c r="L500" s="4"/>
      <c r="M500" s="4"/>
      <c r="N500" s="4"/>
      <c r="O500" s="4"/>
      <c r="P500" s="4"/>
      <c r="Q500" s="4"/>
      <c r="R500" s="4"/>
      <c r="S500" s="4"/>
    </row>
    <row r="501" spans="11:19" x14ac:dyDescent="0.45">
      <c r="K501" s="4"/>
      <c r="L501" s="4"/>
      <c r="M501" s="4"/>
      <c r="N501" s="4"/>
      <c r="O501" s="4"/>
      <c r="P501" s="4"/>
      <c r="Q501" s="4"/>
      <c r="R501" s="4"/>
      <c r="S501" s="4"/>
    </row>
    <row r="502" spans="11:19" x14ac:dyDescent="0.45">
      <c r="K502" s="4"/>
      <c r="L502" s="4"/>
      <c r="M502" s="4"/>
      <c r="N502" s="4"/>
      <c r="O502" s="4"/>
      <c r="P502" s="4"/>
      <c r="Q502" s="4"/>
      <c r="R502" s="4"/>
      <c r="S502" s="4"/>
    </row>
    <row r="503" spans="11:19" x14ac:dyDescent="0.45">
      <c r="K503" s="4"/>
      <c r="L503" s="4"/>
      <c r="M503" s="4"/>
      <c r="N503" s="4"/>
      <c r="O503" s="4"/>
      <c r="P503" s="4"/>
      <c r="Q503" s="4"/>
      <c r="R503" s="4"/>
      <c r="S503" s="4"/>
    </row>
    <row r="504" spans="11:19" x14ac:dyDescent="0.45">
      <c r="K504" s="4"/>
      <c r="L504" s="4"/>
      <c r="M504" s="4"/>
      <c r="N504" s="4"/>
      <c r="O504" s="4"/>
      <c r="P504" s="4"/>
      <c r="Q504" s="4"/>
      <c r="R504" s="4"/>
      <c r="S504" s="4"/>
    </row>
    <row r="505" spans="11:19" x14ac:dyDescent="0.45">
      <c r="K505" s="4"/>
      <c r="L505" s="4"/>
      <c r="M505" s="4"/>
      <c r="N505" s="4"/>
      <c r="O505" s="4"/>
      <c r="P505" s="4"/>
      <c r="Q505" s="4"/>
      <c r="R505" s="4"/>
      <c r="S505" s="4"/>
    </row>
    <row r="506" spans="11:19" x14ac:dyDescent="0.45">
      <c r="K506" s="4"/>
      <c r="L506" s="4"/>
      <c r="M506" s="4"/>
      <c r="N506" s="4"/>
      <c r="O506" s="4"/>
      <c r="P506" s="4"/>
      <c r="Q506" s="4"/>
      <c r="R506" s="4"/>
      <c r="S506" s="4"/>
    </row>
    <row r="507" spans="11:19" x14ac:dyDescent="0.45">
      <c r="K507" s="4"/>
      <c r="L507" s="4"/>
      <c r="M507" s="4"/>
      <c r="N507" s="4"/>
      <c r="O507" s="4"/>
      <c r="P507" s="4"/>
      <c r="Q507" s="4"/>
      <c r="R507" s="4"/>
      <c r="S507" s="4"/>
    </row>
    <row r="508" spans="11:19" x14ac:dyDescent="0.45">
      <c r="K508" s="4"/>
      <c r="L508" s="4"/>
      <c r="M508" s="4"/>
      <c r="N508" s="4"/>
      <c r="O508" s="4"/>
      <c r="P508" s="4"/>
      <c r="Q508" s="4"/>
      <c r="R508" s="4"/>
      <c r="S508" s="4"/>
    </row>
    <row r="509" spans="11:19" x14ac:dyDescent="0.45">
      <c r="K509" s="4"/>
      <c r="L509" s="4"/>
      <c r="M509" s="4"/>
      <c r="N509" s="4"/>
      <c r="O509" s="4"/>
      <c r="P509" s="4"/>
      <c r="Q509" s="4"/>
      <c r="R509" s="4"/>
      <c r="S509" s="4"/>
    </row>
    <row r="510" spans="11:19" x14ac:dyDescent="0.45">
      <c r="K510" s="4"/>
      <c r="L510" s="4"/>
      <c r="M510" s="4"/>
      <c r="N510" s="4"/>
      <c r="O510" s="4"/>
      <c r="P510" s="4"/>
      <c r="Q510" s="4"/>
      <c r="R510" s="4"/>
      <c r="S510" s="4"/>
    </row>
    <row r="511" spans="11:19" x14ac:dyDescent="0.45">
      <c r="K511" s="4"/>
      <c r="L511" s="4"/>
      <c r="M511" s="4"/>
      <c r="N511" s="4"/>
      <c r="O511" s="4"/>
      <c r="P511" s="4"/>
      <c r="Q511" s="4"/>
      <c r="R511" s="4"/>
      <c r="S511" s="4"/>
    </row>
    <row r="512" spans="11:19" x14ac:dyDescent="0.45">
      <c r="K512" s="4"/>
      <c r="L512" s="4"/>
      <c r="M512" s="4"/>
      <c r="N512" s="4"/>
      <c r="O512" s="4"/>
      <c r="P512" s="4"/>
      <c r="Q512" s="4"/>
      <c r="R512" s="4"/>
      <c r="S512" s="4"/>
    </row>
    <row r="513" spans="11:19" x14ac:dyDescent="0.45">
      <c r="K513" s="4"/>
      <c r="L513" s="4"/>
      <c r="M513" s="4"/>
      <c r="N513" s="4"/>
      <c r="O513" s="4"/>
      <c r="P513" s="4"/>
      <c r="Q513" s="4"/>
      <c r="R513" s="4"/>
      <c r="S513" s="4"/>
    </row>
    <row r="514" spans="11:19" x14ac:dyDescent="0.45">
      <c r="K514" s="4"/>
      <c r="L514" s="4"/>
      <c r="M514" s="4"/>
      <c r="N514" s="4"/>
      <c r="O514" s="4"/>
      <c r="P514" s="4"/>
      <c r="Q514" s="4"/>
      <c r="R514" s="4"/>
      <c r="S514" s="4"/>
    </row>
    <row r="515" spans="11:19" x14ac:dyDescent="0.45">
      <c r="K515" s="4"/>
      <c r="L515" s="4"/>
      <c r="M515" s="4"/>
      <c r="N515" s="4"/>
      <c r="O515" s="4"/>
      <c r="P515" s="4"/>
      <c r="Q515" s="4"/>
      <c r="R515" s="4"/>
      <c r="S515" s="4"/>
    </row>
    <row r="516" spans="11:19" x14ac:dyDescent="0.45">
      <c r="K516" s="4"/>
      <c r="L516" s="4"/>
      <c r="M516" s="4"/>
      <c r="N516" s="4"/>
      <c r="O516" s="4"/>
      <c r="P516" s="4"/>
      <c r="Q516" s="4"/>
      <c r="R516" s="4"/>
      <c r="S516" s="4"/>
    </row>
    <row r="517" spans="11:19" x14ac:dyDescent="0.45">
      <c r="K517" s="4"/>
      <c r="L517" s="4"/>
      <c r="M517" s="4"/>
      <c r="N517" s="4"/>
      <c r="O517" s="4"/>
      <c r="P517" s="4"/>
      <c r="Q517" s="4"/>
      <c r="R517" s="4"/>
      <c r="S517" s="4"/>
    </row>
    <row r="518" spans="11:19" x14ac:dyDescent="0.45">
      <c r="K518" s="4"/>
      <c r="L518" s="4"/>
      <c r="M518" s="4"/>
      <c r="N518" s="4"/>
      <c r="O518" s="4"/>
      <c r="P518" s="4"/>
      <c r="Q518" s="4"/>
      <c r="R518" s="4"/>
      <c r="S518" s="4"/>
    </row>
    <row r="519" spans="11:19" x14ac:dyDescent="0.45">
      <c r="K519" s="4"/>
      <c r="L519" s="4"/>
      <c r="M519" s="4"/>
      <c r="N519" s="4"/>
      <c r="O519" s="4"/>
      <c r="P519" s="4"/>
      <c r="Q519" s="4"/>
      <c r="R519" s="4"/>
      <c r="S519" s="4"/>
    </row>
    <row r="520" spans="11:19" x14ac:dyDescent="0.45">
      <c r="K520" s="4"/>
      <c r="L520" s="4"/>
      <c r="M520" s="4"/>
      <c r="N520" s="4"/>
      <c r="O520" s="4"/>
      <c r="P520" s="4"/>
      <c r="Q520" s="4"/>
      <c r="R520" s="4"/>
      <c r="S520" s="4"/>
    </row>
    <row r="521" spans="11:19" x14ac:dyDescent="0.45">
      <c r="K521" s="4"/>
      <c r="L521" s="4"/>
      <c r="M521" s="4"/>
      <c r="N521" s="4"/>
      <c r="O521" s="4"/>
      <c r="P521" s="4"/>
      <c r="Q521" s="4"/>
      <c r="R521" s="4"/>
      <c r="S521" s="4"/>
    </row>
    <row r="522" spans="11:19" x14ac:dyDescent="0.45">
      <c r="K522" s="4"/>
      <c r="L522" s="4"/>
      <c r="M522" s="4"/>
      <c r="N522" s="4"/>
      <c r="O522" s="4"/>
      <c r="P522" s="4"/>
      <c r="Q522" s="4"/>
      <c r="R522" s="4"/>
      <c r="S522" s="4"/>
    </row>
    <row r="523" spans="11:19" x14ac:dyDescent="0.45">
      <c r="K523" s="4"/>
      <c r="L523" s="4"/>
      <c r="M523" s="4"/>
      <c r="N523" s="4"/>
      <c r="O523" s="4"/>
      <c r="P523" s="4"/>
      <c r="Q523" s="4"/>
      <c r="R523" s="4"/>
      <c r="S523" s="4"/>
    </row>
    <row r="524" spans="11:19" x14ac:dyDescent="0.45">
      <c r="K524" s="4"/>
      <c r="L524" s="4"/>
      <c r="M524" s="4"/>
      <c r="N524" s="4"/>
      <c r="O524" s="4"/>
      <c r="P524" s="4"/>
      <c r="Q524" s="4"/>
      <c r="R524" s="4"/>
      <c r="S524" s="4"/>
    </row>
    <row r="525" spans="11:19" x14ac:dyDescent="0.45">
      <c r="K525" s="4"/>
      <c r="L525" s="4"/>
      <c r="M525" s="4"/>
      <c r="N525" s="4"/>
      <c r="O525" s="4"/>
      <c r="P525" s="4"/>
      <c r="Q525" s="4"/>
      <c r="R525" s="4"/>
      <c r="S525" s="4"/>
    </row>
    <row r="526" spans="11:19" x14ac:dyDescent="0.45">
      <c r="K526" s="4"/>
      <c r="L526" s="4"/>
      <c r="M526" s="4"/>
      <c r="N526" s="4"/>
      <c r="O526" s="4"/>
      <c r="P526" s="4"/>
      <c r="Q526" s="4"/>
      <c r="R526" s="4"/>
      <c r="S526" s="4"/>
    </row>
    <row r="527" spans="11:19" x14ac:dyDescent="0.45">
      <c r="K527" s="4"/>
      <c r="L527" s="4"/>
      <c r="M527" s="4"/>
      <c r="N527" s="4"/>
      <c r="O527" s="4"/>
      <c r="P527" s="4"/>
      <c r="Q527" s="4"/>
      <c r="R527" s="4"/>
      <c r="S527" s="4"/>
    </row>
    <row r="528" spans="11:19" x14ac:dyDescent="0.45">
      <c r="K528" s="4"/>
      <c r="L528" s="4"/>
      <c r="M528" s="4"/>
      <c r="N528" s="4"/>
      <c r="O528" s="4"/>
      <c r="P528" s="4"/>
      <c r="Q528" s="4"/>
      <c r="R528" s="4"/>
      <c r="S528" s="4"/>
    </row>
    <row r="529" spans="11:19" x14ac:dyDescent="0.45">
      <c r="K529" s="4"/>
      <c r="L529" s="4"/>
      <c r="M529" s="4"/>
      <c r="N529" s="4"/>
      <c r="O529" s="4"/>
      <c r="P529" s="4"/>
      <c r="Q529" s="4"/>
      <c r="R529" s="4"/>
      <c r="S529" s="4"/>
    </row>
    <row r="530" spans="11:19" x14ac:dyDescent="0.45">
      <c r="K530" s="4"/>
      <c r="L530" s="4"/>
      <c r="M530" s="4"/>
      <c r="N530" s="4"/>
      <c r="O530" s="4"/>
      <c r="P530" s="4"/>
      <c r="Q530" s="4"/>
      <c r="R530" s="4"/>
      <c r="S530" s="4"/>
    </row>
    <row r="531" spans="11:19" x14ac:dyDescent="0.45">
      <c r="K531" s="4"/>
      <c r="L531" s="4"/>
      <c r="M531" s="4"/>
      <c r="N531" s="4"/>
      <c r="O531" s="4"/>
      <c r="P531" s="4"/>
      <c r="Q531" s="4"/>
      <c r="R531" s="4"/>
      <c r="S531" s="4"/>
    </row>
    <row r="532" spans="11:19" x14ac:dyDescent="0.45">
      <c r="K532" s="4"/>
      <c r="L532" s="4"/>
      <c r="M532" s="4"/>
      <c r="N532" s="4"/>
      <c r="O532" s="4"/>
      <c r="P532" s="4"/>
      <c r="Q532" s="4"/>
      <c r="R532" s="4"/>
      <c r="S532" s="4"/>
    </row>
    <row r="533" spans="11:19" x14ac:dyDescent="0.45">
      <c r="K533" s="4"/>
      <c r="L533" s="4"/>
      <c r="M533" s="4"/>
      <c r="N533" s="4"/>
      <c r="O533" s="4"/>
      <c r="P533" s="4"/>
      <c r="Q533" s="4"/>
      <c r="R533" s="4"/>
      <c r="S533" s="4"/>
    </row>
    <row r="534" spans="11:19" x14ac:dyDescent="0.45">
      <c r="K534" s="4"/>
      <c r="L534" s="4"/>
      <c r="M534" s="4"/>
      <c r="N534" s="4"/>
      <c r="O534" s="4"/>
      <c r="P534" s="4"/>
      <c r="Q534" s="4"/>
      <c r="R534" s="4"/>
      <c r="S534" s="4"/>
    </row>
    <row r="535" spans="11:19" x14ac:dyDescent="0.45">
      <c r="K535" s="4"/>
      <c r="L535" s="4"/>
      <c r="M535" s="4"/>
      <c r="N535" s="4"/>
      <c r="O535" s="4"/>
      <c r="P535" s="4"/>
      <c r="Q535" s="4"/>
      <c r="R535" s="4"/>
      <c r="S535" s="4"/>
    </row>
    <row r="536" spans="11:19" x14ac:dyDescent="0.45">
      <c r="K536" s="4"/>
      <c r="L536" s="4"/>
      <c r="M536" s="4"/>
      <c r="N536" s="4"/>
      <c r="O536" s="4"/>
      <c r="P536" s="4"/>
      <c r="Q536" s="4"/>
      <c r="R536" s="4"/>
      <c r="S536" s="4"/>
    </row>
    <row r="537" spans="11:19" x14ac:dyDescent="0.45">
      <c r="K537" s="4"/>
      <c r="L537" s="4"/>
      <c r="M537" s="4"/>
      <c r="N537" s="4"/>
      <c r="O537" s="4"/>
      <c r="P537" s="4"/>
      <c r="Q537" s="4"/>
      <c r="R537" s="4"/>
      <c r="S537" s="4"/>
    </row>
    <row r="538" spans="11:19" x14ac:dyDescent="0.45">
      <c r="K538" s="4"/>
      <c r="L538" s="4"/>
      <c r="M538" s="4"/>
      <c r="N538" s="4"/>
      <c r="O538" s="4"/>
      <c r="P538" s="4"/>
      <c r="Q538" s="4"/>
      <c r="R538" s="4"/>
      <c r="S538" s="4"/>
    </row>
    <row r="539" spans="11:19" x14ac:dyDescent="0.45">
      <c r="K539" s="4"/>
      <c r="L539" s="4"/>
      <c r="M539" s="4"/>
      <c r="N539" s="4"/>
      <c r="O539" s="4"/>
      <c r="P539" s="4"/>
      <c r="Q539" s="4"/>
      <c r="R539" s="4"/>
      <c r="S539" s="4"/>
    </row>
    <row r="540" spans="11:19" x14ac:dyDescent="0.45">
      <c r="K540" s="4"/>
      <c r="L540" s="4"/>
      <c r="M540" s="4"/>
      <c r="N540" s="4"/>
      <c r="O540" s="4"/>
      <c r="P540" s="4"/>
      <c r="Q540" s="4"/>
      <c r="R540" s="4"/>
      <c r="S540" s="4"/>
    </row>
    <row r="541" spans="11:19" x14ac:dyDescent="0.45">
      <c r="K541" s="4"/>
      <c r="L541" s="4"/>
      <c r="M541" s="4"/>
      <c r="N541" s="4"/>
      <c r="O541" s="4"/>
      <c r="P541" s="4"/>
      <c r="Q541" s="4"/>
      <c r="R541" s="4"/>
      <c r="S541" s="4"/>
    </row>
    <row r="542" spans="11:19" x14ac:dyDescent="0.45">
      <c r="K542" s="4"/>
      <c r="L542" s="4"/>
      <c r="M542" s="4"/>
      <c r="N542" s="4"/>
      <c r="O542" s="4"/>
      <c r="P542" s="4"/>
      <c r="Q542" s="4"/>
      <c r="R542" s="4"/>
      <c r="S542" s="4"/>
    </row>
    <row r="543" spans="11:19" x14ac:dyDescent="0.45">
      <c r="K543" s="4"/>
      <c r="L543" s="4"/>
      <c r="M543" s="4"/>
      <c r="N543" s="4"/>
      <c r="O543" s="4"/>
      <c r="P543" s="4"/>
      <c r="Q543" s="4"/>
      <c r="R543" s="4"/>
      <c r="S543" s="4"/>
    </row>
    <row r="544" spans="11:19" x14ac:dyDescent="0.45">
      <c r="K544" s="4"/>
      <c r="L544" s="4"/>
      <c r="M544" s="4"/>
      <c r="N544" s="4"/>
      <c r="O544" s="4"/>
      <c r="P544" s="4"/>
      <c r="Q544" s="4"/>
      <c r="R544" s="4"/>
      <c r="S544" s="4"/>
    </row>
    <row r="545" spans="11:19" x14ac:dyDescent="0.45">
      <c r="K545" s="4"/>
      <c r="L545" s="4"/>
      <c r="M545" s="4"/>
      <c r="N545" s="4"/>
      <c r="O545" s="4"/>
      <c r="P545" s="4"/>
      <c r="Q545" s="4"/>
      <c r="R545" s="4"/>
      <c r="S545" s="4"/>
    </row>
    <row r="546" spans="11:19" x14ac:dyDescent="0.45">
      <c r="K546" s="4"/>
      <c r="L546" s="4"/>
      <c r="M546" s="4"/>
      <c r="N546" s="4"/>
      <c r="O546" s="4"/>
      <c r="P546" s="4"/>
      <c r="Q546" s="4"/>
      <c r="R546" s="4"/>
      <c r="S546" s="4"/>
    </row>
    <row r="547" spans="11:19" x14ac:dyDescent="0.45">
      <c r="K547" s="4"/>
      <c r="L547" s="4"/>
      <c r="M547" s="4"/>
      <c r="N547" s="4"/>
      <c r="O547" s="4"/>
      <c r="P547" s="4"/>
      <c r="Q547" s="4"/>
      <c r="R547" s="4"/>
      <c r="S547" s="4"/>
    </row>
    <row r="548" spans="11:19" x14ac:dyDescent="0.45">
      <c r="K548" s="4"/>
      <c r="L548" s="4"/>
      <c r="M548" s="4"/>
      <c r="N548" s="4"/>
      <c r="O548" s="4"/>
      <c r="P548" s="4"/>
      <c r="Q548" s="4"/>
      <c r="R548" s="4"/>
      <c r="S548" s="4"/>
    </row>
    <row r="549" spans="11:19" x14ac:dyDescent="0.45">
      <c r="K549" s="4"/>
      <c r="L549" s="4"/>
      <c r="M549" s="4"/>
      <c r="N549" s="4"/>
      <c r="O549" s="4"/>
      <c r="P549" s="4"/>
      <c r="Q549" s="4"/>
      <c r="R549" s="4"/>
      <c r="S549" s="4"/>
    </row>
    <row r="550" spans="11:19" x14ac:dyDescent="0.45">
      <c r="K550" s="4"/>
      <c r="L550" s="4"/>
      <c r="M550" s="4"/>
      <c r="N550" s="4"/>
      <c r="O550" s="4"/>
      <c r="P550" s="4"/>
      <c r="Q550" s="4"/>
      <c r="R550" s="4"/>
      <c r="S550" s="4"/>
    </row>
    <row r="551" spans="11:19" x14ac:dyDescent="0.45">
      <c r="K551" s="4"/>
      <c r="L551" s="4"/>
      <c r="M551" s="4"/>
      <c r="N551" s="4"/>
      <c r="O551" s="4"/>
      <c r="P551" s="4"/>
      <c r="Q551" s="4"/>
      <c r="R551" s="4"/>
      <c r="S551" s="4"/>
    </row>
    <row r="552" spans="11:19" x14ac:dyDescent="0.45">
      <c r="K552" s="4"/>
      <c r="L552" s="4"/>
      <c r="M552" s="4"/>
      <c r="N552" s="4"/>
      <c r="O552" s="4"/>
      <c r="P552" s="4"/>
      <c r="Q552" s="4"/>
      <c r="R552" s="4"/>
      <c r="S552" s="4"/>
    </row>
    <row r="553" spans="11:19" x14ac:dyDescent="0.45">
      <c r="K553" s="4"/>
      <c r="L553" s="4"/>
      <c r="M553" s="4"/>
      <c r="N553" s="4"/>
      <c r="O553" s="4"/>
      <c r="P553" s="4"/>
      <c r="Q553" s="4"/>
      <c r="R553" s="4"/>
      <c r="S553" s="4"/>
    </row>
    <row r="554" spans="11:19" x14ac:dyDescent="0.45">
      <c r="K554" s="4"/>
      <c r="L554" s="4"/>
      <c r="M554" s="4"/>
      <c r="N554" s="4"/>
      <c r="O554" s="4"/>
      <c r="P554" s="4"/>
      <c r="Q554" s="4"/>
      <c r="R554" s="4"/>
      <c r="S554" s="4"/>
    </row>
    <row r="555" spans="11:19" x14ac:dyDescent="0.45">
      <c r="K555" s="4"/>
      <c r="L555" s="4"/>
      <c r="M555" s="4"/>
      <c r="N555" s="4"/>
      <c r="O555" s="4"/>
      <c r="P555" s="4"/>
      <c r="Q555" s="4"/>
      <c r="R555" s="4"/>
      <c r="S555" s="4"/>
    </row>
    <row r="556" spans="11:19" x14ac:dyDescent="0.45">
      <c r="K556" s="4"/>
      <c r="L556" s="4"/>
      <c r="M556" s="4"/>
      <c r="N556" s="4"/>
      <c r="O556" s="4"/>
      <c r="P556" s="4"/>
      <c r="Q556" s="4"/>
      <c r="R556" s="4"/>
      <c r="S556" s="4"/>
    </row>
    <row r="557" spans="11:19" x14ac:dyDescent="0.45">
      <c r="K557" s="4"/>
      <c r="L557" s="4"/>
      <c r="M557" s="4"/>
      <c r="N557" s="4"/>
      <c r="O557" s="4"/>
      <c r="P557" s="4"/>
      <c r="Q557" s="4"/>
      <c r="R557" s="4"/>
      <c r="S557" s="4"/>
    </row>
    <row r="558" spans="11:19" x14ac:dyDescent="0.45">
      <c r="K558" s="4"/>
      <c r="L558" s="4"/>
      <c r="M558" s="4"/>
      <c r="N558" s="4"/>
      <c r="O558" s="4"/>
      <c r="P558" s="4"/>
      <c r="Q558" s="4"/>
      <c r="R558" s="4"/>
      <c r="S558" s="4"/>
    </row>
    <row r="559" spans="11:19" x14ac:dyDescent="0.45">
      <c r="K559" s="4"/>
      <c r="L559" s="4"/>
      <c r="M559" s="4"/>
      <c r="N559" s="4"/>
      <c r="O559" s="4"/>
      <c r="P559" s="4"/>
      <c r="Q559" s="4"/>
      <c r="R559" s="4"/>
      <c r="S559" s="4"/>
    </row>
    <row r="560" spans="11:19" x14ac:dyDescent="0.45">
      <c r="K560" s="4"/>
      <c r="L560" s="4"/>
      <c r="M560" s="4"/>
      <c r="N560" s="4"/>
      <c r="O560" s="4"/>
      <c r="P560" s="4"/>
      <c r="Q560" s="4"/>
      <c r="R560" s="4"/>
      <c r="S560" s="4"/>
    </row>
    <row r="561" spans="11:19" x14ac:dyDescent="0.45">
      <c r="K561" s="4"/>
      <c r="L561" s="4"/>
      <c r="M561" s="4"/>
      <c r="N561" s="4"/>
      <c r="O561" s="4"/>
      <c r="P561" s="4"/>
      <c r="Q561" s="4"/>
      <c r="R561" s="4"/>
      <c r="S561" s="4"/>
    </row>
    <row r="562" spans="11:19" x14ac:dyDescent="0.45">
      <c r="K562" s="4"/>
      <c r="L562" s="4"/>
      <c r="M562" s="4"/>
      <c r="N562" s="4"/>
      <c r="O562" s="4"/>
      <c r="P562" s="4"/>
      <c r="Q562" s="4"/>
      <c r="R562" s="4"/>
      <c r="S562" s="4"/>
    </row>
    <row r="563" spans="11:19" x14ac:dyDescent="0.45">
      <c r="K563" s="4"/>
      <c r="L563" s="4"/>
      <c r="M563" s="4"/>
      <c r="N563" s="4"/>
      <c r="O563" s="4"/>
      <c r="P563" s="4"/>
      <c r="Q563" s="4"/>
      <c r="R563" s="4"/>
      <c r="S563" s="4"/>
    </row>
    <row r="564" spans="11:19" x14ac:dyDescent="0.45">
      <c r="K564" s="4"/>
      <c r="L564" s="4"/>
      <c r="M564" s="4"/>
      <c r="N564" s="4"/>
      <c r="O564" s="4"/>
      <c r="P564" s="4"/>
      <c r="Q564" s="4"/>
      <c r="R564" s="4"/>
      <c r="S564" s="4"/>
    </row>
    <row r="565" spans="11:19" x14ac:dyDescent="0.45">
      <c r="K565" s="4"/>
      <c r="L565" s="4"/>
      <c r="M565" s="4"/>
      <c r="N565" s="4"/>
      <c r="O565" s="4"/>
      <c r="P565" s="4"/>
      <c r="Q565" s="4"/>
      <c r="R565" s="4"/>
      <c r="S565" s="4"/>
    </row>
    <row r="566" spans="11:19" x14ac:dyDescent="0.45">
      <c r="K566" s="4"/>
      <c r="L566" s="4"/>
      <c r="M566" s="4"/>
      <c r="N566" s="4"/>
      <c r="O566" s="4"/>
      <c r="P566" s="4"/>
      <c r="Q566" s="4"/>
      <c r="R566" s="4"/>
      <c r="S566" s="4"/>
    </row>
    <row r="567" spans="11:19" x14ac:dyDescent="0.45">
      <c r="K567" s="4"/>
      <c r="L567" s="4"/>
      <c r="M567" s="4"/>
      <c r="N567" s="4"/>
      <c r="O567" s="4"/>
      <c r="P567" s="4"/>
      <c r="Q567" s="4"/>
      <c r="R567" s="4"/>
      <c r="S567" s="4"/>
    </row>
    <row r="568" spans="11:19" x14ac:dyDescent="0.45">
      <c r="K568" s="4"/>
      <c r="L568" s="4"/>
      <c r="M568" s="4"/>
      <c r="N568" s="4"/>
      <c r="O568" s="4"/>
      <c r="P568" s="4"/>
      <c r="Q568" s="4"/>
      <c r="R568" s="4"/>
      <c r="S568" s="4"/>
    </row>
    <row r="569" spans="11:19" x14ac:dyDescent="0.45">
      <c r="K569" s="4"/>
      <c r="L569" s="4"/>
      <c r="M569" s="4"/>
      <c r="N569" s="4"/>
      <c r="O569" s="4"/>
      <c r="P569" s="4"/>
      <c r="Q569" s="4"/>
      <c r="R569" s="4"/>
      <c r="S569" s="4"/>
    </row>
    <row r="570" spans="11:19" x14ac:dyDescent="0.45">
      <c r="K570" s="4"/>
      <c r="L570" s="4"/>
      <c r="M570" s="4"/>
      <c r="N570" s="4"/>
      <c r="O570" s="4"/>
      <c r="P570" s="4"/>
      <c r="Q570" s="4"/>
      <c r="R570" s="4"/>
      <c r="S570" s="4"/>
    </row>
    <row r="571" spans="11:19" x14ac:dyDescent="0.45">
      <c r="K571" s="4"/>
      <c r="L571" s="4"/>
      <c r="M571" s="4"/>
      <c r="N571" s="4"/>
      <c r="O571" s="4"/>
      <c r="P571" s="4"/>
      <c r="Q571" s="4"/>
      <c r="R571" s="4"/>
      <c r="S571" s="4"/>
    </row>
    <row r="572" spans="11:19" x14ac:dyDescent="0.45">
      <c r="K572" s="4"/>
      <c r="L572" s="4"/>
      <c r="M572" s="4"/>
      <c r="N572" s="4"/>
      <c r="O572" s="4"/>
      <c r="P572" s="4"/>
      <c r="Q572" s="4"/>
      <c r="R572" s="4"/>
      <c r="S572" s="4"/>
    </row>
    <row r="573" spans="11:19" x14ac:dyDescent="0.45">
      <c r="K573" s="4"/>
      <c r="L573" s="4"/>
      <c r="M573" s="4"/>
      <c r="N573" s="4"/>
      <c r="O573" s="4"/>
      <c r="P573" s="4"/>
      <c r="Q573" s="4"/>
      <c r="R573" s="4"/>
      <c r="S573" s="4"/>
    </row>
    <row r="574" spans="11:19" x14ac:dyDescent="0.45">
      <c r="K574" s="4"/>
      <c r="L574" s="4"/>
      <c r="M574" s="4"/>
      <c r="N574" s="4"/>
      <c r="O574" s="4"/>
      <c r="P574" s="4"/>
      <c r="Q574" s="4"/>
      <c r="R574" s="4"/>
      <c r="S574" s="4"/>
    </row>
    <row r="575" spans="11:19" x14ac:dyDescent="0.45">
      <c r="K575" s="4"/>
      <c r="L575" s="4"/>
      <c r="M575" s="4"/>
      <c r="N575" s="4"/>
      <c r="O575" s="4"/>
      <c r="P575" s="4"/>
      <c r="Q575" s="4"/>
      <c r="R575" s="4"/>
      <c r="S575" s="4"/>
    </row>
    <row r="576" spans="11:19" x14ac:dyDescent="0.45">
      <c r="K576" s="4"/>
      <c r="L576" s="4"/>
      <c r="M576" s="4"/>
      <c r="N576" s="4"/>
      <c r="O576" s="4"/>
      <c r="P576" s="4"/>
      <c r="Q576" s="4"/>
      <c r="R576" s="4"/>
      <c r="S576" s="4"/>
    </row>
    <row r="577" spans="11:19" x14ac:dyDescent="0.45">
      <c r="K577" s="4"/>
      <c r="L577" s="4"/>
      <c r="M577" s="4"/>
      <c r="N577" s="4"/>
      <c r="O577" s="4"/>
      <c r="P577" s="4"/>
      <c r="Q577" s="4"/>
      <c r="R577" s="4"/>
      <c r="S577" s="4"/>
    </row>
    <row r="578" spans="11:19" x14ac:dyDescent="0.45">
      <c r="K578" s="4"/>
      <c r="L578" s="4"/>
      <c r="M578" s="4"/>
      <c r="N578" s="4"/>
      <c r="O578" s="4"/>
      <c r="P578" s="4"/>
      <c r="Q578" s="4"/>
      <c r="R578" s="4"/>
      <c r="S578" s="4"/>
    </row>
    <row r="579" spans="11:19" x14ac:dyDescent="0.45">
      <c r="K579" s="4"/>
      <c r="L579" s="4"/>
      <c r="M579" s="4"/>
      <c r="N579" s="4"/>
      <c r="O579" s="4"/>
      <c r="P579" s="4"/>
      <c r="Q579" s="4"/>
      <c r="R579" s="4"/>
      <c r="S579" s="4"/>
    </row>
    <row r="580" spans="11:19" x14ac:dyDescent="0.45">
      <c r="K580" s="4"/>
      <c r="L580" s="4"/>
      <c r="M580" s="4"/>
      <c r="N580" s="4"/>
      <c r="O580" s="4"/>
      <c r="P580" s="4"/>
      <c r="Q580" s="4"/>
      <c r="R580" s="4"/>
      <c r="S580" s="4"/>
    </row>
    <row r="581" spans="11:19" x14ac:dyDescent="0.45">
      <c r="K581" s="4"/>
      <c r="L581" s="4"/>
      <c r="M581" s="4"/>
      <c r="N581" s="4"/>
      <c r="O581" s="4"/>
      <c r="P581" s="4"/>
      <c r="Q581" s="4"/>
      <c r="R581" s="4"/>
      <c r="S581" s="4"/>
    </row>
    <row r="582" spans="11:19" x14ac:dyDescent="0.45">
      <c r="K582" s="4"/>
      <c r="L582" s="4"/>
      <c r="M582" s="4"/>
      <c r="N582" s="4"/>
      <c r="O582" s="4"/>
      <c r="P582" s="4"/>
      <c r="Q582" s="4"/>
      <c r="R582" s="4"/>
      <c r="S582" s="4"/>
    </row>
    <row r="583" spans="11:19" x14ac:dyDescent="0.45">
      <c r="K583" s="4"/>
      <c r="L583" s="4"/>
      <c r="M583" s="4"/>
      <c r="N583" s="4"/>
      <c r="O583" s="4"/>
      <c r="P583" s="4"/>
      <c r="Q583" s="4"/>
      <c r="R583" s="4"/>
      <c r="S583" s="4"/>
    </row>
    <row r="584" spans="11:19" x14ac:dyDescent="0.45">
      <c r="K584" s="4"/>
      <c r="L584" s="4"/>
      <c r="M584" s="4"/>
      <c r="N584" s="4"/>
      <c r="O584" s="4"/>
      <c r="P584" s="4"/>
      <c r="Q584" s="4"/>
      <c r="R584" s="4"/>
      <c r="S584" s="4"/>
    </row>
    <row r="585" spans="11:19" x14ac:dyDescent="0.45">
      <c r="K585" s="4"/>
      <c r="L585" s="4"/>
      <c r="M585" s="4"/>
      <c r="N585" s="4"/>
      <c r="O585" s="4"/>
      <c r="P585" s="4"/>
      <c r="Q585" s="4"/>
      <c r="R585" s="4"/>
      <c r="S585" s="4"/>
    </row>
    <row r="586" spans="11:19" x14ac:dyDescent="0.45">
      <c r="K586" s="4"/>
      <c r="L586" s="4"/>
      <c r="M586" s="4"/>
      <c r="N586" s="4"/>
      <c r="O586" s="4"/>
      <c r="P586" s="4"/>
      <c r="Q586" s="4"/>
      <c r="R586" s="4"/>
      <c r="S586" s="4"/>
    </row>
    <row r="587" spans="11:19" x14ac:dyDescent="0.45">
      <c r="K587" s="4"/>
      <c r="L587" s="4"/>
      <c r="M587" s="4"/>
      <c r="N587" s="4"/>
      <c r="O587" s="4"/>
      <c r="P587" s="4"/>
      <c r="Q587" s="4"/>
      <c r="R587" s="4"/>
      <c r="S587" s="4"/>
    </row>
    <row r="588" spans="11:19" x14ac:dyDescent="0.45">
      <c r="K588" s="4"/>
      <c r="L588" s="4"/>
      <c r="M588" s="4"/>
      <c r="N588" s="4"/>
      <c r="O588" s="4"/>
      <c r="P588" s="4"/>
      <c r="Q588" s="4"/>
      <c r="R588" s="4"/>
      <c r="S588" s="4"/>
    </row>
    <row r="589" spans="11:19" x14ac:dyDescent="0.45">
      <c r="K589" s="4"/>
      <c r="L589" s="4"/>
      <c r="M589" s="4"/>
      <c r="N589" s="4"/>
      <c r="O589" s="4"/>
      <c r="P589" s="4"/>
      <c r="Q589" s="4"/>
      <c r="R589" s="4"/>
      <c r="S589" s="4"/>
    </row>
    <row r="590" spans="11:19" x14ac:dyDescent="0.45">
      <c r="K590" s="4"/>
      <c r="L590" s="4"/>
      <c r="M590" s="4"/>
      <c r="N590" s="4"/>
      <c r="O590" s="4"/>
      <c r="P590" s="4"/>
      <c r="Q590" s="4"/>
      <c r="R590" s="4"/>
      <c r="S590" s="4"/>
    </row>
    <row r="591" spans="11:19" x14ac:dyDescent="0.45">
      <c r="K591" s="4"/>
      <c r="L591" s="4"/>
      <c r="M591" s="4"/>
      <c r="N591" s="4"/>
      <c r="O591" s="4"/>
      <c r="P591" s="4"/>
      <c r="Q591" s="4"/>
      <c r="R591" s="4"/>
      <c r="S591" s="4"/>
    </row>
    <row r="592" spans="11:19" x14ac:dyDescent="0.45">
      <c r="K592" s="4"/>
      <c r="L592" s="4"/>
      <c r="M592" s="4"/>
      <c r="N592" s="4"/>
      <c r="O592" s="4"/>
      <c r="P592" s="4"/>
      <c r="Q592" s="4"/>
      <c r="R592" s="4"/>
      <c r="S592" s="4"/>
    </row>
    <row r="593" spans="11:19" x14ac:dyDescent="0.45">
      <c r="K593" s="4"/>
      <c r="L593" s="4"/>
      <c r="M593" s="4"/>
      <c r="N593" s="4"/>
      <c r="O593" s="4"/>
      <c r="P593" s="4"/>
      <c r="Q593" s="4"/>
      <c r="R593" s="4"/>
      <c r="S593" s="4"/>
    </row>
    <row r="594" spans="11:19" x14ac:dyDescent="0.45">
      <c r="K594" s="4"/>
      <c r="L594" s="4"/>
      <c r="M594" s="4"/>
      <c r="N594" s="4"/>
      <c r="O594" s="4"/>
      <c r="P594" s="4"/>
      <c r="Q594" s="4"/>
      <c r="R594" s="4"/>
      <c r="S594" s="4"/>
    </row>
    <row r="595" spans="11:19" x14ac:dyDescent="0.45">
      <c r="K595" s="4"/>
      <c r="L595" s="4"/>
      <c r="M595" s="4"/>
      <c r="N595" s="4"/>
      <c r="O595" s="4"/>
      <c r="P595" s="4"/>
      <c r="Q595" s="4"/>
      <c r="R595" s="4"/>
      <c r="S595" s="4"/>
    </row>
    <row r="596" spans="11:19" x14ac:dyDescent="0.45">
      <c r="K596" s="4"/>
      <c r="L596" s="4"/>
      <c r="M596" s="4"/>
      <c r="N596" s="4"/>
      <c r="O596" s="4"/>
      <c r="P596" s="4"/>
      <c r="Q596" s="4"/>
      <c r="R596" s="4"/>
      <c r="S596" s="4"/>
    </row>
    <row r="597" spans="11:19" x14ac:dyDescent="0.45">
      <c r="K597" s="4"/>
      <c r="L597" s="4"/>
      <c r="M597" s="4"/>
      <c r="N597" s="4"/>
      <c r="O597" s="4"/>
      <c r="P597" s="4"/>
      <c r="Q597" s="4"/>
      <c r="R597" s="4"/>
      <c r="S597" s="4"/>
    </row>
    <row r="598" spans="11:19" x14ac:dyDescent="0.45">
      <c r="K598" s="4"/>
      <c r="L598" s="4"/>
      <c r="M598" s="4"/>
      <c r="N598" s="4"/>
      <c r="O598" s="4"/>
      <c r="P598" s="4"/>
      <c r="Q598" s="4"/>
      <c r="R598" s="4"/>
      <c r="S598" s="4"/>
    </row>
    <row r="599" spans="11:19" x14ac:dyDescent="0.45">
      <c r="K599" s="4"/>
      <c r="L599" s="4"/>
      <c r="M599" s="4"/>
      <c r="N599" s="4"/>
      <c r="O599" s="4"/>
      <c r="P599" s="4"/>
      <c r="Q599" s="4"/>
      <c r="R599" s="4"/>
      <c r="S599" s="4"/>
    </row>
    <row r="600" spans="11:19" x14ac:dyDescent="0.45">
      <c r="K600" s="4"/>
      <c r="L600" s="4"/>
      <c r="M600" s="4"/>
      <c r="N600" s="4"/>
      <c r="O600" s="4"/>
      <c r="P600" s="4"/>
      <c r="Q600" s="4"/>
      <c r="R600" s="4"/>
      <c r="S600" s="4"/>
    </row>
    <row r="601" spans="11:19" x14ac:dyDescent="0.45">
      <c r="K601" s="4"/>
      <c r="L601" s="4"/>
      <c r="M601" s="4"/>
      <c r="N601" s="4"/>
      <c r="O601" s="4"/>
      <c r="P601" s="4"/>
      <c r="Q601" s="4"/>
      <c r="R601" s="4"/>
      <c r="S601" s="4"/>
    </row>
    <row r="602" spans="11:19" x14ac:dyDescent="0.45">
      <c r="K602" s="4"/>
      <c r="L602" s="4"/>
      <c r="M602" s="4"/>
      <c r="N602" s="4"/>
      <c r="O602" s="4"/>
      <c r="P602" s="4"/>
      <c r="Q602" s="4"/>
      <c r="R602" s="4"/>
      <c r="S602" s="4"/>
    </row>
    <row r="603" spans="11:19" x14ac:dyDescent="0.45">
      <c r="K603" s="4"/>
      <c r="L603" s="4"/>
      <c r="M603" s="4"/>
      <c r="N603" s="4"/>
      <c r="O603" s="4"/>
      <c r="P603" s="4"/>
      <c r="Q603" s="4"/>
      <c r="R603" s="4"/>
      <c r="S603" s="4"/>
    </row>
    <row r="604" spans="11:19" x14ac:dyDescent="0.45">
      <c r="K604" s="4"/>
      <c r="L604" s="4"/>
      <c r="M604" s="4"/>
      <c r="N604" s="4"/>
      <c r="O604" s="4"/>
      <c r="P604" s="4"/>
      <c r="Q604" s="4"/>
      <c r="R604" s="4"/>
      <c r="S604" s="4"/>
    </row>
    <row r="605" spans="11:19" x14ac:dyDescent="0.45">
      <c r="K605" s="4"/>
      <c r="L605" s="4"/>
      <c r="M605" s="4"/>
      <c r="N605" s="4"/>
      <c r="O605" s="4"/>
      <c r="P605" s="4"/>
      <c r="Q605" s="4"/>
      <c r="R605" s="4"/>
      <c r="S605" s="4"/>
    </row>
    <row r="606" spans="11:19" x14ac:dyDescent="0.45">
      <c r="K606" s="4"/>
      <c r="L606" s="4"/>
      <c r="M606" s="4"/>
      <c r="N606" s="4"/>
      <c r="O606" s="4"/>
      <c r="P606" s="4"/>
      <c r="Q606" s="4"/>
      <c r="R606" s="4"/>
      <c r="S606" s="4"/>
    </row>
    <row r="607" spans="11:19" x14ac:dyDescent="0.45">
      <c r="K607" s="4"/>
      <c r="L607" s="4"/>
      <c r="M607" s="4"/>
      <c r="N607" s="4"/>
      <c r="O607" s="4"/>
      <c r="P607" s="4"/>
      <c r="Q607" s="4"/>
      <c r="R607" s="4"/>
      <c r="S607" s="4"/>
    </row>
    <row r="608" spans="11:19" x14ac:dyDescent="0.45">
      <c r="K608" s="4"/>
      <c r="L608" s="4"/>
      <c r="M608" s="4"/>
      <c r="N608" s="4"/>
      <c r="O608" s="4"/>
      <c r="P608" s="4"/>
      <c r="Q608" s="4"/>
      <c r="R608" s="4"/>
      <c r="S608" s="4"/>
    </row>
    <row r="609" spans="11:19" x14ac:dyDescent="0.45">
      <c r="K609" s="4"/>
      <c r="L609" s="4"/>
      <c r="M609" s="4"/>
      <c r="N609" s="4"/>
      <c r="O609" s="4"/>
      <c r="P609" s="4"/>
      <c r="Q609" s="4"/>
      <c r="R609" s="4"/>
      <c r="S609" s="4"/>
    </row>
    <row r="610" spans="11:19" x14ac:dyDescent="0.45">
      <c r="K610" s="4"/>
      <c r="L610" s="4"/>
      <c r="M610" s="4"/>
      <c r="N610" s="4"/>
      <c r="O610" s="4"/>
      <c r="P610" s="4"/>
      <c r="Q610" s="4"/>
      <c r="R610" s="4"/>
      <c r="S610" s="4"/>
    </row>
    <row r="611" spans="11:19" x14ac:dyDescent="0.45">
      <c r="K611" s="4"/>
      <c r="L611" s="4"/>
      <c r="M611" s="4"/>
      <c r="N611" s="4"/>
      <c r="O611" s="4"/>
      <c r="P611" s="4"/>
      <c r="Q611" s="4"/>
      <c r="R611" s="4"/>
      <c r="S611" s="4"/>
    </row>
    <row r="612" spans="11:19" x14ac:dyDescent="0.45">
      <c r="K612" s="4"/>
      <c r="L612" s="4"/>
      <c r="M612" s="4"/>
      <c r="N612" s="4"/>
      <c r="O612" s="4"/>
      <c r="P612" s="4"/>
      <c r="Q612" s="4"/>
      <c r="R612" s="4"/>
      <c r="S612" s="4"/>
    </row>
    <row r="613" spans="11:19" x14ac:dyDescent="0.45">
      <c r="K613" s="4"/>
      <c r="L613" s="4"/>
      <c r="M613" s="4"/>
      <c r="N613" s="4"/>
      <c r="O613" s="4"/>
      <c r="P613" s="4"/>
      <c r="Q613" s="4"/>
      <c r="R613" s="4"/>
      <c r="S613" s="4"/>
    </row>
    <row r="614" spans="11:19" x14ac:dyDescent="0.45">
      <c r="K614" s="4"/>
      <c r="L614" s="4"/>
      <c r="M614" s="4"/>
      <c r="N614" s="4"/>
      <c r="O614" s="4"/>
      <c r="P614" s="4"/>
      <c r="Q614" s="4"/>
      <c r="R614" s="4"/>
      <c r="S614" s="4"/>
    </row>
    <row r="615" spans="11:19" x14ac:dyDescent="0.45">
      <c r="K615" s="4"/>
      <c r="L615" s="4"/>
      <c r="M615" s="4"/>
      <c r="N615" s="4"/>
      <c r="O615" s="4"/>
      <c r="P615" s="4"/>
      <c r="Q615" s="4"/>
      <c r="R615" s="4"/>
      <c r="S615" s="4"/>
    </row>
    <row r="616" spans="11:19" x14ac:dyDescent="0.45">
      <c r="K616" s="4"/>
      <c r="L616" s="4"/>
      <c r="M616" s="4"/>
      <c r="N616" s="4"/>
      <c r="O616" s="4"/>
      <c r="P616" s="4"/>
      <c r="Q616" s="4"/>
      <c r="R616" s="4"/>
      <c r="S616" s="4"/>
    </row>
    <row r="617" spans="11:19" x14ac:dyDescent="0.45">
      <c r="K617" s="4"/>
      <c r="L617" s="4"/>
      <c r="M617" s="4"/>
      <c r="N617" s="4"/>
      <c r="O617" s="4"/>
      <c r="P617" s="4"/>
      <c r="Q617" s="4"/>
      <c r="R617" s="4"/>
      <c r="S617" s="4"/>
    </row>
    <row r="618" spans="11:19" x14ac:dyDescent="0.45">
      <c r="K618" s="4"/>
      <c r="L618" s="4"/>
      <c r="M618" s="4"/>
      <c r="N618" s="4"/>
      <c r="O618" s="4"/>
      <c r="P618" s="4"/>
      <c r="Q618" s="4"/>
      <c r="R618" s="4"/>
      <c r="S618" s="4"/>
    </row>
    <row r="619" spans="11:19" x14ac:dyDescent="0.45">
      <c r="K619" s="4"/>
      <c r="L619" s="4"/>
      <c r="M619" s="4"/>
      <c r="N619" s="4"/>
      <c r="O619" s="4"/>
      <c r="P619" s="4"/>
      <c r="Q619" s="4"/>
      <c r="R619" s="4"/>
      <c r="S619" s="4"/>
    </row>
    <row r="620" spans="11:19" x14ac:dyDescent="0.45">
      <c r="K620" s="4"/>
      <c r="L620" s="4"/>
      <c r="M620" s="4"/>
      <c r="N620" s="4"/>
      <c r="O620" s="4"/>
      <c r="P620" s="4"/>
      <c r="Q620" s="4"/>
      <c r="R620" s="4"/>
      <c r="S620" s="4"/>
    </row>
    <row r="621" spans="11:19" x14ac:dyDescent="0.45">
      <c r="K621" s="4"/>
      <c r="L621" s="4"/>
      <c r="M621" s="4"/>
      <c r="N621" s="4"/>
      <c r="O621" s="4"/>
      <c r="P621" s="4"/>
      <c r="Q621" s="4"/>
      <c r="R621" s="4"/>
      <c r="S621" s="4"/>
    </row>
    <row r="622" spans="11:19" x14ac:dyDescent="0.45">
      <c r="K622" s="4"/>
      <c r="L622" s="4"/>
      <c r="M622" s="4"/>
      <c r="N622" s="4"/>
      <c r="O622" s="4"/>
      <c r="P622" s="4"/>
      <c r="Q622" s="4"/>
      <c r="R622" s="4"/>
      <c r="S622" s="4"/>
    </row>
    <row r="623" spans="11:19" x14ac:dyDescent="0.45">
      <c r="K623" s="4"/>
      <c r="L623" s="4"/>
      <c r="M623" s="4"/>
      <c r="N623" s="4"/>
      <c r="O623" s="4"/>
      <c r="P623" s="4"/>
      <c r="Q623" s="4"/>
      <c r="R623" s="4"/>
      <c r="S623" s="4"/>
    </row>
    <row r="624" spans="11:19" x14ac:dyDescent="0.45">
      <c r="K624" s="4"/>
      <c r="L624" s="4"/>
      <c r="M624" s="4"/>
      <c r="N624" s="4"/>
      <c r="O624" s="4"/>
      <c r="P624" s="4"/>
      <c r="Q624" s="4"/>
      <c r="R624" s="4"/>
      <c r="S624" s="4"/>
    </row>
    <row r="625" spans="11:19" x14ac:dyDescent="0.45">
      <c r="K625" s="4"/>
      <c r="L625" s="4"/>
      <c r="M625" s="4"/>
      <c r="N625" s="4"/>
      <c r="O625" s="4"/>
      <c r="P625" s="4"/>
      <c r="Q625" s="4"/>
      <c r="R625" s="4"/>
      <c r="S625" s="4"/>
    </row>
    <row r="626" spans="11:19" x14ac:dyDescent="0.45">
      <c r="K626" s="4"/>
      <c r="L626" s="4"/>
      <c r="M626" s="4"/>
      <c r="N626" s="4"/>
      <c r="O626" s="4"/>
      <c r="P626" s="4"/>
      <c r="Q626" s="4"/>
      <c r="R626" s="4"/>
      <c r="S626" s="4"/>
    </row>
    <row r="627" spans="11:19" x14ac:dyDescent="0.45">
      <c r="K627" s="4"/>
      <c r="L627" s="4"/>
      <c r="M627" s="4"/>
      <c r="N627" s="4"/>
      <c r="O627" s="4"/>
      <c r="P627" s="4"/>
      <c r="Q627" s="4"/>
      <c r="R627" s="4"/>
      <c r="S627" s="4"/>
    </row>
    <row r="628" spans="11:19" x14ac:dyDescent="0.45">
      <c r="K628" s="4"/>
      <c r="L628" s="4"/>
      <c r="M628" s="4"/>
      <c r="N628" s="4"/>
      <c r="O628" s="4"/>
      <c r="P628" s="4"/>
      <c r="Q628" s="4"/>
      <c r="R628" s="4"/>
      <c r="S628" s="4"/>
    </row>
    <row r="629" spans="11:19" x14ac:dyDescent="0.45">
      <c r="K629" s="4"/>
      <c r="L629" s="4"/>
      <c r="M629" s="4"/>
      <c r="N629" s="4"/>
      <c r="O629" s="4"/>
      <c r="P629" s="4"/>
      <c r="Q629" s="4"/>
      <c r="R629" s="4"/>
      <c r="S629" s="4"/>
    </row>
    <row r="630" spans="11:19" x14ac:dyDescent="0.45">
      <c r="K630" s="4"/>
      <c r="L630" s="4"/>
      <c r="M630" s="4"/>
      <c r="N630" s="4"/>
      <c r="O630" s="4"/>
      <c r="P630" s="4"/>
      <c r="Q630" s="4"/>
      <c r="R630" s="4"/>
      <c r="S630" s="4"/>
    </row>
    <row r="631" spans="11:19" x14ac:dyDescent="0.45">
      <c r="K631" s="4"/>
      <c r="L631" s="4"/>
      <c r="M631" s="4"/>
      <c r="N631" s="4"/>
      <c r="O631" s="4"/>
      <c r="P631" s="4"/>
      <c r="Q631" s="4"/>
      <c r="R631" s="4"/>
      <c r="S631" s="4"/>
    </row>
    <row r="632" spans="11:19" x14ac:dyDescent="0.45">
      <c r="K632" s="4"/>
      <c r="L632" s="4"/>
      <c r="M632" s="4"/>
      <c r="N632" s="4"/>
      <c r="O632" s="4"/>
      <c r="P632" s="4"/>
      <c r="Q632" s="4"/>
      <c r="R632" s="4"/>
      <c r="S632" s="4"/>
    </row>
    <row r="633" spans="11:19" x14ac:dyDescent="0.45">
      <c r="K633" s="4"/>
      <c r="L633" s="4"/>
      <c r="M633" s="4"/>
      <c r="N633" s="4"/>
      <c r="O633" s="4"/>
      <c r="P633" s="4"/>
      <c r="Q633" s="4"/>
      <c r="R633" s="4"/>
      <c r="S633" s="4"/>
    </row>
    <row r="634" spans="11:19" x14ac:dyDescent="0.45">
      <c r="K634" s="4"/>
      <c r="L634" s="4"/>
      <c r="M634" s="4"/>
      <c r="N634" s="4"/>
      <c r="O634" s="4"/>
      <c r="P634" s="4"/>
      <c r="Q634" s="4"/>
      <c r="R634" s="4"/>
      <c r="S634" s="4"/>
    </row>
    <row r="635" spans="11:19" x14ac:dyDescent="0.45">
      <c r="K635" s="4"/>
      <c r="L635" s="4"/>
      <c r="M635" s="4"/>
      <c r="N635" s="4"/>
      <c r="O635" s="4"/>
      <c r="P635" s="4"/>
      <c r="Q635" s="4"/>
      <c r="R635" s="4"/>
      <c r="S635" s="4"/>
    </row>
    <row r="636" spans="11:19" x14ac:dyDescent="0.45">
      <c r="K636" s="4"/>
      <c r="L636" s="4"/>
      <c r="M636" s="4"/>
      <c r="N636" s="4"/>
      <c r="O636" s="4"/>
      <c r="P636" s="4"/>
      <c r="Q636" s="4"/>
      <c r="R636" s="4"/>
      <c r="S636" s="4"/>
    </row>
    <row r="637" spans="11:19" x14ac:dyDescent="0.45">
      <c r="K637" s="4"/>
      <c r="L637" s="4"/>
      <c r="M637" s="4"/>
      <c r="N637" s="4"/>
      <c r="O637" s="4"/>
      <c r="P637" s="4"/>
      <c r="Q637" s="4"/>
      <c r="R637" s="4"/>
      <c r="S637" s="4"/>
    </row>
    <row r="638" spans="11:19" x14ac:dyDescent="0.45">
      <c r="K638" s="4"/>
      <c r="L638" s="4"/>
      <c r="M638" s="4"/>
      <c r="N638" s="4"/>
      <c r="O638" s="4"/>
      <c r="P638" s="4"/>
      <c r="Q638" s="4"/>
      <c r="R638" s="4"/>
      <c r="S638" s="4"/>
    </row>
    <row r="639" spans="11:19" x14ac:dyDescent="0.45">
      <c r="K639" s="4"/>
      <c r="L639" s="4"/>
      <c r="M639" s="4"/>
      <c r="N639" s="4"/>
      <c r="O639" s="4"/>
      <c r="P639" s="4"/>
      <c r="Q639" s="4"/>
      <c r="R639" s="4"/>
      <c r="S639" s="4"/>
    </row>
    <row r="640" spans="11:19" x14ac:dyDescent="0.45">
      <c r="K640" s="4"/>
      <c r="L640" s="4"/>
      <c r="M640" s="4"/>
      <c r="N640" s="4"/>
      <c r="O640" s="4"/>
      <c r="P640" s="4"/>
      <c r="Q640" s="4"/>
      <c r="R640" s="4"/>
      <c r="S640" s="4"/>
    </row>
    <row r="641" spans="11:19" x14ac:dyDescent="0.45">
      <c r="K641" s="4"/>
      <c r="L641" s="4"/>
      <c r="M641" s="4"/>
      <c r="N641" s="4"/>
      <c r="O641" s="4"/>
      <c r="P641" s="4"/>
      <c r="Q641" s="4"/>
      <c r="R641" s="4"/>
      <c r="S641" s="4"/>
    </row>
    <row r="642" spans="11:19" x14ac:dyDescent="0.45">
      <c r="K642" s="4"/>
      <c r="L642" s="4"/>
      <c r="M642" s="4"/>
      <c r="N642" s="4"/>
      <c r="O642" s="4"/>
      <c r="P642" s="4"/>
      <c r="Q642" s="4"/>
      <c r="R642" s="4"/>
      <c r="S642" s="4"/>
    </row>
    <row r="643" spans="11:19" x14ac:dyDescent="0.45">
      <c r="K643" s="4"/>
      <c r="L643" s="4"/>
      <c r="M643" s="4"/>
      <c r="N643" s="4"/>
      <c r="O643" s="4"/>
      <c r="P643" s="4"/>
      <c r="Q643" s="4"/>
      <c r="R643" s="4"/>
      <c r="S643" s="4"/>
    </row>
    <row r="644" spans="11:19" x14ac:dyDescent="0.45">
      <c r="K644" s="4"/>
      <c r="L644" s="4"/>
      <c r="M644" s="4"/>
      <c r="N644" s="4"/>
      <c r="O644" s="4"/>
      <c r="P644" s="4"/>
      <c r="Q644" s="4"/>
      <c r="R644" s="4"/>
      <c r="S644" s="4"/>
    </row>
    <row r="645" spans="11:19" x14ac:dyDescent="0.45">
      <c r="K645" s="4"/>
      <c r="L645" s="4"/>
      <c r="M645" s="4"/>
      <c r="N645" s="4"/>
      <c r="O645" s="4"/>
      <c r="P645" s="4"/>
      <c r="Q645" s="4"/>
      <c r="R645" s="4"/>
      <c r="S645" s="4"/>
    </row>
    <row r="646" spans="11:19" x14ac:dyDescent="0.45">
      <c r="K646" s="4"/>
      <c r="L646" s="4"/>
      <c r="M646" s="4"/>
      <c r="N646" s="4"/>
      <c r="O646" s="4"/>
      <c r="P646" s="4"/>
      <c r="Q646" s="4"/>
      <c r="R646" s="4"/>
      <c r="S646" s="4"/>
    </row>
    <row r="647" spans="11:19" x14ac:dyDescent="0.45">
      <c r="K647" s="4"/>
      <c r="L647" s="4"/>
      <c r="M647" s="4"/>
      <c r="N647" s="4"/>
      <c r="O647" s="4"/>
      <c r="P647" s="4"/>
      <c r="Q647" s="4"/>
      <c r="R647" s="4"/>
      <c r="S647" s="4"/>
    </row>
    <row r="648" spans="11:19" x14ac:dyDescent="0.45">
      <c r="K648" s="4"/>
      <c r="L648" s="4"/>
      <c r="M648" s="4"/>
      <c r="N648" s="4"/>
      <c r="O648" s="4"/>
      <c r="P648" s="4"/>
      <c r="Q648" s="4"/>
      <c r="R648" s="4"/>
      <c r="S648" s="4"/>
    </row>
    <row r="649" spans="11:19" x14ac:dyDescent="0.45">
      <c r="K649" s="4"/>
      <c r="L649" s="4"/>
      <c r="M649" s="4"/>
      <c r="N649" s="4"/>
      <c r="O649" s="4"/>
      <c r="P649" s="4"/>
      <c r="Q649" s="4"/>
      <c r="R649" s="4"/>
      <c r="S649" s="4"/>
    </row>
    <row r="650" spans="11:19" x14ac:dyDescent="0.45">
      <c r="K650" s="4"/>
      <c r="L650" s="4"/>
      <c r="M650" s="4"/>
      <c r="N650" s="4"/>
      <c r="O650" s="4"/>
      <c r="P650" s="4"/>
      <c r="Q650" s="4"/>
      <c r="R650" s="4"/>
      <c r="S650" s="4"/>
    </row>
    <row r="651" spans="11:19" x14ac:dyDescent="0.45">
      <c r="K651" s="4"/>
      <c r="L651" s="4"/>
      <c r="M651" s="4"/>
      <c r="N651" s="4"/>
      <c r="O651" s="4"/>
      <c r="P651" s="4"/>
      <c r="Q651" s="4"/>
      <c r="R651" s="4"/>
      <c r="S651" s="4"/>
    </row>
    <row r="652" spans="11:19" x14ac:dyDescent="0.45">
      <c r="K652" s="4"/>
      <c r="L652" s="4"/>
      <c r="M652" s="4"/>
      <c r="N652" s="4"/>
      <c r="O652" s="4"/>
      <c r="P652" s="4"/>
      <c r="Q652" s="4"/>
      <c r="R652" s="4"/>
      <c r="S652" s="4"/>
    </row>
    <row r="653" spans="11:19" x14ac:dyDescent="0.45">
      <c r="K653" s="4"/>
      <c r="L653" s="4"/>
      <c r="M653" s="4"/>
      <c r="N653" s="4"/>
      <c r="O653" s="4"/>
      <c r="P653" s="4"/>
      <c r="Q653" s="4"/>
      <c r="R653" s="4"/>
      <c r="S653" s="4"/>
    </row>
    <row r="654" spans="11:19" x14ac:dyDescent="0.45">
      <c r="K654" s="4"/>
      <c r="L654" s="4"/>
      <c r="M654" s="4"/>
      <c r="N654" s="4"/>
      <c r="O654" s="4"/>
      <c r="P654" s="4"/>
      <c r="Q654" s="4"/>
      <c r="R654" s="4"/>
      <c r="S654" s="4"/>
    </row>
    <row r="655" spans="11:19" x14ac:dyDescent="0.45">
      <c r="K655" s="4"/>
      <c r="L655" s="4"/>
      <c r="M655" s="4"/>
      <c r="N655" s="4"/>
      <c r="O655" s="4"/>
      <c r="P655" s="4"/>
      <c r="Q655" s="4"/>
      <c r="R655" s="4"/>
      <c r="S655" s="4"/>
    </row>
    <row r="656" spans="11:19" x14ac:dyDescent="0.45">
      <c r="K656" s="4"/>
      <c r="L656" s="4"/>
      <c r="M656" s="4"/>
      <c r="N656" s="4"/>
      <c r="O656" s="4"/>
      <c r="P656" s="4"/>
      <c r="Q656" s="4"/>
      <c r="R656" s="4"/>
      <c r="S656" s="4"/>
    </row>
    <row r="657" spans="11:19" x14ac:dyDescent="0.45">
      <c r="K657" s="4"/>
      <c r="L657" s="4"/>
      <c r="M657" s="4"/>
      <c r="N657" s="4"/>
      <c r="O657" s="4"/>
      <c r="P657" s="4"/>
      <c r="Q657" s="4"/>
      <c r="R657" s="4"/>
      <c r="S657" s="4"/>
    </row>
    <row r="658" spans="11:19" x14ac:dyDescent="0.45">
      <c r="K658" s="4"/>
      <c r="L658" s="4"/>
      <c r="M658" s="4"/>
      <c r="N658" s="4"/>
      <c r="O658" s="4"/>
      <c r="P658" s="4"/>
      <c r="Q658" s="4"/>
      <c r="R658" s="4"/>
      <c r="S658" s="4"/>
    </row>
    <row r="659" spans="11:19" x14ac:dyDescent="0.45">
      <c r="K659" s="4"/>
      <c r="L659" s="4"/>
      <c r="M659" s="4"/>
      <c r="N659" s="4"/>
      <c r="O659" s="4"/>
      <c r="P659" s="4"/>
      <c r="Q659" s="4"/>
      <c r="R659" s="4"/>
      <c r="S659" s="4"/>
    </row>
    <row r="660" spans="11:19" x14ac:dyDescent="0.45">
      <c r="K660" s="4"/>
      <c r="L660" s="4"/>
      <c r="M660" s="4"/>
      <c r="N660" s="4"/>
      <c r="O660" s="4"/>
      <c r="P660" s="4"/>
      <c r="Q660" s="4"/>
      <c r="R660" s="4"/>
      <c r="S660" s="4"/>
    </row>
    <row r="661" spans="11:19" x14ac:dyDescent="0.45">
      <c r="K661" s="4"/>
      <c r="L661" s="4"/>
      <c r="M661" s="4"/>
      <c r="N661" s="4"/>
      <c r="O661" s="4"/>
      <c r="P661" s="4"/>
      <c r="Q661" s="4"/>
      <c r="R661" s="4"/>
      <c r="S661" s="4"/>
    </row>
    <row r="662" spans="11:19" x14ac:dyDescent="0.45">
      <c r="K662" s="4"/>
      <c r="L662" s="4"/>
      <c r="M662" s="4"/>
      <c r="N662" s="4"/>
      <c r="O662" s="4"/>
      <c r="P662" s="4"/>
      <c r="Q662" s="4"/>
      <c r="R662" s="4"/>
      <c r="S662" s="4"/>
    </row>
    <row r="663" spans="11:19" x14ac:dyDescent="0.45">
      <c r="K663" s="4"/>
      <c r="L663" s="4"/>
      <c r="M663" s="4"/>
      <c r="N663" s="4"/>
      <c r="O663" s="4"/>
      <c r="P663" s="4"/>
      <c r="Q663" s="4"/>
      <c r="R663" s="4"/>
      <c r="S663" s="4"/>
    </row>
    <row r="664" spans="11:19" x14ac:dyDescent="0.45">
      <c r="K664" s="4"/>
      <c r="L664" s="4"/>
      <c r="M664" s="4"/>
      <c r="N664" s="4"/>
      <c r="O664" s="4"/>
      <c r="P664" s="4"/>
      <c r="Q664" s="4"/>
      <c r="R664" s="4"/>
      <c r="S664" s="4"/>
    </row>
    <row r="665" spans="11:19" x14ac:dyDescent="0.45">
      <c r="K665" s="4"/>
      <c r="L665" s="4"/>
      <c r="M665" s="4"/>
      <c r="N665" s="4"/>
      <c r="O665" s="4"/>
      <c r="P665" s="4"/>
      <c r="Q665" s="4"/>
      <c r="R665" s="4"/>
      <c r="S665" s="4"/>
    </row>
    <row r="666" spans="11:19" x14ac:dyDescent="0.45">
      <c r="K666" s="4"/>
      <c r="L666" s="4"/>
      <c r="M666" s="4"/>
      <c r="N666" s="4"/>
      <c r="O666" s="4"/>
      <c r="P666" s="4"/>
      <c r="Q666" s="4"/>
      <c r="R666" s="4"/>
      <c r="S666" s="4"/>
    </row>
    <row r="667" spans="11:19" x14ac:dyDescent="0.45">
      <c r="K667" s="4"/>
      <c r="L667" s="4"/>
      <c r="M667" s="4"/>
      <c r="N667" s="4"/>
      <c r="O667" s="4"/>
      <c r="P667" s="4"/>
      <c r="Q667" s="4"/>
      <c r="R667" s="4"/>
      <c r="S667" s="4"/>
    </row>
    <row r="668" spans="11:19" x14ac:dyDescent="0.45">
      <c r="K668" s="4"/>
      <c r="L668" s="4"/>
      <c r="M668" s="4"/>
      <c r="N668" s="4"/>
      <c r="O668" s="4"/>
      <c r="P668" s="4"/>
      <c r="Q668" s="4"/>
      <c r="R668" s="4"/>
      <c r="S668" s="4"/>
    </row>
    <row r="669" spans="11:19" x14ac:dyDescent="0.45">
      <c r="K669" s="4"/>
      <c r="L669" s="4"/>
      <c r="M669" s="4"/>
      <c r="N669" s="4"/>
      <c r="O669" s="4"/>
      <c r="P669" s="4"/>
      <c r="Q669" s="4"/>
      <c r="R669" s="4"/>
      <c r="S669" s="4"/>
    </row>
    <row r="670" spans="11:19" x14ac:dyDescent="0.45">
      <c r="K670" s="4"/>
      <c r="L670" s="4"/>
      <c r="M670" s="4"/>
      <c r="N670" s="4"/>
      <c r="O670" s="4"/>
      <c r="P670" s="4"/>
      <c r="Q670" s="4"/>
      <c r="R670" s="4"/>
      <c r="S670" s="4"/>
    </row>
    <row r="671" spans="11:19" x14ac:dyDescent="0.45">
      <c r="K671" s="4"/>
      <c r="L671" s="4"/>
      <c r="M671" s="4"/>
      <c r="N671" s="4"/>
      <c r="O671" s="4"/>
      <c r="P671" s="4"/>
      <c r="Q671" s="4"/>
      <c r="R671" s="4"/>
      <c r="S671" s="4"/>
    </row>
    <row r="672" spans="11:19" x14ac:dyDescent="0.45">
      <c r="K672" s="4"/>
      <c r="L672" s="4"/>
      <c r="M672" s="4"/>
      <c r="N672" s="4"/>
      <c r="O672" s="4"/>
      <c r="P672" s="4"/>
      <c r="Q672" s="4"/>
      <c r="R672" s="4"/>
      <c r="S672" s="4"/>
    </row>
    <row r="673" spans="11:19" x14ac:dyDescent="0.45">
      <c r="K673" s="4"/>
      <c r="L673" s="4"/>
      <c r="M673" s="4"/>
      <c r="N673" s="4"/>
      <c r="O673" s="4"/>
      <c r="P673" s="4"/>
      <c r="Q673" s="4"/>
      <c r="R673" s="4"/>
      <c r="S673" s="4"/>
    </row>
    <row r="674" spans="11:19" x14ac:dyDescent="0.45">
      <c r="K674" s="4"/>
      <c r="L674" s="4"/>
      <c r="M674" s="4"/>
      <c r="N674" s="4"/>
      <c r="O674" s="4"/>
      <c r="P674" s="4"/>
      <c r="Q674" s="4"/>
      <c r="R674" s="4"/>
      <c r="S674" s="4"/>
    </row>
    <row r="675" spans="11:19" x14ac:dyDescent="0.45">
      <c r="K675" s="4"/>
      <c r="L675" s="4"/>
      <c r="M675" s="4"/>
      <c r="N675" s="4"/>
      <c r="O675" s="4"/>
      <c r="P675" s="4"/>
      <c r="Q675" s="4"/>
      <c r="R675" s="4"/>
      <c r="S675" s="4"/>
    </row>
    <row r="676" spans="11:19" x14ac:dyDescent="0.45">
      <c r="K676" s="4"/>
      <c r="L676" s="4"/>
      <c r="M676" s="4"/>
      <c r="N676" s="4"/>
      <c r="O676" s="4"/>
      <c r="P676" s="4"/>
      <c r="Q676" s="4"/>
      <c r="R676" s="4"/>
      <c r="S676" s="4"/>
    </row>
    <row r="677" spans="11:19" x14ac:dyDescent="0.45">
      <c r="K677" s="4"/>
      <c r="L677" s="4"/>
      <c r="M677" s="4"/>
      <c r="N677" s="4"/>
      <c r="O677" s="4"/>
      <c r="P677" s="4"/>
      <c r="Q677" s="4"/>
      <c r="R677" s="4"/>
      <c r="S677" s="4"/>
    </row>
    <row r="678" spans="11:19" x14ac:dyDescent="0.45">
      <c r="K678" s="4"/>
      <c r="L678" s="4"/>
      <c r="M678" s="4"/>
      <c r="N678" s="4"/>
      <c r="O678" s="4"/>
      <c r="P678" s="4"/>
      <c r="Q678" s="4"/>
      <c r="R678" s="4"/>
      <c r="S678" s="4"/>
    </row>
    <row r="679" spans="11:19" x14ac:dyDescent="0.45">
      <c r="K679" s="4"/>
      <c r="L679" s="4"/>
      <c r="M679" s="4"/>
      <c r="N679" s="4"/>
      <c r="O679" s="4"/>
      <c r="P679" s="4"/>
      <c r="Q679" s="4"/>
      <c r="R679" s="4"/>
      <c r="S679" s="4"/>
    </row>
    <row r="680" spans="11:19" x14ac:dyDescent="0.45">
      <c r="K680" s="4"/>
      <c r="L680" s="4"/>
      <c r="M680" s="4"/>
      <c r="N680" s="4"/>
      <c r="O680" s="4"/>
      <c r="P680" s="4"/>
      <c r="Q680" s="4"/>
      <c r="R680" s="4"/>
      <c r="S680" s="4"/>
    </row>
    <row r="681" spans="11:19" x14ac:dyDescent="0.45">
      <c r="K681" s="4"/>
      <c r="L681" s="4"/>
      <c r="M681" s="4"/>
      <c r="N681" s="4"/>
      <c r="O681" s="4"/>
      <c r="P681" s="4"/>
      <c r="Q681" s="4"/>
      <c r="R681" s="4"/>
      <c r="S681" s="4"/>
    </row>
    <row r="682" spans="11:19" x14ac:dyDescent="0.45">
      <c r="K682" s="4"/>
      <c r="L682" s="4"/>
      <c r="M682" s="4"/>
      <c r="N682" s="4"/>
      <c r="O682" s="4"/>
      <c r="P682" s="4"/>
      <c r="Q682" s="4"/>
      <c r="R682" s="4"/>
      <c r="S682" s="4"/>
    </row>
    <row r="683" spans="11:19" x14ac:dyDescent="0.45">
      <c r="K683" s="4"/>
      <c r="L683" s="4"/>
      <c r="M683" s="4"/>
      <c r="N683" s="4"/>
      <c r="O683" s="4"/>
      <c r="P683" s="4"/>
      <c r="Q683" s="4"/>
      <c r="R683" s="4"/>
      <c r="S683" s="4"/>
    </row>
    <row r="684" spans="11:19" x14ac:dyDescent="0.45">
      <c r="K684" s="4"/>
      <c r="L684" s="4"/>
      <c r="M684" s="4"/>
      <c r="N684" s="4"/>
      <c r="O684" s="4"/>
      <c r="P684" s="4"/>
      <c r="Q684" s="4"/>
      <c r="R684" s="4"/>
      <c r="S684" s="4"/>
    </row>
    <row r="685" spans="11:19" x14ac:dyDescent="0.45">
      <c r="K685" s="4"/>
      <c r="L685" s="4"/>
      <c r="M685" s="4"/>
      <c r="N685" s="4"/>
      <c r="O685" s="4"/>
      <c r="P685" s="4"/>
      <c r="Q685" s="4"/>
      <c r="R685" s="4"/>
      <c r="S685" s="4"/>
    </row>
    <row r="686" spans="11:19" x14ac:dyDescent="0.45">
      <c r="K686" s="4"/>
      <c r="L686" s="4"/>
      <c r="M686" s="4"/>
      <c r="N686" s="4"/>
      <c r="O686" s="4"/>
      <c r="P686" s="4"/>
      <c r="Q686" s="4"/>
      <c r="R686" s="4"/>
      <c r="S686" s="4"/>
    </row>
    <row r="687" spans="11:19" x14ac:dyDescent="0.45">
      <c r="K687" s="4"/>
      <c r="L687" s="4"/>
      <c r="M687" s="4"/>
      <c r="N687" s="4"/>
      <c r="O687" s="4"/>
      <c r="P687" s="4"/>
      <c r="Q687" s="4"/>
      <c r="R687" s="4"/>
      <c r="S687" s="4"/>
    </row>
    <row r="688" spans="11:19" x14ac:dyDescent="0.45">
      <c r="K688" s="4"/>
      <c r="L688" s="4"/>
      <c r="M688" s="4"/>
      <c r="N688" s="4"/>
      <c r="O688" s="4"/>
      <c r="P688" s="4"/>
      <c r="Q688" s="4"/>
      <c r="R688" s="4"/>
      <c r="S688" s="4"/>
    </row>
    <row r="689" spans="11:19" x14ac:dyDescent="0.45">
      <c r="K689" s="4"/>
      <c r="L689" s="4"/>
      <c r="M689" s="4"/>
      <c r="N689" s="4"/>
      <c r="O689" s="4"/>
      <c r="P689" s="4"/>
      <c r="Q689" s="4"/>
      <c r="R689" s="4"/>
      <c r="S689" s="4"/>
    </row>
    <row r="690" spans="11:19" x14ac:dyDescent="0.45">
      <c r="K690" s="4"/>
      <c r="L690" s="4"/>
      <c r="M690" s="4"/>
      <c r="N690" s="4"/>
      <c r="O690" s="4"/>
      <c r="P690" s="4"/>
      <c r="Q690" s="4"/>
      <c r="R690" s="4"/>
      <c r="S690" s="4"/>
    </row>
    <row r="691" spans="11:19" x14ac:dyDescent="0.45">
      <c r="K691" s="4"/>
      <c r="L691" s="4"/>
      <c r="M691" s="4"/>
      <c r="N691" s="4"/>
      <c r="O691" s="4"/>
      <c r="P691" s="4"/>
      <c r="Q691" s="4"/>
      <c r="R691" s="4"/>
      <c r="S691" s="4"/>
    </row>
    <row r="692" spans="11:19" x14ac:dyDescent="0.45">
      <c r="K692" s="4"/>
      <c r="L692" s="4"/>
      <c r="M692" s="4"/>
      <c r="N692" s="4"/>
      <c r="O692" s="4"/>
      <c r="P692" s="4"/>
      <c r="Q692" s="4"/>
      <c r="R692" s="4"/>
      <c r="S692" s="4"/>
    </row>
    <row r="693" spans="11:19" x14ac:dyDescent="0.45">
      <c r="K693" s="4"/>
      <c r="L693" s="4"/>
      <c r="M693" s="4"/>
      <c r="N693" s="4"/>
      <c r="O693" s="4"/>
      <c r="P693" s="4"/>
      <c r="Q693" s="4"/>
      <c r="R693" s="4"/>
      <c r="S693" s="4"/>
    </row>
    <row r="694" spans="11:19" x14ac:dyDescent="0.45">
      <c r="K694" s="4"/>
      <c r="L694" s="4"/>
      <c r="M694" s="4"/>
      <c r="N694" s="4"/>
      <c r="O694" s="4"/>
      <c r="P694" s="4"/>
      <c r="Q694" s="4"/>
      <c r="R694" s="4"/>
      <c r="S694" s="4"/>
    </row>
    <row r="695" spans="11:19" x14ac:dyDescent="0.45">
      <c r="K695" s="4"/>
      <c r="L695" s="4"/>
      <c r="M695" s="4"/>
      <c r="N695" s="4"/>
      <c r="O695" s="4"/>
      <c r="P695" s="4"/>
      <c r="Q695" s="4"/>
      <c r="R695" s="4"/>
      <c r="S695" s="4"/>
    </row>
    <row r="696" spans="11:19" x14ac:dyDescent="0.45">
      <c r="K696" s="4"/>
      <c r="L696" s="4"/>
      <c r="M696" s="4"/>
      <c r="N696" s="4"/>
      <c r="O696" s="4"/>
      <c r="P696" s="4"/>
      <c r="Q696" s="4"/>
      <c r="R696" s="4"/>
      <c r="S696" s="4"/>
    </row>
    <row r="697" spans="11:19" x14ac:dyDescent="0.45">
      <c r="K697" s="4"/>
      <c r="L697" s="4"/>
      <c r="M697" s="4"/>
      <c r="N697" s="4"/>
      <c r="O697" s="4"/>
      <c r="P697" s="4"/>
      <c r="Q697" s="4"/>
      <c r="R697" s="4"/>
      <c r="S697" s="4"/>
    </row>
    <row r="698" spans="11:19" x14ac:dyDescent="0.45">
      <c r="K698" s="4"/>
      <c r="L698" s="4"/>
      <c r="M698" s="4"/>
      <c r="N698" s="4"/>
      <c r="O698" s="4"/>
      <c r="P698" s="4"/>
      <c r="Q698" s="4"/>
      <c r="R698" s="4"/>
      <c r="S698" s="4"/>
    </row>
    <row r="699" spans="11:19" x14ac:dyDescent="0.45">
      <c r="K699" s="4"/>
      <c r="L699" s="4"/>
      <c r="M699" s="4"/>
      <c r="N699" s="4"/>
      <c r="O699" s="4"/>
      <c r="P699" s="4"/>
      <c r="Q699" s="4"/>
      <c r="R699" s="4"/>
      <c r="S699" s="4"/>
    </row>
    <row r="700" spans="11:19" x14ac:dyDescent="0.45">
      <c r="K700" s="4"/>
      <c r="L700" s="4"/>
      <c r="M700" s="4"/>
      <c r="N700" s="4"/>
      <c r="O700" s="4"/>
      <c r="P700" s="4"/>
      <c r="Q700" s="4"/>
      <c r="R700" s="4"/>
      <c r="S700" s="4"/>
    </row>
    <row r="701" spans="11:19" x14ac:dyDescent="0.45">
      <c r="K701" s="4"/>
      <c r="L701" s="4"/>
      <c r="M701" s="4"/>
      <c r="N701" s="4"/>
      <c r="O701" s="4"/>
      <c r="P701" s="4"/>
      <c r="Q701" s="4"/>
      <c r="R701" s="4"/>
      <c r="S701" s="4"/>
    </row>
    <row r="702" spans="11:19" x14ac:dyDescent="0.45">
      <c r="K702" s="4"/>
      <c r="L702" s="4"/>
      <c r="M702" s="4"/>
      <c r="N702" s="4"/>
      <c r="O702" s="4"/>
      <c r="P702" s="4"/>
      <c r="Q702" s="4"/>
      <c r="R702" s="4"/>
      <c r="S702" s="4"/>
    </row>
    <row r="703" spans="11:19" x14ac:dyDescent="0.45">
      <c r="K703" s="4"/>
      <c r="L703" s="4"/>
      <c r="M703" s="4"/>
      <c r="N703" s="4"/>
      <c r="O703" s="4"/>
      <c r="P703" s="4"/>
      <c r="Q703" s="4"/>
      <c r="R703" s="4"/>
      <c r="S703" s="4"/>
    </row>
    <row r="704" spans="11:19" x14ac:dyDescent="0.45">
      <c r="K704" s="4"/>
      <c r="L704" s="4"/>
      <c r="M704" s="4"/>
      <c r="N704" s="4"/>
      <c r="O704" s="4"/>
      <c r="P704" s="4"/>
      <c r="Q704" s="4"/>
      <c r="R704" s="4"/>
      <c r="S704" s="4"/>
    </row>
    <row r="705" spans="11:19" x14ac:dyDescent="0.45">
      <c r="K705" s="4"/>
      <c r="L705" s="4"/>
      <c r="M705" s="4"/>
      <c r="N705" s="4"/>
      <c r="O705" s="4"/>
      <c r="P705" s="4"/>
      <c r="Q705" s="4"/>
      <c r="R705" s="4"/>
      <c r="S705" s="4"/>
    </row>
    <row r="706" spans="11:19" x14ac:dyDescent="0.45">
      <c r="K706" s="4"/>
      <c r="L706" s="4"/>
      <c r="M706" s="4"/>
      <c r="N706" s="4"/>
      <c r="O706" s="4"/>
      <c r="P706" s="4"/>
      <c r="Q706" s="4"/>
      <c r="R706" s="4"/>
      <c r="S706" s="4"/>
    </row>
    <row r="707" spans="11:19" x14ac:dyDescent="0.45">
      <c r="K707" s="4"/>
      <c r="L707" s="4"/>
      <c r="M707" s="4"/>
      <c r="N707" s="4"/>
      <c r="O707" s="4"/>
      <c r="P707" s="4"/>
      <c r="Q707" s="4"/>
      <c r="R707" s="4"/>
      <c r="S707" s="4"/>
    </row>
    <row r="708" spans="11:19" x14ac:dyDescent="0.45">
      <c r="K708" s="4"/>
      <c r="L708" s="4"/>
      <c r="M708" s="4"/>
      <c r="N708" s="4"/>
      <c r="O708" s="4"/>
      <c r="P708" s="4"/>
      <c r="Q708" s="4"/>
      <c r="R708" s="4"/>
      <c r="S708" s="4"/>
    </row>
    <row r="709" spans="11:19" x14ac:dyDescent="0.45">
      <c r="K709" s="4"/>
      <c r="L709" s="4"/>
      <c r="M709" s="4"/>
      <c r="N709" s="4"/>
      <c r="O709" s="4"/>
      <c r="P709" s="4"/>
      <c r="Q709" s="4"/>
      <c r="R709" s="4"/>
      <c r="S709" s="4"/>
    </row>
    <row r="710" spans="11:19" x14ac:dyDescent="0.45">
      <c r="K710" s="4"/>
      <c r="L710" s="4"/>
      <c r="M710" s="4"/>
      <c r="N710" s="4"/>
      <c r="O710" s="4"/>
      <c r="P710" s="4"/>
      <c r="Q710" s="4"/>
      <c r="R710" s="4"/>
      <c r="S710" s="4"/>
    </row>
    <row r="711" spans="11:19" x14ac:dyDescent="0.45">
      <c r="K711" s="4"/>
      <c r="L711" s="4"/>
      <c r="M711" s="4"/>
      <c r="N711" s="4"/>
      <c r="O711" s="4"/>
      <c r="P711" s="4"/>
      <c r="Q711" s="4"/>
      <c r="R711" s="4"/>
      <c r="S711" s="4"/>
    </row>
    <row r="712" spans="11:19" x14ac:dyDescent="0.45">
      <c r="K712" s="4"/>
      <c r="L712" s="4"/>
      <c r="M712" s="4"/>
      <c r="N712" s="4"/>
      <c r="O712" s="4"/>
      <c r="P712" s="4"/>
      <c r="Q712" s="4"/>
      <c r="R712" s="4"/>
      <c r="S712" s="4"/>
    </row>
    <row r="713" spans="11:19" x14ac:dyDescent="0.45">
      <c r="K713" s="4"/>
      <c r="L713" s="4"/>
      <c r="M713" s="4"/>
      <c r="N713" s="4"/>
      <c r="O713" s="4"/>
      <c r="P713" s="4"/>
      <c r="Q713" s="4"/>
      <c r="R713" s="4"/>
      <c r="S713" s="4"/>
    </row>
    <row r="714" spans="11:19" x14ac:dyDescent="0.45">
      <c r="K714" s="4"/>
      <c r="L714" s="4"/>
      <c r="M714" s="4"/>
      <c r="N714" s="4"/>
      <c r="O714" s="4"/>
      <c r="P714" s="4"/>
      <c r="Q714" s="4"/>
      <c r="R714" s="4"/>
      <c r="S714" s="4"/>
    </row>
    <row r="715" spans="11:19" x14ac:dyDescent="0.45">
      <c r="K715" s="4"/>
      <c r="L715" s="4"/>
      <c r="M715" s="4"/>
      <c r="N715" s="4"/>
      <c r="O715" s="4"/>
      <c r="P715" s="4"/>
      <c r="Q715" s="4"/>
      <c r="R715" s="4"/>
      <c r="S715" s="4"/>
    </row>
    <row r="716" spans="11:19" x14ac:dyDescent="0.45">
      <c r="K716" s="4"/>
      <c r="L716" s="4"/>
      <c r="M716" s="4"/>
      <c r="N716" s="4"/>
      <c r="O716" s="4"/>
      <c r="P716" s="4"/>
      <c r="Q716" s="4"/>
      <c r="R716" s="4"/>
      <c r="S716" s="4"/>
    </row>
    <row r="717" spans="11:19" x14ac:dyDescent="0.45">
      <c r="K717" s="4"/>
      <c r="L717" s="4"/>
      <c r="M717" s="4"/>
      <c r="N717" s="4"/>
      <c r="O717" s="4"/>
      <c r="P717" s="4"/>
      <c r="Q717" s="4"/>
      <c r="R717" s="4"/>
      <c r="S717" s="4"/>
    </row>
    <row r="718" spans="11:19" x14ac:dyDescent="0.45">
      <c r="K718" s="4"/>
      <c r="L718" s="4"/>
      <c r="M718" s="4"/>
      <c r="N718" s="4"/>
      <c r="O718" s="4"/>
      <c r="P718" s="4"/>
      <c r="Q718" s="4"/>
      <c r="R718" s="4"/>
      <c r="S718" s="4"/>
    </row>
    <row r="719" spans="11:19" x14ac:dyDescent="0.45">
      <c r="K719" s="4"/>
      <c r="L719" s="4"/>
      <c r="M719" s="4"/>
      <c r="N719" s="4"/>
      <c r="O719" s="4"/>
      <c r="P719" s="4"/>
      <c r="Q719" s="4"/>
      <c r="R719" s="4"/>
      <c r="S719" s="4"/>
    </row>
    <row r="720" spans="11:19" x14ac:dyDescent="0.45">
      <c r="K720" s="4"/>
      <c r="L720" s="4"/>
      <c r="M720" s="4"/>
      <c r="N720" s="4"/>
      <c r="O720" s="4"/>
      <c r="P720" s="4"/>
      <c r="Q720" s="4"/>
      <c r="R720" s="4"/>
      <c r="S720" s="4"/>
    </row>
    <row r="721" spans="11:19" x14ac:dyDescent="0.45">
      <c r="K721" s="4"/>
      <c r="L721" s="4"/>
      <c r="M721" s="4"/>
      <c r="N721" s="4"/>
      <c r="O721" s="4"/>
      <c r="P721" s="4"/>
      <c r="Q721" s="4"/>
      <c r="R721" s="4"/>
      <c r="S721" s="4"/>
    </row>
    <row r="722" spans="11:19" x14ac:dyDescent="0.45">
      <c r="K722" s="4"/>
      <c r="L722" s="4"/>
      <c r="M722" s="4"/>
      <c r="N722" s="4"/>
      <c r="O722" s="4"/>
      <c r="P722" s="4"/>
      <c r="Q722" s="4"/>
      <c r="R722" s="4"/>
      <c r="S722" s="4"/>
    </row>
    <row r="723" spans="11:19" x14ac:dyDescent="0.45">
      <c r="K723" s="4"/>
      <c r="L723" s="4"/>
      <c r="M723" s="4"/>
      <c r="N723" s="4"/>
      <c r="O723" s="4"/>
      <c r="P723" s="4"/>
      <c r="Q723" s="4"/>
      <c r="R723" s="4"/>
      <c r="S723" s="4"/>
    </row>
    <row r="724" spans="11:19" x14ac:dyDescent="0.45">
      <c r="K724" s="4"/>
      <c r="L724" s="4"/>
      <c r="M724" s="4"/>
      <c r="N724" s="4"/>
      <c r="O724" s="4"/>
      <c r="P724" s="4"/>
      <c r="Q724" s="4"/>
      <c r="R724" s="4"/>
      <c r="S724" s="4"/>
    </row>
    <row r="725" spans="11:19" x14ac:dyDescent="0.45">
      <c r="K725" s="4"/>
      <c r="L725" s="4"/>
      <c r="M725" s="4"/>
      <c r="N725" s="4"/>
      <c r="O725" s="4"/>
      <c r="P725" s="4"/>
      <c r="Q725" s="4"/>
      <c r="R725" s="4"/>
      <c r="S725" s="4"/>
    </row>
    <row r="726" spans="11:19" x14ac:dyDescent="0.45">
      <c r="K726" s="4"/>
      <c r="L726" s="4"/>
      <c r="M726" s="4"/>
      <c r="N726" s="4"/>
      <c r="O726" s="4"/>
      <c r="P726" s="4"/>
      <c r="Q726" s="4"/>
      <c r="R726" s="4"/>
      <c r="S726" s="4"/>
    </row>
    <row r="727" spans="11:19" x14ac:dyDescent="0.45">
      <c r="K727" s="4"/>
      <c r="L727" s="4"/>
      <c r="M727" s="4"/>
      <c r="N727" s="4"/>
      <c r="O727" s="4"/>
      <c r="P727" s="4"/>
      <c r="Q727" s="4"/>
      <c r="R727" s="4"/>
      <c r="S727" s="4"/>
    </row>
    <row r="728" spans="11:19" x14ac:dyDescent="0.45">
      <c r="K728" s="4"/>
      <c r="L728" s="4"/>
      <c r="M728" s="4"/>
      <c r="N728" s="4"/>
      <c r="O728" s="4"/>
      <c r="P728" s="4"/>
      <c r="Q728" s="4"/>
      <c r="R728" s="4"/>
      <c r="S728" s="4"/>
    </row>
    <row r="729" spans="11:19" x14ac:dyDescent="0.45">
      <c r="K729" s="4"/>
      <c r="L729" s="4"/>
      <c r="M729" s="4"/>
      <c r="N729" s="4"/>
      <c r="O729" s="4"/>
      <c r="P729" s="4"/>
      <c r="Q729" s="4"/>
      <c r="R729" s="4"/>
      <c r="S729" s="4"/>
    </row>
    <row r="730" spans="11:19" x14ac:dyDescent="0.45">
      <c r="K730" s="4"/>
      <c r="L730" s="4"/>
      <c r="M730" s="4"/>
      <c r="N730" s="4"/>
      <c r="O730" s="4"/>
      <c r="P730" s="4"/>
      <c r="Q730" s="4"/>
      <c r="R730" s="4"/>
      <c r="S730" s="4"/>
    </row>
    <row r="731" spans="11:19" x14ac:dyDescent="0.45">
      <c r="K731" s="4"/>
      <c r="L731" s="4"/>
      <c r="M731" s="4"/>
      <c r="N731" s="4"/>
      <c r="O731" s="4"/>
      <c r="P731" s="4"/>
      <c r="Q731" s="4"/>
      <c r="R731" s="4"/>
      <c r="S731" s="4"/>
    </row>
    <row r="732" spans="11:19" x14ac:dyDescent="0.45">
      <c r="K732" s="4"/>
      <c r="L732" s="4"/>
      <c r="M732" s="4"/>
      <c r="N732" s="4"/>
      <c r="O732" s="4"/>
      <c r="P732" s="4"/>
      <c r="Q732" s="4"/>
      <c r="R732" s="4"/>
      <c r="S732" s="4"/>
    </row>
    <row r="733" spans="11:19" x14ac:dyDescent="0.45">
      <c r="K733" s="4"/>
      <c r="L733" s="4"/>
      <c r="M733" s="4"/>
      <c r="N733" s="4"/>
      <c r="O733" s="4"/>
      <c r="P733" s="4"/>
      <c r="Q733" s="4"/>
      <c r="R733" s="4"/>
      <c r="S733" s="4"/>
    </row>
    <row r="734" spans="11:19" x14ac:dyDescent="0.45">
      <c r="K734" s="4"/>
      <c r="L734" s="4"/>
      <c r="M734" s="4"/>
      <c r="N734" s="4"/>
      <c r="O734" s="4"/>
      <c r="P734" s="4"/>
      <c r="Q734" s="4"/>
      <c r="R734" s="4"/>
      <c r="S734" s="4"/>
    </row>
    <row r="735" spans="11:19" x14ac:dyDescent="0.45">
      <c r="K735" s="4"/>
      <c r="L735" s="4"/>
      <c r="M735" s="4"/>
      <c r="N735" s="4"/>
      <c r="O735" s="4"/>
      <c r="P735" s="4"/>
      <c r="Q735" s="4"/>
      <c r="R735" s="4"/>
      <c r="S735" s="4"/>
    </row>
    <row r="736" spans="11:19" x14ac:dyDescent="0.45">
      <c r="K736" s="4"/>
      <c r="L736" s="4"/>
      <c r="M736" s="4"/>
      <c r="N736" s="4"/>
      <c r="O736" s="4"/>
      <c r="P736" s="4"/>
      <c r="Q736" s="4"/>
      <c r="R736" s="4"/>
      <c r="S736" s="4"/>
    </row>
    <row r="737" spans="11:19" x14ac:dyDescent="0.45">
      <c r="K737" s="4"/>
      <c r="L737" s="4"/>
      <c r="M737" s="4"/>
      <c r="N737" s="4"/>
      <c r="O737" s="4"/>
      <c r="P737" s="4"/>
      <c r="Q737" s="4"/>
      <c r="R737" s="4"/>
      <c r="S737" s="4"/>
    </row>
    <row r="738" spans="11:19" x14ac:dyDescent="0.45">
      <c r="K738" s="4"/>
      <c r="L738" s="4"/>
      <c r="M738" s="4"/>
      <c r="N738" s="4"/>
      <c r="O738" s="4"/>
      <c r="P738" s="4"/>
      <c r="Q738" s="4"/>
      <c r="R738" s="4"/>
      <c r="S738" s="4"/>
    </row>
    <row r="739" spans="11:19" x14ac:dyDescent="0.45">
      <c r="K739" s="4"/>
      <c r="L739" s="4"/>
      <c r="M739" s="4"/>
      <c r="N739" s="4"/>
      <c r="O739" s="4"/>
      <c r="P739" s="4"/>
      <c r="Q739" s="4"/>
      <c r="R739" s="4"/>
      <c r="S739" s="4"/>
    </row>
    <row r="740" spans="11:19" x14ac:dyDescent="0.45">
      <c r="K740" s="4"/>
      <c r="L740" s="4"/>
      <c r="M740" s="4"/>
      <c r="N740" s="4"/>
      <c r="O740" s="4"/>
      <c r="P740" s="4"/>
      <c r="Q740" s="4"/>
      <c r="R740" s="4"/>
      <c r="S740" s="4"/>
    </row>
    <row r="741" spans="11:19" x14ac:dyDescent="0.45">
      <c r="K741" s="4"/>
      <c r="L741" s="4"/>
      <c r="M741" s="4"/>
      <c r="N741" s="4"/>
      <c r="O741" s="4"/>
      <c r="P741" s="4"/>
      <c r="Q741" s="4"/>
      <c r="R741" s="4"/>
      <c r="S741" s="4"/>
    </row>
    <row r="742" spans="11:19" x14ac:dyDescent="0.45">
      <c r="K742" s="4"/>
      <c r="L742" s="4"/>
      <c r="M742" s="4"/>
      <c r="N742" s="4"/>
      <c r="O742" s="4"/>
      <c r="P742" s="4"/>
      <c r="Q742" s="4"/>
      <c r="R742" s="4"/>
      <c r="S742" s="4"/>
    </row>
    <row r="743" spans="11:19" x14ac:dyDescent="0.45">
      <c r="K743" s="4"/>
      <c r="L743" s="4"/>
      <c r="M743" s="4"/>
      <c r="N743" s="4"/>
      <c r="O743" s="4"/>
      <c r="P743" s="4"/>
      <c r="Q743" s="4"/>
      <c r="R743" s="4"/>
      <c r="S743" s="4"/>
    </row>
    <row r="744" spans="11:19" x14ac:dyDescent="0.45">
      <c r="K744" s="4"/>
      <c r="L744" s="4"/>
      <c r="M744" s="4"/>
      <c r="N744" s="4"/>
      <c r="O744" s="4"/>
      <c r="P744" s="4"/>
      <c r="Q744" s="4"/>
      <c r="R744" s="4"/>
      <c r="S744" s="4"/>
    </row>
    <row r="745" spans="11:19" x14ac:dyDescent="0.45">
      <c r="K745" s="4"/>
      <c r="L745" s="4"/>
      <c r="M745" s="4"/>
      <c r="N745" s="4"/>
      <c r="O745" s="4"/>
      <c r="P745" s="4"/>
      <c r="Q745" s="4"/>
      <c r="R745" s="4"/>
      <c r="S745" s="4"/>
    </row>
    <row r="746" spans="11:19" x14ac:dyDescent="0.45">
      <c r="K746" s="4"/>
      <c r="L746" s="4"/>
      <c r="M746" s="4"/>
      <c r="N746" s="4"/>
      <c r="O746" s="4"/>
      <c r="P746" s="4"/>
      <c r="Q746" s="4"/>
      <c r="R746" s="4"/>
      <c r="S746" s="4"/>
    </row>
    <row r="747" spans="11:19" x14ac:dyDescent="0.45">
      <c r="K747" s="4"/>
      <c r="L747" s="4"/>
      <c r="M747" s="4"/>
      <c r="N747" s="4"/>
      <c r="O747" s="4"/>
      <c r="P747" s="4"/>
      <c r="Q747" s="4"/>
      <c r="R747" s="4"/>
      <c r="S747" s="4"/>
    </row>
    <row r="748" spans="11:19" x14ac:dyDescent="0.45">
      <c r="K748" s="4"/>
      <c r="L748" s="4"/>
      <c r="M748" s="4"/>
      <c r="N748" s="4"/>
      <c r="O748" s="4"/>
      <c r="P748" s="4"/>
      <c r="Q748" s="4"/>
      <c r="R748" s="4"/>
      <c r="S748" s="4"/>
    </row>
    <row r="749" spans="11:19" x14ac:dyDescent="0.45">
      <c r="K749" s="4"/>
      <c r="L749" s="4"/>
      <c r="M749" s="4"/>
      <c r="N749" s="4"/>
      <c r="O749" s="4"/>
      <c r="P749" s="4"/>
      <c r="Q749" s="4"/>
      <c r="R749" s="4"/>
      <c r="S749" s="4"/>
    </row>
    <row r="750" spans="11:19" x14ac:dyDescent="0.45">
      <c r="K750" s="4"/>
      <c r="L750" s="4"/>
      <c r="M750" s="4"/>
      <c r="N750" s="4"/>
      <c r="O750" s="4"/>
      <c r="P750" s="4"/>
      <c r="Q750" s="4"/>
      <c r="R750" s="4"/>
      <c r="S750" s="4"/>
    </row>
    <row r="751" spans="11:19" x14ac:dyDescent="0.45">
      <c r="K751" s="4"/>
      <c r="L751" s="4"/>
      <c r="M751" s="4"/>
      <c r="N751" s="4"/>
      <c r="O751" s="4"/>
      <c r="P751" s="4"/>
      <c r="Q751" s="4"/>
      <c r="R751" s="4"/>
      <c r="S751" s="4"/>
    </row>
    <row r="752" spans="11:19" x14ac:dyDescent="0.45">
      <c r="K752" s="4"/>
      <c r="L752" s="4"/>
      <c r="M752" s="4"/>
      <c r="N752" s="4"/>
      <c r="O752" s="4"/>
      <c r="P752" s="4"/>
      <c r="Q752" s="4"/>
      <c r="R752" s="4"/>
      <c r="S752" s="4"/>
    </row>
    <row r="753" spans="11:19" x14ac:dyDescent="0.45">
      <c r="K753" s="4"/>
      <c r="L753" s="4"/>
      <c r="M753" s="4"/>
      <c r="N753" s="4"/>
      <c r="O753" s="4"/>
      <c r="P753" s="4"/>
      <c r="Q753" s="4"/>
      <c r="R753" s="4"/>
      <c r="S753" s="4"/>
    </row>
    <row r="754" spans="11:19" x14ac:dyDescent="0.45">
      <c r="K754" s="4"/>
      <c r="L754" s="4"/>
      <c r="M754" s="4"/>
      <c r="N754" s="4"/>
      <c r="O754" s="4"/>
      <c r="P754" s="4"/>
      <c r="Q754" s="4"/>
      <c r="R754" s="4"/>
      <c r="S754" s="4"/>
    </row>
    <row r="755" spans="11:19" x14ac:dyDescent="0.45">
      <c r="K755" s="4"/>
      <c r="L755" s="4"/>
      <c r="M755" s="4"/>
      <c r="N755" s="4"/>
      <c r="O755" s="4"/>
      <c r="P755" s="4"/>
      <c r="Q755" s="4"/>
      <c r="R755" s="4"/>
      <c r="S755" s="4"/>
    </row>
    <row r="756" spans="11:19" x14ac:dyDescent="0.45">
      <c r="K756" s="4"/>
      <c r="L756" s="4"/>
      <c r="M756" s="4"/>
      <c r="N756" s="4"/>
      <c r="O756" s="4"/>
      <c r="P756" s="4"/>
      <c r="Q756" s="4"/>
      <c r="R756" s="4"/>
      <c r="S756" s="4"/>
    </row>
    <row r="757" spans="11:19" x14ac:dyDescent="0.45">
      <c r="K757" s="4"/>
      <c r="L757" s="4"/>
      <c r="M757" s="4"/>
      <c r="N757" s="4"/>
      <c r="O757" s="4"/>
      <c r="P757" s="4"/>
      <c r="Q757" s="4"/>
      <c r="R757" s="4"/>
      <c r="S757" s="4"/>
    </row>
    <row r="758" spans="11:19" x14ac:dyDescent="0.45">
      <c r="K758" s="4"/>
      <c r="L758" s="4"/>
      <c r="M758" s="4"/>
      <c r="N758" s="4"/>
      <c r="O758" s="4"/>
      <c r="P758" s="4"/>
      <c r="Q758" s="4"/>
      <c r="R758" s="4"/>
      <c r="S758" s="4"/>
    </row>
    <row r="759" spans="11:19" x14ac:dyDescent="0.45">
      <c r="K759" s="4"/>
      <c r="L759" s="4"/>
      <c r="M759" s="4"/>
      <c r="N759" s="4"/>
      <c r="O759" s="4"/>
      <c r="P759" s="4"/>
      <c r="Q759" s="4"/>
      <c r="R759" s="4"/>
      <c r="S759" s="4"/>
    </row>
    <row r="760" spans="11:19" x14ac:dyDescent="0.45">
      <c r="K760" s="4"/>
      <c r="L760" s="4"/>
      <c r="M760" s="4"/>
      <c r="N760" s="4"/>
      <c r="O760" s="4"/>
      <c r="P760" s="4"/>
      <c r="Q760" s="4"/>
      <c r="R760" s="4"/>
      <c r="S760" s="4"/>
    </row>
    <row r="761" spans="11:19" x14ac:dyDescent="0.45">
      <c r="K761" s="4"/>
      <c r="L761" s="4"/>
      <c r="M761" s="4"/>
      <c r="N761" s="4"/>
      <c r="O761" s="4"/>
      <c r="P761" s="4"/>
      <c r="Q761" s="4"/>
      <c r="R761" s="4"/>
      <c r="S761" s="4"/>
    </row>
    <row r="762" spans="11:19" x14ac:dyDescent="0.45">
      <c r="K762" s="4"/>
      <c r="L762" s="4"/>
      <c r="M762" s="4"/>
      <c r="N762" s="4"/>
      <c r="O762" s="4"/>
      <c r="P762" s="4"/>
      <c r="Q762" s="4"/>
      <c r="R762" s="4"/>
      <c r="S762" s="4"/>
    </row>
    <row r="763" spans="11:19" x14ac:dyDescent="0.45">
      <c r="K763" s="4"/>
      <c r="L763" s="4"/>
      <c r="M763" s="4"/>
      <c r="N763" s="4"/>
      <c r="O763" s="4"/>
      <c r="P763" s="4"/>
      <c r="Q763" s="4"/>
      <c r="R763" s="4"/>
      <c r="S763" s="4"/>
    </row>
    <row r="764" spans="11:19" x14ac:dyDescent="0.45">
      <c r="K764" s="4"/>
      <c r="L764" s="4"/>
      <c r="M764" s="4"/>
      <c r="N764" s="4"/>
      <c r="O764" s="4"/>
      <c r="P764" s="4"/>
      <c r="Q764" s="4"/>
      <c r="R764" s="4"/>
      <c r="S764" s="4"/>
    </row>
    <row r="765" spans="11:19" x14ac:dyDescent="0.45">
      <c r="K765" s="4"/>
      <c r="L765" s="4"/>
      <c r="M765" s="4"/>
      <c r="N765" s="4"/>
      <c r="O765" s="4"/>
      <c r="P765" s="4"/>
      <c r="Q765" s="4"/>
      <c r="R765" s="4"/>
      <c r="S765" s="4"/>
    </row>
    <row r="766" spans="11:19" x14ac:dyDescent="0.45">
      <c r="K766" s="4"/>
      <c r="L766" s="4"/>
      <c r="M766" s="4"/>
      <c r="N766" s="4"/>
      <c r="O766" s="4"/>
      <c r="P766" s="4"/>
      <c r="Q766" s="4"/>
      <c r="R766" s="4"/>
      <c r="S766" s="4"/>
    </row>
    <row r="767" spans="11:19" x14ac:dyDescent="0.45">
      <c r="K767" s="4"/>
      <c r="L767" s="4"/>
      <c r="M767" s="4"/>
      <c r="N767" s="4"/>
      <c r="O767" s="4"/>
      <c r="P767" s="4"/>
      <c r="Q767" s="4"/>
      <c r="R767" s="4"/>
      <c r="S767" s="4"/>
    </row>
    <row r="768" spans="11:19" x14ac:dyDescent="0.45">
      <c r="K768" s="4"/>
      <c r="L768" s="4"/>
      <c r="M768" s="4"/>
      <c r="N768" s="4"/>
      <c r="O768" s="4"/>
      <c r="P768" s="4"/>
      <c r="Q768" s="4"/>
      <c r="R768" s="4"/>
      <c r="S768" s="4"/>
    </row>
    <row r="769" spans="11:19" x14ac:dyDescent="0.45">
      <c r="K769" s="4"/>
      <c r="L769" s="4"/>
      <c r="M769" s="4"/>
      <c r="N769" s="4"/>
      <c r="O769" s="4"/>
      <c r="P769" s="4"/>
      <c r="Q769" s="4"/>
      <c r="R769" s="4"/>
      <c r="S769" s="4"/>
    </row>
    <row r="770" spans="11:19" x14ac:dyDescent="0.45">
      <c r="K770" s="4"/>
      <c r="L770" s="4"/>
      <c r="M770" s="4"/>
      <c r="N770" s="4"/>
      <c r="O770" s="4"/>
      <c r="P770" s="4"/>
      <c r="Q770" s="4"/>
      <c r="R770" s="4"/>
      <c r="S770" s="4"/>
    </row>
    <row r="771" spans="11:19" x14ac:dyDescent="0.45">
      <c r="K771" s="4"/>
      <c r="L771" s="4"/>
      <c r="M771" s="4"/>
      <c r="N771" s="4"/>
      <c r="O771" s="4"/>
      <c r="P771" s="4"/>
      <c r="Q771" s="4"/>
      <c r="R771" s="4"/>
      <c r="S771" s="4"/>
    </row>
    <row r="772" spans="11:19" x14ac:dyDescent="0.45">
      <c r="K772" s="4"/>
      <c r="L772" s="4"/>
      <c r="M772" s="4"/>
      <c r="N772" s="4"/>
      <c r="O772" s="4"/>
      <c r="P772" s="4"/>
      <c r="Q772" s="4"/>
      <c r="R772" s="4"/>
      <c r="S772" s="4"/>
    </row>
    <row r="773" spans="11:19" x14ac:dyDescent="0.45">
      <c r="K773" s="4"/>
      <c r="L773" s="4"/>
      <c r="M773" s="4"/>
      <c r="N773" s="4"/>
      <c r="O773" s="4"/>
      <c r="P773" s="4"/>
      <c r="Q773" s="4"/>
      <c r="R773" s="4"/>
      <c r="S773" s="4"/>
    </row>
    <row r="774" spans="11:19" x14ac:dyDescent="0.45">
      <c r="K774" s="4"/>
      <c r="L774" s="4"/>
      <c r="M774" s="4"/>
      <c r="N774" s="4"/>
      <c r="O774" s="4"/>
      <c r="P774" s="4"/>
      <c r="Q774" s="4"/>
      <c r="R774" s="4"/>
      <c r="S774" s="4"/>
    </row>
    <row r="775" spans="11:19" x14ac:dyDescent="0.45">
      <c r="K775" s="4"/>
      <c r="L775" s="4"/>
      <c r="M775" s="4"/>
      <c r="N775" s="4"/>
      <c r="O775" s="4"/>
      <c r="P775" s="4"/>
      <c r="Q775" s="4"/>
      <c r="R775" s="4"/>
      <c r="S775" s="4"/>
    </row>
    <row r="776" spans="11:19" x14ac:dyDescent="0.45">
      <c r="K776" s="4"/>
      <c r="L776" s="4"/>
      <c r="M776" s="4"/>
      <c r="N776" s="4"/>
      <c r="O776" s="4"/>
      <c r="P776" s="4"/>
      <c r="Q776" s="4"/>
      <c r="R776" s="4"/>
      <c r="S776" s="4"/>
    </row>
    <row r="777" spans="11:19" x14ac:dyDescent="0.45">
      <c r="K777" s="4"/>
      <c r="L777" s="4"/>
      <c r="M777" s="4"/>
      <c r="N777" s="4"/>
      <c r="O777" s="4"/>
      <c r="P777" s="4"/>
      <c r="Q777" s="4"/>
      <c r="R777" s="4"/>
      <c r="S777" s="4"/>
    </row>
    <row r="778" spans="11:19" x14ac:dyDescent="0.45">
      <c r="K778" s="4"/>
      <c r="L778" s="4"/>
      <c r="M778" s="4"/>
      <c r="N778" s="4"/>
      <c r="O778" s="4"/>
      <c r="P778" s="4"/>
      <c r="Q778" s="4"/>
      <c r="R778" s="4"/>
      <c r="S778" s="4"/>
    </row>
    <row r="779" spans="11:19" x14ac:dyDescent="0.45">
      <c r="K779" s="4"/>
      <c r="L779" s="4"/>
      <c r="M779" s="4"/>
      <c r="N779" s="4"/>
      <c r="O779" s="4"/>
      <c r="P779" s="4"/>
      <c r="Q779" s="4"/>
      <c r="R779" s="4"/>
      <c r="S779" s="4"/>
    </row>
    <row r="780" spans="11:19" x14ac:dyDescent="0.45">
      <c r="K780" s="4"/>
      <c r="L780" s="4"/>
      <c r="M780" s="4"/>
      <c r="N780" s="4"/>
      <c r="O780" s="4"/>
      <c r="P780" s="4"/>
      <c r="Q780" s="4"/>
      <c r="R780" s="4"/>
      <c r="S780" s="4"/>
    </row>
    <row r="781" spans="11:19" x14ac:dyDescent="0.45">
      <c r="K781" s="4"/>
      <c r="L781" s="4"/>
      <c r="M781" s="4"/>
      <c r="N781" s="4"/>
      <c r="O781" s="4"/>
      <c r="P781" s="4"/>
      <c r="Q781" s="4"/>
      <c r="R781" s="4"/>
      <c r="S781" s="4"/>
    </row>
    <row r="782" spans="11:19" x14ac:dyDescent="0.45">
      <c r="K782" s="4"/>
      <c r="L782" s="4"/>
      <c r="M782" s="4"/>
      <c r="N782" s="4"/>
      <c r="O782" s="4"/>
      <c r="P782" s="4"/>
      <c r="Q782" s="4"/>
      <c r="R782" s="4"/>
      <c r="S782" s="4"/>
    </row>
    <row r="783" spans="11:19" x14ac:dyDescent="0.45">
      <c r="K783" s="4"/>
      <c r="L783" s="4"/>
      <c r="M783" s="4"/>
      <c r="N783" s="4"/>
      <c r="O783" s="4"/>
      <c r="P783" s="4"/>
      <c r="Q783" s="4"/>
      <c r="R783" s="4"/>
      <c r="S783" s="4"/>
    </row>
    <row r="784" spans="11:19" x14ac:dyDescent="0.45">
      <c r="K784" s="4"/>
      <c r="L784" s="4"/>
      <c r="M784" s="4"/>
      <c r="N784" s="4"/>
      <c r="O784" s="4"/>
      <c r="P784" s="4"/>
      <c r="Q784" s="4"/>
      <c r="R784" s="4"/>
      <c r="S784" s="4"/>
    </row>
    <row r="785" spans="11:19" x14ac:dyDescent="0.45">
      <c r="K785" s="4"/>
      <c r="L785" s="4"/>
      <c r="M785" s="4"/>
      <c r="N785" s="4"/>
      <c r="O785" s="4"/>
      <c r="P785" s="4"/>
      <c r="Q785" s="4"/>
      <c r="R785" s="4"/>
      <c r="S785" s="4"/>
    </row>
    <row r="786" spans="11:19" x14ac:dyDescent="0.45">
      <c r="K786" s="4"/>
      <c r="L786" s="4"/>
      <c r="M786" s="4"/>
      <c r="N786" s="4"/>
      <c r="O786" s="4"/>
      <c r="P786" s="4"/>
      <c r="Q786" s="4"/>
      <c r="R786" s="4"/>
      <c r="S786" s="4"/>
    </row>
    <row r="787" spans="11:19" x14ac:dyDescent="0.45">
      <c r="K787" s="4"/>
      <c r="L787" s="4"/>
      <c r="M787" s="4"/>
      <c r="N787" s="4"/>
      <c r="O787" s="4"/>
      <c r="P787" s="4"/>
      <c r="Q787" s="4"/>
      <c r="R787" s="4"/>
      <c r="S787" s="4"/>
    </row>
    <row r="788" spans="11:19" x14ac:dyDescent="0.45">
      <c r="K788" s="4"/>
      <c r="L788" s="4"/>
      <c r="M788" s="4"/>
      <c r="N788" s="4"/>
      <c r="O788" s="4"/>
      <c r="P788" s="4"/>
      <c r="Q788" s="4"/>
      <c r="R788" s="4"/>
      <c r="S788" s="4"/>
    </row>
    <row r="789" spans="11:19" x14ac:dyDescent="0.45">
      <c r="K789" s="4"/>
      <c r="L789" s="4"/>
      <c r="M789" s="4"/>
      <c r="N789" s="4"/>
      <c r="O789" s="4"/>
      <c r="P789" s="4"/>
      <c r="Q789" s="4"/>
      <c r="R789" s="4"/>
      <c r="S789" s="4"/>
    </row>
    <row r="790" spans="11:19" x14ac:dyDescent="0.45">
      <c r="K790" s="4"/>
      <c r="L790" s="4"/>
      <c r="M790" s="4"/>
      <c r="N790" s="4"/>
      <c r="O790" s="4"/>
      <c r="P790" s="4"/>
      <c r="Q790" s="4"/>
      <c r="R790" s="4"/>
      <c r="S790" s="4"/>
    </row>
    <row r="791" spans="11:19" x14ac:dyDescent="0.45">
      <c r="K791" s="4"/>
      <c r="L791" s="4"/>
      <c r="M791" s="4"/>
      <c r="N791" s="4"/>
      <c r="O791" s="4"/>
      <c r="P791" s="4"/>
      <c r="Q791" s="4"/>
      <c r="R791" s="4"/>
      <c r="S791" s="4"/>
    </row>
    <row r="792" spans="11:19" x14ac:dyDescent="0.45">
      <c r="K792" s="4"/>
      <c r="L792" s="4"/>
      <c r="M792" s="4"/>
      <c r="N792" s="4"/>
      <c r="O792" s="4"/>
      <c r="P792" s="4"/>
      <c r="Q792" s="4"/>
      <c r="R792" s="4"/>
      <c r="S792" s="4"/>
    </row>
    <row r="793" spans="11:19" x14ac:dyDescent="0.45">
      <c r="K793" s="4"/>
      <c r="L793" s="4"/>
      <c r="M793" s="4"/>
      <c r="N793" s="4"/>
      <c r="O793" s="4"/>
      <c r="P793" s="4"/>
      <c r="Q793" s="4"/>
      <c r="R793" s="4"/>
      <c r="S793" s="4"/>
    </row>
    <row r="794" spans="11:19" x14ac:dyDescent="0.45">
      <c r="K794" s="4"/>
      <c r="L794" s="4"/>
      <c r="M794" s="4"/>
      <c r="N794" s="4"/>
      <c r="O794" s="4"/>
      <c r="P794" s="4"/>
      <c r="Q794" s="4"/>
      <c r="R794" s="4"/>
      <c r="S794" s="4"/>
    </row>
    <row r="795" spans="11:19" x14ac:dyDescent="0.45">
      <c r="K795" s="4"/>
      <c r="L795" s="4"/>
      <c r="M795" s="4"/>
      <c r="N795" s="4"/>
      <c r="O795" s="4"/>
      <c r="P795" s="4"/>
      <c r="Q795" s="4"/>
      <c r="R795" s="4"/>
      <c r="S795" s="4"/>
    </row>
    <row r="796" spans="11:19" x14ac:dyDescent="0.45">
      <c r="K796" s="4"/>
      <c r="L796" s="4"/>
      <c r="M796" s="4"/>
      <c r="N796" s="4"/>
      <c r="O796" s="4"/>
      <c r="P796" s="4"/>
      <c r="Q796" s="4"/>
      <c r="R796" s="4"/>
      <c r="S796" s="4"/>
    </row>
    <row r="797" spans="11:19" x14ac:dyDescent="0.45">
      <c r="K797" s="4"/>
      <c r="L797" s="4"/>
      <c r="M797" s="4"/>
      <c r="N797" s="4"/>
      <c r="O797" s="4"/>
      <c r="P797" s="4"/>
      <c r="Q797" s="4"/>
      <c r="R797" s="4"/>
      <c r="S797" s="4"/>
    </row>
    <row r="798" spans="11:19" x14ac:dyDescent="0.45">
      <c r="K798" s="4"/>
      <c r="L798" s="4"/>
      <c r="M798" s="4"/>
      <c r="N798" s="4"/>
      <c r="O798" s="4"/>
      <c r="P798" s="4"/>
      <c r="Q798" s="4"/>
      <c r="R798" s="4"/>
      <c r="S798" s="4"/>
    </row>
    <row r="799" spans="11:19" x14ac:dyDescent="0.45">
      <c r="K799" s="4"/>
      <c r="L799" s="4"/>
      <c r="M799" s="4"/>
      <c r="N799" s="4"/>
      <c r="O799" s="4"/>
      <c r="P799" s="4"/>
      <c r="Q799" s="4"/>
      <c r="R799" s="4"/>
      <c r="S799" s="4"/>
    </row>
    <row r="800" spans="11:19" x14ac:dyDescent="0.45">
      <c r="K800" s="4"/>
      <c r="L800" s="4"/>
      <c r="M800" s="4"/>
      <c r="N800" s="4"/>
      <c r="O800" s="4"/>
      <c r="P800" s="4"/>
      <c r="Q800" s="4"/>
      <c r="R800" s="4"/>
      <c r="S800" s="4"/>
    </row>
    <row r="801" spans="11:19" x14ac:dyDescent="0.45">
      <c r="K801" s="4"/>
      <c r="L801" s="4"/>
      <c r="M801" s="4"/>
      <c r="N801" s="4"/>
      <c r="O801" s="4"/>
      <c r="P801" s="4"/>
      <c r="Q801" s="4"/>
      <c r="R801" s="4"/>
      <c r="S801" s="4"/>
    </row>
    <row r="802" spans="11:19" x14ac:dyDescent="0.45">
      <c r="K802" s="4"/>
      <c r="L802" s="4"/>
      <c r="M802" s="4"/>
      <c r="N802" s="4"/>
      <c r="O802" s="4"/>
      <c r="P802" s="4"/>
      <c r="Q802" s="4"/>
      <c r="R802" s="4"/>
      <c r="S802" s="4"/>
    </row>
    <row r="803" spans="11:19" x14ac:dyDescent="0.45">
      <c r="K803" s="4"/>
      <c r="L803" s="4"/>
      <c r="M803" s="4"/>
      <c r="N803" s="4"/>
      <c r="O803" s="4"/>
      <c r="P803" s="4"/>
      <c r="Q803" s="4"/>
      <c r="R803" s="4"/>
      <c r="S803" s="4"/>
    </row>
    <row r="804" spans="11:19" x14ac:dyDescent="0.45">
      <c r="K804" s="4"/>
      <c r="L804" s="4"/>
      <c r="M804" s="4"/>
      <c r="N804" s="4"/>
      <c r="O804" s="4"/>
      <c r="P804" s="4"/>
      <c r="Q804" s="4"/>
      <c r="R804" s="4"/>
      <c r="S804" s="4"/>
    </row>
    <row r="805" spans="11:19" x14ac:dyDescent="0.45">
      <c r="K805" s="4"/>
      <c r="L805" s="4"/>
      <c r="M805" s="4"/>
      <c r="N805" s="4"/>
      <c r="O805" s="4"/>
      <c r="P805" s="4"/>
      <c r="Q805" s="4"/>
      <c r="R805" s="4"/>
      <c r="S805" s="4"/>
    </row>
    <row r="806" spans="11:19" x14ac:dyDescent="0.45">
      <c r="K806" s="4"/>
      <c r="L806" s="4"/>
      <c r="M806" s="4"/>
      <c r="N806" s="4"/>
      <c r="O806" s="4"/>
      <c r="P806" s="4"/>
      <c r="Q806" s="4"/>
      <c r="R806" s="4"/>
      <c r="S806" s="4"/>
    </row>
    <row r="807" spans="11:19" x14ac:dyDescent="0.45">
      <c r="K807" s="4"/>
      <c r="L807" s="4"/>
      <c r="M807" s="4"/>
      <c r="N807" s="4"/>
      <c r="O807" s="4"/>
      <c r="P807" s="4"/>
      <c r="Q807" s="4"/>
      <c r="R807" s="4"/>
      <c r="S807" s="4"/>
    </row>
    <row r="808" spans="11:19" x14ac:dyDescent="0.45">
      <c r="K808" s="4"/>
      <c r="L808" s="4"/>
      <c r="M808" s="4"/>
      <c r="N808" s="4"/>
      <c r="O808" s="4"/>
      <c r="P808" s="4"/>
      <c r="Q808" s="4"/>
      <c r="R808" s="4"/>
      <c r="S808" s="4"/>
    </row>
    <row r="809" spans="11:19" x14ac:dyDescent="0.45">
      <c r="K809" s="4"/>
      <c r="L809" s="4"/>
      <c r="M809" s="4"/>
      <c r="N809" s="4"/>
      <c r="O809" s="4"/>
      <c r="P809" s="4"/>
      <c r="Q809" s="4"/>
      <c r="R809" s="4"/>
      <c r="S809" s="4"/>
    </row>
    <row r="810" spans="11:19" x14ac:dyDescent="0.45">
      <c r="K810" s="4"/>
      <c r="L810" s="4"/>
      <c r="M810" s="4"/>
      <c r="N810" s="4"/>
      <c r="O810" s="4"/>
      <c r="P810" s="4"/>
      <c r="Q810" s="4"/>
      <c r="R810" s="4"/>
      <c r="S810" s="4"/>
    </row>
    <row r="811" spans="11:19" x14ac:dyDescent="0.45">
      <c r="K811" s="4"/>
      <c r="L811" s="4"/>
      <c r="M811" s="4"/>
      <c r="N811" s="4"/>
      <c r="O811" s="4"/>
      <c r="P811" s="4"/>
      <c r="Q811" s="4"/>
      <c r="R811" s="4"/>
      <c r="S811" s="4"/>
    </row>
    <row r="812" spans="11:19" x14ac:dyDescent="0.45">
      <c r="K812" s="4"/>
      <c r="L812" s="4"/>
      <c r="M812" s="4"/>
      <c r="N812" s="4"/>
      <c r="O812" s="4"/>
      <c r="P812" s="4"/>
      <c r="Q812" s="4"/>
      <c r="R812" s="4"/>
      <c r="S812" s="4"/>
    </row>
    <row r="813" spans="11:19" x14ac:dyDescent="0.45">
      <c r="K813" s="4"/>
      <c r="L813" s="4"/>
      <c r="M813" s="4"/>
      <c r="N813" s="4"/>
      <c r="O813" s="4"/>
      <c r="P813" s="4"/>
      <c r="Q813" s="4"/>
      <c r="R813" s="4"/>
      <c r="S813" s="4"/>
    </row>
    <row r="814" spans="11:19" x14ac:dyDescent="0.45">
      <c r="K814" s="4"/>
      <c r="L814" s="4"/>
      <c r="M814" s="4"/>
      <c r="N814" s="4"/>
      <c r="O814" s="4"/>
      <c r="P814" s="4"/>
      <c r="Q814" s="4"/>
      <c r="R814" s="4"/>
      <c r="S814" s="4"/>
    </row>
    <row r="815" spans="11:19" x14ac:dyDescent="0.45">
      <c r="K815" s="4"/>
      <c r="L815" s="4"/>
      <c r="M815" s="4"/>
      <c r="N815" s="4"/>
      <c r="O815" s="4"/>
      <c r="P815" s="4"/>
      <c r="Q815" s="4"/>
      <c r="R815" s="4"/>
      <c r="S815" s="4"/>
    </row>
    <row r="816" spans="11:19" x14ac:dyDescent="0.45">
      <c r="K816" s="4"/>
      <c r="L816" s="4"/>
      <c r="M816" s="4"/>
      <c r="N816" s="4"/>
      <c r="O816" s="4"/>
      <c r="P816" s="4"/>
      <c r="Q816" s="4"/>
      <c r="R816" s="4"/>
      <c r="S816" s="4"/>
    </row>
    <row r="817" spans="11:19" x14ac:dyDescent="0.45">
      <c r="K817" s="4"/>
      <c r="L817" s="4"/>
      <c r="M817" s="4"/>
      <c r="N817" s="4"/>
      <c r="O817" s="4"/>
      <c r="P817" s="4"/>
      <c r="Q817" s="4"/>
      <c r="R817" s="4"/>
      <c r="S817" s="4"/>
    </row>
    <row r="818" spans="11:19" x14ac:dyDescent="0.45">
      <c r="K818" s="4"/>
      <c r="L818" s="4"/>
      <c r="M818" s="4"/>
      <c r="N818" s="4"/>
      <c r="O818" s="4"/>
      <c r="P818" s="4"/>
      <c r="Q818" s="4"/>
      <c r="R818" s="4"/>
      <c r="S818" s="4"/>
    </row>
    <row r="819" spans="11:19" x14ac:dyDescent="0.45">
      <c r="K819" s="4"/>
      <c r="L819" s="4"/>
      <c r="M819" s="4"/>
      <c r="N819" s="4"/>
      <c r="O819" s="4"/>
      <c r="P819" s="4"/>
      <c r="Q819" s="4"/>
      <c r="R819" s="4"/>
      <c r="S819" s="4"/>
    </row>
    <row r="820" spans="11:19" x14ac:dyDescent="0.45">
      <c r="K820" s="4"/>
      <c r="L820" s="4"/>
      <c r="M820" s="4"/>
      <c r="N820" s="4"/>
      <c r="O820" s="4"/>
      <c r="P820" s="4"/>
      <c r="Q820" s="4"/>
      <c r="R820" s="4"/>
      <c r="S820" s="4"/>
    </row>
    <row r="821" spans="11:19" x14ac:dyDescent="0.45">
      <c r="K821" s="4"/>
      <c r="L821" s="4"/>
      <c r="M821" s="4"/>
      <c r="N821" s="4"/>
      <c r="O821" s="4"/>
      <c r="P821" s="4"/>
      <c r="Q821" s="4"/>
      <c r="R821" s="4"/>
      <c r="S821" s="4"/>
    </row>
    <row r="822" spans="11:19" x14ac:dyDescent="0.45">
      <c r="K822" s="4"/>
      <c r="L822" s="4"/>
      <c r="M822" s="4"/>
      <c r="N822" s="4"/>
      <c r="O822" s="4"/>
      <c r="P822" s="4"/>
      <c r="Q822" s="4"/>
      <c r="R822" s="4"/>
      <c r="S822" s="4"/>
    </row>
    <row r="823" spans="11:19" x14ac:dyDescent="0.45">
      <c r="K823" s="4"/>
      <c r="L823" s="4"/>
      <c r="M823" s="4"/>
      <c r="N823" s="4"/>
      <c r="O823" s="4"/>
      <c r="P823" s="4"/>
      <c r="Q823" s="4"/>
      <c r="R823" s="4"/>
      <c r="S823" s="4"/>
    </row>
    <row r="824" spans="11:19" x14ac:dyDescent="0.45">
      <c r="K824" s="4"/>
      <c r="L824" s="4"/>
      <c r="M824" s="4"/>
      <c r="N824" s="4"/>
      <c r="O824" s="4"/>
      <c r="P824" s="4"/>
      <c r="Q824" s="4"/>
      <c r="R824" s="4"/>
      <c r="S824" s="4"/>
    </row>
    <row r="825" spans="11:19" x14ac:dyDescent="0.45">
      <c r="K825" s="4"/>
      <c r="L825" s="4"/>
      <c r="M825" s="4"/>
      <c r="N825" s="4"/>
      <c r="O825" s="4"/>
      <c r="P825" s="4"/>
      <c r="Q825" s="4"/>
      <c r="R825" s="4"/>
      <c r="S825" s="4"/>
    </row>
    <row r="826" spans="11:19" x14ac:dyDescent="0.45">
      <c r="K826" s="4"/>
      <c r="L826" s="4"/>
      <c r="M826" s="4"/>
      <c r="N826" s="4"/>
      <c r="O826" s="4"/>
      <c r="P826" s="4"/>
      <c r="Q826" s="4"/>
      <c r="R826" s="4"/>
      <c r="S826" s="4"/>
    </row>
    <row r="827" spans="11:19" x14ac:dyDescent="0.45">
      <c r="K827" s="4"/>
      <c r="L827" s="4"/>
      <c r="M827" s="4"/>
      <c r="N827" s="4"/>
      <c r="O827" s="4"/>
      <c r="P827" s="4"/>
      <c r="Q827" s="4"/>
      <c r="R827" s="4"/>
      <c r="S827" s="4"/>
    </row>
    <row r="828" spans="11:19" x14ac:dyDescent="0.45">
      <c r="K828" s="4"/>
      <c r="L828" s="4"/>
      <c r="M828" s="4"/>
      <c r="N828" s="4"/>
      <c r="O828" s="4"/>
      <c r="P828" s="4"/>
      <c r="Q828" s="4"/>
      <c r="R828" s="4"/>
      <c r="S828" s="4"/>
    </row>
    <row r="829" spans="11:19" x14ac:dyDescent="0.45">
      <c r="K829" s="4"/>
      <c r="L829" s="4"/>
      <c r="M829" s="4"/>
      <c r="N829" s="4"/>
      <c r="O829" s="4"/>
      <c r="P829" s="4"/>
      <c r="Q829" s="4"/>
      <c r="R829" s="4"/>
      <c r="S829" s="4"/>
    </row>
    <row r="830" spans="11:19" x14ac:dyDescent="0.45">
      <c r="K830" s="4"/>
      <c r="L830" s="4"/>
      <c r="M830" s="4"/>
      <c r="N830" s="4"/>
      <c r="O830" s="4"/>
      <c r="P830" s="4"/>
      <c r="Q830" s="4"/>
      <c r="R830" s="4"/>
      <c r="S830" s="4"/>
    </row>
    <row r="831" spans="11:19" x14ac:dyDescent="0.45">
      <c r="K831" s="4"/>
      <c r="L831" s="4"/>
      <c r="M831" s="4"/>
      <c r="N831" s="4"/>
      <c r="O831" s="4"/>
      <c r="P831" s="4"/>
      <c r="Q831" s="4"/>
      <c r="R831" s="4"/>
      <c r="S831" s="4"/>
    </row>
    <row r="832" spans="11:19" x14ac:dyDescent="0.45">
      <c r="K832" s="4"/>
      <c r="L832" s="4"/>
      <c r="M832" s="4"/>
      <c r="N832" s="4"/>
      <c r="O832" s="4"/>
      <c r="P832" s="4"/>
      <c r="Q832" s="4"/>
      <c r="R832" s="4"/>
      <c r="S832" s="4"/>
    </row>
    <row r="833" spans="11:19" x14ac:dyDescent="0.45">
      <c r="K833" s="4"/>
      <c r="L833" s="4"/>
      <c r="M833" s="4"/>
      <c r="N833" s="4"/>
      <c r="O833" s="4"/>
      <c r="P833" s="4"/>
      <c r="Q833" s="4"/>
      <c r="R833" s="4"/>
      <c r="S833" s="4"/>
    </row>
    <row r="834" spans="11:19" x14ac:dyDescent="0.45">
      <c r="K834" s="4"/>
      <c r="L834" s="4"/>
      <c r="M834" s="4"/>
      <c r="N834" s="4"/>
      <c r="O834" s="4"/>
      <c r="P834" s="4"/>
      <c r="Q834" s="4"/>
      <c r="R834" s="4"/>
      <c r="S834" s="4"/>
    </row>
    <row r="835" spans="11:19" x14ac:dyDescent="0.45">
      <c r="K835" s="4"/>
      <c r="L835" s="4"/>
      <c r="M835" s="4"/>
      <c r="N835" s="4"/>
      <c r="O835" s="4"/>
      <c r="P835" s="4"/>
      <c r="Q835" s="4"/>
      <c r="R835" s="4"/>
      <c r="S835" s="4"/>
    </row>
    <row r="836" spans="11:19" x14ac:dyDescent="0.45">
      <c r="K836" s="4"/>
      <c r="L836" s="4"/>
      <c r="M836" s="4"/>
      <c r="N836" s="4"/>
      <c r="O836" s="4"/>
      <c r="P836" s="4"/>
      <c r="Q836" s="4"/>
      <c r="R836" s="4"/>
      <c r="S836" s="4"/>
    </row>
    <row r="837" spans="11:19" x14ac:dyDescent="0.45">
      <c r="K837" s="4"/>
      <c r="L837" s="4"/>
      <c r="M837" s="4"/>
      <c r="N837" s="4"/>
      <c r="O837" s="4"/>
      <c r="P837" s="4"/>
      <c r="Q837" s="4"/>
      <c r="R837" s="4"/>
      <c r="S837" s="4"/>
    </row>
    <row r="838" spans="11:19" x14ac:dyDescent="0.45">
      <c r="K838" s="4"/>
      <c r="L838" s="4"/>
      <c r="M838" s="4"/>
      <c r="N838" s="4"/>
      <c r="O838" s="4"/>
      <c r="P838" s="4"/>
      <c r="Q838" s="4"/>
      <c r="R838" s="4"/>
      <c r="S838" s="4"/>
    </row>
    <row r="839" spans="11:19" x14ac:dyDescent="0.45">
      <c r="K839" s="4"/>
      <c r="L839" s="4"/>
      <c r="M839" s="4"/>
      <c r="N839" s="4"/>
      <c r="O839" s="4"/>
      <c r="P839" s="4"/>
      <c r="Q839" s="4"/>
      <c r="R839" s="4"/>
      <c r="S839" s="4"/>
    </row>
    <row r="840" spans="11:19" x14ac:dyDescent="0.45">
      <c r="K840" s="4"/>
      <c r="L840" s="4"/>
      <c r="M840" s="4"/>
      <c r="N840" s="4"/>
      <c r="O840" s="4"/>
      <c r="P840" s="4"/>
      <c r="Q840" s="4"/>
      <c r="R840" s="4"/>
      <c r="S840" s="4"/>
    </row>
    <row r="841" spans="11:19" x14ac:dyDescent="0.45">
      <c r="K841" s="4"/>
      <c r="L841" s="4"/>
      <c r="M841" s="4"/>
      <c r="N841" s="4"/>
      <c r="O841" s="4"/>
      <c r="P841" s="4"/>
      <c r="Q841" s="4"/>
      <c r="R841" s="4"/>
      <c r="S841" s="4"/>
    </row>
    <row r="842" spans="11:19" x14ac:dyDescent="0.45">
      <c r="K842" s="4"/>
      <c r="L842" s="4"/>
      <c r="M842" s="4"/>
      <c r="N842" s="4"/>
      <c r="O842" s="4"/>
      <c r="P842" s="4"/>
      <c r="Q842" s="4"/>
      <c r="R842" s="4"/>
      <c r="S842" s="4"/>
    </row>
    <row r="843" spans="11:19" x14ac:dyDescent="0.45">
      <c r="K843" s="4"/>
      <c r="L843" s="4"/>
      <c r="M843" s="4"/>
      <c r="N843" s="4"/>
      <c r="O843" s="4"/>
      <c r="P843" s="4"/>
      <c r="Q843" s="4"/>
      <c r="R843" s="4"/>
      <c r="S843" s="4"/>
    </row>
    <row r="844" spans="11:19" x14ac:dyDescent="0.45">
      <c r="K844" s="4"/>
      <c r="L844" s="4"/>
      <c r="M844" s="4"/>
      <c r="N844" s="4"/>
      <c r="O844" s="4"/>
      <c r="P844" s="4"/>
      <c r="Q844" s="4"/>
      <c r="R844" s="4"/>
      <c r="S844" s="4"/>
    </row>
    <row r="845" spans="11:19" x14ac:dyDescent="0.45">
      <c r="K845" s="4"/>
      <c r="L845" s="4"/>
      <c r="M845" s="4"/>
      <c r="N845" s="4"/>
      <c r="O845" s="4"/>
      <c r="P845" s="4"/>
      <c r="Q845" s="4"/>
      <c r="R845" s="4"/>
      <c r="S845" s="4"/>
    </row>
    <row r="846" spans="11:19" x14ac:dyDescent="0.45">
      <c r="K846" s="4"/>
      <c r="L846" s="4"/>
      <c r="M846" s="4"/>
      <c r="N846" s="4"/>
      <c r="O846" s="4"/>
      <c r="P846" s="4"/>
      <c r="Q846" s="4"/>
      <c r="R846" s="4"/>
      <c r="S846" s="4"/>
    </row>
    <row r="847" spans="11:19" x14ac:dyDescent="0.45">
      <c r="K847" s="4"/>
      <c r="L847" s="4"/>
      <c r="M847" s="4"/>
      <c r="N847" s="4"/>
      <c r="O847" s="4"/>
      <c r="P847" s="4"/>
      <c r="Q847" s="4"/>
      <c r="R847" s="4"/>
      <c r="S847" s="4"/>
    </row>
    <row r="848" spans="11:19" x14ac:dyDescent="0.45">
      <c r="K848" s="4"/>
      <c r="L848" s="4"/>
      <c r="M848" s="4"/>
      <c r="N848" s="4"/>
      <c r="O848" s="4"/>
      <c r="P848" s="4"/>
      <c r="Q848" s="4"/>
      <c r="R848" s="4"/>
      <c r="S848" s="4"/>
    </row>
    <row r="849" spans="11:19" x14ac:dyDescent="0.45">
      <c r="K849" s="4"/>
      <c r="L849" s="4"/>
      <c r="M849" s="4"/>
      <c r="N849" s="4"/>
      <c r="O849" s="4"/>
      <c r="P849" s="4"/>
      <c r="Q849" s="4"/>
      <c r="R849" s="4"/>
      <c r="S849" s="4"/>
    </row>
    <row r="850" spans="11:19" x14ac:dyDescent="0.45">
      <c r="K850" s="4"/>
      <c r="L850" s="4"/>
      <c r="M850" s="4"/>
      <c r="N850" s="4"/>
      <c r="O850" s="4"/>
      <c r="P850" s="4"/>
      <c r="Q850" s="4"/>
      <c r="R850" s="4"/>
      <c r="S850" s="4"/>
    </row>
    <row r="851" spans="11:19" x14ac:dyDescent="0.45">
      <c r="K851" s="4"/>
      <c r="L851" s="4"/>
      <c r="M851" s="4"/>
      <c r="N851" s="4"/>
      <c r="O851" s="4"/>
      <c r="P851" s="4"/>
      <c r="Q851" s="4"/>
      <c r="R851" s="4"/>
      <c r="S851" s="4"/>
    </row>
    <row r="852" spans="11:19" x14ac:dyDescent="0.45">
      <c r="K852" s="4"/>
      <c r="L852" s="4"/>
      <c r="M852" s="4"/>
      <c r="N852" s="4"/>
      <c r="O852" s="4"/>
      <c r="P852" s="4"/>
      <c r="Q852" s="4"/>
      <c r="R852" s="4"/>
      <c r="S852" s="4"/>
    </row>
    <row r="853" spans="11:19" x14ac:dyDescent="0.45">
      <c r="K853" s="4"/>
      <c r="L853" s="4"/>
      <c r="M853" s="4"/>
      <c r="N853" s="4"/>
      <c r="O853" s="4"/>
      <c r="P853" s="4"/>
      <c r="Q853" s="4"/>
      <c r="R853" s="4"/>
      <c r="S853" s="4"/>
    </row>
    <row r="854" spans="11:19" x14ac:dyDescent="0.45">
      <c r="K854" s="4"/>
      <c r="L854" s="4"/>
      <c r="M854" s="4"/>
      <c r="N854" s="4"/>
      <c r="O854" s="4"/>
      <c r="P854" s="4"/>
      <c r="Q854" s="4"/>
      <c r="R854" s="4"/>
      <c r="S854" s="4"/>
    </row>
    <row r="855" spans="11:19" x14ac:dyDescent="0.45">
      <c r="K855" s="4"/>
      <c r="L855" s="4"/>
      <c r="M855" s="4"/>
      <c r="N855" s="4"/>
      <c r="O855" s="4"/>
      <c r="P855" s="4"/>
      <c r="Q855" s="4"/>
      <c r="R855" s="4"/>
      <c r="S855" s="4"/>
    </row>
    <row r="856" spans="11:19" x14ac:dyDescent="0.45">
      <c r="K856" s="4"/>
      <c r="L856" s="4"/>
      <c r="M856" s="4"/>
      <c r="N856" s="4"/>
      <c r="O856" s="4"/>
      <c r="P856" s="4"/>
      <c r="Q856" s="4"/>
      <c r="R856" s="4"/>
      <c r="S856" s="4"/>
    </row>
    <row r="857" spans="11:19" x14ac:dyDescent="0.45">
      <c r="K857" s="4"/>
      <c r="L857" s="4"/>
      <c r="M857" s="4"/>
      <c r="N857" s="4"/>
      <c r="O857" s="4"/>
      <c r="P857" s="4"/>
      <c r="Q857" s="4"/>
      <c r="R857" s="4"/>
      <c r="S857" s="4"/>
    </row>
    <row r="858" spans="11:19" x14ac:dyDescent="0.45">
      <c r="K858" s="4"/>
      <c r="L858" s="4"/>
      <c r="M858" s="4"/>
      <c r="N858" s="4"/>
      <c r="O858" s="4"/>
      <c r="P858" s="4"/>
      <c r="Q858" s="4"/>
      <c r="R858" s="4"/>
      <c r="S858" s="4"/>
    </row>
    <row r="859" spans="11:19" x14ac:dyDescent="0.45">
      <c r="K859" s="4"/>
      <c r="L859" s="4"/>
      <c r="M859" s="4"/>
      <c r="N859" s="4"/>
      <c r="O859" s="4"/>
      <c r="P859" s="4"/>
      <c r="Q859" s="4"/>
      <c r="R859" s="4"/>
      <c r="S859" s="4"/>
    </row>
    <row r="860" spans="11:19" x14ac:dyDescent="0.45">
      <c r="K860" s="4"/>
      <c r="L860" s="4"/>
      <c r="M860" s="4"/>
      <c r="N860" s="4"/>
      <c r="O860" s="4"/>
      <c r="P860" s="4"/>
      <c r="Q860" s="4"/>
      <c r="R860" s="4"/>
      <c r="S860" s="4"/>
    </row>
    <row r="861" spans="11:19" x14ac:dyDescent="0.45">
      <c r="K861" s="4"/>
      <c r="L861" s="4"/>
      <c r="M861" s="4"/>
      <c r="N861" s="4"/>
      <c r="O861" s="4"/>
      <c r="P861" s="4"/>
      <c r="Q861" s="4"/>
      <c r="R861" s="4"/>
      <c r="S861" s="4"/>
    </row>
    <row r="862" spans="11:19" x14ac:dyDescent="0.45">
      <c r="K862" s="4"/>
      <c r="L862" s="4"/>
      <c r="M862" s="4"/>
      <c r="N862" s="4"/>
      <c r="O862" s="4"/>
      <c r="P862" s="4"/>
      <c r="Q862" s="4"/>
      <c r="R862" s="4"/>
      <c r="S862" s="4"/>
    </row>
    <row r="863" spans="11:19" x14ac:dyDescent="0.45">
      <c r="K863" s="4"/>
      <c r="L863" s="4"/>
      <c r="M863" s="4"/>
      <c r="N863" s="4"/>
      <c r="O863" s="4"/>
      <c r="P863" s="4"/>
      <c r="Q863" s="4"/>
      <c r="R863" s="4"/>
      <c r="S863" s="4"/>
    </row>
    <row r="864" spans="11:19" x14ac:dyDescent="0.45">
      <c r="K864" s="4"/>
      <c r="L864" s="4"/>
      <c r="M864" s="4"/>
      <c r="N864" s="4"/>
      <c r="O864" s="4"/>
      <c r="P864" s="4"/>
      <c r="Q864" s="4"/>
      <c r="R864" s="4"/>
      <c r="S864" s="4"/>
    </row>
    <row r="865" spans="11:19" x14ac:dyDescent="0.45">
      <c r="K865" s="4"/>
      <c r="L865" s="4"/>
      <c r="M865" s="4"/>
      <c r="N865" s="4"/>
      <c r="O865" s="4"/>
      <c r="P865" s="4"/>
      <c r="Q865" s="4"/>
      <c r="R865" s="4"/>
      <c r="S865" s="4"/>
    </row>
    <row r="866" spans="11:19" x14ac:dyDescent="0.45">
      <c r="K866" s="4"/>
      <c r="L866" s="4"/>
      <c r="M866" s="4"/>
      <c r="N866" s="4"/>
      <c r="O866" s="4"/>
      <c r="P866" s="4"/>
      <c r="Q866" s="4"/>
      <c r="R866" s="4"/>
      <c r="S866" s="4"/>
    </row>
    <row r="867" spans="11:19" x14ac:dyDescent="0.45">
      <c r="K867" s="4"/>
      <c r="L867" s="4"/>
      <c r="M867" s="4"/>
      <c r="N867" s="4"/>
      <c r="O867" s="4"/>
      <c r="P867" s="4"/>
      <c r="Q867" s="4"/>
      <c r="R867" s="4"/>
      <c r="S867" s="4"/>
    </row>
    <row r="868" spans="11:19" x14ac:dyDescent="0.45">
      <c r="K868" s="4"/>
      <c r="L868" s="4"/>
      <c r="M868" s="4"/>
      <c r="N868" s="4"/>
      <c r="O868" s="4"/>
      <c r="P868" s="4"/>
      <c r="Q868" s="4"/>
      <c r="R868" s="4"/>
      <c r="S868" s="4"/>
    </row>
    <row r="869" spans="11:19" x14ac:dyDescent="0.45">
      <c r="K869" s="4"/>
      <c r="L869" s="4"/>
      <c r="M869" s="4"/>
      <c r="N869" s="4"/>
      <c r="O869" s="4"/>
      <c r="P869" s="4"/>
      <c r="Q869" s="4"/>
      <c r="R869" s="4"/>
      <c r="S869" s="4"/>
    </row>
    <row r="870" spans="11:19" x14ac:dyDescent="0.45">
      <c r="K870" s="4"/>
      <c r="L870" s="4"/>
      <c r="M870" s="4"/>
      <c r="N870" s="4"/>
      <c r="O870" s="4"/>
      <c r="P870" s="4"/>
      <c r="Q870" s="4"/>
      <c r="R870" s="4"/>
      <c r="S870" s="4"/>
    </row>
    <row r="871" spans="11:19" x14ac:dyDescent="0.45">
      <c r="K871" s="4"/>
      <c r="L871" s="4"/>
      <c r="M871" s="4"/>
      <c r="N871" s="4"/>
      <c r="O871" s="4"/>
      <c r="P871" s="4"/>
      <c r="Q871" s="4"/>
      <c r="R871" s="4"/>
      <c r="S871" s="4"/>
    </row>
    <row r="872" spans="11:19" x14ac:dyDescent="0.45">
      <c r="K872" s="4"/>
      <c r="L872" s="4"/>
      <c r="M872" s="4"/>
      <c r="N872" s="4"/>
      <c r="O872" s="4"/>
      <c r="P872" s="4"/>
      <c r="Q872" s="4"/>
      <c r="R872" s="4"/>
      <c r="S872" s="4"/>
    </row>
    <row r="873" spans="11:19" x14ac:dyDescent="0.45">
      <c r="K873" s="4"/>
      <c r="L873" s="4"/>
      <c r="M873" s="4"/>
      <c r="N873" s="4"/>
      <c r="O873" s="4"/>
      <c r="P873" s="4"/>
      <c r="Q873" s="4"/>
      <c r="R873" s="4"/>
      <c r="S873" s="4"/>
    </row>
    <row r="874" spans="11:19" x14ac:dyDescent="0.45">
      <c r="K874" s="4"/>
      <c r="L874" s="4"/>
      <c r="M874" s="4"/>
      <c r="N874" s="4"/>
      <c r="O874" s="4"/>
      <c r="P874" s="4"/>
      <c r="Q874" s="4"/>
      <c r="R874" s="4"/>
      <c r="S874" s="4"/>
    </row>
    <row r="875" spans="11:19" x14ac:dyDescent="0.45">
      <c r="K875" s="4"/>
      <c r="L875" s="4"/>
      <c r="M875" s="4"/>
      <c r="N875" s="4"/>
      <c r="O875" s="4"/>
      <c r="P875" s="4"/>
      <c r="Q875" s="4"/>
      <c r="R875" s="4"/>
      <c r="S875" s="4"/>
    </row>
    <row r="876" spans="11:19" x14ac:dyDescent="0.45">
      <c r="K876" s="4"/>
      <c r="L876" s="4"/>
      <c r="M876" s="4"/>
      <c r="N876" s="4"/>
      <c r="O876" s="4"/>
      <c r="P876" s="4"/>
      <c r="Q876" s="4"/>
      <c r="R876" s="4"/>
      <c r="S876" s="4"/>
    </row>
    <row r="877" spans="11:19" x14ac:dyDescent="0.45">
      <c r="K877" s="4"/>
      <c r="L877" s="4"/>
      <c r="M877" s="4"/>
      <c r="N877" s="4"/>
      <c r="O877" s="4"/>
      <c r="P877" s="4"/>
      <c r="Q877" s="4"/>
      <c r="R877" s="4"/>
      <c r="S877" s="4"/>
    </row>
    <row r="878" spans="11:19" x14ac:dyDescent="0.45">
      <c r="K878" s="4"/>
      <c r="L878" s="4"/>
      <c r="M878" s="4"/>
      <c r="N878" s="4"/>
      <c r="O878" s="4"/>
      <c r="P878" s="4"/>
      <c r="Q878" s="4"/>
      <c r="R878" s="4"/>
      <c r="S878" s="4"/>
    </row>
    <row r="879" spans="11:19" x14ac:dyDescent="0.45">
      <c r="K879" s="4"/>
      <c r="L879" s="4"/>
      <c r="M879" s="4"/>
      <c r="N879" s="4"/>
      <c r="O879" s="4"/>
      <c r="P879" s="4"/>
      <c r="Q879" s="4"/>
      <c r="R879" s="4"/>
      <c r="S879" s="4"/>
    </row>
    <row r="880" spans="11:19" x14ac:dyDescent="0.45">
      <c r="K880" s="4"/>
      <c r="L880" s="4"/>
      <c r="M880" s="4"/>
      <c r="N880" s="4"/>
      <c r="O880" s="4"/>
      <c r="P880" s="4"/>
      <c r="Q880" s="4"/>
      <c r="R880" s="4"/>
      <c r="S880" s="4"/>
    </row>
    <row r="881" spans="11:19" x14ac:dyDescent="0.45">
      <c r="K881" s="4"/>
      <c r="L881" s="4"/>
      <c r="M881" s="4"/>
      <c r="N881" s="4"/>
      <c r="O881" s="4"/>
      <c r="P881" s="4"/>
      <c r="Q881" s="4"/>
      <c r="R881" s="4"/>
      <c r="S881" s="4"/>
    </row>
    <row r="882" spans="11:19" x14ac:dyDescent="0.45">
      <c r="K882" s="4"/>
      <c r="L882" s="4"/>
      <c r="M882" s="4"/>
      <c r="N882" s="4"/>
      <c r="O882" s="4"/>
      <c r="P882" s="4"/>
      <c r="Q882" s="4"/>
      <c r="R882" s="4"/>
      <c r="S882" s="4"/>
    </row>
    <row r="883" spans="11:19" x14ac:dyDescent="0.45">
      <c r="K883" s="4"/>
      <c r="L883" s="4"/>
      <c r="M883" s="4"/>
      <c r="N883" s="4"/>
      <c r="O883" s="4"/>
      <c r="P883" s="4"/>
      <c r="Q883" s="4"/>
      <c r="R883" s="4"/>
      <c r="S883" s="4"/>
    </row>
    <row r="884" spans="11:19" x14ac:dyDescent="0.45">
      <c r="K884" s="4"/>
      <c r="L884" s="4"/>
      <c r="M884" s="4"/>
      <c r="N884" s="4"/>
      <c r="O884" s="4"/>
      <c r="P884" s="4"/>
      <c r="Q884" s="4"/>
      <c r="R884" s="4"/>
      <c r="S884" s="4"/>
    </row>
    <row r="885" spans="11:19" x14ac:dyDescent="0.45">
      <c r="K885" s="4"/>
      <c r="L885" s="4"/>
      <c r="M885" s="4"/>
      <c r="N885" s="4"/>
      <c r="O885" s="4"/>
      <c r="P885" s="4"/>
      <c r="Q885" s="4"/>
      <c r="R885" s="4"/>
      <c r="S885" s="4"/>
    </row>
    <row r="886" spans="11:19" x14ac:dyDescent="0.45">
      <c r="K886" s="4"/>
      <c r="L886" s="4"/>
      <c r="M886" s="4"/>
      <c r="N886" s="4"/>
      <c r="O886" s="4"/>
      <c r="P886" s="4"/>
      <c r="Q886" s="4"/>
      <c r="R886" s="4"/>
      <c r="S886" s="4"/>
    </row>
    <row r="887" spans="11:19" x14ac:dyDescent="0.45">
      <c r="K887" s="4"/>
      <c r="L887" s="4"/>
      <c r="M887" s="4"/>
      <c r="N887" s="4"/>
      <c r="O887" s="4"/>
      <c r="P887" s="4"/>
      <c r="Q887" s="4"/>
      <c r="R887" s="4"/>
      <c r="S887" s="4"/>
    </row>
    <row r="888" spans="11:19" x14ac:dyDescent="0.45">
      <c r="K888" s="4"/>
      <c r="L888" s="4"/>
      <c r="M888" s="4"/>
      <c r="N888" s="4"/>
      <c r="O888" s="4"/>
      <c r="P888" s="4"/>
      <c r="Q888" s="4"/>
      <c r="R888" s="4"/>
      <c r="S888" s="4"/>
    </row>
    <row r="889" spans="11:19" x14ac:dyDescent="0.45">
      <c r="K889" s="4"/>
      <c r="L889" s="4"/>
      <c r="M889" s="4"/>
      <c r="N889" s="4"/>
      <c r="O889" s="4"/>
      <c r="P889" s="4"/>
      <c r="Q889" s="4"/>
      <c r="R889" s="4"/>
      <c r="S889" s="4"/>
    </row>
    <row r="890" spans="11:19" x14ac:dyDescent="0.45">
      <c r="K890" s="4"/>
      <c r="L890" s="4"/>
      <c r="M890" s="4"/>
      <c r="N890" s="4"/>
      <c r="O890" s="4"/>
      <c r="P890" s="4"/>
      <c r="Q890" s="4"/>
      <c r="R890" s="4"/>
      <c r="S890" s="4"/>
    </row>
    <row r="891" spans="11:19" x14ac:dyDescent="0.45">
      <c r="K891" s="4"/>
      <c r="L891" s="4"/>
      <c r="M891" s="4"/>
      <c r="N891" s="4"/>
      <c r="O891" s="4"/>
      <c r="P891" s="4"/>
      <c r="Q891" s="4"/>
      <c r="R891" s="4"/>
      <c r="S891" s="4"/>
    </row>
    <row r="892" spans="11:19" x14ac:dyDescent="0.45">
      <c r="K892" s="4"/>
      <c r="L892" s="4"/>
      <c r="M892" s="4"/>
      <c r="N892" s="4"/>
      <c r="O892" s="4"/>
      <c r="P892" s="4"/>
      <c r="Q892" s="4"/>
      <c r="R892" s="4"/>
      <c r="S892" s="4"/>
    </row>
    <row r="893" spans="11:19" x14ac:dyDescent="0.45">
      <c r="K893" s="4"/>
      <c r="L893" s="4"/>
      <c r="M893" s="4"/>
      <c r="N893" s="4"/>
      <c r="O893" s="4"/>
      <c r="P893" s="4"/>
      <c r="Q893" s="4"/>
      <c r="R893" s="4"/>
      <c r="S893" s="4"/>
    </row>
    <row r="894" spans="11:19" x14ac:dyDescent="0.45">
      <c r="K894" s="4"/>
      <c r="L894" s="4"/>
      <c r="M894" s="4"/>
      <c r="N894" s="4"/>
      <c r="O894" s="4"/>
      <c r="P894" s="4"/>
      <c r="Q894" s="4"/>
      <c r="R894" s="4"/>
      <c r="S894" s="4"/>
    </row>
    <row r="895" spans="11:19" x14ac:dyDescent="0.45">
      <c r="K895" s="4"/>
      <c r="L895" s="4"/>
      <c r="M895" s="4"/>
      <c r="N895" s="4"/>
      <c r="O895" s="4"/>
      <c r="P895" s="4"/>
      <c r="Q895" s="4"/>
      <c r="R895" s="4"/>
      <c r="S895" s="4"/>
    </row>
    <row r="896" spans="11:19" x14ac:dyDescent="0.45">
      <c r="K896" s="4"/>
      <c r="L896" s="4"/>
      <c r="M896" s="4"/>
      <c r="N896" s="4"/>
      <c r="O896" s="4"/>
      <c r="P896" s="4"/>
      <c r="Q896" s="4"/>
      <c r="R896" s="4"/>
      <c r="S896" s="4"/>
    </row>
    <row r="897" spans="11:19" x14ac:dyDescent="0.45">
      <c r="K897" s="4"/>
      <c r="L897" s="4"/>
      <c r="M897" s="4"/>
      <c r="N897" s="4"/>
      <c r="O897" s="4"/>
      <c r="P897" s="4"/>
      <c r="Q897" s="4"/>
      <c r="R897" s="4"/>
      <c r="S897" s="4"/>
    </row>
    <row r="898" spans="11:19" x14ac:dyDescent="0.45">
      <c r="K898" s="4"/>
      <c r="L898" s="4"/>
      <c r="M898" s="4"/>
      <c r="N898" s="4"/>
      <c r="O898" s="4"/>
      <c r="P898" s="4"/>
      <c r="Q898" s="4"/>
      <c r="R898" s="4"/>
      <c r="S898" s="4"/>
    </row>
    <row r="899" spans="11:19" x14ac:dyDescent="0.45">
      <c r="K899" s="4"/>
      <c r="L899" s="4"/>
      <c r="M899" s="4"/>
      <c r="N899" s="4"/>
      <c r="O899" s="4"/>
      <c r="P899" s="4"/>
      <c r="Q899" s="4"/>
      <c r="R899" s="4"/>
      <c r="S899" s="4"/>
    </row>
    <row r="900" spans="11:19" x14ac:dyDescent="0.45">
      <c r="K900" s="4"/>
      <c r="L900" s="4"/>
      <c r="M900" s="4"/>
      <c r="N900" s="4"/>
      <c r="O900" s="4"/>
      <c r="P900" s="4"/>
      <c r="Q900" s="4"/>
      <c r="R900" s="4"/>
      <c r="S900" s="4"/>
    </row>
    <row r="901" spans="11:19" x14ac:dyDescent="0.45">
      <c r="K901" s="4"/>
      <c r="L901" s="4"/>
      <c r="M901" s="4"/>
      <c r="N901" s="4"/>
      <c r="O901" s="4"/>
      <c r="P901" s="4"/>
      <c r="Q901" s="4"/>
      <c r="R901" s="4"/>
      <c r="S901" s="4"/>
    </row>
    <row r="902" spans="11:19" x14ac:dyDescent="0.45">
      <c r="K902" s="4"/>
      <c r="L902" s="4"/>
      <c r="M902" s="4"/>
      <c r="N902" s="4"/>
      <c r="O902" s="4"/>
      <c r="P902" s="4"/>
      <c r="Q902" s="4"/>
      <c r="R902" s="4"/>
      <c r="S902" s="4"/>
    </row>
    <row r="903" spans="11:19" x14ac:dyDescent="0.45">
      <c r="K903" s="4"/>
      <c r="L903" s="4"/>
      <c r="M903" s="4"/>
      <c r="N903" s="4"/>
      <c r="O903" s="4"/>
      <c r="P903" s="4"/>
      <c r="Q903" s="4"/>
      <c r="R903" s="4"/>
      <c r="S903" s="4"/>
    </row>
    <row r="904" spans="11:19" x14ac:dyDescent="0.45">
      <c r="K904" s="4"/>
      <c r="L904" s="4"/>
      <c r="M904" s="4"/>
      <c r="N904" s="4"/>
      <c r="O904" s="4"/>
      <c r="P904" s="4"/>
      <c r="Q904" s="4"/>
      <c r="R904" s="4"/>
      <c r="S904" s="4"/>
    </row>
    <row r="905" spans="11:19" x14ac:dyDescent="0.45">
      <c r="K905" s="4"/>
      <c r="L905" s="4"/>
      <c r="M905" s="4"/>
      <c r="N905" s="4"/>
      <c r="O905" s="4"/>
      <c r="P905" s="4"/>
      <c r="Q905" s="4"/>
      <c r="R905" s="4"/>
      <c r="S905" s="4"/>
    </row>
    <row r="906" spans="11:19" x14ac:dyDescent="0.45">
      <c r="K906" s="4"/>
      <c r="L906" s="4"/>
      <c r="M906" s="4"/>
      <c r="N906" s="4"/>
      <c r="O906" s="4"/>
      <c r="P906" s="4"/>
      <c r="Q906" s="4"/>
      <c r="R906" s="4"/>
      <c r="S906" s="4"/>
    </row>
    <row r="907" spans="11:19" x14ac:dyDescent="0.45">
      <c r="K907" s="4"/>
      <c r="L907" s="4"/>
      <c r="M907" s="4"/>
      <c r="N907" s="4"/>
      <c r="O907" s="4"/>
      <c r="P907" s="4"/>
      <c r="Q907" s="4"/>
      <c r="R907" s="4"/>
      <c r="S907" s="4"/>
    </row>
    <row r="908" spans="11:19" x14ac:dyDescent="0.45">
      <c r="K908" s="4"/>
      <c r="L908" s="4"/>
      <c r="M908" s="4"/>
      <c r="N908" s="4"/>
      <c r="O908" s="4"/>
      <c r="P908" s="4"/>
      <c r="Q908" s="4"/>
      <c r="R908" s="4"/>
      <c r="S908" s="4"/>
    </row>
    <row r="909" spans="11:19" x14ac:dyDescent="0.45">
      <c r="K909" s="4"/>
      <c r="L909" s="4"/>
      <c r="M909" s="4"/>
      <c r="N909" s="4"/>
      <c r="O909" s="4"/>
      <c r="P909" s="4"/>
      <c r="Q909" s="4"/>
      <c r="R909" s="4"/>
      <c r="S909" s="4"/>
    </row>
    <row r="910" spans="11:19" x14ac:dyDescent="0.45">
      <c r="K910" s="4"/>
      <c r="L910" s="4"/>
      <c r="M910" s="4"/>
      <c r="N910" s="4"/>
      <c r="O910" s="4"/>
      <c r="P910" s="4"/>
      <c r="Q910" s="4"/>
      <c r="R910" s="4"/>
      <c r="S910" s="4"/>
    </row>
    <row r="911" spans="11:19" x14ac:dyDescent="0.45">
      <c r="K911" s="4"/>
      <c r="L911" s="4"/>
      <c r="M911" s="4"/>
      <c r="N911" s="4"/>
      <c r="O911" s="4"/>
      <c r="P911" s="4"/>
      <c r="Q911" s="4"/>
      <c r="R911" s="4"/>
      <c r="S911" s="4"/>
    </row>
    <row r="912" spans="11:19" x14ac:dyDescent="0.45">
      <c r="K912" s="4"/>
      <c r="L912" s="4"/>
      <c r="M912" s="4"/>
      <c r="N912" s="4"/>
      <c r="O912" s="4"/>
      <c r="P912" s="4"/>
      <c r="Q912" s="4"/>
      <c r="R912" s="4"/>
      <c r="S912" s="4"/>
    </row>
    <row r="913" spans="11:19" x14ac:dyDescent="0.45">
      <c r="K913" s="4"/>
      <c r="L913" s="4"/>
      <c r="M913" s="4"/>
      <c r="N913" s="4"/>
      <c r="O913" s="4"/>
      <c r="P913" s="4"/>
      <c r="Q913" s="4"/>
      <c r="R913" s="4"/>
      <c r="S913" s="4"/>
    </row>
    <row r="914" spans="11:19" x14ac:dyDescent="0.45">
      <c r="K914" s="4"/>
      <c r="L914" s="4"/>
      <c r="M914" s="4"/>
      <c r="N914" s="4"/>
      <c r="O914" s="4"/>
      <c r="P914" s="4"/>
      <c r="Q914" s="4"/>
      <c r="R914" s="4"/>
      <c r="S914" s="4"/>
    </row>
    <row r="915" spans="11:19" x14ac:dyDescent="0.45">
      <c r="K915" s="4"/>
      <c r="L915" s="4"/>
      <c r="M915" s="4"/>
      <c r="N915" s="4"/>
      <c r="O915" s="4"/>
      <c r="P915" s="4"/>
      <c r="Q915" s="4"/>
      <c r="R915" s="4"/>
      <c r="S915" s="4"/>
    </row>
    <row r="916" spans="11:19" x14ac:dyDescent="0.45">
      <c r="K916" s="4"/>
      <c r="L916" s="4"/>
      <c r="M916" s="4"/>
      <c r="N916" s="4"/>
      <c r="O916" s="4"/>
      <c r="P916" s="4"/>
      <c r="Q916" s="4"/>
      <c r="R916" s="4"/>
      <c r="S916" s="4"/>
    </row>
    <row r="917" spans="11:19" x14ac:dyDescent="0.45">
      <c r="K917" s="4"/>
      <c r="L917" s="4"/>
      <c r="M917" s="4"/>
      <c r="N917" s="4"/>
      <c r="O917" s="4"/>
      <c r="P917" s="4"/>
      <c r="Q917" s="4"/>
      <c r="R917" s="4"/>
      <c r="S917" s="4"/>
    </row>
    <row r="918" spans="11:19" x14ac:dyDescent="0.45">
      <c r="K918" s="4"/>
      <c r="L918" s="4"/>
      <c r="M918" s="4"/>
      <c r="N918" s="4"/>
      <c r="O918" s="4"/>
      <c r="P918" s="4"/>
      <c r="Q918" s="4"/>
      <c r="R918" s="4"/>
      <c r="S918" s="4"/>
    </row>
    <row r="919" spans="11:19" x14ac:dyDescent="0.45">
      <c r="K919" s="4"/>
      <c r="L919" s="4"/>
      <c r="M919" s="4"/>
      <c r="N919" s="4"/>
      <c r="O919" s="4"/>
      <c r="P919" s="4"/>
      <c r="Q919" s="4"/>
      <c r="R919" s="4"/>
      <c r="S919" s="4"/>
    </row>
    <row r="920" spans="11:19" x14ac:dyDescent="0.45">
      <c r="K920" s="4"/>
      <c r="L920" s="4"/>
      <c r="M920" s="4"/>
      <c r="N920" s="4"/>
      <c r="O920" s="4"/>
      <c r="P920" s="4"/>
      <c r="Q920" s="4"/>
      <c r="R920" s="4"/>
      <c r="S920" s="4"/>
    </row>
    <row r="921" spans="11:19" x14ac:dyDescent="0.45">
      <c r="K921" s="4"/>
      <c r="L921" s="4"/>
      <c r="M921" s="4"/>
      <c r="N921" s="4"/>
      <c r="O921" s="4"/>
      <c r="P921" s="4"/>
      <c r="Q921" s="4"/>
      <c r="R921" s="4"/>
      <c r="S921" s="4"/>
    </row>
    <row r="922" spans="11:19" x14ac:dyDescent="0.45">
      <c r="K922" s="4"/>
      <c r="L922" s="4"/>
      <c r="M922" s="4"/>
      <c r="N922" s="4"/>
      <c r="O922" s="4"/>
      <c r="P922" s="4"/>
      <c r="Q922" s="4"/>
      <c r="R922" s="4"/>
      <c r="S922" s="4"/>
    </row>
    <row r="923" spans="11:19" x14ac:dyDescent="0.45">
      <c r="K923" s="4"/>
      <c r="L923" s="4"/>
      <c r="M923" s="4"/>
      <c r="N923" s="4"/>
      <c r="O923" s="4"/>
      <c r="P923" s="4"/>
      <c r="Q923" s="4"/>
      <c r="R923" s="4"/>
      <c r="S923" s="4"/>
    </row>
    <row r="924" spans="11:19" x14ac:dyDescent="0.45">
      <c r="K924" s="4"/>
      <c r="L924" s="4"/>
      <c r="M924" s="4"/>
      <c r="N924" s="4"/>
      <c r="O924" s="4"/>
      <c r="P924" s="4"/>
      <c r="Q924" s="4"/>
      <c r="R924" s="4"/>
      <c r="S924" s="4"/>
    </row>
    <row r="925" spans="11:19" x14ac:dyDescent="0.45">
      <c r="K925" s="4"/>
      <c r="L925" s="4"/>
      <c r="M925" s="4"/>
      <c r="N925" s="4"/>
      <c r="O925" s="4"/>
      <c r="P925" s="4"/>
      <c r="Q925" s="4"/>
      <c r="R925" s="4"/>
      <c r="S925" s="4"/>
    </row>
    <row r="926" spans="11:19" x14ac:dyDescent="0.45">
      <c r="K926" s="4"/>
      <c r="L926" s="4"/>
      <c r="M926" s="4"/>
      <c r="N926" s="4"/>
      <c r="O926" s="4"/>
      <c r="P926" s="4"/>
      <c r="Q926" s="4"/>
      <c r="R926" s="4"/>
      <c r="S926" s="4"/>
    </row>
    <row r="927" spans="11:19" x14ac:dyDescent="0.45">
      <c r="K927" s="4"/>
      <c r="L927" s="4"/>
      <c r="M927" s="4"/>
      <c r="N927" s="4"/>
      <c r="O927" s="4"/>
      <c r="P927" s="4"/>
      <c r="Q927" s="4"/>
      <c r="R927" s="4"/>
      <c r="S927" s="4"/>
    </row>
    <row r="928" spans="11:19" x14ac:dyDescent="0.45">
      <c r="K928" s="4"/>
      <c r="L928" s="4"/>
      <c r="M928" s="4"/>
      <c r="N928" s="4"/>
      <c r="O928" s="4"/>
      <c r="P928" s="4"/>
      <c r="Q928" s="4"/>
      <c r="R928" s="4"/>
      <c r="S928" s="4"/>
    </row>
    <row r="929" spans="11:19" x14ac:dyDescent="0.45">
      <c r="K929" s="4"/>
      <c r="L929" s="4"/>
      <c r="M929" s="4"/>
      <c r="N929" s="4"/>
      <c r="O929" s="4"/>
      <c r="P929" s="4"/>
      <c r="Q929" s="4"/>
      <c r="R929" s="4"/>
      <c r="S929" s="4"/>
    </row>
    <row r="930" spans="11:19" x14ac:dyDescent="0.45">
      <c r="K930" s="4"/>
      <c r="L930" s="4"/>
      <c r="M930" s="4"/>
      <c r="N930" s="4"/>
      <c r="O930" s="4"/>
      <c r="P930" s="4"/>
      <c r="Q930" s="4"/>
      <c r="R930" s="4"/>
      <c r="S930" s="4"/>
    </row>
    <row r="931" spans="11:19" x14ac:dyDescent="0.45">
      <c r="K931" s="4"/>
      <c r="L931" s="4"/>
      <c r="M931" s="4"/>
      <c r="N931" s="4"/>
      <c r="O931" s="4"/>
      <c r="P931" s="4"/>
      <c r="Q931" s="4"/>
      <c r="R931" s="4"/>
      <c r="S931" s="4"/>
    </row>
    <row r="932" spans="11:19" x14ac:dyDescent="0.45">
      <c r="K932" s="4"/>
      <c r="L932" s="4"/>
      <c r="M932" s="4"/>
      <c r="N932" s="4"/>
      <c r="O932" s="4"/>
      <c r="P932" s="4"/>
      <c r="Q932" s="4"/>
      <c r="R932" s="4"/>
      <c r="S932" s="4"/>
    </row>
    <row r="933" spans="11:19" x14ac:dyDescent="0.45">
      <c r="K933" s="4"/>
      <c r="L933" s="4"/>
      <c r="M933" s="4"/>
      <c r="N933" s="4"/>
      <c r="O933" s="4"/>
      <c r="P933" s="4"/>
      <c r="Q933" s="4"/>
      <c r="R933" s="4"/>
      <c r="S933" s="4"/>
    </row>
    <row r="934" spans="11:19" x14ac:dyDescent="0.45">
      <c r="K934" s="4"/>
      <c r="L934" s="4"/>
      <c r="M934" s="4"/>
      <c r="N934" s="4"/>
      <c r="O934" s="4"/>
      <c r="P934" s="4"/>
      <c r="Q934" s="4"/>
      <c r="R934" s="4"/>
      <c r="S934" s="4"/>
    </row>
    <row r="935" spans="11:19" x14ac:dyDescent="0.45">
      <c r="K935" s="4"/>
      <c r="L935" s="4"/>
      <c r="M935" s="4"/>
      <c r="N935" s="4"/>
      <c r="O935" s="4"/>
      <c r="P935" s="4"/>
      <c r="Q935" s="4"/>
      <c r="R935" s="4"/>
      <c r="S935" s="4"/>
    </row>
    <row r="936" spans="11:19" x14ac:dyDescent="0.45">
      <c r="K936" s="4"/>
      <c r="L936" s="4"/>
      <c r="M936" s="4"/>
      <c r="N936" s="4"/>
      <c r="O936" s="4"/>
      <c r="P936" s="4"/>
      <c r="Q936" s="4"/>
      <c r="R936" s="4"/>
      <c r="S936" s="4"/>
    </row>
    <row r="937" spans="11:19" x14ac:dyDescent="0.45">
      <c r="K937" s="4"/>
      <c r="L937" s="4"/>
      <c r="M937" s="4"/>
      <c r="N937" s="4"/>
      <c r="O937" s="4"/>
      <c r="P937" s="4"/>
      <c r="Q937" s="4"/>
      <c r="R937" s="4"/>
      <c r="S937" s="4"/>
    </row>
    <row r="938" spans="11:19" x14ac:dyDescent="0.45">
      <c r="K938" s="4"/>
      <c r="L938" s="4"/>
      <c r="M938" s="4"/>
      <c r="N938" s="4"/>
      <c r="O938" s="4"/>
      <c r="P938" s="4"/>
      <c r="Q938" s="4"/>
      <c r="R938" s="4"/>
      <c r="S938" s="4"/>
    </row>
    <row r="939" spans="11:19" x14ac:dyDescent="0.45">
      <c r="K939" s="4"/>
      <c r="L939" s="4"/>
      <c r="M939" s="4"/>
      <c r="N939" s="4"/>
      <c r="O939" s="4"/>
      <c r="P939" s="4"/>
      <c r="Q939" s="4"/>
      <c r="R939" s="4"/>
      <c r="S939" s="4"/>
    </row>
    <row r="940" spans="11:19" x14ac:dyDescent="0.45">
      <c r="K940" s="4"/>
      <c r="L940" s="4"/>
      <c r="M940" s="4"/>
      <c r="N940" s="4"/>
      <c r="O940" s="4"/>
      <c r="P940" s="4"/>
      <c r="Q940" s="4"/>
      <c r="R940" s="4"/>
      <c r="S940" s="4"/>
    </row>
    <row r="941" spans="11:19" x14ac:dyDescent="0.45">
      <c r="K941" s="4"/>
      <c r="L941" s="4"/>
      <c r="M941" s="4"/>
      <c r="N941" s="4"/>
      <c r="O941" s="4"/>
      <c r="P941" s="4"/>
      <c r="Q941" s="4"/>
      <c r="R941" s="4"/>
      <c r="S941" s="4"/>
    </row>
    <row r="942" spans="11:19" x14ac:dyDescent="0.45">
      <c r="K942" s="4"/>
      <c r="L942" s="4"/>
      <c r="M942" s="4"/>
      <c r="N942" s="4"/>
      <c r="O942" s="4"/>
      <c r="P942" s="4"/>
      <c r="Q942" s="4"/>
      <c r="R942" s="4"/>
      <c r="S942" s="4"/>
    </row>
    <row r="943" spans="11:19" x14ac:dyDescent="0.45">
      <c r="K943" s="4"/>
      <c r="L943" s="4"/>
      <c r="M943" s="4"/>
      <c r="N943" s="4"/>
      <c r="O943" s="4"/>
      <c r="P943" s="4"/>
      <c r="Q943" s="4"/>
      <c r="R943" s="4"/>
      <c r="S943" s="4"/>
    </row>
    <row r="944" spans="11:19" x14ac:dyDescent="0.45">
      <c r="K944" s="4"/>
      <c r="L944" s="4"/>
      <c r="M944" s="4"/>
      <c r="N944" s="4"/>
      <c r="O944" s="4"/>
      <c r="P944" s="4"/>
      <c r="Q944" s="4"/>
      <c r="R944" s="4"/>
      <c r="S944" s="4"/>
    </row>
    <row r="945" spans="11:19" x14ac:dyDescent="0.45">
      <c r="K945" s="4"/>
      <c r="L945" s="4"/>
      <c r="M945" s="4"/>
      <c r="N945" s="4"/>
      <c r="O945" s="4"/>
      <c r="P945" s="4"/>
      <c r="Q945" s="4"/>
      <c r="R945" s="4"/>
      <c r="S945" s="4"/>
    </row>
    <row r="946" spans="11:19" x14ac:dyDescent="0.45">
      <c r="K946" s="4"/>
      <c r="L946" s="4"/>
      <c r="M946" s="4"/>
      <c r="N946" s="4"/>
      <c r="O946" s="4"/>
      <c r="P946" s="4"/>
      <c r="Q946" s="4"/>
      <c r="R946" s="4"/>
      <c r="S946" s="4"/>
    </row>
    <row r="947" spans="11:19" x14ac:dyDescent="0.45">
      <c r="K947" s="4"/>
      <c r="L947" s="4"/>
      <c r="M947" s="4"/>
      <c r="N947" s="4"/>
      <c r="O947" s="4"/>
      <c r="P947" s="4"/>
      <c r="Q947" s="4"/>
      <c r="R947" s="4"/>
      <c r="S947" s="4"/>
    </row>
    <row r="948" spans="11:19" x14ac:dyDescent="0.45">
      <c r="K948" s="4"/>
      <c r="L948" s="4"/>
      <c r="M948" s="4"/>
      <c r="N948" s="4"/>
      <c r="O948" s="4"/>
      <c r="P948" s="4"/>
      <c r="Q948" s="4"/>
      <c r="R948" s="4"/>
      <c r="S948" s="4"/>
    </row>
    <row r="949" spans="11:19" x14ac:dyDescent="0.45">
      <c r="K949" s="4"/>
      <c r="L949" s="4"/>
      <c r="M949" s="4"/>
      <c r="N949" s="4"/>
      <c r="O949" s="4"/>
      <c r="P949" s="4"/>
      <c r="Q949" s="4"/>
      <c r="R949" s="4"/>
      <c r="S949" s="4"/>
    </row>
    <row r="950" spans="11:19" x14ac:dyDescent="0.45">
      <c r="K950" s="4"/>
      <c r="L950" s="4"/>
      <c r="M950" s="4"/>
      <c r="N950" s="4"/>
      <c r="O950" s="4"/>
      <c r="P950" s="4"/>
      <c r="Q950" s="4"/>
      <c r="R950" s="4"/>
      <c r="S950" s="4"/>
    </row>
    <row r="951" spans="11:19" x14ac:dyDescent="0.45">
      <c r="K951" s="4"/>
      <c r="L951" s="4"/>
      <c r="M951" s="4"/>
      <c r="N951" s="4"/>
      <c r="O951" s="4"/>
      <c r="P951" s="4"/>
      <c r="Q951" s="4"/>
      <c r="R951" s="4"/>
      <c r="S951" s="4"/>
    </row>
    <row r="952" spans="11:19" x14ac:dyDescent="0.45">
      <c r="K952" s="4"/>
      <c r="L952" s="4"/>
      <c r="M952" s="4"/>
      <c r="N952" s="4"/>
      <c r="O952" s="4"/>
      <c r="P952" s="4"/>
      <c r="Q952" s="4"/>
      <c r="R952" s="4"/>
      <c r="S952" s="4"/>
    </row>
    <row r="953" spans="11:19" x14ac:dyDescent="0.45">
      <c r="K953" s="4"/>
      <c r="L953" s="4"/>
      <c r="M953" s="4"/>
      <c r="N953" s="4"/>
      <c r="O953" s="4"/>
      <c r="P953" s="4"/>
      <c r="Q953" s="4"/>
      <c r="R953" s="4"/>
      <c r="S953" s="4"/>
    </row>
    <row r="954" spans="11:19" x14ac:dyDescent="0.45">
      <c r="K954" s="4"/>
      <c r="L954" s="4"/>
      <c r="M954" s="4"/>
      <c r="N954" s="4"/>
      <c r="O954" s="4"/>
      <c r="P954" s="4"/>
      <c r="Q954" s="4"/>
      <c r="R954" s="4"/>
      <c r="S954" s="4"/>
    </row>
    <row r="955" spans="11:19" x14ac:dyDescent="0.45">
      <c r="K955" s="4"/>
      <c r="L955" s="4"/>
      <c r="M955" s="4"/>
      <c r="N955" s="4"/>
      <c r="O955" s="4"/>
      <c r="P955" s="4"/>
      <c r="Q955" s="4"/>
      <c r="R955" s="4"/>
      <c r="S955" s="4"/>
    </row>
    <row r="956" spans="11:19" x14ac:dyDescent="0.45">
      <c r="K956" s="4"/>
      <c r="L956" s="4"/>
      <c r="M956" s="4"/>
      <c r="N956" s="4"/>
      <c r="O956" s="4"/>
      <c r="P956" s="4"/>
      <c r="Q956" s="4"/>
      <c r="R956" s="4"/>
      <c r="S956" s="4"/>
    </row>
    <row r="957" spans="11:19" x14ac:dyDescent="0.45">
      <c r="K957" s="4"/>
      <c r="L957" s="4"/>
      <c r="M957" s="4"/>
      <c r="N957" s="4"/>
      <c r="O957" s="4"/>
      <c r="P957" s="4"/>
      <c r="Q957" s="4"/>
      <c r="R957" s="4"/>
      <c r="S957" s="4"/>
    </row>
    <row r="958" spans="11:19" x14ac:dyDescent="0.45">
      <c r="K958" s="4"/>
      <c r="L958" s="4"/>
      <c r="M958" s="4"/>
      <c r="N958" s="4"/>
      <c r="O958" s="4"/>
      <c r="P958" s="4"/>
      <c r="Q958" s="4"/>
      <c r="R958" s="4"/>
      <c r="S958" s="4"/>
    </row>
    <row r="959" spans="11:19" x14ac:dyDescent="0.45">
      <c r="K959" s="4"/>
      <c r="L959" s="4"/>
      <c r="M959" s="4"/>
      <c r="N959" s="4"/>
      <c r="O959" s="4"/>
      <c r="P959" s="4"/>
      <c r="Q959" s="4"/>
      <c r="R959" s="4"/>
      <c r="S959" s="4"/>
    </row>
    <row r="960" spans="11:19" x14ac:dyDescent="0.45">
      <c r="K960" s="4"/>
      <c r="L960" s="4"/>
      <c r="M960" s="4"/>
      <c r="N960" s="4"/>
      <c r="O960" s="4"/>
      <c r="P960" s="4"/>
      <c r="Q960" s="4"/>
      <c r="R960" s="4"/>
      <c r="S960" s="4"/>
    </row>
    <row r="961" spans="11:19" x14ac:dyDescent="0.45">
      <c r="K961" s="4"/>
      <c r="L961" s="4"/>
      <c r="M961" s="4"/>
      <c r="N961" s="4"/>
      <c r="O961" s="4"/>
      <c r="P961" s="4"/>
      <c r="Q961" s="4"/>
      <c r="R961" s="4"/>
      <c r="S961" s="4"/>
    </row>
    <row r="962" spans="11:19" x14ac:dyDescent="0.45">
      <c r="K962" s="4"/>
      <c r="L962" s="4"/>
      <c r="M962" s="4"/>
      <c r="N962" s="4"/>
      <c r="O962" s="4"/>
      <c r="P962" s="4"/>
      <c r="Q962" s="4"/>
      <c r="R962" s="4"/>
      <c r="S962" s="4"/>
    </row>
    <row r="963" spans="11:19" x14ac:dyDescent="0.45">
      <c r="K963" s="4"/>
      <c r="L963" s="4"/>
      <c r="M963" s="4"/>
      <c r="N963" s="4"/>
      <c r="O963" s="4"/>
      <c r="P963" s="4"/>
      <c r="Q963" s="4"/>
      <c r="R963" s="4"/>
      <c r="S963" s="4"/>
    </row>
    <row r="964" spans="11:19" x14ac:dyDescent="0.45">
      <c r="K964" s="4"/>
      <c r="L964" s="4"/>
      <c r="M964" s="4"/>
      <c r="N964" s="4"/>
      <c r="O964" s="4"/>
      <c r="P964" s="4"/>
      <c r="Q964" s="4"/>
      <c r="R964" s="4"/>
      <c r="S964" s="4"/>
    </row>
    <row r="965" spans="11:19" x14ac:dyDescent="0.45">
      <c r="K965" s="4"/>
      <c r="L965" s="4"/>
      <c r="M965" s="4"/>
      <c r="N965" s="4"/>
      <c r="O965" s="4"/>
      <c r="P965" s="4"/>
      <c r="Q965" s="4"/>
      <c r="R965" s="4"/>
      <c r="S965" s="4"/>
    </row>
    <row r="966" spans="11:19" x14ac:dyDescent="0.45">
      <c r="K966" s="4"/>
      <c r="L966" s="4"/>
      <c r="M966" s="4"/>
      <c r="N966" s="4"/>
      <c r="O966" s="4"/>
      <c r="P966" s="4"/>
      <c r="Q966" s="4"/>
      <c r="R966" s="4"/>
      <c r="S966" s="4"/>
    </row>
    <row r="967" spans="11:19" x14ac:dyDescent="0.45">
      <c r="K967" s="4"/>
      <c r="L967" s="4"/>
      <c r="M967" s="4"/>
      <c r="N967" s="4"/>
      <c r="O967" s="4"/>
      <c r="P967" s="4"/>
      <c r="Q967" s="4"/>
      <c r="R967" s="4"/>
      <c r="S967" s="4"/>
    </row>
    <row r="968" spans="11:19" x14ac:dyDescent="0.45">
      <c r="K968" s="4"/>
      <c r="L968" s="4"/>
      <c r="M968" s="4"/>
      <c r="N968" s="4"/>
      <c r="O968" s="4"/>
      <c r="P968" s="4"/>
      <c r="Q968" s="4"/>
      <c r="R968" s="4"/>
      <c r="S968" s="4"/>
    </row>
    <row r="969" spans="11:19" x14ac:dyDescent="0.45">
      <c r="K969" s="4"/>
      <c r="L969" s="4"/>
      <c r="M969" s="4"/>
      <c r="N969" s="4"/>
      <c r="O969" s="4"/>
      <c r="P969" s="4"/>
      <c r="Q969" s="4"/>
      <c r="R969" s="4"/>
      <c r="S969" s="4"/>
    </row>
    <row r="970" spans="11:19" x14ac:dyDescent="0.45">
      <c r="K970" s="4"/>
      <c r="L970" s="4"/>
      <c r="M970" s="4"/>
      <c r="N970" s="4"/>
      <c r="O970" s="4"/>
      <c r="P970" s="4"/>
      <c r="Q970" s="4"/>
      <c r="R970" s="4"/>
      <c r="S970" s="4"/>
    </row>
    <row r="971" spans="11:19" x14ac:dyDescent="0.45">
      <c r="K971" s="4"/>
      <c r="L971" s="4"/>
      <c r="M971" s="4"/>
      <c r="N971" s="4"/>
      <c r="O971" s="4"/>
      <c r="P971" s="4"/>
      <c r="Q971" s="4"/>
      <c r="R971" s="4"/>
      <c r="S971" s="4"/>
    </row>
    <row r="972" spans="11:19" x14ac:dyDescent="0.45">
      <c r="K972" s="4"/>
      <c r="L972" s="4"/>
      <c r="M972" s="4"/>
      <c r="N972" s="4"/>
      <c r="O972" s="4"/>
      <c r="P972" s="4"/>
      <c r="Q972" s="4"/>
      <c r="R972" s="4"/>
      <c r="S972" s="4"/>
    </row>
    <row r="973" spans="11:19" x14ac:dyDescent="0.45">
      <c r="K973" s="4"/>
      <c r="L973" s="4"/>
      <c r="M973" s="4"/>
      <c r="N973" s="4"/>
      <c r="O973" s="4"/>
      <c r="P973" s="4"/>
      <c r="Q973" s="4"/>
      <c r="R973" s="4"/>
      <c r="S973" s="4"/>
    </row>
    <row r="974" spans="11:19" x14ac:dyDescent="0.45">
      <c r="K974" s="4"/>
      <c r="L974" s="4"/>
      <c r="M974" s="4"/>
      <c r="N974" s="4"/>
      <c r="O974" s="4"/>
      <c r="P974" s="4"/>
      <c r="Q974" s="4"/>
      <c r="R974" s="4"/>
      <c r="S974" s="4"/>
    </row>
    <row r="975" spans="11:19" x14ac:dyDescent="0.45">
      <c r="K975" s="4"/>
      <c r="L975" s="4"/>
      <c r="M975" s="4"/>
      <c r="N975" s="4"/>
      <c r="O975" s="4"/>
      <c r="P975" s="4"/>
      <c r="Q975" s="4"/>
      <c r="R975" s="4"/>
      <c r="S975" s="4"/>
    </row>
    <row r="976" spans="11:19" x14ac:dyDescent="0.45">
      <c r="K976" s="4"/>
      <c r="L976" s="4"/>
      <c r="M976" s="4"/>
      <c r="N976" s="4"/>
      <c r="O976" s="4"/>
      <c r="P976" s="4"/>
      <c r="Q976" s="4"/>
      <c r="R976" s="4"/>
      <c r="S976" s="4"/>
    </row>
    <row r="977" spans="11:19" x14ac:dyDescent="0.45">
      <c r="K977" s="4"/>
      <c r="L977" s="4"/>
      <c r="M977" s="4"/>
      <c r="N977" s="4"/>
      <c r="O977" s="4"/>
      <c r="P977" s="4"/>
      <c r="Q977" s="4"/>
      <c r="R977" s="4"/>
      <c r="S977" s="4"/>
    </row>
    <row r="978" spans="11:19" x14ac:dyDescent="0.45">
      <c r="K978" s="4"/>
      <c r="L978" s="4"/>
      <c r="M978" s="4"/>
      <c r="N978" s="4"/>
      <c r="O978" s="4"/>
      <c r="P978" s="4"/>
      <c r="Q978" s="4"/>
      <c r="R978" s="4"/>
      <c r="S978" s="4"/>
    </row>
    <row r="979" spans="11:19" x14ac:dyDescent="0.45">
      <c r="K979" s="4"/>
      <c r="L979" s="4"/>
      <c r="M979" s="4"/>
      <c r="N979" s="4"/>
      <c r="O979" s="4"/>
      <c r="P979" s="4"/>
      <c r="Q979" s="4"/>
      <c r="R979" s="4"/>
      <c r="S979" s="4"/>
    </row>
    <row r="980" spans="11:19" x14ac:dyDescent="0.45">
      <c r="K980" s="4"/>
      <c r="L980" s="4"/>
      <c r="M980" s="4"/>
      <c r="N980" s="4"/>
      <c r="O980" s="4"/>
      <c r="P980" s="4"/>
      <c r="Q980" s="4"/>
      <c r="R980" s="4"/>
      <c r="S980" s="4"/>
    </row>
    <row r="981" spans="11:19" x14ac:dyDescent="0.45">
      <c r="K981" s="4"/>
      <c r="L981" s="4"/>
      <c r="M981" s="4"/>
      <c r="N981" s="4"/>
      <c r="O981" s="4"/>
      <c r="P981" s="4"/>
      <c r="Q981" s="4"/>
      <c r="R981" s="4"/>
      <c r="S981" s="4"/>
    </row>
    <row r="982" spans="11:19" x14ac:dyDescent="0.45">
      <c r="K982" s="4"/>
      <c r="L982" s="4"/>
      <c r="M982" s="4"/>
      <c r="N982" s="4"/>
      <c r="O982" s="4"/>
      <c r="P982" s="4"/>
      <c r="Q982" s="4"/>
      <c r="R982" s="4"/>
      <c r="S982" s="4"/>
    </row>
    <row r="983" spans="11:19" x14ac:dyDescent="0.45">
      <c r="K983" s="4"/>
      <c r="L983" s="4"/>
      <c r="M983" s="4"/>
      <c r="N983" s="4"/>
      <c r="O983" s="4"/>
      <c r="P983" s="4"/>
      <c r="Q983" s="4"/>
      <c r="R983" s="4"/>
      <c r="S983" s="4"/>
    </row>
    <row r="984" spans="11:19" x14ac:dyDescent="0.45">
      <c r="K984" s="4"/>
      <c r="L984" s="4"/>
      <c r="M984" s="4"/>
      <c r="N984" s="4"/>
      <c r="O984" s="4"/>
      <c r="P984" s="4"/>
      <c r="Q984" s="4"/>
      <c r="R984" s="4"/>
      <c r="S984" s="4"/>
    </row>
    <row r="985" spans="11:19" x14ac:dyDescent="0.45">
      <c r="K985" s="4"/>
      <c r="L985" s="4"/>
      <c r="M985" s="4"/>
      <c r="N985" s="4"/>
      <c r="O985" s="4"/>
      <c r="P985" s="4"/>
      <c r="Q985" s="4"/>
      <c r="R985" s="4"/>
      <c r="S985" s="4"/>
    </row>
    <row r="986" spans="11:19" x14ac:dyDescent="0.45">
      <c r="K986" s="4"/>
      <c r="L986" s="4"/>
      <c r="M986" s="4"/>
      <c r="N986" s="4"/>
      <c r="O986" s="4"/>
      <c r="P986" s="4"/>
      <c r="Q986" s="4"/>
      <c r="R986" s="4"/>
      <c r="S986" s="4"/>
    </row>
    <row r="987" spans="11:19" x14ac:dyDescent="0.45">
      <c r="K987" s="4"/>
      <c r="L987" s="4"/>
      <c r="M987" s="4"/>
      <c r="N987" s="4"/>
      <c r="O987" s="4"/>
      <c r="P987" s="4"/>
      <c r="Q987" s="4"/>
      <c r="R987" s="4"/>
      <c r="S987" s="4"/>
    </row>
    <row r="988" spans="11:19" x14ac:dyDescent="0.45">
      <c r="K988" s="4"/>
      <c r="L988" s="4"/>
      <c r="M988" s="4"/>
      <c r="N988" s="4"/>
      <c r="O988" s="4"/>
      <c r="P988" s="4"/>
      <c r="Q988" s="4"/>
      <c r="R988" s="4"/>
      <c r="S988" s="4"/>
    </row>
    <row r="989" spans="11:19" x14ac:dyDescent="0.45">
      <c r="K989" s="4"/>
      <c r="L989" s="4"/>
      <c r="M989" s="4"/>
      <c r="N989" s="4"/>
      <c r="O989" s="4"/>
      <c r="P989" s="4"/>
      <c r="Q989" s="4"/>
      <c r="R989" s="4"/>
      <c r="S989" s="4"/>
    </row>
    <row r="990" spans="11:19" x14ac:dyDescent="0.45">
      <c r="K990" s="4"/>
      <c r="L990" s="4"/>
      <c r="M990" s="4"/>
      <c r="N990" s="4"/>
      <c r="O990" s="4"/>
      <c r="P990" s="4"/>
      <c r="Q990" s="4"/>
      <c r="R990" s="4"/>
      <c r="S990" s="4"/>
    </row>
    <row r="991" spans="11:19" x14ac:dyDescent="0.45">
      <c r="K991" s="4"/>
      <c r="L991" s="4"/>
      <c r="M991" s="4"/>
      <c r="N991" s="4"/>
      <c r="O991" s="4"/>
      <c r="P991" s="4"/>
      <c r="Q991" s="4"/>
      <c r="R991" s="4"/>
      <c r="S991" s="4"/>
    </row>
    <row r="992" spans="11:19" x14ac:dyDescent="0.45">
      <c r="K992" s="4"/>
      <c r="L992" s="4"/>
      <c r="M992" s="4"/>
      <c r="N992" s="4"/>
      <c r="O992" s="4"/>
      <c r="P992" s="4"/>
      <c r="Q992" s="4"/>
      <c r="R992" s="4"/>
      <c r="S992" s="4"/>
    </row>
    <row r="993" spans="11:19" x14ac:dyDescent="0.45">
      <c r="K993" s="4"/>
      <c r="L993" s="4"/>
      <c r="M993" s="4"/>
      <c r="N993" s="4"/>
      <c r="O993" s="4"/>
      <c r="P993" s="4"/>
      <c r="Q993" s="4"/>
      <c r="R993" s="4"/>
      <c r="S993" s="4"/>
    </row>
    <row r="994" spans="11:19" x14ac:dyDescent="0.45">
      <c r="K994" s="4"/>
      <c r="L994" s="4"/>
      <c r="M994" s="4"/>
      <c r="N994" s="4"/>
      <c r="O994" s="4"/>
      <c r="P994" s="4"/>
      <c r="Q994" s="4"/>
      <c r="R994" s="4"/>
      <c r="S994" s="4"/>
    </row>
    <row r="995" spans="11:19" x14ac:dyDescent="0.45">
      <c r="K995" s="4"/>
      <c r="L995" s="4"/>
      <c r="M995" s="4"/>
      <c r="N995" s="4"/>
      <c r="O995" s="4"/>
      <c r="P995" s="4"/>
      <c r="Q995" s="4"/>
      <c r="R995" s="4"/>
      <c r="S995" s="4"/>
    </row>
    <row r="996" spans="11:19" x14ac:dyDescent="0.45">
      <c r="K996" s="4"/>
      <c r="L996" s="4"/>
      <c r="M996" s="4"/>
      <c r="N996" s="4"/>
      <c r="O996" s="4"/>
      <c r="P996" s="4"/>
      <c r="Q996" s="4"/>
      <c r="R996" s="4"/>
      <c r="S996" s="4"/>
    </row>
    <row r="997" spans="11:19" x14ac:dyDescent="0.45">
      <c r="K997" s="4"/>
      <c r="L997" s="4"/>
      <c r="M997" s="4"/>
      <c r="N997" s="4"/>
      <c r="O997" s="4"/>
      <c r="P997" s="4"/>
      <c r="Q997" s="4"/>
      <c r="R997" s="4"/>
      <c r="S997" s="4"/>
    </row>
    <row r="998" spans="11:19" x14ac:dyDescent="0.45">
      <c r="K998" s="4"/>
      <c r="L998" s="4"/>
      <c r="M998" s="4"/>
      <c r="N998" s="4"/>
      <c r="O998" s="4"/>
      <c r="P998" s="4"/>
      <c r="Q998" s="4"/>
      <c r="R998" s="4"/>
      <c r="S998" s="4"/>
    </row>
    <row r="999" spans="11:19" x14ac:dyDescent="0.45">
      <c r="K999" s="4"/>
      <c r="L999" s="4"/>
      <c r="M999" s="4"/>
      <c r="N999" s="4"/>
      <c r="O999" s="4"/>
      <c r="P999" s="4"/>
      <c r="Q999" s="4"/>
      <c r="R999" s="4"/>
      <c r="S999" s="4"/>
    </row>
    <row r="1000" spans="11:19" x14ac:dyDescent="0.45">
      <c r="K1000" s="4"/>
      <c r="L1000" s="4"/>
      <c r="M1000" s="4"/>
      <c r="N1000" s="4"/>
      <c r="O1000" s="4"/>
      <c r="P1000" s="4"/>
      <c r="Q1000" s="4"/>
      <c r="R1000" s="4"/>
      <c r="S1000" s="4"/>
    </row>
    <row r="1001" spans="11:19" x14ac:dyDescent="0.45">
      <c r="K1001" s="4"/>
      <c r="L1001" s="4"/>
      <c r="M1001" s="4"/>
      <c r="N1001" s="4"/>
      <c r="O1001" s="4"/>
      <c r="P1001" s="4"/>
      <c r="Q1001" s="4"/>
      <c r="R1001" s="4"/>
      <c r="S1001" s="4"/>
    </row>
    <row r="1002" spans="11:19" x14ac:dyDescent="0.45">
      <c r="K1002" s="4"/>
      <c r="L1002" s="4"/>
      <c r="M1002" s="4"/>
      <c r="N1002" s="4"/>
      <c r="O1002" s="4"/>
      <c r="P1002" s="4"/>
      <c r="Q1002" s="4"/>
      <c r="R1002" s="4"/>
      <c r="S1002" s="4"/>
    </row>
    <row r="1003" spans="11:19" x14ac:dyDescent="0.45">
      <c r="K1003" s="4"/>
      <c r="L1003" s="4"/>
      <c r="M1003" s="4"/>
      <c r="N1003" s="4"/>
      <c r="O1003" s="4"/>
      <c r="P1003" s="4"/>
      <c r="Q1003" s="4"/>
      <c r="R1003" s="4"/>
      <c r="S1003" s="4"/>
    </row>
    <row r="1004" spans="11:19" x14ac:dyDescent="0.45">
      <c r="K1004" s="4"/>
      <c r="L1004" s="4"/>
      <c r="M1004" s="4"/>
      <c r="N1004" s="4"/>
      <c r="O1004" s="4"/>
      <c r="P1004" s="4"/>
      <c r="Q1004" s="4"/>
      <c r="R1004" s="4"/>
      <c r="S1004" s="4"/>
    </row>
    <row r="1005" spans="11:19" x14ac:dyDescent="0.45">
      <c r="K1005" s="4"/>
      <c r="L1005" s="4"/>
      <c r="M1005" s="4"/>
      <c r="N1005" s="4"/>
      <c r="O1005" s="4"/>
      <c r="P1005" s="4"/>
      <c r="Q1005" s="4"/>
      <c r="R1005" s="4"/>
      <c r="S1005" s="4"/>
    </row>
    <row r="1006" spans="11:19" x14ac:dyDescent="0.45">
      <c r="K1006" s="4"/>
      <c r="L1006" s="4"/>
      <c r="M1006" s="4"/>
      <c r="N1006" s="4"/>
      <c r="O1006" s="4"/>
      <c r="P1006" s="4"/>
      <c r="Q1006" s="4"/>
      <c r="R1006" s="4"/>
      <c r="S1006" s="4"/>
    </row>
    <row r="1007" spans="11:19" x14ac:dyDescent="0.45">
      <c r="K1007" s="4"/>
      <c r="L1007" s="4"/>
      <c r="M1007" s="4"/>
      <c r="N1007" s="4"/>
      <c r="O1007" s="4"/>
      <c r="P1007" s="4"/>
      <c r="Q1007" s="4"/>
      <c r="R1007" s="4"/>
      <c r="S1007" s="4"/>
    </row>
    <row r="1008" spans="11:19" x14ac:dyDescent="0.45">
      <c r="K1008" s="4"/>
      <c r="L1008" s="4"/>
      <c r="M1008" s="4"/>
      <c r="N1008" s="4"/>
      <c r="O1008" s="4"/>
      <c r="P1008" s="4"/>
      <c r="Q1008" s="4"/>
      <c r="R1008" s="4"/>
      <c r="S1008" s="4"/>
    </row>
    <row r="1009" spans="11:19" x14ac:dyDescent="0.45">
      <c r="K1009" s="4"/>
      <c r="L1009" s="4"/>
      <c r="M1009" s="4"/>
      <c r="N1009" s="4"/>
      <c r="O1009" s="4"/>
      <c r="P1009" s="4"/>
      <c r="Q1009" s="4"/>
      <c r="R1009" s="4"/>
      <c r="S1009" s="4"/>
    </row>
    <row r="1010" spans="11:19" x14ac:dyDescent="0.45">
      <c r="K1010" s="4"/>
      <c r="L1010" s="4"/>
      <c r="M1010" s="4"/>
      <c r="N1010" s="4"/>
      <c r="O1010" s="4"/>
      <c r="P1010" s="4"/>
      <c r="Q1010" s="4"/>
      <c r="R1010" s="4"/>
      <c r="S1010" s="4"/>
    </row>
    <row r="1011" spans="11:19" x14ac:dyDescent="0.45">
      <c r="K1011" s="4"/>
      <c r="L1011" s="4"/>
      <c r="M1011" s="4"/>
      <c r="N1011" s="4"/>
      <c r="O1011" s="4"/>
      <c r="P1011" s="4"/>
      <c r="Q1011" s="4"/>
      <c r="R1011" s="4"/>
      <c r="S1011" s="4"/>
    </row>
    <row r="1012" spans="11:19" x14ac:dyDescent="0.45">
      <c r="K1012" s="4"/>
      <c r="L1012" s="4"/>
      <c r="M1012" s="4"/>
      <c r="N1012" s="4"/>
      <c r="O1012" s="4"/>
      <c r="P1012" s="4"/>
      <c r="Q1012" s="4"/>
      <c r="R1012" s="4"/>
      <c r="S1012" s="4"/>
    </row>
    <row r="1013" spans="11:19" x14ac:dyDescent="0.45">
      <c r="K1013" s="4"/>
      <c r="L1013" s="4"/>
      <c r="M1013" s="4"/>
      <c r="N1013" s="4"/>
      <c r="O1013" s="4"/>
      <c r="P1013" s="4"/>
      <c r="Q1013" s="4"/>
      <c r="R1013" s="4"/>
      <c r="S1013" s="4"/>
    </row>
    <row r="1014" spans="11:19" x14ac:dyDescent="0.45">
      <c r="K1014" s="4"/>
      <c r="L1014" s="4"/>
      <c r="M1014" s="4"/>
      <c r="N1014" s="4"/>
      <c r="O1014" s="4"/>
      <c r="P1014" s="4"/>
      <c r="Q1014" s="4"/>
      <c r="R1014" s="4"/>
      <c r="S1014" s="4"/>
    </row>
    <row r="1015" spans="11:19" x14ac:dyDescent="0.45">
      <c r="K1015" s="4"/>
      <c r="L1015" s="4"/>
      <c r="M1015" s="4"/>
      <c r="N1015" s="4"/>
      <c r="O1015" s="4"/>
      <c r="P1015" s="4"/>
      <c r="Q1015" s="4"/>
      <c r="R1015" s="4"/>
      <c r="S1015" s="4"/>
    </row>
    <row r="1016" spans="11:19" x14ac:dyDescent="0.45">
      <c r="K1016" s="4"/>
      <c r="L1016" s="4"/>
      <c r="M1016" s="4"/>
      <c r="N1016" s="4"/>
      <c r="O1016" s="4"/>
      <c r="P1016" s="4"/>
      <c r="Q1016" s="4"/>
      <c r="R1016" s="4"/>
      <c r="S1016" s="4"/>
    </row>
    <row r="1017" spans="11:19" x14ac:dyDescent="0.45">
      <c r="K1017" s="4"/>
      <c r="L1017" s="4"/>
      <c r="M1017" s="4"/>
      <c r="N1017" s="4"/>
      <c r="O1017" s="4"/>
      <c r="P1017" s="4"/>
      <c r="Q1017" s="4"/>
      <c r="R1017" s="4"/>
      <c r="S1017" s="4"/>
    </row>
    <row r="1018" spans="11:19" x14ac:dyDescent="0.45">
      <c r="K1018" s="4"/>
      <c r="L1018" s="4"/>
      <c r="M1018" s="4"/>
      <c r="N1018" s="4"/>
      <c r="O1018" s="4"/>
      <c r="P1018" s="4"/>
      <c r="Q1018" s="4"/>
      <c r="R1018" s="4"/>
      <c r="S1018" s="4"/>
    </row>
    <row r="1019" spans="11:19" x14ac:dyDescent="0.45">
      <c r="K1019" s="4"/>
      <c r="L1019" s="4"/>
      <c r="M1019" s="4"/>
      <c r="N1019" s="4"/>
      <c r="O1019" s="4"/>
      <c r="P1019" s="4"/>
      <c r="Q1019" s="4"/>
      <c r="R1019" s="4"/>
      <c r="S1019" s="4"/>
    </row>
    <row r="1020" spans="11:19" x14ac:dyDescent="0.45">
      <c r="K1020" s="4"/>
      <c r="L1020" s="4"/>
      <c r="M1020" s="4"/>
      <c r="N1020" s="4"/>
      <c r="O1020" s="4"/>
      <c r="P1020" s="4"/>
      <c r="Q1020" s="4"/>
      <c r="R1020" s="4"/>
      <c r="S1020" s="4"/>
    </row>
    <row r="1021" spans="11:19" x14ac:dyDescent="0.45">
      <c r="K1021" s="4"/>
      <c r="L1021" s="4"/>
      <c r="M1021" s="4"/>
      <c r="N1021" s="4"/>
      <c r="O1021" s="4"/>
      <c r="P1021" s="4"/>
      <c r="Q1021" s="4"/>
      <c r="R1021" s="4"/>
      <c r="S1021" s="4"/>
    </row>
    <row r="1022" spans="11:19" x14ac:dyDescent="0.45">
      <c r="K1022" s="4"/>
      <c r="L1022" s="4"/>
      <c r="M1022" s="4"/>
      <c r="N1022" s="4"/>
      <c r="O1022" s="4"/>
      <c r="P1022" s="4"/>
      <c r="Q1022" s="4"/>
      <c r="R1022" s="4"/>
      <c r="S1022" s="4"/>
    </row>
    <row r="1023" spans="11:19" x14ac:dyDescent="0.45">
      <c r="K1023" s="4"/>
      <c r="L1023" s="4"/>
      <c r="M1023" s="4"/>
      <c r="N1023" s="4"/>
      <c r="O1023" s="4"/>
      <c r="P1023" s="4"/>
      <c r="Q1023" s="4"/>
      <c r="R1023" s="4"/>
      <c r="S1023" s="4"/>
    </row>
    <row r="1024" spans="11:19" x14ac:dyDescent="0.45">
      <c r="K1024" s="4"/>
      <c r="L1024" s="4"/>
      <c r="M1024" s="4"/>
      <c r="N1024" s="4"/>
      <c r="O1024" s="4"/>
      <c r="P1024" s="4"/>
      <c r="Q1024" s="4"/>
      <c r="R1024" s="4"/>
      <c r="S1024" s="4"/>
    </row>
    <row r="1025" spans="11:19" x14ac:dyDescent="0.45">
      <c r="K1025" s="4"/>
      <c r="L1025" s="4"/>
      <c r="M1025" s="4"/>
      <c r="N1025" s="4"/>
      <c r="O1025" s="4"/>
      <c r="P1025" s="4"/>
      <c r="Q1025" s="4"/>
      <c r="R1025" s="4"/>
      <c r="S1025" s="4"/>
    </row>
    <row r="1026" spans="11:19" x14ac:dyDescent="0.45">
      <c r="K1026" s="4"/>
      <c r="L1026" s="4"/>
      <c r="M1026" s="4"/>
      <c r="N1026" s="4"/>
      <c r="O1026" s="4"/>
      <c r="P1026" s="4"/>
      <c r="Q1026" s="4"/>
      <c r="R1026" s="4"/>
      <c r="S1026" s="4"/>
    </row>
    <row r="1027" spans="11:19" x14ac:dyDescent="0.45">
      <c r="K1027" s="4"/>
      <c r="L1027" s="4"/>
      <c r="M1027" s="4"/>
      <c r="N1027" s="4"/>
      <c r="O1027" s="4"/>
      <c r="P1027" s="4"/>
      <c r="Q1027" s="4"/>
      <c r="R1027" s="4"/>
      <c r="S1027" s="4"/>
    </row>
    <row r="1028" spans="11:19" x14ac:dyDescent="0.45">
      <c r="K1028" s="4"/>
      <c r="L1028" s="4"/>
      <c r="M1028" s="4"/>
      <c r="N1028" s="4"/>
      <c r="O1028" s="4"/>
      <c r="P1028" s="4"/>
      <c r="Q1028" s="4"/>
      <c r="R1028" s="4"/>
      <c r="S1028" s="4"/>
    </row>
    <row r="1029" spans="11:19" x14ac:dyDescent="0.45">
      <c r="K1029" s="4"/>
      <c r="L1029" s="4"/>
      <c r="M1029" s="4"/>
      <c r="N1029" s="4"/>
      <c r="O1029" s="4"/>
      <c r="P1029" s="4"/>
      <c r="Q1029" s="4"/>
      <c r="R1029" s="4"/>
      <c r="S1029" s="4"/>
    </row>
    <row r="1030" spans="11:19" x14ac:dyDescent="0.45">
      <c r="K1030" s="4"/>
      <c r="L1030" s="4"/>
      <c r="M1030" s="4"/>
      <c r="N1030" s="4"/>
      <c r="O1030" s="4"/>
      <c r="P1030" s="4"/>
      <c r="Q1030" s="4"/>
      <c r="R1030" s="4"/>
      <c r="S1030" s="4"/>
    </row>
    <row r="1031" spans="11:19" x14ac:dyDescent="0.45">
      <c r="K1031" s="4"/>
      <c r="L1031" s="4"/>
      <c r="M1031" s="4"/>
      <c r="N1031" s="4"/>
      <c r="O1031" s="4"/>
      <c r="P1031" s="4"/>
      <c r="Q1031" s="4"/>
      <c r="R1031" s="4"/>
      <c r="S1031" s="4"/>
    </row>
    <row r="1032" spans="11:19" x14ac:dyDescent="0.45">
      <c r="K1032" s="4"/>
      <c r="L1032" s="4"/>
      <c r="M1032" s="4"/>
      <c r="N1032" s="4"/>
      <c r="O1032" s="4"/>
      <c r="P1032" s="4"/>
      <c r="Q1032" s="4"/>
      <c r="R1032" s="4"/>
      <c r="S1032" s="4"/>
    </row>
    <row r="1033" spans="11:19" x14ac:dyDescent="0.45">
      <c r="K1033" s="4"/>
      <c r="L1033" s="4"/>
      <c r="M1033" s="4"/>
      <c r="N1033" s="4"/>
      <c r="O1033" s="4"/>
      <c r="P1033" s="4"/>
      <c r="Q1033" s="4"/>
      <c r="R1033" s="4"/>
      <c r="S1033" s="4"/>
    </row>
    <row r="1034" spans="11:19" x14ac:dyDescent="0.45">
      <c r="K1034" s="4"/>
      <c r="L1034" s="4"/>
      <c r="M1034" s="4"/>
      <c r="N1034" s="4"/>
      <c r="O1034" s="4"/>
      <c r="P1034" s="4"/>
      <c r="Q1034" s="4"/>
      <c r="R1034" s="4"/>
      <c r="S1034" s="4"/>
    </row>
    <row r="1035" spans="11:19" x14ac:dyDescent="0.45">
      <c r="K1035" s="4"/>
      <c r="L1035" s="4"/>
      <c r="M1035" s="4"/>
      <c r="N1035" s="4"/>
      <c r="O1035" s="4"/>
      <c r="P1035" s="4"/>
      <c r="Q1035" s="4"/>
      <c r="R1035" s="4"/>
      <c r="S1035" s="4"/>
    </row>
    <row r="1036" spans="11:19" x14ac:dyDescent="0.45">
      <c r="K1036" s="4"/>
      <c r="L1036" s="4"/>
      <c r="M1036" s="4"/>
      <c r="N1036" s="4"/>
      <c r="O1036" s="4"/>
      <c r="P1036" s="4"/>
      <c r="Q1036" s="4"/>
      <c r="R1036" s="4"/>
      <c r="S1036" s="4"/>
    </row>
    <row r="1037" spans="11:19" x14ac:dyDescent="0.45">
      <c r="K1037" s="4"/>
      <c r="L1037" s="4"/>
      <c r="M1037" s="4"/>
      <c r="N1037" s="4"/>
      <c r="O1037" s="4"/>
      <c r="P1037" s="4"/>
      <c r="Q1037" s="4"/>
      <c r="R1037" s="4"/>
      <c r="S1037" s="4"/>
    </row>
    <row r="1038" spans="11:19" x14ac:dyDescent="0.45">
      <c r="K1038" s="4"/>
      <c r="L1038" s="4"/>
      <c r="M1038" s="4"/>
      <c r="N1038" s="4"/>
      <c r="O1038" s="4"/>
      <c r="P1038" s="4"/>
      <c r="Q1038" s="4"/>
      <c r="R1038" s="4"/>
      <c r="S1038" s="4"/>
    </row>
    <row r="1039" spans="11:19" x14ac:dyDescent="0.45">
      <c r="K1039" s="4"/>
      <c r="L1039" s="4"/>
      <c r="M1039" s="4"/>
      <c r="N1039" s="4"/>
      <c r="O1039" s="4"/>
      <c r="P1039" s="4"/>
      <c r="Q1039" s="4"/>
      <c r="R1039" s="4"/>
      <c r="S1039" s="4"/>
    </row>
    <row r="1040" spans="11:19" x14ac:dyDescent="0.45">
      <c r="K1040" s="4"/>
      <c r="L1040" s="4"/>
      <c r="M1040" s="4"/>
      <c r="N1040" s="4"/>
      <c r="O1040" s="4"/>
      <c r="P1040" s="4"/>
      <c r="Q1040" s="4"/>
      <c r="R1040" s="4"/>
      <c r="S1040" s="4"/>
    </row>
    <row r="1041" spans="11:19" x14ac:dyDescent="0.45">
      <c r="K1041" s="4"/>
      <c r="L1041" s="4"/>
      <c r="M1041" s="4"/>
      <c r="N1041" s="4"/>
      <c r="O1041" s="4"/>
      <c r="P1041" s="4"/>
      <c r="Q1041" s="4"/>
      <c r="R1041" s="4"/>
      <c r="S1041" s="4"/>
    </row>
    <row r="1042" spans="11:19" x14ac:dyDescent="0.45">
      <c r="K1042" s="4"/>
      <c r="L1042" s="4"/>
      <c r="M1042" s="4"/>
      <c r="N1042" s="4"/>
      <c r="O1042" s="4"/>
      <c r="P1042" s="4"/>
      <c r="Q1042" s="4"/>
      <c r="R1042" s="4"/>
      <c r="S1042" s="4"/>
    </row>
    <row r="1043" spans="11:19" x14ac:dyDescent="0.45">
      <c r="K1043" s="4"/>
      <c r="L1043" s="4"/>
      <c r="M1043" s="4"/>
      <c r="N1043" s="4"/>
      <c r="O1043" s="4"/>
      <c r="P1043" s="4"/>
      <c r="Q1043" s="4"/>
      <c r="R1043" s="4"/>
      <c r="S1043" s="4"/>
    </row>
    <row r="1044" spans="11:19" x14ac:dyDescent="0.45">
      <c r="K1044" s="4"/>
      <c r="L1044" s="4"/>
      <c r="M1044" s="4"/>
      <c r="N1044" s="4"/>
      <c r="O1044" s="4"/>
      <c r="P1044" s="4"/>
      <c r="Q1044" s="4"/>
      <c r="R1044" s="4"/>
      <c r="S1044" s="4"/>
    </row>
    <row r="1045" spans="11:19" x14ac:dyDescent="0.45">
      <c r="K1045" s="4"/>
      <c r="L1045" s="4"/>
      <c r="M1045" s="4"/>
      <c r="N1045" s="4"/>
      <c r="O1045" s="4"/>
      <c r="P1045" s="4"/>
      <c r="Q1045" s="4"/>
      <c r="R1045" s="4"/>
      <c r="S1045" s="4"/>
    </row>
    <row r="1046" spans="11:19" x14ac:dyDescent="0.45">
      <c r="K1046" s="4"/>
      <c r="L1046" s="4"/>
      <c r="M1046" s="4"/>
      <c r="N1046" s="4"/>
      <c r="O1046" s="4"/>
      <c r="P1046" s="4"/>
      <c r="Q1046" s="4"/>
      <c r="R1046" s="4"/>
      <c r="S1046" s="4"/>
    </row>
    <row r="1047" spans="11:19" x14ac:dyDescent="0.45">
      <c r="K1047" s="4"/>
      <c r="L1047" s="4"/>
      <c r="M1047" s="4"/>
      <c r="N1047" s="4"/>
      <c r="O1047" s="4"/>
      <c r="P1047" s="4"/>
      <c r="Q1047" s="4"/>
      <c r="R1047" s="4"/>
      <c r="S1047" s="4"/>
    </row>
    <row r="1048" spans="11:19" x14ac:dyDescent="0.45">
      <c r="K1048" s="4"/>
      <c r="L1048" s="4"/>
      <c r="M1048" s="4"/>
      <c r="N1048" s="4"/>
      <c r="O1048" s="4"/>
      <c r="P1048" s="4"/>
      <c r="Q1048" s="4"/>
      <c r="R1048" s="4"/>
      <c r="S1048" s="4"/>
    </row>
    <row r="1049" spans="11:19" x14ac:dyDescent="0.45">
      <c r="K1049" s="4"/>
      <c r="L1049" s="4"/>
      <c r="M1049" s="4"/>
      <c r="N1049" s="4"/>
      <c r="O1049" s="4"/>
      <c r="P1049" s="4"/>
      <c r="Q1049" s="4"/>
      <c r="R1049" s="4"/>
      <c r="S1049" s="4"/>
    </row>
    <row r="1050" spans="11:19" x14ac:dyDescent="0.45">
      <c r="K1050" s="4"/>
      <c r="L1050" s="4"/>
      <c r="M1050" s="4"/>
      <c r="N1050" s="4"/>
      <c r="O1050" s="4"/>
      <c r="P1050" s="4"/>
      <c r="Q1050" s="4"/>
      <c r="R1050" s="4"/>
      <c r="S1050" s="4"/>
    </row>
    <row r="1051" spans="11:19" x14ac:dyDescent="0.45">
      <c r="K1051" s="4"/>
      <c r="L1051" s="4"/>
      <c r="M1051" s="4"/>
      <c r="N1051" s="4"/>
      <c r="O1051" s="4"/>
      <c r="P1051" s="4"/>
      <c r="Q1051" s="4"/>
      <c r="R1051" s="4"/>
      <c r="S1051" s="4"/>
    </row>
    <row r="1052" spans="11:19" x14ac:dyDescent="0.45">
      <c r="K1052" s="4"/>
      <c r="L1052" s="4"/>
      <c r="M1052" s="4"/>
      <c r="N1052" s="4"/>
      <c r="O1052" s="4"/>
      <c r="P1052" s="4"/>
      <c r="Q1052" s="4"/>
      <c r="R1052" s="4"/>
      <c r="S1052" s="4"/>
    </row>
    <row r="1053" spans="11:19" x14ac:dyDescent="0.45">
      <c r="K1053" s="4"/>
      <c r="L1053" s="4"/>
      <c r="M1053" s="4"/>
      <c r="N1053" s="4"/>
      <c r="O1053" s="4"/>
      <c r="P1053" s="4"/>
      <c r="Q1053" s="4"/>
      <c r="R1053" s="4"/>
      <c r="S1053" s="4"/>
    </row>
    <row r="1054" spans="11:19" x14ac:dyDescent="0.45">
      <c r="K1054" s="4"/>
      <c r="L1054" s="4"/>
      <c r="M1054" s="4"/>
      <c r="N1054" s="4"/>
      <c r="O1054" s="4"/>
      <c r="P1054" s="4"/>
      <c r="Q1054" s="4"/>
      <c r="R1054" s="4"/>
      <c r="S1054" s="4"/>
    </row>
    <row r="1055" spans="11:19" x14ac:dyDescent="0.45">
      <c r="K1055" s="4"/>
      <c r="L1055" s="4"/>
      <c r="M1055" s="4"/>
      <c r="N1055" s="4"/>
      <c r="O1055" s="4"/>
      <c r="P1055" s="4"/>
      <c r="Q1055" s="4"/>
      <c r="R1055" s="4"/>
      <c r="S1055" s="4"/>
    </row>
    <row r="1056" spans="11:19" x14ac:dyDescent="0.45">
      <c r="K1056" s="4"/>
      <c r="L1056" s="4"/>
      <c r="M1056" s="4"/>
      <c r="N1056" s="4"/>
      <c r="O1056" s="4"/>
      <c r="P1056" s="4"/>
      <c r="Q1056" s="4"/>
      <c r="R1056" s="4"/>
      <c r="S1056" s="4"/>
    </row>
    <row r="1057" spans="11:19" x14ac:dyDescent="0.45">
      <c r="K1057" s="4"/>
      <c r="L1057" s="4"/>
      <c r="M1057" s="4"/>
      <c r="N1057" s="4"/>
      <c r="O1057" s="4"/>
      <c r="P1057" s="4"/>
      <c r="Q1057" s="4"/>
      <c r="R1057" s="4"/>
      <c r="S1057" s="4"/>
    </row>
    <row r="1058" spans="11:19" x14ac:dyDescent="0.45">
      <c r="K1058" s="4"/>
      <c r="L1058" s="4"/>
      <c r="M1058" s="4"/>
      <c r="N1058" s="4"/>
      <c r="O1058" s="4"/>
      <c r="P1058" s="4"/>
      <c r="Q1058" s="4"/>
      <c r="R1058" s="4"/>
      <c r="S1058" s="4"/>
    </row>
    <row r="1059" spans="11:19" x14ac:dyDescent="0.45">
      <c r="K1059" s="4"/>
      <c r="L1059" s="4"/>
      <c r="M1059" s="4"/>
      <c r="N1059" s="4"/>
      <c r="O1059" s="4"/>
      <c r="P1059" s="4"/>
      <c r="Q1059" s="4"/>
      <c r="R1059" s="4"/>
      <c r="S1059" s="4"/>
    </row>
    <row r="1060" spans="11:19" x14ac:dyDescent="0.45">
      <c r="K1060" s="4"/>
      <c r="L1060" s="4"/>
      <c r="M1060" s="4"/>
      <c r="N1060" s="4"/>
      <c r="O1060" s="4"/>
      <c r="P1060" s="4"/>
      <c r="Q1060" s="4"/>
      <c r="R1060" s="4"/>
      <c r="S1060" s="4"/>
    </row>
    <row r="1061" spans="11:19" x14ac:dyDescent="0.45">
      <c r="K1061" s="4"/>
      <c r="L1061" s="4"/>
      <c r="M1061" s="4"/>
      <c r="N1061" s="4"/>
      <c r="O1061" s="4"/>
      <c r="P1061" s="4"/>
      <c r="Q1061" s="4"/>
      <c r="R1061" s="4"/>
      <c r="S1061" s="4"/>
    </row>
    <row r="1062" spans="11:19" x14ac:dyDescent="0.45">
      <c r="K1062" s="4"/>
      <c r="L1062" s="4"/>
      <c r="M1062" s="4"/>
      <c r="N1062" s="4"/>
      <c r="O1062" s="4"/>
      <c r="P1062" s="4"/>
      <c r="Q1062" s="4"/>
      <c r="R1062" s="4"/>
      <c r="S1062" s="4"/>
    </row>
    <row r="1063" spans="11:19" x14ac:dyDescent="0.45">
      <c r="K1063" s="4"/>
      <c r="L1063" s="4"/>
      <c r="M1063" s="4"/>
      <c r="N1063" s="4"/>
      <c r="O1063" s="4"/>
      <c r="P1063" s="4"/>
      <c r="Q1063" s="4"/>
      <c r="R1063" s="4"/>
      <c r="S1063" s="4"/>
    </row>
    <row r="1064" spans="11:19" x14ac:dyDescent="0.45">
      <c r="K1064" s="4"/>
      <c r="L1064" s="4"/>
      <c r="M1064" s="4"/>
      <c r="N1064" s="4"/>
      <c r="O1064" s="4"/>
      <c r="P1064" s="4"/>
      <c r="Q1064" s="4"/>
      <c r="R1064" s="4"/>
      <c r="S1064" s="4"/>
    </row>
    <row r="1065" spans="11:19" x14ac:dyDescent="0.45">
      <c r="K1065" s="4"/>
      <c r="L1065" s="4"/>
      <c r="M1065" s="4"/>
      <c r="N1065" s="4"/>
      <c r="O1065" s="4"/>
      <c r="P1065" s="4"/>
      <c r="Q1065" s="4"/>
      <c r="R1065" s="4"/>
      <c r="S1065" s="4"/>
    </row>
    <row r="1066" spans="11:19" x14ac:dyDescent="0.45">
      <c r="K1066" s="4"/>
      <c r="L1066" s="4"/>
      <c r="M1066" s="4"/>
      <c r="N1066" s="4"/>
      <c r="O1066" s="4"/>
      <c r="P1066" s="4"/>
      <c r="Q1066" s="4"/>
      <c r="R1066" s="4"/>
      <c r="S1066" s="4"/>
    </row>
    <row r="1067" spans="11:19" x14ac:dyDescent="0.45">
      <c r="K1067" s="4"/>
      <c r="L1067" s="4"/>
      <c r="M1067" s="4"/>
      <c r="N1067" s="4"/>
      <c r="O1067" s="4"/>
      <c r="P1067" s="4"/>
      <c r="Q1067" s="4"/>
      <c r="R1067" s="4"/>
      <c r="S1067" s="4"/>
    </row>
    <row r="1068" spans="11:19" x14ac:dyDescent="0.45">
      <c r="K1068" s="4"/>
      <c r="L1068" s="4"/>
      <c r="M1068" s="4"/>
      <c r="N1068" s="4"/>
      <c r="O1068" s="4"/>
      <c r="P1068" s="4"/>
      <c r="Q1068" s="4"/>
      <c r="R1068" s="4"/>
      <c r="S1068" s="4"/>
    </row>
    <row r="1069" spans="11:19" x14ac:dyDescent="0.45">
      <c r="K1069" s="4"/>
      <c r="L1069" s="4"/>
      <c r="M1069" s="4"/>
      <c r="N1069" s="4"/>
      <c r="O1069" s="4"/>
      <c r="P1069" s="4"/>
      <c r="Q1069" s="4"/>
      <c r="R1069" s="4"/>
      <c r="S1069" s="4"/>
    </row>
    <row r="1070" spans="11:19" x14ac:dyDescent="0.45">
      <c r="K1070" s="4"/>
      <c r="L1070" s="4"/>
      <c r="M1070" s="4"/>
      <c r="N1070" s="4"/>
      <c r="O1070" s="4"/>
      <c r="P1070" s="4"/>
      <c r="Q1070" s="4"/>
      <c r="R1070" s="4"/>
      <c r="S1070" s="4"/>
    </row>
    <row r="1071" spans="11:19" x14ac:dyDescent="0.45">
      <c r="K1071" s="4"/>
      <c r="L1071" s="4"/>
      <c r="M1071" s="4"/>
      <c r="N1071" s="4"/>
      <c r="O1071" s="4"/>
      <c r="P1071" s="4"/>
      <c r="Q1071" s="4"/>
      <c r="R1071" s="4"/>
      <c r="S1071" s="4"/>
    </row>
    <row r="1072" spans="11:19" x14ac:dyDescent="0.45">
      <c r="K1072" s="4"/>
      <c r="L1072" s="4"/>
      <c r="M1072" s="4"/>
      <c r="N1072" s="4"/>
      <c r="O1072" s="4"/>
      <c r="P1072" s="4"/>
      <c r="Q1072" s="4"/>
      <c r="R1072" s="4"/>
      <c r="S1072" s="4"/>
    </row>
    <row r="1073" spans="11:19" x14ac:dyDescent="0.45">
      <c r="K1073" s="4"/>
      <c r="L1073" s="4"/>
      <c r="M1073" s="4"/>
      <c r="N1073" s="4"/>
      <c r="O1073" s="4"/>
      <c r="P1073" s="4"/>
      <c r="Q1073" s="4"/>
      <c r="R1073" s="4"/>
      <c r="S1073" s="4"/>
    </row>
    <row r="1074" spans="11:19" x14ac:dyDescent="0.45">
      <c r="K1074" s="4"/>
      <c r="L1074" s="4"/>
      <c r="M1074" s="4"/>
      <c r="N1074" s="4"/>
      <c r="O1074" s="4"/>
      <c r="P1074" s="4"/>
      <c r="Q1074" s="4"/>
      <c r="R1074" s="4"/>
      <c r="S1074" s="4"/>
    </row>
    <row r="1075" spans="11:19" x14ac:dyDescent="0.45">
      <c r="K1075" s="4"/>
      <c r="L1075" s="4"/>
      <c r="M1075" s="4"/>
      <c r="N1075" s="4"/>
      <c r="O1075" s="4"/>
      <c r="P1075" s="4"/>
      <c r="Q1075" s="4"/>
      <c r="R1075" s="4"/>
      <c r="S1075" s="4"/>
    </row>
    <row r="1076" spans="11:19" x14ac:dyDescent="0.45">
      <c r="K1076" s="4"/>
      <c r="L1076" s="4"/>
      <c r="M1076" s="4"/>
      <c r="N1076" s="4"/>
      <c r="O1076" s="4"/>
      <c r="P1076" s="4"/>
      <c r="Q1076" s="4"/>
      <c r="R1076" s="4"/>
      <c r="S1076" s="4"/>
    </row>
    <row r="1077" spans="11:19" x14ac:dyDescent="0.45">
      <c r="K1077" s="4"/>
      <c r="L1077" s="4"/>
      <c r="M1077" s="4"/>
      <c r="N1077" s="4"/>
      <c r="O1077" s="4"/>
      <c r="P1077" s="4"/>
      <c r="Q1077" s="4"/>
      <c r="R1077" s="4"/>
      <c r="S1077" s="4"/>
    </row>
    <row r="1078" spans="11:19" x14ac:dyDescent="0.45">
      <c r="K1078" s="4"/>
      <c r="L1078" s="4"/>
      <c r="M1078" s="4"/>
      <c r="N1078" s="4"/>
      <c r="O1078" s="4"/>
      <c r="P1078" s="4"/>
      <c r="Q1078" s="4"/>
      <c r="R1078" s="4"/>
      <c r="S1078" s="4"/>
    </row>
    <row r="1079" spans="11:19" x14ac:dyDescent="0.45">
      <c r="K1079" s="4"/>
      <c r="L1079" s="4"/>
      <c r="M1079" s="4"/>
      <c r="N1079" s="4"/>
      <c r="O1079" s="4"/>
      <c r="P1079" s="4"/>
      <c r="Q1079" s="4"/>
      <c r="R1079" s="4"/>
      <c r="S1079" s="4"/>
    </row>
    <row r="1080" spans="11:19" x14ac:dyDescent="0.45">
      <c r="K1080" s="4"/>
      <c r="L1080" s="4"/>
      <c r="M1080" s="4"/>
      <c r="N1080" s="4"/>
      <c r="O1080" s="4"/>
      <c r="P1080" s="4"/>
      <c r="Q1080" s="4"/>
      <c r="R1080" s="4"/>
      <c r="S1080" s="4"/>
    </row>
    <row r="1081" spans="11:19" x14ac:dyDescent="0.45">
      <c r="K1081" s="4"/>
      <c r="L1081" s="4"/>
      <c r="M1081" s="4"/>
      <c r="N1081" s="4"/>
      <c r="O1081" s="4"/>
      <c r="P1081" s="4"/>
      <c r="Q1081" s="4"/>
      <c r="R1081" s="4"/>
      <c r="S1081" s="4"/>
    </row>
    <row r="1082" spans="11:19" x14ac:dyDescent="0.45">
      <c r="K1082" s="4"/>
      <c r="L1082" s="4"/>
      <c r="M1082" s="4"/>
      <c r="N1082" s="4"/>
      <c r="O1082" s="4"/>
      <c r="P1082" s="4"/>
      <c r="Q1082" s="4"/>
      <c r="R1082" s="4"/>
      <c r="S1082" s="4"/>
    </row>
    <row r="1083" spans="11:19" x14ac:dyDescent="0.45">
      <c r="K1083" s="4"/>
      <c r="L1083" s="4"/>
      <c r="M1083" s="4"/>
      <c r="N1083" s="4"/>
      <c r="O1083" s="4"/>
      <c r="P1083" s="4"/>
      <c r="Q1083" s="4"/>
      <c r="R1083" s="4"/>
      <c r="S1083" s="4"/>
    </row>
    <row r="1084" spans="11:19" x14ac:dyDescent="0.45">
      <c r="K1084" s="4"/>
      <c r="L1084" s="4"/>
      <c r="M1084" s="4"/>
      <c r="N1084" s="4"/>
      <c r="O1084" s="4"/>
      <c r="P1084" s="4"/>
      <c r="Q1084" s="4"/>
      <c r="R1084" s="4"/>
      <c r="S1084" s="4"/>
    </row>
    <row r="1085" spans="11:19" x14ac:dyDescent="0.45">
      <c r="K1085" s="4"/>
      <c r="L1085" s="4"/>
      <c r="M1085" s="4"/>
      <c r="N1085" s="4"/>
      <c r="O1085" s="4"/>
      <c r="P1085" s="4"/>
      <c r="Q1085" s="4"/>
      <c r="R1085" s="4"/>
      <c r="S1085" s="4"/>
    </row>
    <row r="1086" spans="11:19" x14ac:dyDescent="0.45">
      <c r="K1086" s="4"/>
      <c r="L1086" s="4"/>
      <c r="M1086" s="4"/>
      <c r="N1086" s="4"/>
      <c r="O1086" s="4"/>
      <c r="P1086" s="4"/>
      <c r="Q1086" s="4"/>
      <c r="R1086" s="4"/>
      <c r="S1086" s="4"/>
    </row>
    <row r="1087" spans="11:19" x14ac:dyDescent="0.45">
      <c r="K1087" s="4"/>
      <c r="L1087" s="4"/>
      <c r="M1087" s="4"/>
      <c r="N1087" s="4"/>
      <c r="O1087" s="4"/>
      <c r="P1087" s="4"/>
      <c r="Q1087" s="4"/>
      <c r="R1087" s="4"/>
      <c r="S1087" s="4"/>
    </row>
    <row r="1088" spans="11:19" x14ac:dyDescent="0.45">
      <c r="K1088" s="4"/>
      <c r="L1088" s="4"/>
      <c r="M1088" s="4"/>
      <c r="N1088" s="4"/>
      <c r="O1088" s="4"/>
      <c r="P1088" s="4"/>
      <c r="Q1088" s="4"/>
      <c r="R1088" s="4"/>
      <c r="S1088" s="4"/>
    </row>
    <row r="1089" spans="11:19" x14ac:dyDescent="0.45">
      <c r="K1089" s="4"/>
      <c r="L1089" s="4"/>
      <c r="M1089" s="4"/>
      <c r="N1089" s="4"/>
      <c r="O1089" s="4"/>
      <c r="P1089" s="4"/>
      <c r="Q1089" s="4"/>
      <c r="R1089" s="4"/>
      <c r="S1089" s="4"/>
    </row>
    <row r="1090" spans="11:19" x14ac:dyDescent="0.45">
      <c r="K1090" s="4"/>
      <c r="L1090" s="4"/>
      <c r="M1090" s="4"/>
      <c r="N1090" s="4"/>
      <c r="O1090" s="4"/>
      <c r="P1090" s="4"/>
      <c r="Q1090" s="4"/>
      <c r="R1090" s="4"/>
      <c r="S1090" s="4"/>
    </row>
    <row r="1091" spans="11:19" x14ac:dyDescent="0.45">
      <c r="K1091" s="4"/>
      <c r="L1091" s="4"/>
      <c r="M1091" s="4"/>
      <c r="N1091" s="4"/>
      <c r="O1091" s="4"/>
      <c r="P1091" s="4"/>
      <c r="Q1091" s="4"/>
      <c r="R1091" s="4"/>
      <c r="S1091" s="4"/>
    </row>
    <row r="1092" spans="11:19" x14ac:dyDescent="0.45">
      <c r="K1092" s="4"/>
      <c r="L1092" s="4"/>
      <c r="M1092" s="4"/>
      <c r="N1092" s="4"/>
      <c r="O1092" s="4"/>
      <c r="P1092" s="4"/>
      <c r="Q1092" s="4"/>
      <c r="R1092" s="4"/>
      <c r="S1092" s="4"/>
    </row>
    <row r="1093" spans="11:19" x14ac:dyDescent="0.45">
      <c r="K1093" s="4"/>
      <c r="L1093" s="4"/>
      <c r="M1093" s="4"/>
      <c r="N1093" s="4"/>
      <c r="O1093" s="4"/>
      <c r="P1093" s="4"/>
      <c r="Q1093" s="4"/>
      <c r="R1093" s="4"/>
      <c r="S1093" s="4"/>
    </row>
    <row r="1094" spans="11:19" x14ac:dyDescent="0.45">
      <c r="K1094" s="4"/>
      <c r="L1094" s="4"/>
      <c r="M1094" s="4"/>
      <c r="N1094" s="4"/>
      <c r="O1094" s="4"/>
      <c r="P1094" s="4"/>
      <c r="Q1094" s="4"/>
      <c r="R1094" s="4"/>
      <c r="S1094" s="4"/>
    </row>
    <row r="1095" spans="11:19" x14ac:dyDescent="0.45">
      <c r="K1095" s="4"/>
      <c r="L1095" s="4"/>
      <c r="M1095" s="4"/>
      <c r="N1095" s="4"/>
      <c r="O1095" s="4"/>
      <c r="P1095" s="4"/>
      <c r="Q1095" s="4"/>
      <c r="R1095" s="4"/>
      <c r="S1095" s="4"/>
    </row>
    <row r="1096" spans="11:19" x14ac:dyDescent="0.45">
      <c r="K1096" s="4"/>
      <c r="L1096" s="4"/>
      <c r="M1096" s="4"/>
      <c r="N1096" s="4"/>
      <c r="O1096" s="4"/>
      <c r="P1096" s="4"/>
      <c r="Q1096" s="4"/>
      <c r="R1096" s="4"/>
      <c r="S1096" s="4"/>
    </row>
    <row r="1097" spans="11:19" x14ac:dyDescent="0.45">
      <c r="K1097" s="4"/>
      <c r="L1097" s="4"/>
      <c r="M1097" s="4"/>
      <c r="N1097" s="4"/>
      <c r="O1097" s="4"/>
      <c r="P1097" s="4"/>
      <c r="Q1097" s="4"/>
      <c r="R1097" s="4"/>
      <c r="S1097" s="4"/>
    </row>
    <row r="1098" spans="11:19" x14ac:dyDescent="0.45">
      <c r="K1098" s="4"/>
      <c r="L1098" s="4"/>
      <c r="M1098" s="4"/>
      <c r="N1098" s="4"/>
      <c r="O1098" s="4"/>
      <c r="P1098" s="4"/>
      <c r="Q1098" s="4"/>
      <c r="R1098" s="4"/>
      <c r="S1098" s="4"/>
    </row>
    <row r="1099" spans="11:19" x14ac:dyDescent="0.45">
      <c r="K1099" s="4"/>
      <c r="L1099" s="4"/>
      <c r="M1099" s="4"/>
      <c r="N1099" s="4"/>
      <c r="O1099" s="4"/>
      <c r="P1099" s="4"/>
      <c r="Q1099" s="4"/>
      <c r="R1099" s="4"/>
      <c r="S1099" s="4"/>
    </row>
    <row r="1100" spans="11:19" x14ac:dyDescent="0.45">
      <c r="K1100" s="4"/>
      <c r="L1100" s="4"/>
      <c r="M1100" s="4"/>
      <c r="N1100" s="4"/>
      <c r="O1100" s="4"/>
      <c r="P1100" s="4"/>
      <c r="Q1100" s="4"/>
      <c r="R1100" s="4"/>
      <c r="S1100" s="4"/>
    </row>
    <row r="1101" spans="11:19" x14ac:dyDescent="0.45">
      <c r="K1101" s="4"/>
      <c r="L1101" s="4"/>
      <c r="M1101" s="4"/>
      <c r="N1101" s="4"/>
      <c r="O1101" s="4"/>
      <c r="P1101" s="4"/>
      <c r="Q1101" s="4"/>
      <c r="R1101" s="4"/>
      <c r="S1101" s="4"/>
    </row>
    <row r="1102" spans="11:19" x14ac:dyDescent="0.45">
      <c r="K1102" s="4"/>
      <c r="L1102" s="4"/>
      <c r="M1102" s="4"/>
      <c r="N1102" s="4"/>
      <c r="O1102" s="4"/>
      <c r="P1102" s="4"/>
      <c r="Q1102" s="4"/>
      <c r="R1102" s="4"/>
      <c r="S1102" s="4"/>
    </row>
    <row r="1103" spans="11:19" x14ac:dyDescent="0.45">
      <c r="K1103" s="4"/>
      <c r="L1103" s="4"/>
      <c r="M1103" s="4"/>
      <c r="N1103" s="4"/>
      <c r="O1103" s="4"/>
      <c r="P1103" s="4"/>
      <c r="Q1103" s="4"/>
      <c r="R1103" s="4"/>
      <c r="S1103" s="4"/>
    </row>
    <row r="1104" spans="11:19" x14ac:dyDescent="0.45">
      <c r="K1104" s="4"/>
      <c r="L1104" s="4"/>
      <c r="M1104" s="4"/>
      <c r="N1104" s="4"/>
      <c r="O1104" s="4"/>
      <c r="P1104" s="4"/>
      <c r="Q1104" s="4"/>
      <c r="R1104" s="4"/>
      <c r="S1104" s="4"/>
    </row>
    <row r="1105" spans="11:19" x14ac:dyDescent="0.45">
      <c r="K1105" s="4"/>
      <c r="L1105" s="4"/>
      <c r="M1105" s="4"/>
      <c r="N1105" s="4"/>
      <c r="O1105" s="4"/>
      <c r="P1105" s="4"/>
      <c r="Q1105" s="4"/>
      <c r="R1105" s="4"/>
      <c r="S1105" s="4"/>
    </row>
    <row r="1106" spans="11:19" x14ac:dyDescent="0.45">
      <c r="K1106" s="4"/>
      <c r="L1106" s="4"/>
      <c r="M1106" s="4"/>
      <c r="N1106" s="4"/>
      <c r="O1106" s="4"/>
      <c r="P1106" s="4"/>
      <c r="Q1106" s="4"/>
      <c r="R1106" s="4"/>
      <c r="S1106" s="4"/>
    </row>
    <row r="1107" spans="11:19" x14ac:dyDescent="0.45">
      <c r="K1107" s="4"/>
      <c r="L1107" s="4"/>
      <c r="M1107" s="4"/>
      <c r="N1107" s="4"/>
      <c r="O1107" s="4"/>
      <c r="P1107" s="4"/>
      <c r="Q1107" s="4"/>
      <c r="R1107" s="4"/>
      <c r="S1107" s="4"/>
    </row>
    <row r="1108" spans="11:19" x14ac:dyDescent="0.45">
      <c r="K1108" s="4"/>
      <c r="L1108" s="4"/>
      <c r="M1108" s="4"/>
      <c r="N1108" s="4"/>
      <c r="O1108" s="4"/>
      <c r="P1108" s="4"/>
      <c r="Q1108" s="4"/>
      <c r="R1108" s="4"/>
      <c r="S1108" s="4"/>
    </row>
    <row r="1109" spans="11:19" x14ac:dyDescent="0.45">
      <c r="K1109" s="4"/>
      <c r="L1109" s="4"/>
      <c r="M1109" s="4"/>
      <c r="N1109" s="4"/>
      <c r="O1109" s="4"/>
      <c r="P1109" s="4"/>
      <c r="Q1109" s="4"/>
      <c r="R1109" s="4"/>
      <c r="S1109" s="4"/>
    </row>
    <row r="1110" spans="11:19" x14ac:dyDescent="0.45">
      <c r="K1110" s="4"/>
      <c r="L1110" s="4"/>
      <c r="M1110" s="4"/>
      <c r="N1110" s="4"/>
      <c r="O1110" s="4"/>
      <c r="P1110" s="4"/>
      <c r="Q1110" s="4"/>
      <c r="R1110" s="4"/>
      <c r="S1110" s="4"/>
    </row>
    <row r="1111" spans="11:19" x14ac:dyDescent="0.45">
      <c r="K1111" s="4"/>
      <c r="L1111" s="4"/>
      <c r="M1111" s="4"/>
      <c r="N1111" s="4"/>
      <c r="O1111" s="4"/>
      <c r="P1111" s="4"/>
      <c r="Q1111" s="4"/>
      <c r="R1111" s="4"/>
      <c r="S1111" s="4"/>
    </row>
    <row r="1112" spans="11:19" x14ac:dyDescent="0.45">
      <c r="K1112" s="4"/>
      <c r="L1112" s="4"/>
      <c r="M1112" s="4"/>
      <c r="N1112" s="4"/>
      <c r="O1112" s="4"/>
      <c r="P1112" s="4"/>
      <c r="Q1112" s="4"/>
      <c r="R1112" s="4"/>
      <c r="S1112" s="4"/>
    </row>
    <row r="1113" spans="11:19" x14ac:dyDescent="0.45">
      <c r="K1113" s="4"/>
      <c r="L1113" s="4"/>
      <c r="M1113" s="4"/>
      <c r="N1113" s="4"/>
      <c r="O1113" s="4"/>
      <c r="P1113" s="4"/>
      <c r="Q1113" s="4"/>
      <c r="R1113" s="4"/>
      <c r="S1113" s="4"/>
    </row>
    <row r="1114" spans="11:19" x14ac:dyDescent="0.45">
      <c r="K1114" s="4"/>
      <c r="L1114" s="4"/>
      <c r="M1114" s="4"/>
      <c r="N1114" s="4"/>
      <c r="O1114" s="4"/>
      <c r="P1114" s="4"/>
      <c r="Q1114" s="4"/>
      <c r="R1114" s="4"/>
      <c r="S1114" s="4"/>
    </row>
    <row r="1115" spans="11:19" x14ac:dyDescent="0.45">
      <c r="K1115" s="4"/>
      <c r="L1115" s="4"/>
      <c r="M1115" s="4"/>
      <c r="N1115" s="4"/>
      <c r="O1115" s="4"/>
      <c r="P1115" s="4"/>
      <c r="Q1115" s="4"/>
      <c r="R1115" s="4"/>
      <c r="S1115" s="4"/>
    </row>
    <row r="1116" spans="11:19" x14ac:dyDescent="0.45">
      <c r="K1116" s="4"/>
      <c r="L1116" s="4"/>
      <c r="M1116" s="4"/>
      <c r="N1116" s="4"/>
      <c r="O1116" s="4"/>
      <c r="P1116" s="4"/>
      <c r="Q1116" s="4"/>
      <c r="R1116" s="4"/>
      <c r="S1116" s="4"/>
    </row>
    <row r="1117" spans="11:19" x14ac:dyDescent="0.45">
      <c r="K1117" s="4"/>
      <c r="L1117" s="4"/>
      <c r="M1117" s="4"/>
      <c r="N1117" s="4"/>
      <c r="O1117" s="4"/>
      <c r="P1117" s="4"/>
      <c r="Q1117" s="4"/>
      <c r="R1117" s="4"/>
      <c r="S1117" s="4"/>
    </row>
    <row r="1118" spans="11:19" x14ac:dyDescent="0.45">
      <c r="K1118" s="4"/>
      <c r="L1118" s="4"/>
      <c r="M1118" s="4"/>
      <c r="N1118" s="4"/>
      <c r="O1118" s="4"/>
      <c r="P1118" s="4"/>
      <c r="Q1118" s="4"/>
      <c r="R1118" s="4"/>
      <c r="S1118" s="4"/>
    </row>
    <row r="1119" spans="11:19" x14ac:dyDescent="0.45">
      <c r="K1119" s="4"/>
      <c r="L1119" s="4"/>
      <c r="M1119" s="4"/>
      <c r="N1119" s="4"/>
      <c r="O1119" s="4"/>
      <c r="P1119" s="4"/>
      <c r="Q1119" s="4"/>
      <c r="R1119" s="4"/>
      <c r="S1119" s="4"/>
    </row>
    <row r="1120" spans="11:19" x14ac:dyDescent="0.45">
      <c r="K1120" s="4"/>
      <c r="L1120" s="4"/>
      <c r="M1120" s="4"/>
      <c r="N1120" s="4"/>
      <c r="O1120" s="4"/>
      <c r="P1120" s="4"/>
      <c r="Q1120" s="4"/>
      <c r="R1120" s="4"/>
      <c r="S1120" s="4"/>
    </row>
    <row r="1121" spans="11:19" x14ac:dyDescent="0.45">
      <c r="K1121" s="4"/>
      <c r="L1121" s="4"/>
      <c r="M1121" s="4"/>
      <c r="N1121" s="4"/>
      <c r="O1121" s="4"/>
      <c r="P1121" s="4"/>
      <c r="Q1121" s="4"/>
      <c r="R1121" s="4"/>
      <c r="S1121" s="4"/>
    </row>
    <row r="1122" spans="11:19" x14ac:dyDescent="0.45">
      <c r="K1122" s="4"/>
      <c r="L1122" s="4"/>
      <c r="M1122" s="4"/>
      <c r="N1122" s="4"/>
      <c r="O1122" s="4"/>
      <c r="P1122" s="4"/>
      <c r="Q1122" s="4"/>
      <c r="R1122" s="4"/>
      <c r="S1122" s="4"/>
    </row>
    <row r="1123" spans="11:19" x14ac:dyDescent="0.45">
      <c r="K1123" s="4"/>
      <c r="L1123" s="4"/>
      <c r="M1123" s="4"/>
      <c r="N1123" s="4"/>
      <c r="O1123" s="4"/>
      <c r="P1123" s="4"/>
      <c r="Q1123" s="4"/>
      <c r="R1123" s="4"/>
      <c r="S1123" s="4"/>
    </row>
    <row r="1124" spans="11:19" x14ac:dyDescent="0.45">
      <c r="K1124" s="4"/>
      <c r="L1124" s="4"/>
      <c r="M1124" s="4"/>
      <c r="N1124" s="4"/>
      <c r="O1124" s="4"/>
      <c r="P1124" s="4"/>
      <c r="Q1124" s="4"/>
      <c r="R1124" s="4"/>
      <c r="S1124" s="4"/>
    </row>
    <row r="1125" spans="11:19" x14ac:dyDescent="0.45">
      <c r="K1125" s="4"/>
      <c r="L1125" s="4"/>
      <c r="M1125" s="4"/>
      <c r="N1125" s="4"/>
      <c r="O1125" s="4"/>
      <c r="P1125" s="4"/>
      <c r="Q1125" s="4"/>
      <c r="R1125" s="4"/>
      <c r="S1125" s="4"/>
    </row>
    <row r="1126" spans="11:19" x14ac:dyDescent="0.45">
      <c r="K1126" s="4"/>
      <c r="L1126" s="4"/>
      <c r="M1126" s="4"/>
      <c r="N1126" s="4"/>
      <c r="O1126" s="4"/>
      <c r="P1126" s="4"/>
      <c r="Q1126" s="4"/>
      <c r="R1126" s="4"/>
      <c r="S1126" s="4"/>
    </row>
    <row r="1127" spans="11:19" x14ac:dyDescent="0.45">
      <c r="K1127" s="4"/>
      <c r="L1127" s="4"/>
      <c r="M1127" s="4"/>
      <c r="N1127" s="4"/>
      <c r="O1127" s="4"/>
      <c r="P1127" s="4"/>
      <c r="Q1127" s="4"/>
      <c r="R1127" s="4"/>
      <c r="S1127" s="4"/>
    </row>
    <row r="1128" spans="11:19" x14ac:dyDescent="0.45">
      <c r="K1128" s="4"/>
      <c r="L1128" s="4"/>
      <c r="M1128" s="4"/>
      <c r="N1128" s="4"/>
      <c r="O1128" s="4"/>
      <c r="P1128" s="4"/>
      <c r="Q1128" s="4"/>
      <c r="R1128" s="4"/>
      <c r="S1128" s="4"/>
    </row>
    <row r="1129" spans="11:19" x14ac:dyDescent="0.45">
      <c r="K1129" s="4"/>
      <c r="L1129" s="4"/>
      <c r="M1129" s="4"/>
      <c r="N1129" s="4"/>
      <c r="O1129" s="4"/>
      <c r="P1129" s="4"/>
      <c r="Q1129" s="4"/>
      <c r="R1129" s="4"/>
      <c r="S1129" s="4"/>
    </row>
    <row r="1130" spans="11:19" x14ac:dyDescent="0.45">
      <c r="K1130" s="4"/>
      <c r="L1130" s="4"/>
      <c r="M1130" s="4"/>
      <c r="N1130" s="4"/>
      <c r="O1130" s="4"/>
      <c r="P1130" s="4"/>
      <c r="Q1130" s="4"/>
      <c r="R1130" s="4"/>
      <c r="S1130" s="4"/>
    </row>
    <row r="1131" spans="11:19" x14ac:dyDescent="0.45">
      <c r="K1131" s="4"/>
      <c r="L1131" s="4"/>
      <c r="M1131" s="4"/>
      <c r="N1131" s="4"/>
      <c r="O1131" s="4"/>
      <c r="P1131" s="4"/>
      <c r="Q1131" s="4"/>
      <c r="R1131" s="4"/>
      <c r="S1131" s="4"/>
    </row>
    <row r="1132" spans="11:19" x14ac:dyDescent="0.45">
      <c r="K1132" s="4"/>
      <c r="L1132" s="4"/>
      <c r="M1132" s="4"/>
      <c r="N1132" s="4"/>
      <c r="O1132" s="4"/>
      <c r="P1132" s="4"/>
      <c r="Q1132" s="4"/>
      <c r="R1132" s="4"/>
      <c r="S1132" s="4"/>
    </row>
    <row r="1133" spans="11:19" x14ac:dyDescent="0.45">
      <c r="K1133" s="4"/>
      <c r="L1133" s="4"/>
      <c r="M1133" s="4"/>
      <c r="N1133" s="4"/>
      <c r="O1133" s="4"/>
      <c r="P1133" s="4"/>
      <c r="Q1133" s="4"/>
      <c r="R1133" s="4"/>
      <c r="S1133" s="4"/>
    </row>
    <row r="1134" spans="11:19" x14ac:dyDescent="0.45">
      <c r="K1134" s="4"/>
      <c r="L1134" s="4"/>
      <c r="M1134" s="4"/>
      <c r="N1134" s="4"/>
      <c r="O1134" s="4"/>
      <c r="P1134" s="4"/>
      <c r="Q1134" s="4"/>
      <c r="R1134" s="4"/>
      <c r="S1134" s="4"/>
    </row>
    <row r="1135" spans="11:19" x14ac:dyDescent="0.45">
      <c r="K1135" s="4"/>
      <c r="L1135" s="4"/>
      <c r="M1135" s="4"/>
      <c r="N1135" s="4"/>
      <c r="O1135" s="4"/>
      <c r="P1135" s="4"/>
      <c r="Q1135" s="4"/>
      <c r="R1135" s="4"/>
      <c r="S1135" s="4"/>
    </row>
  </sheetData>
  <autoFilter ref="A5:J1135" xr:uid="{00000000-0009-0000-0000-00000E000000}"/>
  <pageMargins left="0.25" right="0.25" top="0.75" bottom="0.75" header="0.3" footer="0.3"/>
  <pageSetup paperSize="9"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FC000"/>
  </sheetPr>
  <dimension ref="A1:H1440"/>
  <sheetViews>
    <sheetView topLeftCell="A70" zoomScaleNormal="100" workbookViewId="0">
      <selection activeCell="A12" sqref="A12"/>
    </sheetView>
  </sheetViews>
  <sheetFormatPr defaultRowHeight="14.25" x14ac:dyDescent="0.45"/>
  <cols>
    <col min="1" max="1" width="13.3984375" style="18" customWidth="1"/>
    <col min="2" max="2" width="15" bestFit="1" customWidth="1"/>
    <col min="3" max="3" width="22.73046875" customWidth="1"/>
    <col min="4" max="4" width="15.1328125" style="86" customWidth="1"/>
    <col min="5" max="5" width="13.3984375" customWidth="1"/>
    <col min="6" max="6" width="10.3984375" bestFit="1" customWidth="1"/>
    <col min="7" max="7" width="10.73046875" bestFit="1" customWidth="1"/>
    <col min="8" max="8" width="10.86328125" bestFit="1" customWidth="1"/>
  </cols>
  <sheetData>
    <row r="1" spans="1:8" ht="18" x14ac:dyDescent="0.55000000000000004">
      <c r="B1" s="96" t="s">
        <v>979</v>
      </c>
      <c r="C1" s="96" t="s">
        <v>2250</v>
      </c>
    </row>
    <row r="2" spans="1:8" ht="18" x14ac:dyDescent="0.55000000000000004">
      <c r="B2" s="96" t="s">
        <v>981</v>
      </c>
      <c r="C2" s="96" t="s">
        <v>2251</v>
      </c>
    </row>
    <row r="3" spans="1:8" ht="12.75" customHeight="1" x14ac:dyDescent="0.55000000000000004">
      <c r="B3" s="10"/>
      <c r="C3" s="10"/>
    </row>
    <row r="4" spans="1:8" ht="19.5" customHeight="1" x14ac:dyDescent="0.7">
      <c r="A4" s="156"/>
      <c r="B4" s="10"/>
      <c r="D4" s="87"/>
      <c r="E4" s="16"/>
      <c r="F4" s="16"/>
      <c r="G4" s="16"/>
      <c r="H4" s="16"/>
    </row>
    <row r="5" spans="1:8" x14ac:dyDescent="0.45">
      <c r="A5" s="152" t="s">
        <v>1005</v>
      </c>
      <c r="B5" s="153" t="s">
        <v>1008</v>
      </c>
      <c r="C5" s="153" t="s">
        <v>1058</v>
      </c>
      <c r="D5" s="154" t="s">
        <v>1095</v>
      </c>
      <c r="E5" s="155" t="s">
        <v>1060</v>
      </c>
      <c r="F5" s="155" t="s">
        <v>1061</v>
      </c>
      <c r="G5" s="155" t="s">
        <v>1062</v>
      </c>
      <c r="H5" s="155" t="s">
        <v>1063</v>
      </c>
    </row>
    <row r="6" spans="1:8" x14ac:dyDescent="0.45">
      <c r="A6" s="18">
        <v>43494</v>
      </c>
      <c r="B6" t="s">
        <v>1065</v>
      </c>
      <c r="C6" t="s">
        <v>1064</v>
      </c>
      <c r="D6">
        <v>7</v>
      </c>
      <c r="E6">
        <v>0.5</v>
      </c>
      <c r="F6">
        <v>0.6</v>
      </c>
      <c r="G6">
        <f t="shared" ref="G6:G69" si="0">D6*F6</f>
        <v>4.2</v>
      </c>
      <c r="H6">
        <f t="shared" ref="H6:H69" si="1">D6*(F6-E6)</f>
        <v>0.69999999999999984</v>
      </c>
    </row>
    <row r="7" spans="1:8" x14ac:dyDescent="0.45">
      <c r="A7" s="18">
        <v>43495</v>
      </c>
      <c r="B7" t="s">
        <v>1067</v>
      </c>
      <c r="C7" t="s">
        <v>1066</v>
      </c>
      <c r="D7">
        <v>5</v>
      </c>
      <c r="E7">
        <v>2.4</v>
      </c>
      <c r="F7">
        <v>2.88</v>
      </c>
      <c r="G7">
        <f t="shared" si="0"/>
        <v>14.399999999999999</v>
      </c>
      <c r="H7">
        <f t="shared" si="1"/>
        <v>2.4</v>
      </c>
    </row>
    <row r="8" spans="1:8" x14ac:dyDescent="0.45">
      <c r="A8" s="18">
        <v>43495</v>
      </c>
      <c r="B8" t="s">
        <v>1069</v>
      </c>
      <c r="C8" t="s">
        <v>1068</v>
      </c>
      <c r="D8">
        <v>3</v>
      </c>
      <c r="E8">
        <v>2.4</v>
      </c>
      <c r="F8">
        <v>2.88</v>
      </c>
      <c r="G8">
        <f t="shared" si="0"/>
        <v>8.64</v>
      </c>
      <c r="H8">
        <f t="shared" si="1"/>
        <v>1.44</v>
      </c>
    </row>
    <row r="9" spans="1:8" x14ac:dyDescent="0.45">
      <c r="A9" s="18">
        <v>43495</v>
      </c>
      <c r="B9" t="s">
        <v>1071</v>
      </c>
      <c r="C9" t="s">
        <v>1070</v>
      </c>
      <c r="D9">
        <v>1</v>
      </c>
      <c r="E9">
        <v>1.3</v>
      </c>
      <c r="F9">
        <v>1.56</v>
      </c>
      <c r="G9">
        <f t="shared" si="0"/>
        <v>1.56</v>
      </c>
      <c r="H9">
        <f t="shared" si="1"/>
        <v>0.26</v>
      </c>
    </row>
    <row r="10" spans="1:8" x14ac:dyDescent="0.45">
      <c r="A10" s="18">
        <v>43495</v>
      </c>
      <c r="B10" t="s">
        <v>1065</v>
      </c>
      <c r="C10" t="s">
        <v>1072</v>
      </c>
      <c r="D10">
        <v>11</v>
      </c>
      <c r="E10">
        <v>1.2</v>
      </c>
      <c r="F10">
        <v>1.44</v>
      </c>
      <c r="G10">
        <f t="shared" si="0"/>
        <v>15.84</v>
      </c>
      <c r="H10">
        <f t="shared" si="1"/>
        <v>2.6399999999999997</v>
      </c>
    </row>
    <row r="11" spans="1:8" x14ac:dyDescent="0.45">
      <c r="A11" s="18">
        <v>43496</v>
      </c>
      <c r="B11" t="s">
        <v>1074</v>
      </c>
      <c r="C11" t="s">
        <v>1096</v>
      </c>
      <c r="D11">
        <v>12</v>
      </c>
      <c r="E11">
        <v>3.4</v>
      </c>
      <c r="F11">
        <v>4.08</v>
      </c>
      <c r="G11">
        <f t="shared" si="0"/>
        <v>48.96</v>
      </c>
      <c r="H11">
        <f t="shared" si="1"/>
        <v>8.1600000000000019</v>
      </c>
    </row>
    <row r="12" spans="1:8" x14ac:dyDescent="0.45">
      <c r="A12" s="18">
        <v>43496</v>
      </c>
      <c r="B12" t="s">
        <v>1080</v>
      </c>
      <c r="C12" t="s">
        <v>1079</v>
      </c>
      <c r="D12">
        <v>13</v>
      </c>
      <c r="E12">
        <v>4.5</v>
      </c>
      <c r="F12">
        <v>5.3999999999999995</v>
      </c>
      <c r="G12">
        <f t="shared" si="0"/>
        <v>70.199999999999989</v>
      </c>
      <c r="H12">
        <f t="shared" si="1"/>
        <v>11.699999999999992</v>
      </c>
    </row>
    <row r="13" spans="1:8" x14ac:dyDescent="0.45">
      <c r="A13" s="18">
        <v>43496</v>
      </c>
      <c r="B13" t="s">
        <v>1080</v>
      </c>
      <c r="C13" t="s">
        <v>1068</v>
      </c>
      <c r="D13">
        <v>3</v>
      </c>
      <c r="E13">
        <v>2.4</v>
      </c>
      <c r="F13">
        <v>2.88</v>
      </c>
      <c r="G13">
        <f t="shared" si="0"/>
        <v>8.64</v>
      </c>
      <c r="H13">
        <f t="shared" si="1"/>
        <v>1.44</v>
      </c>
    </row>
    <row r="14" spans="1:8" x14ac:dyDescent="0.45">
      <c r="A14" s="18">
        <v>43496</v>
      </c>
      <c r="B14" t="s">
        <v>1082</v>
      </c>
      <c r="C14" t="s">
        <v>1081</v>
      </c>
      <c r="D14">
        <v>10</v>
      </c>
      <c r="E14">
        <v>0.65</v>
      </c>
      <c r="F14">
        <v>0.78</v>
      </c>
      <c r="G14">
        <f t="shared" si="0"/>
        <v>7.8000000000000007</v>
      </c>
      <c r="H14">
        <f t="shared" si="1"/>
        <v>1.3</v>
      </c>
    </row>
    <row r="15" spans="1:8" x14ac:dyDescent="0.45">
      <c r="A15" s="18">
        <v>43497</v>
      </c>
      <c r="B15" t="s">
        <v>1080</v>
      </c>
      <c r="C15" t="s">
        <v>1070</v>
      </c>
      <c r="D15">
        <v>1</v>
      </c>
      <c r="E15">
        <v>1.3</v>
      </c>
      <c r="F15">
        <v>1.56</v>
      </c>
      <c r="G15">
        <f t="shared" si="0"/>
        <v>1.56</v>
      </c>
      <c r="H15">
        <f t="shared" si="1"/>
        <v>0.26</v>
      </c>
    </row>
    <row r="16" spans="1:8" x14ac:dyDescent="0.45">
      <c r="A16" s="18">
        <v>43497</v>
      </c>
      <c r="B16" t="s">
        <v>1084</v>
      </c>
      <c r="C16" t="s">
        <v>1083</v>
      </c>
      <c r="D16">
        <v>16</v>
      </c>
      <c r="E16">
        <v>2.4</v>
      </c>
      <c r="F16">
        <v>2.88</v>
      </c>
      <c r="G16">
        <f t="shared" si="0"/>
        <v>46.08</v>
      </c>
      <c r="H16">
        <f t="shared" si="1"/>
        <v>7.68</v>
      </c>
    </row>
    <row r="17" spans="1:8" x14ac:dyDescent="0.45">
      <c r="A17" s="18">
        <v>43497</v>
      </c>
      <c r="B17" t="s">
        <v>1085</v>
      </c>
      <c r="C17" t="s">
        <v>1072</v>
      </c>
      <c r="D17">
        <v>11</v>
      </c>
      <c r="E17">
        <v>1.2</v>
      </c>
      <c r="F17">
        <v>1.44</v>
      </c>
      <c r="G17">
        <f t="shared" si="0"/>
        <v>15.84</v>
      </c>
      <c r="H17">
        <f t="shared" si="1"/>
        <v>2.6399999999999997</v>
      </c>
    </row>
    <row r="18" spans="1:8" x14ac:dyDescent="0.45">
      <c r="A18" s="18">
        <v>43497</v>
      </c>
      <c r="B18" t="s">
        <v>1065</v>
      </c>
      <c r="C18" t="s">
        <v>1096</v>
      </c>
      <c r="D18">
        <v>12</v>
      </c>
      <c r="E18">
        <v>3.4</v>
      </c>
      <c r="F18">
        <v>4.08</v>
      </c>
      <c r="G18">
        <f t="shared" si="0"/>
        <v>48.96</v>
      </c>
      <c r="H18">
        <f t="shared" si="1"/>
        <v>8.1600000000000019</v>
      </c>
    </row>
    <row r="19" spans="1:8" x14ac:dyDescent="0.45">
      <c r="A19" s="18">
        <v>43498</v>
      </c>
      <c r="B19" t="s">
        <v>1067</v>
      </c>
      <c r="C19" t="s">
        <v>1083</v>
      </c>
      <c r="D19">
        <v>16</v>
      </c>
      <c r="E19">
        <v>2.4</v>
      </c>
      <c r="F19">
        <v>2.88</v>
      </c>
      <c r="G19">
        <f t="shared" si="0"/>
        <v>46.08</v>
      </c>
      <c r="H19">
        <f t="shared" si="1"/>
        <v>7.68</v>
      </c>
    </row>
    <row r="20" spans="1:8" x14ac:dyDescent="0.45">
      <c r="A20" s="18">
        <v>43498</v>
      </c>
      <c r="B20" t="s">
        <v>1065</v>
      </c>
      <c r="C20" t="s">
        <v>1086</v>
      </c>
      <c r="D20">
        <v>2</v>
      </c>
      <c r="E20">
        <v>1.2</v>
      </c>
      <c r="F20">
        <v>1.44</v>
      </c>
      <c r="G20">
        <f t="shared" si="0"/>
        <v>2.88</v>
      </c>
      <c r="H20">
        <f t="shared" si="1"/>
        <v>0.48</v>
      </c>
    </row>
    <row r="21" spans="1:8" x14ac:dyDescent="0.45">
      <c r="A21" s="18">
        <v>43498</v>
      </c>
      <c r="B21" t="s">
        <v>1065</v>
      </c>
      <c r="C21" t="s">
        <v>1087</v>
      </c>
      <c r="D21">
        <v>4</v>
      </c>
      <c r="E21">
        <v>1.3</v>
      </c>
      <c r="F21">
        <v>1.56</v>
      </c>
      <c r="G21">
        <f t="shared" si="0"/>
        <v>6.24</v>
      </c>
      <c r="H21">
        <f t="shared" si="1"/>
        <v>1.04</v>
      </c>
    </row>
    <row r="22" spans="1:8" x14ac:dyDescent="0.45">
      <c r="A22" s="18">
        <v>43498</v>
      </c>
      <c r="B22" t="s">
        <v>1088</v>
      </c>
      <c r="C22" t="s">
        <v>1089</v>
      </c>
      <c r="D22">
        <v>6</v>
      </c>
      <c r="E22">
        <v>1.2</v>
      </c>
      <c r="F22">
        <v>1.44</v>
      </c>
      <c r="G22">
        <f t="shared" si="0"/>
        <v>8.64</v>
      </c>
      <c r="H22">
        <f t="shared" si="1"/>
        <v>1.44</v>
      </c>
    </row>
    <row r="23" spans="1:8" x14ac:dyDescent="0.45">
      <c r="A23" s="18">
        <v>43499</v>
      </c>
      <c r="B23" t="s">
        <v>1074</v>
      </c>
      <c r="C23" t="s">
        <v>1070</v>
      </c>
      <c r="D23">
        <v>1</v>
      </c>
      <c r="E23">
        <v>1.3</v>
      </c>
      <c r="F23">
        <v>1.56</v>
      </c>
      <c r="G23">
        <f t="shared" si="0"/>
        <v>1.56</v>
      </c>
      <c r="H23">
        <f t="shared" si="1"/>
        <v>0.26</v>
      </c>
    </row>
    <row r="24" spans="1:8" x14ac:dyDescent="0.45">
      <c r="A24" s="18">
        <v>43499</v>
      </c>
      <c r="B24" t="s">
        <v>1069</v>
      </c>
      <c r="C24" t="s">
        <v>1081</v>
      </c>
      <c r="D24">
        <v>10</v>
      </c>
      <c r="E24">
        <v>0.65</v>
      </c>
      <c r="F24">
        <v>0.78</v>
      </c>
      <c r="G24">
        <f t="shared" si="0"/>
        <v>7.8000000000000007</v>
      </c>
      <c r="H24">
        <f t="shared" si="1"/>
        <v>1.3</v>
      </c>
    </row>
    <row r="25" spans="1:8" x14ac:dyDescent="0.45">
      <c r="A25" s="18">
        <v>43499</v>
      </c>
      <c r="B25" t="s">
        <v>1080</v>
      </c>
      <c r="C25" t="s">
        <v>1070</v>
      </c>
      <c r="D25">
        <v>1</v>
      </c>
      <c r="E25">
        <v>1.3</v>
      </c>
      <c r="F25">
        <v>1.56</v>
      </c>
      <c r="G25">
        <f t="shared" si="0"/>
        <v>1.56</v>
      </c>
      <c r="H25">
        <f t="shared" si="1"/>
        <v>0.26</v>
      </c>
    </row>
    <row r="26" spans="1:8" x14ac:dyDescent="0.45">
      <c r="A26" s="18">
        <v>43499</v>
      </c>
      <c r="B26" t="s">
        <v>1071</v>
      </c>
      <c r="C26" t="s">
        <v>1089</v>
      </c>
      <c r="D26">
        <v>6</v>
      </c>
      <c r="E26">
        <v>1.2</v>
      </c>
      <c r="F26">
        <v>1.44</v>
      </c>
      <c r="G26">
        <f t="shared" si="0"/>
        <v>8.64</v>
      </c>
      <c r="H26">
        <f t="shared" si="1"/>
        <v>1.44</v>
      </c>
    </row>
    <row r="27" spans="1:8" x14ac:dyDescent="0.45">
      <c r="A27" s="18">
        <v>43500</v>
      </c>
      <c r="B27" t="s">
        <v>1080</v>
      </c>
      <c r="C27" t="s">
        <v>1089</v>
      </c>
      <c r="D27">
        <v>6</v>
      </c>
      <c r="E27">
        <v>1.2</v>
      </c>
      <c r="F27">
        <v>1.44</v>
      </c>
      <c r="G27">
        <f t="shared" si="0"/>
        <v>8.64</v>
      </c>
      <c r="H27">
        <f t="shared" si="1"/>
        <v>1.44</v>
      </c>
    </row>
    <row r="28" spans="1:8" x14ac:dyDescent="0.45">
      <c r="A28" s="18">
        <v>43500</v>
      </c>
      <c r="B28" t="s">
        <v>1084</v>
      </c>
      <c r="C28" t="s">
        <v>1070</v>
      </c>
      <c r="D28">
        <v>1</v>
      </c>
      <c r="E28">
        <v>1.3</v>
      </c>
      <c r="F28">
        <v>1.56</v>
      </c>
      <c r="G28">
        <f t="shared" si="0"/>
        <v>1.56</v>
      </c>
      <c r="H28">
        <f t="shared" si="1"/>
        <v>0.26</v>
      </c>
    </row>
    <row r="29" spans="1:8" x14ac:dyDescent="0.45">
      <c r="A29" s="18">
        <v>43500</v>
      </c>
      <c r="B29" t="s">
        <v>1082</v>
      </c>
      <c r="C29" t="s">
        <v>1081</v>
      </c>
      <c r="D29">
        <v>10</v>
      </c>
      <c r="E29">
        <v>0.65</v>
      </c>
      <c r="F29">
        <v>0.78</v>
      </c>
      <c r="G29">
        <f t="shared" si="0"/>
        <v>7.8000000000000007</v>
      </c>
      <c r="H29">
        <f t="shared" si="1"/>
        <v>1.3</v>
      </c>
    </row>
    <row r="30" spans="1:8" x14ac:dyDescent="0.45">
      <c r="A30" s="18">
        <v>43500</v>
      </c>
      <c r="B30" t="s">
        <v>1065</v>
      </c>
      <c r="C30" t="s">
        <v>1072</v>
      </c>
      <c r="D30">
        <v>11</v>
      </c>
      <c r="E30">
        <v>1.2</v>
      </c>
      <c r="F30">
        <v>1.44</v>
      </c>
      <c r="G30">
        <f t="shared" si="0"/>
        <v>15.84</v>
      </c>
      <c r="H30">
        <f t="shared" si="1"/>
        <v>2.6399999999999997</v>
      </c>
    </row>
    <row r="31" spans="1:8" x14ac:dyDescent="0.45">
      <c r="A31" s="18">
        <v>43501</v>
      </c>
      <c r="B31" t="s">
        <v>1080</v>
      </c>
      <c r="C31" t="s">
        <v>1089</v>
      </c>
      <c r="D31">
        <v>6</v>
      </c>
      <c r="E31">
        <v>1.2</v>
      </c>
      <c r="F31">
        <v>1.44</v>
      </c>
      <c r="G31">
        <f t="shared" si="0"/>
        <v>8.64</v>
      </c>
      <c r="H31">
        <f t="shared" si="1"/>
        <v>1.44</v>
      </c>
    </row>
    <row r="32" spans="1:8" x14ac:dyDescent="0.45">
      <c r="A32" s="18">
        <v>43501</v>
      </c>
      <c r="B32" t="s">
        <v>1085</v>
      </c>
      <c r="C32" t="s">
        <v>1090</v>
      </c>
      <c r="D32">
        <v>14</v>
      </c>
      <c r="E32">
        <v>1.3</v>
      </c>
      <c r="F32">
        <v>1.56</v>
      </c>
      <c r="G32">
        <f t="shared" si="0"/>
        <v>21.84</v>
      </c>
      <c r="H32">
        <f t="shared" si="1"/>
        <v>3.64</v>
      </c>
    </row>
    <row r="33" spans="1:8" x14ac:dyDescent="0.45">
      <c r="A33" s="18">
        <v>43501</v>
      </c>
      <c r="B33" t="s">
        <v>1065</v>
      </c>
      <c r="C33" t="s">
        <v>1083</v>
      </c>
      <c r="D33">
        <v>16</v>
      </c>
      <c r="E33">
        <v>2.4</v>
      </c>
      <c r="F33">
        <v>2.88</v>
      </c>
      <c r="G33">
        <f t="shared" si="0"/>
        <v>46.08</v>
      </c>
      <c r="H33">
        <f t="shared" si="1"/>
        <v>7.68</v>
      </c>
    </row>
    <row r="34" spans="1:8" x14ac:dyDescent="0.45">
      <c r="A34" s="18">
        <v>43501</v>
      </c>
      <c r="B34" t="s">
        <v>1088</v>
      </c>
      <c r="C34" t="s">
        <v>1064</v>
      </c>
      <c r="D34">
        <v>7</v>
      </c>
      <c r="E34">
        <v>0.5</v>
      </c>
      <c r="F34">
        <v>0.6</v>
      </c>
      <c r="G34">
        <f t="shared" si="0"/>
        <v>4.2</v>
      </c>
      <c r="H34">
        <f t="shared" si="1"/>
        <v>0.69999999999999984</v>
      </c>
    </row>
    <row r="35" spans="1:8" x14ac:dyDescent="0.45">
      <c r="A35" s="18">
        <v>43502</v>
      </c>
      <c r="B35" t="s">
        <v>1067</v>
      </c>
      <c r="C35" t="s">
        <v>1091</v>
      </c>
      <c r="D35">
        <v>9</v>
      </c>
      <c r="E35">
        <v>1.4</v>
      </c>
      <c r="F35">
        <v>1.68</v>
      </c>
      <c r="G35">
        <f t="shared" si="0"/>
        <v>15.12</v>
      </c>
      <c r="H35">
        <f t="shared" si="1"/>
        <v>2.5200000000000005</v>
      </c>
    </row>
    <row r="36" spans="1:8" x14ac:dyDescent="0.45">
      <c r="A36" s="18">
        <v>43502</v>
      </c>
      <c r="B36" t="s">
        <v>1069</v>
      </c>
      <c r="C36" t="s">
        <v>1089</v>
      </c>
      <c r="D36">
        <v>6</v>
      </c>
      <c r="E36">
        <v>1.2</v>
      </c>
      <c r="F36">
        <v>1.44</v>
      </c>
      <c r="G36">
        <f t="shared" si="0"/>
        <v>8.64</v>
      </c>
      <c r="H36">
        <f t="shared" si="1"/>
        <v>1.44</v>
      </c>
    </row>
    <row r="37" spans="1:8" x14ac:dyDescent="0.45">
      <c r="A37" s="18">
        <v>43502</v>
      </c>
      <c r="B37" t="s">
        <v>1065</v>
      </c>
      <c r="C37" t="s">
        <v>1068</v>
      </c>
      <c r="D37">
        <v>3</v>
      </c>
      <c r="E37">
        <v>2.4</v>
      </c>
      <c r="F37">
        <v>2.88</v>
      </c>
      <c r="G37">
        <f t="shared" si="0"/>
        <v>8.64</v>
      </c>
      <c r="H37">
        <f t="shared" si="1"/>
        <v>1.44</v>
      </c>
    </row>
    <row r="38" spans="1:8" x14ac:dyDescent="0.45">
      <c r="A38" s="18">
        <v>43523</v>
      </c>
      <c r="B38" t="s">
        <v>1067</v>
      </c>
      <c r="C38" t="s">
        <v>1066</v>
      </c>
      <c r="D38">
        <v>5</v>
      </c>
      <c r="E38">
        <v>2.4</v>
      </c>
      <c r="F38">
        <v>2.88</v>
      </c>
      <c r="G38">
        <f t="shared" si="0"/>
        <v>14.399999999999999</v>
      </c>
      <c r="H38">
        <f t="shared" si="1"/>
        <v>2.4</v>
      </c>
    </row>
    <row r="39" spans="1:8" x14ac:dyDescent="0.45">
      <c r="A39" s="18">
        <v>43523</v>
      </c>
      <c r="B39" t="s">
        <v>1069</v>
      </c>
      <c r="C39" t="s">
        <v>1064</v>
      </c>
      <c r="D39">
        <v>7</v>
      </c>
      <c r="E39">
        <v>0.5</v>
      </c>
      <c r="F39">
        <v>0.6</v>
      </c>
      <c r="G39">
        <f t="shared" si="0"/>
        <v>4.2</v>
      </c>
      <c r="H39">
        <f t="shared" si="1"/>
        <v>0.69999999999999984</v>
      </c>
    </row>
    <row r="40" spans="1:8" x14ac:dyDescent="0.45">
      <c r="A40" s="18">
        <v>43523</v>
      </c>
      <c r="B40" t="s">
        <v>1071</v>
      </c>
      <c r="C40" t="s">
        <v>1068</v>
      </c>
      <c r="D40">
        <v>3</v>
      </c>
      <c r="E40">
        <v>2.4</v>
      </c>
      <c r="F40">
        <v>2.88</v>
      </c>
      <c r="G40">
        <f t="shared" si="0"/>
        <v>8.64</v>
      </c>
      <c r="H40">
        <f t="shared" si="1"/>
        <v>1.44</v>
      </c>
    </row>
    <row r="41" spans="1:8" x14ac:dyDescent="0.45">
      <c r="A41" s="18">
        <v>43523</v>
      </c>
      <c r="B41" t="s">
        <v>1065</v>
      </c>
      <c r="C41" t="s">
        <v>1087</v>
      </c>
      <c r="D41">
        <v>4</v>
      </c>
      <c r="E41">
        <v>1.3</v>
      </c>
      <c r="F41">
        <v>1.56</v>
      </c>
      <c r="G41">
        <f t="shared" si="0"/>
        <v>6.24</v>
      </c>
      <c r="H41">
        <f t="shared" si="1"/>
        <v>1.04</v>
      </c>
    </row>
    <row r="42" spans="1:8" x14ac:dyDescent="0.45">
      <c r="A42" s="18">
        <v>43524</v>
      </c>
      <c r="B42" t="s">
        <v>1074</v>
      </c>
      <c r="C42" t="s">
        <v>1066</v>
      </c>
      <c r="D42">
        <v>5</v>
      </c>
      <c r="E42">
        <v>2.4</v>
      </c>
      <c r="F42">
        <v>2.88</v>
      </c>
      <c r="G42">
        <f t="shared" si="0"/>
        <v>14.399999999999999</v>
      </c>
      <c r="H42">
        <f t="shared" si="1"/>
        <v>2.4</v>
      </c>
    </row>
    <row r="43" spans="1:8" x14ac:dyDescent="0.45">
      <c r="A43" s="18">
        <v>43524</v>
      </c>
      <c r="B43" t="s">
        <v>1080</v>
      </c>
      <c r="C43" t="s">
        <v>1083</v>
      </c>
      <c r="D43">
        <v>16</v>
      </c>
      <c r="E43">
        <v>2.4</v>
      </c>
      <c r="F43">
        <v>2.88</v>
      </c>
      <c r="G43">
        <f t="shared" si="0"/>
        <v>46.08</v>
      </c>
      <c r="H43">
        <f t="shared" si="1"/>
        <v>7.68</v>
      </c>
    </row>
    <row r="44" spans="1:8" x14ac:dyDescent="0.45">
      <c r="A44" s="18">
        <v>43524</v>
      </c>
      <c r="B44" t="s">
        <v>1080</v>
      </c>
      <c r="C44" t="s">
        <v>1081</v>
      </c>
      <c r="D44">
        <v>10</v>
      </c>
      <c r="E44">
        <v>0.65</v>
      </c>
      <c r="F44">
        <v>0.78</v>
      </c>
      <c r="G44">
        <f t="shared" si="0"/>
        <v>7.8000000000000007</v>
      </c>
      <c r="H44">
        <f t="shared" si="1"/>
        <v>1.3</v>
      </c>
    </row>
    <row r="45" spans="1:8" x14ac:dyDescent="0.45">
      <c r="A45" s="18">
        <v>43524</v>
      </c>
      <c r="B45" t="s">
        <v>1084</v>
      </c>
      <c r="C45" t="s">
        <v>1081</v>
      </c>
      <c r="D45">
        <v>10</v>
      </c>
      <c r="E45">
        <v>0.65</v>
      </c>
      <c r="F45">
        <v>0.78</v>
      </c>
      <c r="G45">
        <f t="shared" si="0"/>
        <v>7.8000000000000007</v>
      </c>
      <c r="H45">
        <f t="shared" si="1"/>
        <v>1.3</v>
      </c>
    </row>
    <row r="46" spans="1:8" x14ac:dyDescent="0.45">
      <c r="A46" s="18">
        <v>43524</v>
      </c>
      <c r="B46" t="s">
        <v>1082</v>
      </c>
      <c r="C46" t="s">
        <v>1087</v>
      </c>
      <c r="D46">
        <v>4</v>
      </c>
      <c r="E46">
        <v>1.3</v>
      </c>
      <c r="F46">
        <v>1.56</v>
      </c>
      <c r="G46">
        <f t="shared" si="0"/>
        <v>6.24</v>
      </c>
      <c r="H46">
        <f t="shared" si="1"/>
        <v>1.04</v>
      </c>
    </row>
    <row r="47" spans="1:8" x14ac:dyDescent="0.45">
      <c r="A47" s="18">
        <v>43525</v>
      </c>
      <c r="B47" t="s">
        <v>1080</v>
      </c>
      <c r="C47" t="s">
        <v>1068</v>
      </c>
      <c r="D47">
        <v>3</v>
      </c>
      <c r="E47">
        <v>2.4</v>
      </c>
      <c r="F47">
        <v>2.88</v>
      </c>
      <c r="G47">
        <f t="shared" si="0"/>
        <v>8.64</v>
      </c>
      <c r="H47">
        <f t="shared" si="1"/>
        <v>1.44</v>
      </c>
    </row>
    <row r="48" spans="1:8" x14ac:dyDescent="0.45">
      <c r="A48" s="18">
        <v>43525</v>
      </c>
      <c r="B48" t="s">
        <v>1085</v>
      </c>
      <c r="C48" t="s">
        <v>1089</v>
      </c>
      <c r="D48">
        <v>6</v>
      </c>
      <c r="E48">
        <v>1.2</v>
      </c>
      <c r="F48">
        <v>1.44</v>
      </c>
      <c r="G48">
        <f t="shared" si="0"/>
        <v>8.64</v>
      </c>
      <c r="H48">
        <f t="shared" si="1"/>
        <v>1.44</v>
      </c>
    </row>
    <row r="49" spans="1:8" x14ac:dyDescent="0.45">
      <c r="A49" s="18">
        <v>43525</v>
      </c>
      <c r="B49" t="s">
        <v>1065</v>
      </c>
      <c r="C49" t="s">
        <v>1081</v>
      </c>
      <c r="D49">
        <v>10</v>
      </c>
      <c r="E49">
        <v>0.65</v>
      </c>
      <c r="F49">
        <v>0.78</v>
      </c>
      <c r="G49">
        <f t="shared" si="0"/>
        <v>7.8000000000000007</v>
      </c>
      <c r="H49">
        <f t="shared" si="1"/>
        <v>1.3</v>
      </c>
    </row>
    <row r="50" spans="1:8" x14ac:dyDescent="0.45">
      <c r="A50" s="18">
        <v>43525</v>
      </c>
      <c r="B50" t="s">
        <v>1088</v>
      </c>
      <c r="C50" t="s">
        <v>1072</v>
      </c>
      <c r="D50">
        <v>11</v>
      </c>
      <c r="E50">
        <v>1.2</v>
      </c>
      <c r="F50">
        <v>1.44</v>
      </c>
      <c r="G50">
        <f t="shared" si="0"/>
        <v>15.84</v>
      </c>
      <c r="H50">
        <f t="shared" si="1"/>
        <v>2.6399999999999997</v>
      </c>
    </row>
    <row r="51" spans="1:8" x14ac:dyDescent="0.45">
      <c r="A51" s="18">
        <v>43526</v>
      </c>
      <c r="B51" t="s">
        <v>1067</v>
      </c>
      <c r="C51" t="s">
        <v>1072</v>
      </c>
      <c r="D51">
        <v>11</v>
      </c>
      <c r="E51">
        <v>1.2</v>
      </c>
      <c r="F51">
        <v>1.44</v>
      </c>
      <c r="G51">
        <f t="shared" si="0"/>
        <v>15.84</v>
      </c>
      <c r="H51">
        <f t="shared" si="1"/>
        <v>2.6399999999999997</v>
      </c>
    </row>
    <row r="52" spans="1:8" x14ac:dyDescent="0.45">
      <c r="A52" s="18">
        <v>43526</v>
      </c>
      <c r="B52" t="s">
        <v>1069</v>
      </c>
      <c r="C52" t="s">
        <v>1092</v>
      </c>
      <c r="D52">
        <v>8</v>
      </c>
      <c r="E52">
        <v>1.4</v>
      </c>
      <c r="F52">
        <v>1.68</v>
      </c>
      <c r="G52">
        <f t="shared" si="0"/>
        <v>13.44</v>
      </c>
      <c r="H52">
        <f t="shared" si="1"/>
        <v>2.2400000000000002</v>
      </c>
    </row>
    <row r="53" spans="1:8" x14ac:dyDescent="0.45">
      <c r="A53" s="18">
        <v>43526</v>
      </c>
      <c r="B53" t="s">
        <v>1065</v>
      </c>
      <c r="C53" t="s">
        <v>1089</v>
      </c>
      <c r="D53">
        <v>6</v>
      </c>
      <c r="E53">
        <v>1.2</v>
      </c>
      <c r="F53">
        <v>1.44</v>
      </c>
      <c r="G53">
        <f t="shared" si="0"/>
        <v>8.64</v>
      </c>
      <c r="H53">
        <f t="shared" si="1"/>
        <v>1.44</v>
      </c>
    </row>
    <row r="54" spans="1:8" x14ac:dyDescent="0.45">
      <c r="A54" s="18">
        <v>43526</v>
      </c>
      <c r="B54" t="s">
        <v>1065</v>
      </c>
      <c r="C54" t="s">
        <v>1089</v>
      </c>
      <c r="D54">
        <v>6</v>
      </c>
      <c r="E54">
        <v>1.2</v>
      </c>
      <c r="F54">
        <v>1.44</v>
      </c>
      <c r="G54">
        <f t="shared" si="0"/>
        <v>8.64</v>
      </c>
      <c r="H54">
        <f t="shared" si="1"/>
        <v>1.44</v>
      </c>
    </row>
    <row r="55" spans="1:8" x14ac:dyDescent="0.45">
      <c r="A55" s="18">
        <v>43527</v>
      </c>
      <c r="B55" t="s">
        <v>1074</v>
      </c>
      <c r="C55" t="s">
        <v>1079</v>
      </c>
      <c r="D55">
        <v>13</v>
      </c>
      <c r="E55">
        <v>4.5</v>
      </c>
      <c r="F55">
        <v>5.3999999999999995</v>
      </c>
      <c r="G55">
        <f t="shared" si="0"/>
        <v>70.199999999999989</v>
      </c>
      <c r="H55">
        <f t="shared" si="1"/>
        <v>11.699999999999992</v>
      </c>
    </row>
    <row r="56" spans="1:8" x14ac:dyDescent="0.45">
      <c r="A56" s="18">
        <v>43527</v>
      </c>
      <c r="B56" t="s">
        <v>1080</v>
      </c>
      <c r="C56" t="s">
        <v>1064</v>
      </c>
      <c r="D56">
        <v>7</v>
      </c>
      <c r="E56">
        <v>0.5</v>
      </c>
      <c r="F56">
        <v>0.6</v>
      </c>
      <c r="G56">
        <f t="shared" si="0"/>
        <v>4.2</v>
      </c>
      <c r="H56">
        <f t="shared" si="1"/>
        <v>0.69999999999999984</v>
      </c>
    </row>
    <row r="57" spans="1:8" x14ac:dyDescent="0.45">
      <c r="A57" s="18">
        <v>43527</v>
      </c>
      <c r="B57" t="s">
        <v>1071</v>
      </c>
      <c r="C57" t="s">
        <v>1090</v>
      </c>
      <c r="D57">
        <v>14</v>
      </c>
      <c r="E57">
        <v>1.3</v>
      </c>
      <c r="F57">
        <v>1.56</v>
      </c>
      <c r="G57">
        <f t="shared" si="0"/>
        <v>21.84</v>
      </c>
      <c r="H57">
        <f t="shared" si="1"/>
        <v>3.64</v>
      </c>
    </row>
    <row r="58" spans="1:8" x14ac:dyDescent="0.45">
      <c r="A58" s="18">
        <v>43527</v>
      </c>
      <c r="B58" t="s">
        <v>1082</v>
      </c>
      <c r="C58" t="s">
        <v>1093</v>
      </c>
      <c r="D58">
        <v>15</v>
      </c>
      <c r="E58">
        <v>1.2</v>
      </c>
      <c r="F58">
        <v>1.44</v>
      </c>
      <c r="G58">
        <f t="shared" si="0"/>
        <v>21.599999999999998</v>
      </c>
      <c r="H58">
        <f t="shared" si="1"/>
        <v>3.5999999999999996</v>
      </c>
    </row>
    <row r="59" spans="1:8" x14ac:dyDescent="0.45">
      <c r="A59" s="18">
        <v>43551</v>
      </c>
      <c r="B59" t="s">
        <v>1080</v>
      </c>
      <c r="C59" t="s">
        <v>1086</v>
      </c>
      <c r="D59">
        <v>2</v>
      </c>
      <c r="E59">
        <v>1.2</v>
      </c>
      <c r="F59">
        <v>1.44</v>
      </c>
      <c r="G59">
        <f t="shared" si="0"/>
        <v>2.88</v>
      </c>
      <c r="H59">
        <f t="shared" si="1"/>
        <v>0.48</v>
      </c>
    </row>
    <row r="60" spans="1:8" x14ac:dyDescent="0.45">
      <c r="A60" s="18">
        <v>43551</v>
      </c>
      <c r="B60" t="s">
        <v>1071</v>
      </c>
      <c r="C60" t="s">
        <v>1092</v>
      </c>
      <c r="D60">
        <v>8</v>
      </c>
      <c r="E60">
        <v>1.4</v>
      </c>
      <c r="F60">
        <v>1.68</v>
      </c>
      <c r="G60">
        <f t="shared" si="0"/>
        <v>13.44</v>
      </c>
      <c r="H60">
        <f t="shared" si="1"/>
        <v>2.2400000000000002</v>
      </c>
    </row>
    <row r="61" spans="1:8" x14ac:dyDescent="0.45">
      <c r="A61" s="18">
        <v>43552</v>
      </c>
      <c r="B61" t="s">
        <v>1074</v>
      </c>
      <c r="C61" t="s">
        <v>1096</v>
      </c>
      <c r="D61">
        <v>12</v>
      </c>
      <c r="E61">
        <v>3.4</v>
      </c>
      <c r="F61">
        <v>4.08</v>
      </c>
      <c r="G61">
        <f t="shared" si="0"/>
        <v>48.96</v>
      </c>
      <c r="H61">
        <f t="shared" si="1"/>
        <v>8.1600000000000019</v>
      </c>
    </row>
    <row r="62" spans="1:8" x14ac:dyDescent="0.45">
      <c r="A62" s="18">
        <v>43552</v>
      </c>
      <c r="B62" t="s">
        <v>1080</v>
      </c>
      <c r="C62" t="s">
        <v>1096</v>
      </c>
      <c r="D62">
        <v>12</v>
      </c>
      <c r="E62">
        <v>3.4</v>
      </c>
      <c r="F62">
        <v>4.08</v>
      </c>
      <c r="G62">
        <f t="shared" si="0"/>
        <v>48.96</v>
      </c>
      <c r="H62">
        <f t="shared" si="1"/>
        <v>8.1600000000000019</v>
      </c>
    </row>
    <row r="63" spans="1:8" x14ac:dyDescent="0.45">
      <c r="A63" s="18">
        <v>43552</v>
      </c>
      <c r="B63" t="s">
        <v>1084</v>
      </c>
      <c r="C63" t="s">
        <v>1070</v>
      </c>
      <c r="D63">
        <v>1</v>
      </c>
      <c r="E63">
        <v>1.3</v>
      </c>
      <c r="F63">
        <v>1.56</v>
      </c>
      <c r="G63">
        <f t="shared" si="0"/>
        <v>1.56</v>
      </c>
      <c r="H63">
        <f t="shared" si="1"/>
        <v>0.26</v>
      </c>
    </row>
    <row r="64" spans="1:8" x14ac:dyDescent="0.45">
      <c r="A64" s="18">
        <v>43552</v>
      </c>
      <c r="B64" t="s">
        <v>1082</v>
      </c>
      <c r="C64" t="s">
        <v>1079</v>
      </c>
      <c r="D64">
        <v>13</v>
      </c>
      <c r="E64">
        <v>4.5</v>
      </c>
      <c r="F64">
        <v>5.3999999999999995</v>
      </c>
      <c r="G64">
        <f t="shared" si="0"/>
        <v>70.199999999999989</v>
      </c>
      <c r="H64">
        <f t="shared" si="1"/>
        <v>11.699999999999992</v>
      </c>
    </row>
    <row r="65" spans="1:8" x14ac:dyDescent="0.45">
      <c r="A65" s="18">
        <v>43553</v>
      </c>
      <c r="B65" t="s">
        <v>1080</v>
      </c>
      <c r="C65" t="s">
        <v>1092</v>
      </c>
      <c r="D65">
        <v>8</v>
      </c>
      <c r="E65">
        <v>1.4</v>
      </c>
      <c r="F65">
        <v>1.68</v>
      </c>
      <c r="G65">
        <f t="shared" si="0"/>
        <v>13.44</v>
      </c>
      <c r="H65">
        <f t="shared" si="1"/>
        <v>2.2400000000000002</v>
      </c>
    </row>
    <row r="66" spans="1:8" x14ac:dyDescent="0.45">
      <c r="A66" s="18">
        <v>43553</v>
      </c>
      <c r="B66" t="s">
        <v>1085</v>
      </c>
      <c r="C66" t="s">
        <v>1070</v>
      </c>
      <c r="D66">
        <v>1</v>
      </c>
      <c r="E66">
        <v>1.3</v>
      </c>
      <c r="F66">
        <v>1.56</v>
      </c>
      <c r="G66">
        <f t="shared" si="0"/>
        <v>1.56</v>
      </c>
      <c r="H66">
        <f t="shared" si="1"/>
        <v>0.26</v>
      </c>
    </row>
    <row r="67" spans="1:8" x14ac:dyDescent="0.45">
      <c r="A67" s="18">
        <v>43553</v>
      </c>
      <c r="B67" t="s">
        <v>1065</v>
      </c>
      <c r="C67" t="s">
        <v>1079</v>
      </c>
      <c r="D67">
        <v>13</v>
      </c>
      <c r="E67">
        <v>4.5</v>
      </c>
      <c r="F67">
        <v>5.3999999999999995</v>
      </c>
      <c r="G67">
        <f t="shared" si="0"/>
        <v>70.199999999999989</v>
      </c>
      <c r="H67">
        <f t="shared" si="1"/>
        <v>11.699999999999992</v>
      </c>
    </row>
    <row r="68" spans="1:8" x14ac:dyDescent="0.45">
      <c r="A68" s="18">
        <v>43553</v>
      </c>
      <c r="B68" t="s">
        <v>1088</v>
      </c>
      <c r="C68" t="s">
        <v>1072</v>
      </c>
      <c r="D68">
        <v>11</v>
      </c>
      <c r="E68">
        <v>1.2</v>
      </c>
      <c r="F68">
        <v>1.44</v>
      </c>
      <c r="G68">
        <f t="shared" si="0"/>
        <v>15.84</v>
      </c>
      <c r="H68">
        <f t="shared" si="1"/>
        <v>2.6399999999999997</v>
      </c>
    </row>
    <row r="69" spans="1:8" x14ac:dyDescent="0.45">
      <c r="A69" s="18">
        <v>43554</v>
      </c>
      <c r="B69" t="s">
        <v>1067</v>
      </c>
      <c r="C69" t="s">
        <v>1079</v>
      </c>
      <c r="D69">
        <v>13</v>
      </c>
      <c r="E69">
        <v>4.5</v>
      </c>
      <c r="F69">
        <v>5.3999999999999995</v>
      </c>
      <c r="G69">
        <f t="shared" si="0"/>
        <v>70.199999999999989</v>
      </c>
      <c r="H69">
        <f t="shared" si="1"/>
        <v>11.699999999999992</v>
      </c>
    </row>
    <row r="70" spans="1:8" x14ac:dyDescent="0.45">
      <c r="A70" s="18">
        <v>43554</v>
      </c>
      <c r="B70" t="s">
        <v>1069</v>
      </c>
      <c r="C70" t="s">
        <v>1070</v>
      </c>
      <c r="D70">
        <v>1</v>
      </c>
      <c r="E70">
        <v>1.3</v>
      </c>
      <c r="F70">
        <v>1.56</v>
      </c>
      <c r="G70">
        <f t="shared" ref="G70:G133" si="2">D70*F70</f>
        <v>1.56</v>
      </c>
      <c r="H70">
        <f t="shared" ref="H70:H133" si="3">D70*(F70-E70)</f>
        <v>0.26</v>
      </c>
    </row>
    <row r="71" spans="1:8" x14ac:dyDescent="0.45">
      <c r="A71" s="18">
        <v>43554</v>
      </c>
      <c r="B71" t="s">
        <v>1065</v>
      </c>
      <c r="C71" t="s">
        <v>1081</v>
      </c>
      <c r="D71">
        <v>10</v>
      </c>
      <c r="E71">
        <v>0.65</v>
      </c>
      <c r="F71">
        <v>0.78</v>
      </c>
      <c r="G71">
        <f t="shared" si="2"/>
        <v>7.8000000000000007</v>
      </c>
      <c r="H71">
        <f t="shared" si="3"/>
        <v>1.3</v>
      </c>
    </row>
    <row r="72" spans="1:8" x14ac:dyDescent="0.45">
      <c r="A72" s="18">
        <v>43554</v>
      </c>
      <c r="B72" t="s">
        <v>1065</v>
      </c>
      <c r="C72" t="s">
        <v>1083</v>
      </c>
      <c r="D72">
        <v>16</v>
      </c>
      <c r="E72">
        <v>2.4</v>
      </c>
      <c r="F72">
        <v>2.88</v>
      </c>
      <c r="G72">
        <f t="shared" si="2"/>
        <v>46.08</v>
      </c>
      <c r="H72">
        <f t="shared" si="3"/>
        <v>7.68</v>
      </c>
    </row>
    <row r="73" spans="1:8" x14ac:dyDescent="0.45">
      <c r="A73" s="18">
        <v>43555</v>
      </c>
      <c r="B73" t="s">
        <v>1074</v>
      </c>
      <c r="C73" t="s">
        <v>1064</v>
      </c>
      <c r="D73">
        <v>7</v>
      </c>
      <c r="E73">
        <v>0.5</v>
      </c>
      <c r="F73">
        <v>0.6</v>
      </c>
      <c r="G73">
        <f t="shared" si="2"/>
        <v>4.2</v>
      </c>
      <c r="H73">
        <f t="shared" si="3"/>
        <v>0.69999999999999984</v>
      </c>
    </row>
    <row r="74" spans="1:8" x14ac:dyDescent="0.45">
      <c r="A74" s="18">
        <v>43555</v>
      </c>
      <c r="B74" t="s">
        <v>1080</v>
      </c>
      <c r="C74" t="s">
        <v>1070</v>
      </c>
      <c r="D74">
        <v>1</v>
      </c>
      <c r="E74">
        <v>1.3</v>
      </c>
      <c r="F74">
        <v>1.56</v>
      </c>
      <c r="G74">
        <f t="shared" si="2"/>
        <v>1.56</v>
      </c>
      <c r="H74">
        <f t="shared" si="3"/>
        <v>0.26</v>
      </c>
    </row>
    <row r="75" spans="1:8" x14ac:dyDescent="0.45">
      <c r="A75" s="18">
        <v>43555</v>
      </c>
      <c r="B75" t="s">
        <v>1071</v>
      </c>
      <c r="C75" t="s">
        <v>1068</v>
      </c>
      <c r="D75">
        <v>3</v>
      </c>
      <c r="E75">
        <v>2.4</v>
      </c>
      <c r="F75">
        <v>2.88</v>
      </c>
      <c r="G75">
        <f t="shared" si="2"/>
        <v>8.64</v>
      </c>
      <c r="H75">
        <f t="shared" si="3"/>
        <v>1.44</v>
      </c>
    </row>
    <row r="76" spans="1:8" x14ac:dyDescent="0.45">
      <c r="A76" s="18">
        <v>43555</v>
      </c>
      <c r="B76" t="s">
        <v>1082</v>
      </c>
      <c r="C76" t="s">
        <v>1083</v>
      </c>
      <c r="D76">
        <v>16</v>
      </c>
      <c r="E76">
        <v>2.4</v>
      </c>
      <c r="F76">
        <v>2.88</v>
      </c>
      <c r="G76">
        <f t="shared" si="2"/>
        <v>46.08</v>
      </c>
      <c r="H76">
        <f t="shared" si="3"/>
        <v>7.68</v>
      </c>
    </row>
    <row r="77" spans="1:8" x14ac:dyDescent="0.45">
      <c r="A77" s="18">
        <v>43556</v>
      </c>
      <c r="B77" t="s">
        <v>1080</v>
      </c>
      <c r="C77" t="s">
        <v>1092</v>
      </c>
      <c r="D77">
        <v>8</v>
      </c>
      <c r="E77">
        <v>1.4</v>
      </c>
      <c r="F77">
        <v>1.68</v>
      </c>
      <c r="G77">
        <f t="shared" si="2"/>
        <v>13.44</v>
      </c>
      <c r="H77">
        <f t="shared" si="3"/>
        <v>2.2400000000000002</v>
      </c>
    </row>
    <row r="78" spans="1:8" x14ac:dyDescent="0.45">
      <c r="A78" s="18">
        <v>43556</v>
      </c>
      <c r="B78" t="s">
        <v>1080</v>
      </c>
      <c r="C78" t="s">
        <v>1093</v>
      </c>
      <c r="D78">
        <v>15</v>
      </c>
      <c r="E78">
        <v>1.2</v>
      </c>
      <c r="F78">
        <v>1.44</v>
      </c>
      <c r="G78">
        <f t="shared" si="2"/>
        <v>21.599999999999998</v>
      </c>
      <c r="H78">
        <f t="shared" si="3"/>
        <v>3.5999999999999996</v>
      </c>
    </row>
    <row r="79" spans="1:8" x14ac:dyDescent="0.45">
      <c r="A79" s="18">
        <v>43556</v>
      </c>
      <c r="B79" t="s">
        <v>1084</v>
      </c>
      <c r="C79" t="s">
        <v>1072</v>
      </c>
      <c r="D79">
        <v>11</v>
      </c>
      <c r="E79">
        <v>1.2</v>
      </c>
      <c r="F79">
        <v>1.44</v>
      </c>
      <c r="G79">
        <f t="shared" si="2"/>
        <v>15.84</v>
      </c>
      <c r="H79">
        <f t="shared" si="3"/>
        <v>2.6399999999999997</v>
      </c>
    </row>
    <row r="80" spans="1:8" x14ac:dyDescent="0.45">
      <c r="A80" s="18">
        <v>43556</v>
      </c>
      <c r="B80" t="s">
        <v>1065</v>
      </c>
      <c r="C80" t="s">
        <v>1086</v>
      </c>
      <c r="D80">
        <v>2</v>
      </c>
      <c r="E80">
        <v>1.2</v>
      </c>
      <c r="F80">
        <v>1.44</v>
      </c>
      <c r="G80">
        <f t="shared" si="2"/>
        <v>2.88</v>
      </c>
      <c r="H80">
        <f t="shared" si="3"/>
        <v>0.48</v>
      </c>
    </row>
    <row r="81" spans="1:8" x14ac:dyDescent="0.45">
      <c r="A81" s="18">
        <v>43557</v>
      </c>
      <c r="B81" t="s">
        <v>1067</v>
      </c>
      <c r="C81" t="s">
        <v>1090</v>
      </c>
      <c r="D81">
        <v>14</v>
      </c>
      <c r="E81">
        <v>1.3</v>
      </c>
      <c r="F81">
        <v>1.56</v>
      </c>
      <c r="G81">
        <f t="shared" si="2"/>
        <v>21.84</v>
      </c>
      <c r="H81">
        <f t="shared" si="3"/>
        <v>3.64</v>
      </c>
    </row>
    <row r="82" spans="1:8" x14ac:dyDescent="0.45">
      <c r="A82" s="18">
        <v>43557</v>
      </c>
      <c r="B82" t="s">
        <v>1085</v>
      </c>
      <c r="C82" t="s">
        <v>1079</v>
      </c>
      <c r="D82">
        <v>13</v>
      </c>
      <c r="E82">
        <v>4.5</v>
      </c>
      <c r="F82">
        <v>5.3999999999999995</v>
      </c>
      <c r="G82">
        <f t="shared" si="2"/>
        <v>70.199999999999989</v>
      </c>
      <c r="H82">
        <f t="shared" si="3"/>
        <v>11.699999999999992</v>
      </c>
    </row>
    <row r="83" spans="1:8" x14ac:dyDescent="0.45">
      <c r="A83" s="18">
        <v>43557</v>
      </c>
      <c r="B83" t="s">
        <v>1065</v>
      </c>
      <c r="C83" t="s">
        <v>1079</v>
      </c>
      <c r="D83">
        <v>13</v>
      </c>
      <c r="E83">
        <v>4.5</v>
      </c>
      <c r="F83">
        <v>5.3999999999999995</v>
      </c>
      <c r="G83">
        <f t="shared" si="2"/>
        <v>70.199999999999989</v>
      </c>
      <c r="H83">
        <f t="shared" si="3"/>
        <v>11.699999999999992</v>
      </c>
    </row>
    <row r="84" spans="1:8" x14ac:dyDescent="0.45">
      <c r="A84" s="18">
        <v>43557</v>
      </c>
      <c r="B84" t="s">
        <v>1088</v>
      </c>
      <c r="C84" t="s">
        <v>1066</v>
      </c>
      <c r="D84">
        <v>5</v>
      </c>
      <c r="E84">
        <v>2.4</v>
      </c>
      <c r="F84">
        <v>2.88</v>
      </c>
      <c r="G84">
        <f t="shared" si="2"/>
        <v>14.399999999999999</v>
      </c>
      <c r="H84">
        <f t="shared" si="3"/>
        <v>2.4</v>
      </c>
    </row>
    <row r="85" spans="1:8" x14ac:dyDescent="0.45">
      <c r="A85" s="18">
        <v>43558</v>
      </c>
      <c r="B85" t="s">
        <v>1069</v>
      </c>
      <c r="C85" t="s">
        <v>1066</v>
      </c>
      <c r="D85">
        <v>5</v>
      </c>
      <c r="E85">
        <v>2.4</v>
      </c>
      <c r="F85">
        <v>2.88</v>
      </c>
      <c r="G85">
        <f t="shared" si="2"/>
        <v>14.399999999999999</v>
      </c>
      <c r="H85">
        <f t="shared" si="3"/>
        <v>2.4</v>
      </c>
    </row>
    <row r="86" spans="1:8" x14ac:dyDescent="0.45">
      <c r="A86" s="18">
        <v>43558</v>
      </c>
      <c r="B86" t="s">
        <v>1080</v>
      </c>
      <c r="C86" t="s">
        <v>1070</v>
      </c>
      <c r="D86">
        <v>1</v>
      </c>
      <c r="E86">
        <v>1.3</v>
      </c>
      <c r="F86">
        <v>1.56</v>
      </c>
      <c r="G86">
        <f t="shared" si="2"/>
        <v>1.56</v>
      </c>
      <c r="H86">
        <f t="shared" si="3"/>
        <v>0.26</v>
      </c>
    </row>
    <row r="87" spans="1:8" x14ac:dyDescent="0.45">
      <c r="A87" s="18">
        <v>43558</v>
      </c>
      <c r="B87" t="s">
        <v>1071</v>
      </c>
      <c r="C87" t="s">
        <v>1087</v>
      </c>
      <c r="D87">
        <v>4</v>
      </c>
      <c r="E87">
        <v>1.3</v>
      </c>
      <c r="F87">
        <v>1.56</v>
      </c>
      <c r="G87">
        <f t="shared" si="2"/>
        <v>6.24</v>
      </c>
      <c r="H87">
        <f t="shared" si="3"/>
        <v>1.04</v>
      </c>
    </row>
    <row r="88" spans="1:8" x14ac:dyDescent="0.45">
      <c r="A88" s="18">
        <v>43558</v>
      </c>
      <c r="B88" t="s">
        <v>1065</v>
      </c>
      <c r="C88" t="s">
        <v>1089</v>
      </c>
      <c r="D88">
        <v>6</v>
      </c>
      <c r="E88">
        <v>1.2</v>
      </c>
      <c r="F88">
        <v>1.44</v>
      </c>
      <c r="G88">
        <f t="shared" si="2"/>
        <v>8.64</v>
      </c>
      <c r="H88">
        <f t="shared" si="3"/>
        <v>1.44</v>
      </c>
    </row>
    <row r="89" spans="1:8" x14ac:dyDescent="0.45">
      <c r="A89" s="18">
        <v>43559</v>
      </c>
      <c r="B89" t="s">
        <v>1074</v>
      </c>
      <c r="C89" t="s">
        <v>1072</v>
      </c>
      <c r="D89">
        <v>11</v>
      </c>
      <c r="E89">
        <v>1.2</v>
      </c>
      <c r="F89">
        <v>1.44</v>
      </c>
      <c r="G89">
        <f t="shared" si="2"/>
        <v>15.84</v>
      </c>
      <c r="H89">
        <f t="shared" si="3"/>
        <v>2.6399999999999997</v>
      </c>
    </row>
    <row r="90" spans="1:8" x14ac:dyDescent="0.45">
      <c r="A90" s="18">
        <v>43559</v>
      </c>
      <c r="B90" t="s">
        <v>1080</v>
      </c>
      <c r="C90" t="s">
        <v>1064</v>
      </c>
      <c r="D90">
        <v>7</v>
      </c>
      <c r="E90">
        <v>0.5</v>
      </c>
      <c r="F90">
        <v>0.6</v>
      </c>
      <c r="G90">
        <f t="shared" si="2"/>
        <v>4.2</v>
      </c>
      <c r="H90">
        <f t="shared" si="3"/>
        <v>0.69999999999999984</v>
      </c>
    </row>
    <row r="91" spans="1:8" x14ac:dyDescent="0.45">
      <c r="A91" s="18">
        <v>43559</v>
      </c>
      <c r="B91" t="s">
        <v>1084</v>
      </c>
      <c r="C91" t="s">
        <v>1066</v>
      </c>
      <c r="D91">
        <v>5</v>
      </c>
      <c r="E91">
        <v>2.4</v>
      </c>
      <c r="F91">
        <v>2.88</v>
      </c>
      <c r="G91">
        <f t="shared" si="2"/>
        <v>14.399999999999999</v>
      </c>
      <c r="H91">
        <f t="shared" si="3"/>
        <v>2.4</v>
      </c>
    </row>
    <row r="92" spans="1:8" x14ac:dyDescent="0.45">
      <c r="A92" s="18">
        <v>43559</v>
      </c>
      <c r="B92" t="s">
        <v>1082</v>
      </c>
      <c r="C92" t="s">
        <v>1070</v>
      </c>
      <c r="D92">
        <v>1</v>
      </c>
      <c r="E92">
        <v>1.3</v>
      </c>
      <c r="F92">
        <v>1.56</v>
      </c>
      <c r="G92">
        <f t="shared" si="2"/>
        <v>1.56</v>
      </c>
      <c r="H92">
        <f t="shared" si="3"/>
        <v>0.26</v>
      </c>
    </row>
    <row r="93" spans="1:8" x14ac:dyDescent="0.45">
      <c r="A93" s="18">
        <v>43560</v>
      </c>
      <c r="B93" t="s">
        <v>1080</v>
      </c>
      <c r="C93" t="s">
        <v>1072</v>
      </c>
      <c r="D93">
        <v>11</v>
      </c>
      <c r="E93">
        <v>1.2</v>
      </c>
      <c r="F93">
        <v>1.44</v>
      </c>
      <c r="G93">
        <f t="shared" si="2"/>
        <v>15.84</v>
      </c>
      <c r="H93">
        <f t="shared" si="3"/>
        <v>2.6399999999999997</v>
      </c>
    </row>
    <row r="94" spans="1:8" x14ac:dyDescent="0.45">
      <c r="A94" s="18">
        <v>43560</v>
      </c>
      <c r="B94" t="s">
        <v>1085</v>
      </c>
      <c r="C94" t="s">
        <v>1087</v>
      </c>
      <c r="D94">
        <v>4</v>
      </c>
      <c r="E94">
        <v>1.3</v>
      </c>
      <c r="F94">
        <v>1.56</v>
      </c>
      <c r="G94">
        <f t="shared" si="2"/>
        <v>6.24</v>
      </c>
      <c r="H94">
        <f t="shared" si="3"/>
        <v>1.04</v>
      </c>
    </row>
    <row r="95" spans="1:8" x14ac:dyDescent="0.45">
      <c r="A95" s="18">
        <v>43560</v>
      </c>
      <c r="B95" t="s">
        <v>1065</v>
      </c>
      <c r="C95" t="s">
        <v>1086</v>
      </c>
      <c r="D95">
        <v>2</v>
      </c>
      <c r="E95">
        <v>1.2</v>
      </c>
      <c r="F95">
        <v>1.44</v>
      </c>
      <c r="G95">
        <f t="shared" si="2"/>
        <v>2.88</v>
      </c>
      <c r="H95">
        <f t="shared" si="3"/>
        <v>0.48</v>
      </c>
    </row>
    <row r="96" spans="1:8" x14ac:dyDescent="0.45">
      <c r="A96" s="18">
        <v>43560</v>
      </c>
      <c r="B96" t="s">
        <v>1088</v>
      </c>
      <c r="C96" t="s">
        <v>1083</v>
      </c>
      <c r="D96">
        <v>16</v>
      </c>
      <c r="E96">
        <v>2.4</v>
      </c>
      <c r="F96">
        <v>2.88</v>
      </c>
      <c r="G96">
        <f t="shared" si="2"/>
        <v>46.08</v>
      </c>
      <c r="H96">
        <f t="shared" si="3"/>
        <v>7.68</v>
      </c>
    </row>
    <row r="97" spans="1:8" x14ac:dyDescent="0.45">
      <c r="A97" s="18">
        <v>43561</v>
      </c>
      <c r="B97" t="s">
        <v>1067</v>
      </c>
      <c r="C97" t="s">
        <v>1083</v>
      </c>
      <c r="D97">
        <v>16</v>
      </c>
      <c r="E97">
        <v>2.4</v>
      </c>
      <c r="F97">
        <v>2.88</v>
      </c>
      <c r="G97">
        <f t="shared" si="2"/>
        <v>46.08</v>
      </c>
      <c r="H97">
        <f t="shared" si="3"/>
        <v>7.68</v>
      </c>
    </row>
    <row r="98" spans="1:8" x14ac:dyDescent="0.45">
      <c r="A98" s="18">
        <v>43561</v>
      </c>
      <c r="B98" t="s">
        <v>1069</v>
      </c>
      <c r="C98" t="s">
        <v>1081</v>
      </c>
      <c r="D98">
        <v>10</v>
      </c>
      <c r="E98">
        <v>0.65</v>
      </c>
      <c r="F98">
        <v>0.78</v>
      </c>
      <c r="G98">
        <f t="shared" si="2"/>
        <v>7.8000000000000007</v>
      </c>
      <c r="H98">
        <f t="shared" si="3"/>
        <v>1.3</v>
      </c>
    </row>
    <row r="99" spans="1:8" x14ac:dyDescent="0.45">
      <c r="A99" s="18">
        <v>43561</v>
      </c>
      <c r="B99" t="s">
        <v>1065</v>
      </c>
      <c r="C99" t="s">
        <v>1079</v>
      </c>
      <c r="D99">
        <v>13</v>
      </c>
      <c r="E99">
        <v>4.5</v>
      </c>
      <c r="F99">
        <v>5.3999999999999995</v>
      </c>
      <c r="G99">
        <f t="shared" si="2"/>
        <v>70.199999999999989</v>
      </c>
      <c r="H99">
        <f t="shared" si="3"/>
        <v>11.699999999999992</v>
      </c>
    </row>
    <row r="100" spans="1:8" x14ac:dyDescent="0.45">
      <c r="A100" s="18">
        <v>43561</v>
      </c>
      <c r="B100" t="s">
        <v>1065</v>
      </c>
      <c r="C100" t="s">
        <v>1092</v>
      </c>
      <c r="D100">
        <v>8</v>
      </c>
      <c r="E100">
        <v>1.4</v>
      </c>
      <c r="F100">
        <v>1.68</v>
      </c>
      <c r="G100">
        <f t="shared" si="2"/>
        <v>13.44</v>
      </c>
      <c r="H100">
        <f t="shared" si="3"/>
        <v>2.2400000000000002</v>
      </c>
    </row>
    <row r="101" spans="1:8" x14ac:dyDescent="0.45">
      <c r="A101" s="18">
        <v>43562</v>
      </c>
      <c r="B101" t="s">
        <v>1074</v>
      </c>
      <c r="C101" t="s">
        <v>1068</v>
      </c>
      <c r="D101">
        <v>3</v>
      </c>
      <c r="E101">
        <v>2.4</v>
      </c>
      <c r="F101">
        <v>2.88</v>
      </c>
      <c r="G101">
        <f t="shared" si="2"/>
        <v>8.64</v>
      </c>
      <c r="H101">
        <f t="shared" si="3"/>
        <v>1.44</v>
      </c>
    </row>
    <row r="102" spans="1:8" x14ac:dyDescent="0.45">
      <c r="A102" s="18">
        <v>43562</v>
      </c>
      <c r="B102" t="s">
        <v>1080</v>
      </c>
      <c r="C102" t="s">
        <v>1086</v>
      </c>
      <c r="D102">
        <v>2</v>
      </c>
      <c r="E102">
        <v>1.2</v>
      </c>
      <c r="F102">
        <v>1.44</v>
      </c>
      <c r="G102">
        <f t="shared" si="2"/>
        <v>2.88</v>
      </c>
      <c r="H102">
        <f t="shared" si="3"/>
        <v>0.48</v>
      </c>
    </row>
    <row r="103" spans="1:8" x14ac:dyDescent="0.45">
      <c r="A103" s="18">
        <v>43562</v>
      </c>
      <c r="B103" t="s">
        <v>1071</v>
      </c>
      <c r="C103" t="s">
        <v>1081</v>
      </c>
      <c r="D103">
        <v>10</v>
      </c>
      <c r="E103">
        <v>0.65</v>
      </c>
      <c r="F103">
        <v>0.78</v>
      </c>
      <c r="G103">
        <f t="shared" si="2"/>
        <v>7.8000000000000007</v>
      </c>
      <c r="H103">
        <f t="shared" si="3"/>
        <v>1.3</v>
      </c>
    </row>
    <row r="104" spans="1:8" x14ac:dyDescent="0.45">
      <c r="A104" s="18">
        <v>43562</v>
      </c>
      <c r="B104" t="s">
        <v>1082</v>
      </c>
      <c r="C104" t="s">
        <v>1070</v>
      </c>
      <c r="D104">
        <v>1</v>
      </c>
      <c r="E104">
        <v>1.3</v>
      </c>
      <c r="F104">
        <v>1.56</v>
      </c>
      <c r="G104">
        <f t="shared" si="2"/>
        <v>1.56</v>
      </c>
      <c r="H104">
        <f t="shared" si="3"/>
        <v>0.26</v>
      </c>
    </row>
    <row r="105" spans="1:8" x14ac:dyDescent="0.45">
      <c r="A105" s="18">
        <v>43563</v>
      </c>
      <c r="B105" t="s">
        <v>1080</v>
      </c>
      <c r="C105" t="s">
        <v>1092</v>
      </c>
      <c r="D105">
        <v>8</v>
      </c>
      <c r="E105">
        <v>1.4</v>
      </c>
      <c r="F105">
        <v>1.68</v>
      </c>
      <c r="G105">
        <f t="shared" si="2"/>
        <v>13.44</v>
      </c>
      <c r="H105">
        <f t="shared" si="3"/>
        <v>2.2400000000000002</v>
      </c>
    </row>
    <row r="106" spans="1:8" x14ac:dyDescent="0.45">
      <c r="A106" s="18">
        <v>43563</v>
      </c>
      <c r="B106" t="s">
        <v>1080</v>
      </c>
      <c r="C106" t="s">
        <v>1081</v>
      </c>
      <c r="D106">
        <v>10</v>
      </c>
      <c r="E106">
        <v>0.65</v>
      </c>
      <c r="F106">
        <v>0.78</v>
      </c>
      <c r="G106">
        <f t="shared" si="2"/>
        <v>7.8000000000000007</v>
      </c>
      <c r="H106">
        <f t="shared" si="3"/>
        <v>1.3</v>
      </c>
    </row>
    <row r="107" spans="1:8" x14ac:dyDescent="0.45">
      <c r="A107" s="18">
        <v>43563</v>
      </c>
      <c r="B107" t="s">
        <v>1084</v>
      </c>
      <c r="C107" t="s">
        <v>1083</v>
      </c>
      <c r="D107">
        <v>16</v>
      </c>
      <c r="E107">
        <v>2.4</v>
      </c>
      <c r="F107">
        <v>2.88</v>
      </c>
      <c r="G107">
        <f t="shared" si="2"/>
        <v>46.08</v>
      </c>
      <c r="H107">
        <f t="shared" si="3"/>
        <v>7.68</v>
      </c>
    </row>
    <row r="108" spans="1:8" x14ac:dyDescent="0.45">
      <c r="A108" s="18">
        <v>43563</v>
      </c>
      <c r="B108" t="s">
        <v>1065</v>
      </c>
      <c r="C108" t="s">
        <v>1093</v>
      </c>
      <c r="D108">
        <v>15</v>
      </c>
      <c r="E108">
        <v>1.2</v>
      </c>
      <c r="F108">
        <v>1.44</v>
      </c>
      <c r="G108">
        <f t="shared" si="2"/>
        <v>21.599999999999998</v>
      </c>
      <c r="H108">
        <f t="shared" si="3"/>
        <v>3.5999999999999996</v>
      </c>
    </row>
    <row r="109" spans="1:8" x14ac:dyDescent="0.45">
      <c r="A109" s="18">
        <v>43564</v>
      </c>
      <c r="B109" t="s">
        <v>1067</v>
      </c>
      <c r="C109" t="s">
        <v>1096</v>
      </c>
      <c r="D109">
        <v>12</v>
      </c>
      <c r="E109">
        <v>3.4</v>
      </c>
      <c r="F109">
        <v>4.08</v>
      </c>
      <c r="G109">
        <f t="shared" si="2"/>
        <v>48.96</v>
      </c>
      <c r="H109">
        <f t="shared" si="3"/>
        <v>8.1600000000000019</v>
      </c>
    </row>
    <row r="110" spans="1:8" x14ac:dyDescent="0.45">
      <c r="A110" s="18">
        <v>43564</v>
      </c>
      <c r="B110" t="s">
        <v>1085</v>
      </c>
      <c r="C110" t="s">
        <v>1068</v>
      </c>
      <c r="D110">
        <v>3</v>
      </c>
      <c r="E110">
        <v>2.4</v>
      </c>
      <c r="F110">
        <v>2.88</v>
      </c>
      <c r="G110">
        <f t="shared" si="2"/>
        <v>8.64</v>
      </c>
      <c r="H110">
        <f t="shared" si="3"/>
        <v>1.44</v>
      </c>
    </row>
    <row r="111" spans="1:8" x14ac:dyDescent="0.45">
      <c r="A111" s="18">
        <v>43564</v>
      </c>
      <c r="B111" t="s">
        <v>1065</v>
      </c>
      <c r="C111" t="s">
        <v>1089</v>
      </c>
      <c r="D111">
        <v>6</v>
      </c>
      <c r="E111">
        <v>1.2</v>
      </c>
      <c r="F111">
        <v>1.44</v>
      </c>
      <c r="G111">
        <f t="shared" si="2"/>
        <v>8.64</v>
      </c>
      <c r="H111">
        <f t="shared" si="3"/>
        <v>1.44</v>
      </c>
    </row>
    <row r="112" spans="1:8" x14ac:dyDescent="0.45">
      <c r="A112" s="18">
        <v>43564</v>
      </c>
      <c r="B112" t="s">
        <v>1088</v>
      </c>
      <c r="C112" t="s">
        <v>1068</v>
      </c>
      <c r="D112">
        <v>3</v>
      </c>
      <c r="E112">
        <v>2.4</v>
      </c>
      <c r="F112">
        <v>2.88</v>
      </c>
      <c r="G112">
        <f t="shared" si="2"/>
        <v>8.64</v>
      </c>
      <c r="H112">
        <f t="shared" si="3"/>
        <v>1.44</v>
      </c>
    </row>
    <row r="113" spans="1:8" x14ac:dyDescent="0.45">
      <c r="A113" s="18">
        <v>43565</v>
      </c>
      <c r="B113" t="s">
        <v>1069</v>
      </c>
      <c r="C113" t="s">
        <v>1081</v>
      </c>
      <c r="D113">
        <v>10</v>
      </c>
      <c r="E113">
        <v>0.65</v>
      </c>
      <c r="F113">
        <v>0.78</v>
      </c>
      <c r="G113">
        <f t="shared" si="2"/>
        <v>7.8000000000000007</v>
      </c>
      <c r="H113">
        <f t="shared" si="3"/>
        <v>1.3</v>
      </c>
    </row>
    <row r="114" spans="1:8" x14ac:dyDescent="0.45">
      <c r="A114" s="18">
        <v>43565</v>
      </c>
      <c r="B114" t="s">
        <v>1065</v>
      </c>
      <c r="C114" t="s">
        <v>1090</v>
      </c>
      <c r="D114">
        <v>14</v>
      </c>
      <c r="E114">
        <v>1.3</v>
      </c>
      <c r="F114">
        <v>1.56</v>
      </c>
      <c r="G114">
        <f t="shared" si="2"/>
        <v>21.84</v>
      </c>
      <c r="H114">
        <f t="shared" si="3"/>
        <v>3.64</v>
      </c>
    </row>
    <row r="115" spans="1:8" x14ac:dyDescent="0.45">
      <c r="A115" s="18">
        <v>43584</v>
      </c>
      <c r="B115" t="s">
        <v>1080</v>
      </c>
      <c r="C115" t="s">
        <v>1091</v>
      </c>
      <c r="D115">
        <v>9</v>
      </c>
      <c r="E115">
        <v>1.4</v>
      </c>
      <c r="F115">
        <v>1.68</v>
      </c>
      <c r="G115">
        <f t="shared" si="2"/>
        <v>15.12</v>
      </c>
      <c r="H115">
        <f t="shared" si="3"/>
        <v>2.5200000000000005</v>
      </c>
    </row>
    <row r="116" spans="1:8" x14ac:dyDescent="0.45">
      <c r="A116" s="18">
        <v>43585</v>
      </c>
      <c r="B116" t="s">
        <v>1067</v>
      </c>
      <c r="C116" t="s">
        <v>1086</v>
      </c>
      <c r="D116">
        <v>2</v>
      </c>
      <c r="E116">
        <v>1.2</v>
      </c>
      <c r="F116">
        <v>1.44</v>
      </c>
      <c r="G116">
        <f t="shared" si="2"/>
        <v>2.88</v>
      </c>
      <c r="H116">
        <f t="shared" si="3"/>
        <v>0.48</v>
      </c>
    </row>
    <row r="117" spans="1:8" x14ac:dyDescent="0.45">
      <c r="A117" s="18">
        <v>43585</v>
      </c>
      <c r="B117" t="s">
        <v>1085</v>
      </c>
      <c r="C117" t="s">
        <v>1089</v>
      </c>
      <c r="D117">
        <v>6</v>
      </c>
      <c r="E117">
        <v>1.2</v>
      </c>
      <c r="F117">
        <v>1.44</v>
      </c>
      <c r="G117">
        <f t="shared" si="2"/>
        <v>8.64</v>
      </c>
      <c r="H117">
        <f t="shared" si="3"/>
        <v>1.44</v>
      </c>
    </row>
    <row r="118" spans="1:8" x14ac:dyDescent="0.45">
      <c r="A118" s="18">
        <v>43585</v>
      </c>
      <c r="B118" t="s">
        <v>1065</v>
      </c>
      <c r="C118" t="s">
        <v>1068</v>
      </c>
      <c r="D118">
        <v>3</v>
      </c>
      <c r="E118">
        <v>2.4</v>
      </c>
      <c r="F118">
        <v>2.88</v>
      </c>
      <c r="G118">
        <f t="shared" si="2"/>
        <v>8.64</v>
      </c>
      <c r="H118">
        <f t="shared" si="3"/>
        <v>1.44</v>
      </c>
    </row>
    <row r="119" spans="1:8" x14ac:dyDescent="0.45">
      <c r="A119" s="18">
        <v>43585</v>
      </c>
      <c r="B119" t="s">
        <v>1088</v>
      </c>
      <c r="C119" t="s">
        <v>1066</v>
      </c>
      <c r="D119">
        <v>5</v>
      </c>
      <c r="E119">
        <v>2.4</v>
      </c>
      <c r="F119">
        <v>2.88</v>
      </c>
      <c r="G119">
        <f t="shared" si="2"/>
        <v>14.399999999999999</v>
      </c>
      <c r="H119">
        <f t="shared" si="3"/>
        <v>2.4</v>
      </c>
    </row>
    <row r="120" spans="1:8" x14ac:dyDescent="0.45">
      <c r="A120" s="18">
        <v>43586</v>
      </c>
      <c r="B120" t="s">
        <v>1069</v>
      </c>
      <c r="C120" t="s">
        <v>1081</v>
      </c>
      <c r="D120">
        <v>10</v>
      </c>
      <c r="E120">
        <v>0.65</v>
      </c>
      <c r="F120">
        <v>0.78</v>
      </c>
      <c r="G120">
        <f t="shared" si="2"/>
        <v>7.8000000000000007</v>
      </c>
      <c r="H120">
        <f t="shared" si="3"/>
        <v>1.3</v>
      </c>
    </row>
    <row r="121" spans="1:8" x14ac:dyDescent="0.45">
      <c r="A121" s="18">
        <v>43586</v>
      </c>
      <c r="B121" t="s">
        <v>1080</v>
      </c>
      <c r="C121" t="s">
        <v>1068</v>
      </c>
      <c r="D121">
        <v>3</v>
      </c>
      <c r="E121">
        <v>2.4</v>
      </c>
      <c r="F121">
        <v>2.88</v>
      </c>
      <c r="G121">
        <f t="shared" si="2"/>
        <v>8.64</v>
      </c>
      <c r="H121">
        <f t="shared" si="3"/>
        <v>1.44</v>
      </c>
    </row>
    <row r="122" spans="1:8" x14ac:dyDescent="0.45">
      <c r="A122" s="18">
        <v>43586</v>
      </c>
      <c r="B122" t="s">
        <v>1071</v>
      </c>
      <c r="C122" t="s">
        <v>1083</v>
      </c>
      <c r="D122">
        <v>16</v>
      </c>
      <c r="E122">
        <v>2.4</v>
      </c>
      <c r="F122">
        <v>2.88</v>
      </c>
      <c r="G122">
        <f t="shared" si="2"/>
        <v>46.08</v>
      </c>
      <c r="H122">
        <f t="shared" si="3"/>
        <v>7.68</v>
      </c>
    </row>
    <row r="123" spans="1:8" x14ac:dyDescent="0.45">
      <c r="A123" s="18">
        <v>43586</v>
      </c>
      <c r="B123" t="s">
        <v>1065</v>
      </c>
      <c r="C123" t="s">
        <v>1092</v>
      </c>
      <c r="D123">
        <v>8</v>
      </c>
      <c r="E123">
        <v>1.4</v>
      </c>
      <c r="F123">
        <v>1.68</v>
      </c>
      <c r="G123">
        <f t="shared" si="2"/>
        <v>13.44</v>
      </c>
      <c r="H123">
        <f t="shared" si="3"/>
        <v>2.2400000000000002</v>
      </c>
    </row>
    <row r="124" spans="1:8" x14ac:dyDescent="0.45">
      <c r="A124" s="18">
        <v>43587</v>
      </c>
      <c r="B124" t="s">
        <v>1074</v>
      </c>
      <c r="C124" t="s">
        <v>1089</v>
      </c>
      <c r="D124">
        <v>6</v>
      </c>
      <c r="E124">
        <v>1.2</v>
      </c>
      <c r="F124">
        <v>1.44</v>
      </c>
      <c r="G124">
        <f t="shared" si="2"/>
        <v>8.64</v>
      </c>
      <c r="H124">
        <f t="shared" si="3"/>
        <v>1.44</v>
      </c>
    </row>
    <row r="125" spans="1:8" x14ac:dyDescent="0.45">
      <c r="A125" s="18">
        <v>43587</v>
      </c>
      <c r="B125" t="s">
        <v>1080</v>
      </c>
      <c r="C125" t="s">
        <v>1087</v>
      </c>
      <c r="D125">
        <v>4</v>
      </c>
      <c r="E125">
        <v>1.3</v>
      </c>
      <c r="F125">
        <v>1.56</v>
      </c>
      <c r="G125">
        <f t="shared" si="2"/>
        <v>6.24</v>
      </c>
      <c r="H125">
        <f t="shared" si="3"/>
        <v>1.04</v>
      </c>
    </row>
    <row r="126" spans="1:8" x14ac:dyDescent="0.45">
      <c r="A126" s="18">
        <v>43587</v>
      </c>
      <c r="B126" t="s">
        <v>1084</v>
      </c>
      <c r="C126" t="s">
        <v>1087</v>
      </c>
      <c r="D126">
        <v>4</v>
      </c>
      <c r="E126">
        <v>1.3</v>
      </c>
      <c r="F126">
        <v>1.56</v>
      </c>
      <c r="G126">
        <f t="shared" si="2"/>
        <v>6.24</v>
      </c>
      <c r="H126">
        <f t="shared" si="3"/>
        <v>1.04</v>
      </c>
    </row>
    <row r="127" spans="1:8" x14ac:dyDescent="0.45">
      <c r="A127" s="18">
        <v>43587</v>
      </c>
      <c r="B127" t="s">
        <v>1082</v>
      </c>
      <c r="C127" t="s">
        <v>1087</v>
      </c>
      <c r="D127">
        <v>4</v>
      </c>
      <c r="E127">
        <v>1.3</v>
      </c>
      <c r="F127">
        <v>1.56</v>
      </c>
      <c r="G127">
        <f t="shared" si="2"/>
        <v>6.24</v>
      </c>
      <c r="H127">
        <f t="shared" si="3"/>
        <v>1.04</v>
      </c>
    </row>
    <row r="128" spans="1:8" x14ac:dyDescent="0.45">
      <c r="A128" s="18">
        <v>43588</v>
      </c>
      <c r="B128" t="s">
        <v>1065</v>
      </c>
      <c r="C128" t="s">
        <v>1086</v>
      </c>
      <c r="D128">
        <v>2</v>
      </c>
      <c r="E128">
        <v>1.2</v>
      </c>
      <c r="F128">
        <v>1.44</v>
      </c>
      <c r="G128">
        <f t="shared" si="2"/>
        <v>2.88</v>
      </c>
      <c r="H128">
        <f t="shared" si="3"/>
        <v>0.48</v>
      </c>
    </row>
    <row r="129" spans="1:8" x14ac:dyDescent="0.45">
      <c r="A129" s="18">
        <v>43613</v>
      </c>
      <c r="B129" t="s">
        <v>1067</v>
      </c>
      <c r="C129" t="s">
        <v>1089</v>
      </c>
      <c r="D129">
        <v>6</v>
      </c>
      <c r="E129">
        <v>1.2</v>
      </c>
      <c r="F129">
        <v>1.44</v>
      </c>
      <c r="G129">
        <f t="shared" si="2"/>
        <v>8.64</v>
      </c>
      <c r="H129">
        <f t="shared" si="3"/>
        <v>1.44</v>
      </c>
    </row>
    <row r="130" spans="1:8" x14ac:dyDescent="0.45">
      <c r="A130" s="18">
        <v>43614</v>
      </c>
      <c r="B130" t="s">
        <v>1069</v>
      </c>
      <c r="C130" t="s">
        <v>1083</v>
      </c>
      <c r="D130">
        <v>16</v>
      </c>
      <c r="E130">
        <v>2.4</v>
      </c>
      <c r="F130">
        <v>2.88</v>
      </c>
      <c r="G130">
        <f t="shared" si="2"/>
        <v>46.08</v>
      </c>
      <c r="H130">
        <f t="shared" si="3"/>
        <v>7.68</v>
      </c>
    </row>
    <row r="131" spans="1:8" x14ac:dyDescent="0.45">
      <c r="A131" s="18">
        <v>43614</v>
      </c>
      <c r="B131" t="s">
        <v>1080</v>
      </c>
      <c r="C131" t="s">
        <v>1091</v>
      </c>
      <c r="D131">
        <v>9</v>
      </c>
      <c r="E131">
        <v>1.4</v>
      </c>
      <c r="F131">
        <v>1.68</v>
      </c>
      <c r="G131">
        <f t="shared" si="2"/>
        <v>15.12</v>
      </c>
      <c r="H131">
        <f t="shared" si="3"/>
        <v>2.5200000000000005</v>
      </c>
    </row>
    <row r="132" spans="1:8" x14ac:dyDescent="0.45">
      <c r="A132" s="18">
        <v>43614</v>
      </c>
      <c r="B132" t="s">
        <v>1071</v>
      </c>
      <c r="C132" t="s">
        <v>1092</v>
      </c>
      <c r="D132">
        <v>8</v>
      </c>
      <c r="E132">
        <v>1.4</v>
      </c>
      <c r="F132">
        <v>1.68</v>
      </c>
      <c r="G132">
        <f t="shared" si="2"/>
        <v>13.44</v>
      </c>
      <c r="H132">
        <f t="shared" si="3"/>
        <v>2.2400000000000002</v>
      </c>
    </row>
    <row r="133" spans="1:8" x14ac:dyDescent="0.45">
      <c r="A133" s="18">
        <v>43614</v>
      </c>
      <c r="B133" t="s">
        <v>1065</v>
      </c>
      <c r="C133" t="s">
        <v>1092</v>
      </c>
      <c r="D133">
        <v>8</v>
      </c>
      <c r="E133">
        <v>1.4</v>
      </c>
      <c r="F133">
        <v>1.68</v>
      </c>
      <c r="G133">
        <f t="shared" si="2"/>
        <v>13.44</v>
      </c>
      <c r="H133">
        <f t="shared" si="3"/>
        <v>2.2400000000000002</v>
      </c>
    </row>
    <row r="134" spans="1:8" x14ac:dyDescent="0.45">
      <c r="A134" s="18">
        <v>43615</v>
      </c>
      <c r="B134" t="s">
        <v>1074</v>
      </c>
      <c r="C134" t="s">
        <v>1096</v>
      </c>
      <c r="D134">
        <v>12</v>
      </c>
      <c r="E134">
        <v>3.4</v>
      </c>
      <c r="F134">
        <v>4.08</v>
      </c>
      <c r="G134">
        <f t="shared" ref="G134:G197" si="4">D134*F134</f>
        <v>48.96</v>
      </c>
      <c r="H134">
        <f t="shared" ref="H134:H197" si="5">D134*(F134-E134)</f>
        <v>8.1600000000000019</v>
      </c>
    </row>
    <row r="135" spans="1:8" x14ac:dyDescent="0.45">
      <c r="A135" s="18">
        <v>43615</v>
      </c>
      <c r="B135" t="s">
        <v>1080</v>
      </c>
      <c r="C135" t="s">
        <v>1093</v>
      </c>
      <c r="D135">
        <v>15</v>
      </c>
      <c r="E135">
        <v>1.2</v>
      </c>
      <c r="F135">
        <v>1.44</v>
      </c>
      <c r="G135">
        <f t="shared" si="4"/>
        <v>21.599999999999998</v>
      </c>
      <c r="H135">
        <f t="shared" si="5"/>
        <v>3.5999999999999996</v>
      </c>
    </row>
    <row r="136" spans="1:8" x14ac:dyDescent="0.45">
      <c r="A136" s="18">
        <v>43615</v>
      </c>
      <c r="B136" t="s">
        <v>1084</v>
      </c>
      <c r="C136" t="s">
        <v>1064</v>
      </c>
      <c r="D136">
        <v>7</v>
      </c>
      <c r="E136">
        <v>0.5</v>
      </c>
      <c r="F136">
        <v>0.6</v>
      </c>
      <c r="G136">
        <f t="shared" si="4"/>
        <v>4.2</v>
      </c>
      <c r="H136">
        <f t="shared" si="5"/>
        <v>0.69999999999999984</v>
      </c>
    </row>
    <row r="137" spans="1:8" x14ac:dyDescent="0.45">
      <c r="A137" s="18">
        <v>43615</v>
      </c>
      <c r="B137" t="s">
        <v>1082</v>
      </c>
      <c r="C137" t="s">
        <v>1068</v>
      </c>
      <c r="D137">
        <v>3</v>
      </c>
      <c r="E137">
        <v>2.4</v>
      </c>
      <c r="F137">
        <v>2.88</v>
      </c>
      <c r="G137">
        <f t="shared" si="4"/>
        <v>8.64</v>
      </c>
      <c r="H137">
        <f t="shared" si="5"/>
        <v>1.44</v>
      </c>
    </row>
    <row r="138" spans="1:8" x14ac:dyDescent="0.45">
      <c r="A138" s="18">
        <v>43616</v>
      </c>
      <c r="B138" t="s">
        <v>1080</v>
      </c>
      <c r="C138" t="s">
        <v>1064</v>
      </c>
      <c r="D138">
        <v>7</v>
      </c>
      <c r="E138">
        <v>0.5</v>
      </c>
      <c r="F138">
        <v>0.6</v>
      </c>
      <c r="G138">
        <f t="shared" si="4"/>
        <v>4.2</v>
      </c>
      <c r="H138">
        <f t="shared" si="5"/>
        <v>0.69999999999999984</v>
      </c>
    </row>
    <row r="139" spans="1:8" x14ac:dyDescent="0.45">
      <c r="A139" s="18">
        <v>43616</v>
      </c>
      <c r="B139" t="s">
        <v>1085</v>
      </c>
      <c r="C139" t="s">
        <v>1093</v>
      </c>
      <c r="D139">
        <v>15</v>
      </c>
      <c r="E139">
        <v>1.2</v>
      </c>
      <c r="F139">
        <v>1.44</v>
      </c>
      <c r="G139">
        <f t="shared" si="4"/>
        <v>21.599999999999998</v>
      </c>
      <c r="H139">
        <f t="shared" si="5"/>
        <v>3.5999999999999996</v>
      </c>
    </row>
    <row r="140" spans="1:8" x14ac:dyDescent="0.45">
      <c r="A140" s="18">
        <v>43616</v>
      </c>
      <c r="B140" t="s">
        <v>1065</v>
      </c>
      <c r="C140" t="s">
        <v>1083</v>
      </c>
      <c r="D140">
        <v>16</v>
      </c>
      <c r="E140">
        <v>2.4</v>
      </c>
      <c r="F140">
        <v>2.88</v>
      </c>
      <c r="G140">
        <f t="shared" si="4"/>
        <v>46.08</v>
      </c>
      <c r="H140">
        <f t="shared" si="5"/>
        <v>7.68</v>
      </c>
    </row>
    <row r="141" spans="1:8" x14ac:dyDescent="0.45">
      <c r="A141" s="18">
        <v>43616</v>
      </c>
      <c r="B141" t="s">
        <v>1088</v>
      </c>
      <c r="C141" t="s">
        <v>1086</v>
      </c>
      <c r="D141">
        <v>2</v>
      </c>
      <c r="E141">
        <v>1.2</v>
      </c>
      <c r="F141">
        <v>1.44</v>
      </c>
      <c r="G141">
        <f t="shared" si="4"/>
        <v>2.88</v>
      </c>
      <c r="H141">
        <f t="shared" si="5"/>
        <v>0.48</v>
      </c>
    </row>
    <row r="142" spans="1:8" x14ac:dyDescent="0.45">
      <c r="A142" s="18">
        <v>43617</v>
      </c>
      <c r="B142" t="s">
        <v>1067</v>
      </c>
      <c r="C142" t="s">
        <v>1092</v>
      </c>
      <c r="D142">
        <v>8</v>
      </c>
      <c r="E142">
        <v>1.4</v>
      </c>
      <c r="F142">
        <v>1.68</v>
      </c>
      <c r="G142">
        <f t="shared" si="4"/>
        <v>13.44</v>
      </c>
      <c r="H142">
        <f t="shared" si="5"/>
        <v>2.2400000000000002</v>
      </c>
    </row>
    <row r="143" spans="1:8" x14ac:dyDescent="0.45">
      <c r="A143" s="18">
        <v>43617</v>
      </c>
      <c r="B143" t="s">
        <v>1069</v>
      </c>
      <c r="C143" t="s">
        <v>1089</v>
      </c>
      <c r="D143">
        <v>6</v>
      </c>
      <c r="E143">
        <v>1.2</v>
      </c>
      <c r="F143">
        <v>1.44</v>
      </c>
      <c r="G143">
        <f t="shared" si="4"/>
        <v>8.64</v>
      </c>
      <c r="H143">
        <f t="shared" si="5"/>
        <v>1.44</v>
      </c>
    </row>
    <row r="144" spans="1:8" x14ac:dyDescent="0.45">
      <c r="A144" s="18">
        <v>43617</v>
      </c>
      <c r="B144" t="s">
        <v>1065</v>
      </c>
      <c r="C144" t="s">
        <v>1093</v>
      </c>
      <c r="D144">
        <v>15</v>
      </c>
      <c r="E144">
        <v>1.2</v>
      </c>
      <c r="F144">
        <v>1.44</v>
      </c>
      <c r="G144">
        <f t="shared" si="4"/>
        <v>21.599999999999998</v>
      </c>
      <c r="H144">
        <f t="shared" si="5"/>
        <v>3.5999999999999996</v>
      </c>
    </row>
    <row r="145" spans="1:8" x14ac:dyDescent="0.45">
      <c r="A145" s="18">
        <v>43617</v>
      </c>
      <c r="B145" t="s">
        <v>1065</v>
      </c>
      <c r="C145" t="s">
        <v>1064</v>
      </c>
      <c r="D145">
        <v>7</v>
      </c>
      <c r="E145">
        <v>0.5</v>
      </c>
      <c r="F145">
        <v>0.6</v>
      </c>
      <c r="G145">
        <f t="shared" si="4"/>
        <v>4.2</v>
      </c>
      <c r="H145">
        <f t="shared" si="5"/>
        <v>0.69999999999999984</v>
      </c>
    </row>
    <row r="146" spans="1:8" x14ac:dyDescent="0.45">
      <c r="A146" s="18">
        <v>43618</v>
      </c>
      <c r="B146" t="s">
        <v>1074</v>
      </c>
      <c r="C146" t="s">
        <v>1096</v>
      </c>
      <c r="D146">
        <v>12</v>
      </c>
      <c r="E146">
        <v>3.4</v>
      </c>
      <c r="F146">
        <v>4.08</v>
      </c>
      <c r="G146">
        <f t="shared" si="4"/>
        <v>48.96</v>
      </c>
      <c r="H146">
        <f t="shared" si="5"/>
        <v>8.1600000000000019</v>
      </c>
    </row>
    <row r="147" spans="1:8" x14ac:dyDescent="0.45">
      <c r="A147" s="18">
        <v>43618</v>
      </c>
      <c r="B147" t="s">
        <v>1080</v>
      </c>
      <c r="C147" t="s">
        <v>1087</v>
      </c>
      <c r="D147">
        <v>4</v>
      </c>
      <c r="E147">
        <v>1.3</v>
      </c>
      <c r="F147">
        <v>1.56</v>
      </c>
      <c r="G147">
        <f t="shared" si="4"/>
        <v>6.24</v>
      </c>
      <c r="H147">
        <f t="shared" si="5"/>
        <v>1.04</v>
      </c>
    </row>
    <row r="148" spans="1:8" x14ac:dyDescent="0.45">
      <c r="A148" s="18">
        <v>43618</v>
      </c>
      <c r="B148" t="s">
        <v>1071</v>
      </c>
      <c r="C148" t="s">
        <v>1091</v>
      </c>
      <c r="D148">
        <v>9</v>
      </c>
      <c r="E148">
        <v>1.4</v>
      </c>
      <c r="F148">
        <v>1.68</v>
      </c>
      <c r="G148">
        <f t="shared" si="4"/>
        <v>15.12</v>
      </c>
      <c r="H148">
        <f t="shared" si="5"/>
        <v>2.5200000000000005</v>
      </c>
    </row>
    <row r="149" spans="1:8" x14ac:dyDescent="0.45">
      <c r="A149" s="18">
        <v>43618</v>
      </c>
      <c r="B149" t="s">
        <v>1082</v>
      </c>
      <c r="C149" t="s">
        <v>1091</v>
      </c>
      <c r="D149">
        <v>9</v>
      </c>
      <c r="E149">
        <v>1.4</v>
      </c>
      <c r="F149">
        <v>1.68</v>
      </c>
      <c r="G149">
        <f t="shared" si="4"/>
        <v>15.12</v>
      </c>
      <c r="H149">
        <f t="shared" si="5"/>
        <v>2.5200000000000005</v>
      </c>
    </row>
    <row r="150" spans="1:8" x14ac:dyDescent="0.45">
      <c r="A150" s="18">
        <v>43619</v>
      </c>
      <c r="B150" t="s">
        <v>1080</v>
      </c>
      <c r="C150" t="s">
        <v>1072</v>
      </c>
      <c r="D150">
        <v>11</v>
      </c>
      <c r="E150">
        <v>1.2</v>
      </c>
      <c r="F150">
        <v>1.44</v>
      </c>
      <c r="G150">
        <f t="shared" si="4"/>
        <v>15.84</v>
      </c>
      <c r="H150">
        <f t="shared" si="5"/>
        <v>2.6399999999999997</v>
      </c>
    </row>
    <row r="151" spans="1:8" x14ac:dyDescent="0.45">
      <c r="A151" s="18">
        <v>43619</v>
      </c>
      <c r="B151" t="s">
        <v>1080</v>
      </c>
      <c r="C151" t="s">
        <v>1066</v>
      </c>
      <c r="D151">
        <v>5</v>
      </c>
      <c r="E151">
        <v>2.4</v>
      </c>
      <c r="F151">
        <v>2.88</v>
      </c>
      <c r="G151">
        <f t="shared" si="4"/>
        <v>14.399999999999999</v>
      </c>
      <c r="H151">
        <f t="shared" si="5"/>
        <v>2.4</v>
      </c>
    </row>
    <row r="152" spans="1:8" x14ac:dyDescent="0.45">
      <c r="A152" s="18">
        <v>43619</v>
      </c>
      <c r="B152" t="s">
        <v>1084</v>
      </c>
      <c r="C152" t="s">
        <v>1083</v>
      </c>
      <c r="D152">
        <v>16</v>
      </c>
      <c r="E152">
        <v>2.4</v>
      </c>
      <c r="F152">
        <v>2.88</v>
      </c>
      <c r="G152">
        <f t="shared" si="4"/>
        <v>46.08</v>
      </c>
      <c r="H152">
        <f t="shared" si="5"/>
        <v>7.68</v>
      </c>
    </row>
    <row r="153" spans="1:8" x14ac:dyDescent="0.45">
      <c r="A153" s="18">
        <v>43619</v>
      </c>
      <c r="B153" t="s">
        <v>1065</v>
      </c>
      <c r="C153" t="s">
        <v>1079</v>
      </c>
      <c r="D153">
        <v>13</v>
      </c>
      <c r="E153">
        <v>4.5</v>
      </c>
      <c r="F153">
        <v>5.3999999999999995</v>
      </c>
      <c r="G153">
        <f t="shared" si="4"/>
        <v>70.199999999999989</v>
      </c>
      <c r="H153">
        <f t="shared" si="5"/>
        <v>11.699999999999992</v>
      </c>
    </row>
    <row r="154" spans="1:8" x14ac:dyDescent="0.45">
      <c r="A154" s="18">
        <v>43620</v>
      </c>
      <c r="B154" t="s">
        <v>1067</v>
      </c>
      <c r="C154" t="s">
        <v>1091</v>
      </c>
      <c r="D154">
        <v>9</v>
      </c>
      <c r="E154">
        <v>1.4</v>
      </c>
      <c r="F154">
        <v>1.68</v>
      </c>
      <c r="G154">
        <f t="shared" si="4"/>
        <v>15.12</v>
      </c>
      <c r="H154">
        <f t="shared" si="5"/>
        <v>2.5200000000000005</v>
      </c>
    </row>
    <row r="155" spans="1:8" x14ac:dyDescent="0.45">
      <c r="A155" s="18">
        <v>43620</v>
      </c>
      <c r="B155" t="s">
        <v>1085</v>
      </c>
      <c r="C155" t="s">
        <v>1091</v>
      </c>
      <c r="D155">
        <v>9</v>
      </c>
      <c r="E155">
        <v>1.4</v>
      </c>
      <c r="F155">
        <v>1.68</v>
      </c>
      <c r="G155">
        <f t="shared" si="4"/>
        <v>15.12</v>
      </c>
      <c r="H155">
        <f t="shared" si="5"/>
        <v>2.5200000000000005</v>
      </c>
    </row>
    <row r="156" spans="1:8" x14ac:dyDescent="0.45">
      <c r="A156" s="18">
        <v>43620</v>
      </c>
      <c r="B156" t="s">
        <v>1065</v>
      </c>
      <c r="C156" t="s">
        <v>1064</v>
      </c>
      <c r="D156">
        <v>7</v>
      </c>
      <c r="E156">
        <v>0.5</v>
      </c>
      <c r="F156">
        <v>0.6</v>
      </c>
      <c r="G156">
        <f t="shared" si="4"/>
        <v>4.2</v>
      </c>
      <c r="H156">
        <f t="shared" si="5"/>
        <v>0.69999999999999984</v>
      </c>
    </row>
    <row r="157" spans="1:8" x14ac:dyDescent="0.45">
      <c r="A157" s="18">
        <v>43620</v>
      </c>
      <c r="B157" t="s">
        <v>1088</v>
      </c>
      <c r="C157" t="s">
        <v>1072</v>
      </c>
      <c r="D157">
        <v>11</v>
      </c>
      <c r="E157">
        <v>1.2</v>
      </c>
      <c r="F157">
        <v>1.44</v>
      </c>
      <c r="G157">
        <f t="shared" si="4"/>
        <v>15.84</v>
      </c>
      <c r="H157">
        <f t="shared" si="5"/>
        <v>2.6399999999999997</v>
      </c>
    </row>
    <row r="158" spans="1:8" x14ac:dyDescent="0.45">
      <c r="A158" s="18">
        <v>43621</v>
      </c>
      <c r="B158" t="s">
        <v>1069</v>
      </c>
      <c r="C158" t="s">
        <v>1064</v>
      </c>
      <c r="D158">
        <v>7</v>
      </c>
      <c r="E158">
        <v>0.5</v>
      </c>
      <c r="F158">
        <v>0.6</v>
      </c>
      <c r="G158">
        <f t="shared" si="4"/>
        <v>4.2</v>
      </c>
      <c r="H158">
        <f t="shared" si="5"/>
        <v>0.69999999999999984</v>
      </c>
    </row>
    <row r="159" spans="1:8" x14ac:dyDescent="0.45">
      <c r="A159" s="18">
        <v>43621</v>
      </c>
      <c r="B159" t="s">
        <v>1080</v>
      </c>
      <c r="C159" t="s">
        <v>1091</v>
      </c>
      <c r="D159">
        <v>9</v>
      </c>
      <c r="E159">
        <v>1.4</v>
      </c>
      <c r="F159">
        <v>1.68</v>
      </c>
      <c r="G159">
        <f t="shared" si="4"/>
        <v>15.12</v>
      </c>
      <c r="H159">
        <f t="shared" si="5"/>
        <v>2.5200000000000005</v>
      </c>
    </row>
    <row r="160" spans="1:8" x14ac:dyDescent="0.45">
      <c r="A160" s="18">
        <v>43621</v>
      </c>
      <c r="B160" t="s">
        <v>1071</v>
      </c>
      <c r="C160" t="s">
        <v>1081</v>
      </c>
      <c r="D160">
        <v>10</v>
      </c>
      <c r="E160">
        <v>0.65</v>
      </c>
      <c r="F160">
        <v>0.78</v>
      </c>
      <c r="G160">
        <f t="shared" si="4"/>
        <v>7.8000000000000007</v>
      </c>
      <c r="H160">
        <f t="shared" si="5"/>
        <v>1.3</v>
      </c>
    </row>
    <row r="161" spans="1:8" x14ac:dyDescent="0.45">
      <c r="A161" s="18">
        <v>43621</v>
      </c>
      <c r="B161" t="s">
        <v>1065</v>
      </c>
      <c r="C161" t="s">
        <v>1068</v>
      </c>
      <c r="D161">
        <v>3</v>
      </c>
      <c r="E161">
        <v>2.4</v>
      </c>
      <c r="F161">
        <v>2.88</v>
      </c>
      <c r="G161">
        <f t="shared" si="4"/>
        <v>8.64</v>
      </c>
      <c r="H161">
        <f t="shared" si="5"/>
        <v>1.44</v>
      </c>
    </row>
    <row r="162" spans="1:8" x14ac:dyDescent="0.45">
      <c r="A162" s="18">
        <v>43622</v>
      </c>
      <c r="B162" t="s">
        <v>1074</v>
      </c>
      <c r="C162" t="s">
        <v>1081</v>
      </c>
      <c r="D162">
        <v>10</v>
      </c>
      <c r="E162">
        <v>0.65</v>
      </c>
      <c r="F162">
        <v>0.78</v>
      </c>
      <c r="G162">
        <f t="shared" si="4"/>
        <v>7.8000000000000007</v>
      </c>
      <c r="H162">
        <f t="shared" si="5"/>
        <v>1.3</v>
      </c>
    </row>
    <row r="163" spans="1:8" x14ac:dyDescent="0.45">
      <c r="A163" s="18">
        <v>43622</v>
      </c>
      <c r="B163" t="s">
        <v>1080</v>
      </c>
      <c r="C163" t="s">
        <v>1064</v>
      </c>
      <c r="D163">
        <v>7</v>
      </c>
      <c r="E163">
        <v>0.5</v>
      </c>
      <c r="F163">
        <v>0.6</v>
      </c>
      <c r="G163">
        <f t="shared" si="4"/>
        <v>4.2</v>
      </c>
      <c r="H163">
        <f t="shared" si="5"/>
        <v>0.69999999999999984</v>
      </c>
    </row>
    <row r="164" spans="1:8" x14ac:dyDescent="0.45">
      <c r="A164" s="18">
        <v>43622</v>
      </c>
      <c r="B164" t="s">
        <v>1084</v>
      </c>
      <c r="C164" t="s">
        <v>1083</v>
      </c>
      <c r="D164">
        <v>16</v>
      </c>
      <c r="E164">
        <v>2.4</v>
      </c>
      <c r="F164">
        <v>2.88</v>
      </c>
      <c r="G164">
        <f t="shared" si="4"/>
        <v>46.08</v>
      </c>
      <c r="H164">
        <f t="shared" si="5"/>
        <v>7.68</v>
      </c>
    </row>
    <row r="165" spans="1:8" x14ac:dyDescent="0.45">
      <c r="A165" s="18">
        <v>43622</v>
      </c>
      <c r="B165" t="s">
        <v>1082</v>
      </c>
      <c r="C165" t="s">
        <v>1072</v>
      </c>
      <c r="D165">
        <v>11</v>
      </c>
      <c r="E165">
        <v>1.2</v>
      </c>
      <c r="F165">
        <v>1.44</v>
      </c>
      <c r="G165">
        <f t="shared" si="4"/>
        <v>15.84</v>
      </c>
      <c r="H165">
        <f t="shared" si="5"/>
        <v>2.6399999999999997</v>
      </c>
    </row>
    <row r="166" spans="1:8" x14ac:dyDescent="0.45">
      <c r="A166" s="18">
        <v>43623</v>
      </c>
      <c r="B166" t="s">
        <v>1080</v>
      </c>
      <c r="C166" t="s">
        <v>1064</v>
      </c>
      <c r="D166">
        <v>7</v>
      </c>
      <c r="E166">
        <v>0.5</v>
      </c>
      <c r="F166">
        <v>0.6</v>
      </c>
      <c r="G166">
        <f t="shared" si="4"/>
        <v>4.2</v>
      </c>
      <c r="H166">
        <f t="shared" si="5"/>
        <v>0.69999999999999984</v>
      </c>
    </row>
    <row r="167" spans="1:8" x14ac:dyDescent="0.45">
      <c r="A167" s="18">
        <v>43623</v>
      </c>
      <c r="B167" t="s">
        <v>1085</v>
      </c>
      <c r="C167" t="s">
        <v>1079</v>
      </c>
      <c r="D167">
        <v>13</v>
      </c>
      <c r="E167">
        <v>4.5</v>
      </c>
      <c r="F167">
        <v>5.3999999999999995</v>
      </c>
      <c r="G167">
        <f t="shared" si="4"/>
        <v>70.199999999999989</v>
      </c>
      <c r="H167">
        <f t="shared" si="5"/>
        <v>11.699999999999992</v>
      </c>
    </row>
    <row r="168" spans="1:8" x14ac:dyDescent="0.45">
      <c r="A168" s="18">
        <v>43623</v>
      </c>
      <c r="B168" t="s">
        <v>1065</v>
      </c>
      <c r="C168" t="s">
        <v>1081</v>
      </c>
      <c r="D168">
        <v>10</v>
      </c>
      <c r="E168">
        <v>0.65</v>
      </c>
      <c r="F168">
        <v>0.78</v>
      </c>
      <c r="G168">
        <f t="shared" si="4"/>
        <v>7.8000000000000007</v>
      </c>
      <c r="H168">
        <f t="shared" si="5"/>
        <v>1.3</v>
      </c>
    </row>
    <row r="169" spans="1:8" x14ac:dyDescent="0.45">
      <c r="A169" s="18">
        <v>43623</v>
      </c>
      <c r="B169" t="s">
        <v>1088</v>
      </c>
      <c r="C169" t="s">
        <v>1064</v>
      </c>
      <c r="D169">
        <v>7</v>
      </c>
      <c r="E169">
        <v>0.5</v>
      </c>
      <c r="F169">
        <v>0.6</v>
      </c>
      <c r="G169">
        <f t="shared" si="4"/>
        <v>4.2</v>
      </c>
      <c r="H169">
        <f t="shared" si="5"/>
        <v>0.69999999999999984</v>
      </c>
    </row>
    <row r="170" spans="1:8" x14ac:dyDescent="0.45">
      <c r="A170" s="18">
        <v>43639</v>
      </c>
      <c r="B170" t="s">
        <v>1074</v>
      </c>
      <c r="C170" t="s">
        <v>1064</v>
      </c>
      <c r="D170">
        <v>7</v>
      </c>
      <c r="E170">
        <v>0.5</v>
      </c>
      <c r="F170">
        <v>0.6</v>
      </c>
      <c r="G170">
        <f t="shared" si="4"/>
        <v>4.2</v>
      </c>
      <c r="H170">
        <f t="shared" si="5"/>
        <v>0.69999999999999984</v>
      </c>
    </row>
    <row r="171" spans="1:8" x14ac:dyDescent="0.45">
      <c r="A171" s="18">
        <v>43639</v>
      </c>
      <c r="B171" t="s">
        <v>1080</v>
      </c>
      <c r="C171" t="s">
        <v>1083</v>
      </c>
      <c r="D171">
        <v>16</v>
      </c>
      <c r="E171">
        <v>2.4</v>
      </c>
      <c r="F171">
        <v>2.88</v>
      </c>
      <c r="G171">
        <f t="shared" si="4"/>
        <v>46.08</v>
      </c>
      <c r="H171">
        <f t="shared" si="5"/>
        <v>7.68</v>
      </c>
    </row>
    <row r="172" spans="1:8" x14ac:dyDescent="0.45">
      <c r="A172" s="18">
        <v>43639</v>
      </c>
      <c r="B172" t="s">
        <v>1071</v>
      </c>
      <c r="C172" t="s">
        <v>1066</v>
      </c>
      <c r="D172">
        <v>5</v>
      </c>
      <c r="E172">
        <v>2.4</v>
      </c>
      <c r="F172">
        <v>2.88</v>
      </c>
      <c r="G172">
        <f t="shared" si="4"/>
        <v>14.399999999999999</v>
      </c>
      <c r="H172">
        <f t="shared" si="5"/>
        <v>2.4</v>
      </c>
    </row>
    <row r="173" spans="1:8" x14ac:dyDescent="0.45">
      <c r="A173" s="18">
        <v>43639</v>
      </c>
      <c r="B173" t="s">
        <v>1082</v>
      </c>
      <c r="C173" t="s">
        <v>1093</v>
      </c>
      <c r="D173">
        <v>15</v>
      </c>
      <c r="E173">
        <v>1.2</v>
      </c>
      <c r="F173">
        <v>1.44</v>
      </c>
      <c r="G173">
        <f t="shared" si="4"/>
        <v>21.599999999999998</v>
      </c>
      <c r="H173">
        <f t="shared" si="5"/>
        <v>3.5999999999999996</v>
      </c>
    </row>
    <row r="174" spans="1:8" x14ac:dyDescent="0.45">
      <c r="A174" s="18">
        <v>43640</v>
      </c>
      <c r="B174" t="s">
        <v>1080</v>
      </c>
      <c r="C174" t="s">
        <v>1093</v>
      </c>
      <c r="D174">
        <v>15</v>
      </c>
      <c r="E174">
        <v>1.2</v>
      </c>
      <c r="F174">
        <v>1.44</v>
      </c>
      <c r="G174">
        <f t="shared" si="4"/>
        <v>21.599999999999998</v>
      </c>
      <c r="H174">
        <f t="shared" si="5"/>
        <v>3.5999999999999996</v>
      </c>
    </row>
    <row r="175" spans="1:8" x14ac:dyDescent="0.45">
      <c r="A175" s="18">
        <v>43640</v>
      </c>
      <c r="B175" t="s">
        <v>1080</v>
      </c>
      <c r="C175" t="s">
        <v>1090</v>
      </c>
      <c r="D175">
        <v>14</v>
      </c>
      <c r="E175">
        <v>1.3</v>
      </c>
      <c r="F175">
        <v>1.56</v>
      </c>
      <c r="G175">
        <f t="shared" si="4"/>
        <v>21.84</v>
      </c>
      <c r="H175">
        <f t="shared" si="5"/>
        <v>3.64</v>
      </c>
    </row>
    <row r="176" spans="1:8" x14ac:dyDescent="0.45">
      <c r="A176" s="18">
        <v>43640</v>
      </c>
      <c r="B176" t="s">
        <v>1084</v>
      </c>
      <c r="C176" t="s">
        <v>1087</v>
      </c>
      <c r="D176">
        <v>4</v>
      </c>
      <c r="E176">
        <v>1.3</v>
      </c>
      <c r="F176">
        <v>1.56</v>
      </c>
      <c r="G176">
        <f t="shared" si="4"/>
        <v>6.24</v>
      </c>
      <c r="H176">
        <f t="shared" si="5"/>
        <v>1.04</v>
      </c>
    </row>
    <row r="177" spans="1:8" x14ac:dyDescent="0.45">
      <c r="A177" s="18">
        <v>43640</v>
      </c>
      <c r="B177" t="s">
        <v>1065</v>
      </c>
      <c r="C177" t="s">
        <v>1086</v>
      </c>
      <c r="D177">
        <v>2</v>
      </c>
      <c r="E177">
        <v>1.2</v>
      </c>
      <c r="F177">
        <v>1.44</v>
      </c>
      <c r="G177">
        <f t="shared" si="4"/>
        <v>2.88</v>
      </c>
      <c r="H177">
        <f t="shared" si="5"/>
        <v>0.48</v>
      </c>
    </row>
    <row r="178" spans="1:8" x14ac:dyDescent="0.45">
      <c r="A178" s="18">
        <v>43641</v>
      </c>
      <c r="B178" t="s">
        <v>1067</v>
      </c>
      <c r="C178" t="s">
        <v>1087</v>
      </c>
      <c r="D178">
        <v>4</v>
      </c>
      <c r="E178">
        <v>1.3</v>
      </c>
      <c r="F178">
        <v>1.56</v>
      </c>
      <c r="G178">
        <f t="shared" si="4"/>
        <v>6.24</v>
      </c>
      <c r="H178">
        <f t="shared" si="5"/>
        <v>1.04</v>
      </c>
    </row>
    <row r="179" spans="1:8" x14ac:dyDescent="0.45">
      <c r="A179" s="18">
        <v>43641</v>
      </c>
      <c r="B179" t="s">
        <v>1085</v>
      </c>
      <c r="C179" t="s">
        <v>1083</v>
      </c>
      <c r="D179">
        <v>16</v>
      </c>
      <c r="E179">
        <v>2.4</v>
      </c>
      <c r="F179">
        <v>2.88</v>
      </c>
      <c r="G179">
        <f t="shared" si="4"/>
        <v>46.08</v>
      </c>
      <c r="H179">
        <f t="shared" si="5"/>
        <v>7.68</v>
      </c>
    </row>
    <row r="180" spans="1:8" x14ac:dyDescent="0.45">
      <c r="A180" s="18">
        <v>43641</v>
      </c>
      <c r="B180" t="s">
        <v>1065</v>
      </c>
      <c r="C180" t="s">
        <v>1086</v>
      </c>
      <c r="D180">
        <v>2</v>
      </c>
      <c r="E180">
        <v>1.2</v>
      </c>
      <c r="F180">
        <v>1.44</v>
      </c>
      <c r="G180">
        <f t="shared" si="4"/>
        <v>2.88</v>
      </c>
      <c r="H180">
        <f t="shared" si="5"/>
        <v>0.48</v>
      </c>
    </row>
    <row r="181" spans="1:8" x14ac:dyDescent="0.45">
      <c r="A181" s="18">
        <v>43641</v>
      </c>
      <c r="B181" t="s">
        <v>1088</v>
      </c>
      <c r="C181" t="s">
        <v>1092</v>
      </c>
      <c r="D181">
        <v>8</v>
      </c>
      <c r="E181">
        <v>1.4</v>
      </c>
      <c r="F181">
        <v>1.68</v>
      </c>
      <c r="G181">
        <f t="shared" si="4"/>
        <v>13.44</v>
      </c>
      <c r="H181">
        <f t="shared" si="5"/>
        <v>2.2400000000000002</v>
      </c>
    </row>
    <row r="182" spans="1:8" x14ac:dyDescent="0.45">
      <c r="A182" s="18">
        <v>43642</v>
      </c>
      <c r="B182" t="s">
        <v>1065</v>
      </c>
      <c r="C182" t="s">
        <v>1089</v>
      </c>
      <c r="D182">
        <v>6</v>
      </c>
      <c r="E182">
        <v>1.2</v>
      </c>
      <c r="F182">
        <v>1.44</v>
      </c>
      <c r="G182">
        <f t="shared" si="4"/>
        <v>8.64</v>
      </c>
      <c r="H182">
        <f t="shared" si="5"/>
        <v>1.44</v>
      </c>
    </row>
    <row r="183" spans="1:8" x14ac:dyDescent="0.45">
      <c r="A183" s="18">
        <v>43645</v>
      </c>
      <c r="B183" t="s">
        <v>1067</v>
      </c>
      <c r="C183" t="s">
        <v>1090</v>
      </c>
      <c r="D183">
        <v>14</v>
      </c>
      <c r="E183">
        <v>1.3</v>
      </c>
      <c r="F183">
        <v>1.56</v>
      </c>
      <c r="G183">
        <f t="shared" si="4"/>
        <v>21.84</v>
      </c>
      <c r="H183">
        <f t="shared" si="5"/>
        <v>3.64</v>
      </c>
    </row>
    <row r="184" spans="1:8" x14ac:dyDescent="0.45">
      <c r="A184" s="18">
        <v>43645</v>
      </c>
      <c r="B184" t="s">
        <v>1069</v>
      </c>
      <c r="C184" t="s">
        <v>1081</v>
      </c>
      <c r="D184">
        <v>10</v>
      </c>
      <c r="E184">
        <v>0.65</v>
      </c>
      <c r="F184">
        <v>0.78</v>
      </c>
      <c r="G184">
        <f t="shared" si="4"/>
        <v>7.8000000000000007</v>
      </c>
      <c r="H184">
        <f t="shared" si="5"/>
        <v>1.3</v>
      </c>
    </row>
    <row r="185" spans="1:8" x14ac:dyDescent="0.45">
      <c r="A185" s="18">
        <v>43645</v>
      </c>
      <c r="B185" t="s">
        <v>1065</v>
      </c>
      <c r="C185" t="s">
        <v>1079</v>
      </c>
      <c r="D185">
        <v>13</v>
      </c>
      <c r="E185">
        <v>4.5</v>
      </c>
      <c r="F185">
        <v>5.3999999999999995</v>
      </c>
      <c r="G185">
        <f t="shared" si="4"/>
        <v>70.199999999999989</v>
      </c>
      <c r="H185">
        <f t="shared" si="5"/>
        <v>11.699999999999992</v>
      </c>
    </row>
    <row r="186" spans="1:8" x14ac:dyDescent="0.45">
      <c r="A186" s="18">
        <v>43645</v>
      </c>
      <c r="B186" t="s">
        <v>1065</v>
      </c>
      <c r="C186" t="s">
        <v>1087</v>
      </c>
      <c r="D186">
        <v>4</v>
      </c>
      <c r="E186">
        <v>1.3</v>
      </c>
      <c r="F186">
        <v>1.56</v>
      </c>
      <c r="G186">
        <f t="shared" si="4"/>
        <v>6.24</v>
      </c>
      <c r="H186">
        <f t="shared" si="5"/>
        <v>1.04</v>
      </c>
    </row>
    <row r="187" spans="1:8" x14ac:dyDescent="0.45">
      <c r="A187" s="18">
        <v>43646</v>
      </c>
      <c r="B187" t="s">
        <v>1074</v>
      </c>
      <c r="C187" t="s">
        <v>1089</v>
      </c>
      <c r="D187">
        <v>6</v>
      </c>
      <c r="E187">
        <v>1.2</v>
      </c>
      <c r="F187">
        <v>1.44</v>
      </c>
      <c r="G187">
        <f t="shared" si="4"/>
        <v>8.64</v>
      </c>
      <c r="H187">
        <f t="shared" si="5"/>
        <v>1.44</v>
      </c>
    </row>
    <row r="188" spans="1:8" x14ac:dyDescent="0.45">
      <c r="A188" s="18">
        <v>43646</v>
      </c>
      <c r="B188" t="s">
        <v>1080</v>
      </c>
      <c r="C188" t="s">
        <v>1072</v>
      </c>
      <c r="D188">
        <v>11</v>
      </c>
      <c r="E188">
        <v>1.2</v>
      </c>
      <c r="F188">
        <v>1.44</v>
      </c>
      <c r="G188">
        <f t="shared" si="4"/>
        <v>15.84</v>
      </c>
      <c r="H188">
        <f t="shared" si="5"/>
        <v>2.6399999999999997</v>
      </c>
    </row>
    <row r="189" spans="1:8" x14ac:dyDescent="0.45">
      <c r="A189" s="18">
        <v>43646</v>
      </c>
      <c r="B189" t="s">
        <v>1071</v>
      </c>
      <c r="C189" t="s">
        <v>1079</v>
      </c>
      <c r="D189">
        <v>13</v>
      </c>
      <c r="E189">
        <v>4.5</v>
      </c>
      <c r="F189">
        <v>5.3999999999999995</v>
      </c>
      <c r="G189">
        <f t="shared" si="4"/>
        <v>70.199999999999989</v>
      </c>
      <c r="H189">
        <f t="shared" si="5"/>
        <v>11.699999999999992</v>
      </c>
    </row>
    <row r="190" spans="1:8" x14ac:dyDescent="0.45">
      <c r="A190" s="18">
        <v>43646</v>
      </c>
      <c r="B190" t="s">
        <v>1082</v>
      </c>
      <c r="C190" t="s">
        <v>1079</v>
      </c>
      <c r="D190">
        <v>13</v>
      </c>
      <c r="E190">
        <v>4.5</v>
      </c>
      <c r="F190">
        <v>5.3999999999999995</v>
      </c>
      <c r="G190">
        <f t="shared" si="4"/>
        <v>70.199999999999989</v>
      </c>
      <c r="H190">
        <f t="shared" si="5"/>
        <v>11.699999999999992</v>
      </c>
    </row>
    <row r="191" spans="1:8" x14ac:dyDescent="0.45">
      <c r="A191" s="18">
        <v>43647</v>
      </c>
      <c r="B191" t="s">
        <v>1080</v>
      </c>
      <c r="C191" t="s">
        <v>1086</v>
      </c>
      <c r="D191">
        <v>2</v>
      </c>
      <c r="E191">
        <v>1.2</v>
      </c>
      <c r="F191">
        <v>1.44</v>
      </c>
      <c r="G191">
        <f t="shared" si="4"/>
        <v>2.88</v>
      </c>
      <c r="H191">
        <f t="shared" si="5"/>
        <v>0.48</v>
      </c>
    </row>
    <row r="192" spans="1:8" x14ac:dyDescent="0.45">
      <c r="A192" s="18">
        <v>43647</v>
      </c>
      <c r="B192" t="s">
        <v>1080</v>
      </c>
      <c r="C192" t="s">
        <v>1087</v>
      </c>
      <c r="D192">
        <v>4</v>
      </c>
      <c r="E192">
        <v>1.3</v>
      </c>
      <c r="F192">
        <v>1.56</v>
      </c>
      <c r="G192">
        <f t="shared" si="4"/>
        <v>6.24</v>
      </c>
      <c r="H192">
        <f t="shared" si="5"/>
        <v>1.04</v>
      </c>
    </row>
    <row r="193" spans="1:8" x14ac:dyDescent="0.45">
      <c r="A193" s="18">
        <v>43647</v>
      </c>
      <c r="B193" t="s">
        <v>1084</v>
      </c>
      <c r="C193" t="s">
        <v>1068</v>
      </c>
      <c r="D193">
        <v>3</v>
      </c>
      <c r="E193">
        <v>2.4</v>
      </c>
      <c r="F193">
        <v>2.88</v>
      </c>
      <c r="G193">
        <f t="shared" si="4"/>
        <v>8.64</v>
      </c>
      <c r="H193">
        <f t="shared" si="5"/>
        <v>1.44</v>
      </c>
    </row>
    <row r="194" spans="1:8" x14ac:dyDescent="0.45">
      <c r="A194" s="18">
        <v>43647</v>
      </c>
      <c r="B194" t="s">
        <v>1065</v>
      </c>
      <c r="C194" t="s">
        <v>1070</v>
      </c>
      <c r="D194">
        <v>1</v>
      </c>
      <c r="E194">
        <v>1.3</v>
      </c>
      <c r="F194">
        <v>1.56</v>
      </c>
      <c r="G194">
        <f t="shared" si="4"/>
        <v>1.56</v>
      </c>
      <c r="H194">
        <f t="shared" si="5"/>
        <v>0.26</v>
      </c>
    </row>
    <row r="195" spans="1:8" x14ac:dyDescent="0.45">
      <c r="A195" s="18">
        <v>43648</v>
      </c>
      <c r="B195" t="s">
        <v>1085</v>
      </c>
      <c r="C195" t="s">
        <v>1086</v>
      </c>
      <c r="D195">
        <v>2</v>
      </c>
      <c r="E195">
        <v>1.2</v>
      </c>
      <c r="F195">
        <v>1.44</v>
      </c>
      <c r="G195">
        <f t="shared" si="4"/>
        <v>2.88</v>
      </c>
      <c r="H195">
        <f t="shared" si="5"/>
        <v>0.48</v>
      </c>
    </row>
    <row r="196" spans="1:8" x14ac:dyDescent="0.45">
      <c r="A196" s="18">
        <v>43648</v>
      </c>
      <c r="B196" t="s">
        <v>1088</v>
      </c>
      <c r="C196" t="s">
        <v>1091</v>
      </c>
      <c r="D196">
        <v>9</v>
      </c>
      <c r="E196">
        <v>1.4</v>
      </c>
      <c r="F196">
        <v>1.68</v>
      </c>
      <c r="G196">
        <f t="shared" si="4"/>
        <v>15.12</v>
      </c>
      <c r="H196">
        <f t="shared" si="5"/>
        <v>2.5200000000000005</v>
      </c>
    </row>
    <row r="197" spans="1:8" x14ac:dyDescent="0.45">
      <c r="A197" s="18">
        <v>43466</v>
      </c>
      <c r="B197" t="s">
        <v>1080</v>
      </c>
      <c r="C197" t="s">
        <v>1093</v>
      </c>
      <c r="D197">
        <v>15</v>
      </c>
      <c r="E197">
        <v>1.2</v>
      </c>
      <c r="F197">
        <v>1.44</v>
      </c>
      <c r="G197">
        <f t="shared" si="4"/>
        <v>21.599999999999998</v>
      </c>
      <c r="H197">
        <f t="shared" si="5"/>
        <v>3.5999999999999996</v>
      </c>
    </row>
    <row r="198" spans="1:8" x14ac:dyDescent="0.45">
      <c r="A198" s="18">
        <v>43466</v>
      </c>
      <c r="B198" t="s">
        <v>1085</v>
      </c>
      <c r="C198" t="s">
        <v>1091</v>
      </c>
      <c r="D198">
        <v>9</v>
      </c>
      <c r="E198">
        <v>1.4</v>
      </c>
      <c r="F198">
        <v>1.68</v>
      </c>
      <c r="G198">
        <f t="shared" ref="G198:G261" si="6">D198*F198</f>
        <v>15.12</v>
      </c>
      <c r="H198">
        <f t="shared" ref="H198:H261" si="7">D198*(F198-E198)</f>
        <v>2.5200000000000005</v>
      </c>
    </row>
    <row r="199" spans="1:8" x14ac:dyDescent="0.45">
      <c r="A199" s="18">
        <v>43466</v>
      </c>
      <c r="B199" t="s">
        <v>1065</v>
      </c>
      <c r="C199" t="s">
        <v>1066</v>
      </c>
      <c r="D199">
        <v>5</v>
      </c>
      <c r="E199">
        <v>2.4</v>
      </c>
      <c r="F199">
        <v>2.88</v>
      </c>
      <c r="G199">
        <f t="shared" si="6"/>
        <v>14.399999999999999</v>
      </c>
      <c r="H199">
        <f t="shared" si="7"/>
        <v>2.4</v>
      </c>
    </row>
    <row r="200" spans="1:8" x14ac:dyDescent="0.45">
      <c r="A200" s="18">
        <v>43466</v>
      </c>
      <c r="B200" t="s">
        <v>1088</v>
      </c>
      <c r="C200" t="s">
        <v>1089</v>
      </c>
      <c r="D200">
        <v>6</v>
      </c>
      <c r="E200">
        <v>1.2</v>
      </c>
      <c r="F200">
        <v>1.44</v>
      </c>
      <c r="G200">
        <f t="shared" si="6"/>
        <v>8.64</v>
      </c>
      <c r="H200">
        <f t="shared" si="7"/>
        <v>1.44</v>
      </c>
    </row>
    <row r="201" spans="1:8" x14ac:dyDescent="0.45">
      <c r="A201" s="18">
        <v>43467</v>
      </c>
      <c r="B201" t="s">
        <v>1067</v>
      </c>
      <c r="C201" t="s">
        <v>1086</v>
      </c>
      <c r="D201">
        <v>2</v>
      </c>
      <c r="E201">
        <v>1.2</v>
      </c>
      <c r="F201">
        <v>1.44</v>
      </c>
      <c r="G201">
        <f t="shared" si="6"/>
        <v>2.88</v>
      </c>
      <c r="H201">
        <f t="shared" si="7"/>
        <v>0.48</v>
      </c>
    </row>
    <row r="202" spans="1:8" x14ac:dyDescent="0.45">
      <c r="A202" s="18">
        <v>43467</v>
      </c>
      <c r="B202" t="s">
        <v>1069</v>
      </c>
      <c r="C202" t="s">
        <v>1096</v>
      </c>
      <c r="D202">
        <v>12</v>
      </c>
      <c r="E202">
        <v>3.4</v>
      </c>
      <c r="F202">
        <v>4.08</v>
      </c>
      <c r="G202">
        <f t="shared" si="6"/>
        <v>48.96</v>
      </c>
      <c r="H202">
        <f t="shared" si="7"/>
        <v>8.1600000000000019</v>
      </c>
    </row>
    <row r="203" spans="1:8" x14ac:dyDescent="0.45">
      <c r="A203" s="18">
        <v>43467</v>
      </c>
      <c r="B203" t="s">
        <v>1071</v>
      </c>
      <c r="C203" t="s">
        <v>1086</v>
      </c>
      <c r="D203">
        <v>2</v>
      </c>
      <c r="E203">
        <v>1.2</v>
      </c>
      <c r="F203">
        <v>1.44</v>
      </c>
      <c r="G203">
        <f t="shared" si="6"/>
        <v>2.88</v>
      </c>
      <c r="H203">
        <f t="shared" si="7"/>
        <v>0.48</v>
      </c>
    </row>
    <row r="204" spans="1:8" x14ac:dyDescent="0.45">
      <c r="A204" s="18">
        <v>43467</v>
      </c>
      <c r="B204" t="s">
        <v>1065</v>
      </c>
      <c r="C204" t="s">
        <v>1092</v>
      </c>
      <c r="D204">
        <v>8</v>
      </c>
      <c r="E204">
        <v>1.4</v>
      </c>
      <c r="F204">
        <v>1.68</v>
      </c>
      <c r="G204">
        <f t="shared" si="6"/>
        <v>13.44</v>
      </c>
      <c r="H204">
        <f t="shared" si="7"/>
        <v>2.2400000000000002</v>
      </c>
    </row>
    <row r="205" spans="1:8" x14ac:dyDescent="0.45">
      <c r="A205" s="18">
        <v>43468</v>
      </c>
      <c r="B205" t="s">
        <v>1074</v>
      </c>
      <c r="C205" t="s">
        <v>1090</v>
      </c>
      <c r="D205">
        <v>14</v>
      </c>
      <c r="E205">
        <v>1.3</v>
      </c>
      <c r="F205">
        <v>1.56</v>
      </c>
      <c r="G205">
        <f t="shared" si="6"/>
        <v>21.84</v>
      </c>
      <c r="H205">
        <f t="shared" si="7"/>
        <v>3.64</v>
      </c>
    </row>
    <row r="206" spans="1:8" x14ac:dyDescent="0.45">
      <c r="A206" s="18">
        <v>43468</v>
      </c>
      <c r="B206" t="s">
        <v>1080</v>
      </c>
      <c r="C206" t="s">
        <v>1081</v>
      </c>
      <c r="D206">
        <v>10</v>
      </c>
      <c r="E206">
        <v>0.65</v>
      </c>
      <c r="F206">
        <v>0.78</v>
      </c>
      <c r="G206">
        <f t="shared" si="6"/>
        <v>7.8000000000000007</v>
      </c>
      <c r="H206">
        <f t="shared" si="7"/>
        <v>1.3</v>
      </c>
    </row>
    <row r="207" spans="1:8" x14ac:dyDescent="0.45">
      <c r="A207" s="18">
        <v>43468</v>
      </c>
      <c r="B207" t="s">
        <v>1080</v>
      </c>
      <c r="C207" t="s">
        <v>1086</v>
      </c>
      <c r="D207">
        <v>2</v>
      </c>
      <c r="E207">
        <v>1.2</v>
      </c>
      <c r="F207">
        <v>1.44</v>
      </c>
      <c r="G207">
        <f t="shared" si="6"/>
        <v>2.88</v>
      </c>
      <c r="H207">
        <f t="shared" si="7"/>
        <v>0.48</v>
      </c>
    </row>
    <row r="208" spans="1:8" x14ac:dyDescent="0.45">
      <c r="A208" s="18">
        <v>43468</v>
      </c>
      <c r="B208" t="s">
        <v>1082</v>
      </c>
      <c r="C208" t="s">
        <v>1086</v>
      </c>
      <c r="D208">
        <v>2</v>
      </c>
      <c r="E208">
        <v>1.2</v>
      </c>
      <c r="F208">
        <v>1.44</v>
      </c>
      <c r="G208">
        <f t="shared" si="6"/>
        <v>2.88</v>
      </c>
      <c r="H208">
        <f t="shared" si="7"/>
        <v>0.48</v>
      </c>
    </row>
    <row r="209" spans="1:8" x14ac:dyDescent="0.45">
      <c r="A209" s="18">
        <v>43469</v>
      </c>
      <c r="B209" t="s">
        <v>1080</v>
      </c>
      <c r="C209" t="s">
        <v>1070</v>
      </c>
      <c r="D209">
        <v>1</v>
      </c>
      <c r="E209">
        <v>1.3</v>
      </c>
      <c r="F209">
        <v>1.56</v>
      </c>
      <c r="G209">
        <f t="shared" si="6"/>
        <v>1.56</v>
      </c>
      <c r="H209">
        <f t="shared" si="7"/>
        <v>0.26</v>
      </c>
    </row>
    <row r="210" spans="1:8" x14ac:dyDescent="0.45">
      <c r="A210" s="18">
        <v>43469</v>
      </c>
      <c r="B210" t="s">
        <v>1084</v>
      </c>
      <c r="C210" t="s">
        <v>1064</v>
      </c>
      <c r="D210">
        <v>7</v>
      </c>
      <c r="E210">
        <v>0.5</v>
      </c>
      <c r="F210">
        <v>0.6</v>
      </c>
      <c r="G210">
        <f t="shared" si="6"/>
        <v>4.2</v>
      </c>
      <c r="H210">
        <f t="shared" si="7"/>
        <v>0.69999999999999984</v>
      </c>
    </row>
    <row r="211" spans="1:8" x14ac:dyDescent="0.45">
      <c r="A211" s="18">
        <v>43469</v>
      </c>
      <c r="B211" t="s">
        <v>1085</v>
      </c>
      <c r="C211" t="s">
        <v>1086</v>
      </c>
      <c r="D211">
        <v>2</v>
      </c>
      <c r="E211">
        <v>1.2</v>
      </c>
      <c r="F211">
        <v>1.44</v>
      </c>
      <c r="G211">
        <f t="shared" si="6"/>
        <v>2.88</v>
      </c>
      <c r="H211">
        <f t="shared" si="7"/>
        <v>0.48</v>
      </c>
    </row>
    <row r="212" spans="1:8" x14ac:dyDescent="0.45">
      <c r="A212" s="18">
        <v>43469</v>
      </c>
      <c r="B212" t="s">
        <v>1065</v>
      </c>
      <c r="C212" t="s">
        <v>1093</v>
      </c>
      <c r="D212">
        <v>15</v>
      </c>
      <c r="E212">
        <v>1.2</v>
      </c>
      <c r="F212">
        <v>1.44</v>
      </c>
      <c r="G212">
        <f t="shared" si="6"/>
        <v>21.599999999999998</v>
      </c>
      <c r="H212">
        <f t="shared" si="7"/>
        <v>3.5999999999999996</v>
      </c>
    </row>
    <row r="213" spans="1:8" x14ac:dyDescent="0.45">
      <c r="A213" s="18">
        <v>43470</v>
      </c>
      <c r="B213" t="s">
        <v>1067</v>
      </c>
      <c r="C213" t="s">
        <v>1092</v>
      </c>
      <c r="D213">
        <v>8</v>
      </c>
      <c r="E213">
        <v>1.4</v>
      </c>
      <c r="F213">
        <v>1.68</v>
      </c>
      <c r="G213">
        <f t="shared" si="6"/>
        <v>13.44</v>
      </c>
      <c r="H213">
        <f t="shared" si="7"/>
        <v>2.2400000000000002</v>
      </c>
    </row>
    <row r="214" spans="1:8" x14ac:dyDescent="0.45">
      <c r="A214" s="18">
        <v>43470</v>
      </c>
      <c r="B214" t="s">
        <v>1065</v>
      </c>
      <c r="C214" t="s">
        <v>1066</v>
      </c>
      <c r="D214">
        <v>5</v>
      </c>
      <c r="E214">
        <v>2.4</v>
      </c>
      <c r="F214">
        <v>2.88</v>
      </c>
      <c r="G214">
        <f t="shared" si="6"/>
        <v>14.399999999999999</v>
      </c>
      <c r="H214">
        <f t="shared" si="7"/>
        <v>2.4</v>
      </c>
    </row>
    <row r="215" spans="1:8" x14ac:dyDescent="0.45">
      <c r="A215" s="18">
        <v>43470</v>
      </c>
      <c r="B215" t="s">
        <v>1065</v>
      </c>
      <c r="C215" t="s">
        <v>1072</v>
      </c>
      <c r="D215">
        <v>11</v>
      </c>
      <c r="E215">
        <v>1.2</v>
      </c>
      <c r="F215">
        <v>1.44</v>
      </c>
      <c r="G215">
        <f t="shared" si="6"/>
        <v>15.84</v>
      </c>
      <c r="H215">
        <f t="shared" si="7"/>
        <v>2.6399999999999997</v>
      </c>
    </row>
    <row r="216" spans="1:8" x14ac:dyDescent="0.45">
      <c r="A216" s="18">
        <v>43470</v>
      </c>
      <c r="B216" t="s">
        <v>1088</v>
      </c>
      <c r="C216" t="s">
        <v>1079</v>
      </c>
      <c r="D216">
        <v>13</v>
      </c>
      <c r="E216">
        <v>4.5</v>
      </c>
      <c r="F216">
        <v>5.3999999999999995</v>
      </c>
      <c r="G216">
        <f t="shared" si="6"/>
        <v>70.199999999999989</v>
      </c>
      <c r="H216">
        <f t="shared" si="7"/>
        <v>11.699999999999992</v>
      </c>
    </row>
    <row r="217" spans="1:8" x14ac:dyDescent="0.45">
      <c r="A217" s="18">
        <v>43471</v>
      </c>
      <c r="B217" t="s">
        <v>1074</v>
      </c>
      <c r="C217" t="s">
        <v>1064</v>
      </c>
      <c r="D217">
        <v>7</v>
      </c>
      <c r="E217">
        <v>0.5</v>
      </c>
      <c r="F217">
        <v>0.6</v>
      </c>
      <c r="G217">
        <f t="shared" si="6"/>
        <v>4.2</v>
      </c>
      <c r="H217">
        <f t="shared" si="7"/>
        <v>0.69999999999999984</v>
      </c>
    </row>
    <row r="218" spans="1:8" x14ac:dyDescent="0.45">
      <c r="A218" s="18">
        <v>43471</v>
      </c>
      <c r="B218" t="s">
        <v>1069</v>
      </c>
      <c r="C218" t="s">
        <v>1083</v>
      </c>
      <c r="D218">
        <v>16</v>
      </c>
      <c r="E218">
        <v>2.4</v>
      </c>
      <c r="F218">
        <v>2.88</v>
      </c>
      <c r="G218">
        <f t="shared" si="6"/>
        <v>46.08</v>
      </c>
      <c r="H218">
        <f t="shared" si="7"/>
        <v>7.68</v>
      </c>
    </row>
    <row r="219" spans="1:8" x14ac:dyDescent="0.45">
      <c r="A219" s="18">
        <v>43471</v>
      </c>
      <c r="B219" t="s">
        <v>1080</v>
      </c>
      <c r="C219" t="s">
        <v>1083</v>
      </c>
      <c r="D219">
        <v>16</v>
      </c>
      <c r="E219">
        <v>2.4</v>
      </c>
      <c r="F219">
        <v>2.88</v>
      </c>
      <c r="G219">
        <f t="shared" si="6"/>
        <v>46.08</v>
      </c>
      <c r="H219">
        <f t="shared" si="7"/>
        <v>7.68</v>
      </c>
    </row>
    <row r="220" spans="1:8" x14ac:dyDescent="0.45">
      <c r="A220" s="18">
        <v>43471</v>
      </c>
      <c r="B220" t="s">
        <v>1071</v>
      </c>
      <c r="C220" t="s">
        <v>1072</v>
      </c>
      <c r="D220">
        <v>11</v>
      </c>
      <c r="E220">
        <v>1.2</v>
      </c>
      <c r="F220">
        <v>1.44</v>
      </c>
      <c r="G220">
        <f t="shared" si="6"/>
        <v>15.84</v>
      </c>
      <c r="H220">
        <f t="shared" si="7"/>
        <v>2.6399999999999997</v>
      </c>
    </row>
    <row r="221" spans="1:8" x14ac:dyDescent="0.45">
      <c r="A221" s="18">
        <v>43472</v>
      </c>
      <c r="B221" t="s">
        <v>1080</v>
      </c>
      <c r="C221" t="s">
        <v>1087</v>
      </c>
      <c r="D221">
        <v>4</v>
      </c>
      <c r="E221">
        <v>1.3</v>
      </c>
      <c r="F221">
        <v>1.56</v>
      </c>
      <c r="G221">
        <f t="shared" si="6"/>
        <v>6.24</v>
      </c>
      <c r="H221">
        <f t="shared" si="7"/>
        <v>1.04</v>
      </c>
    </row>
    <row r="222" spans="1:8" x14ac:dyDescent="0.45">
      <c r="A222" s="18">
        <v>43472</v>
      </c>
      <c r="B222" t="s">
        <v>1084</v>
      </c>
      <c r="C222" t="s">
        <v>1089</v>
      </c>
      <c r="D222">
        <v>6</v>
      </c>
      <c r="E222">
        <v>1.2</v>
      </c>
      <c r="F222">
        <v>1.44</v>
      </c>
      <c r="G222">
        <f t="shared" si="6"/>
        <v>8.64</v>
      </c>
      <c r="H222">
        <f t="shared" si="7"/>
        <v>1.44</v>
      </c>
    </row>
    <row r="223" spans="1:8" x14ac:dyDescent="0.45">
      <c r="A223" s="18">
        <v>43472</v>
      </c>
      <c r="B223" t="s">
        <v>1082</v>
      </c>
      <c r="C223" t="s">
        <v>1068</v>
      </c>
      <c r="D223">
        <v>3</v>
      </c>
      <c r="E223">
        <v>2.4</v>
      </c>
      <c r="F223">
        <v>2.88</v>
      </c>
      <c r="G223">
        <f t="shared" si="6"/>
        <v>8.64</v>
      </c>
      <c r="H223">
        <f t="shared" si="7"/>
        <v>1.44</v>
      </c>
    </row>
    <row r="224" spans="1:8" x14ac:dyDescent="0.45">
      <c r="A224" s="18">
        <v>43472</v>
      </c>
      <c r="B224" t="s">
        <v>1065</v>
      </c>
      <c r="C224" t="s">
        <v>1093</v>
      </c>
      <c r="D224">
        <v>15</v>
      </c>
      <c r="E224">
        <v>1.2</v>
      </c>
      <c r="F224">
        <v>1.44</v>
      </c>
      <c r="G224">
        <f t="shared" si="6"/>
        <v>21.599999999999998</v>
      </c>
      <c r="H224">
        <f t="shared" si="7"/>
        <v>3.5999999999999996</v>
      </c>
    </row>
    <row r="225" spans="1:8" x14ac:dyDescent="0.45">
      <c r="A225" s="18">
        <v>43473</v>
      </c>
      <c r="B225" t="s">
        <v>1080</v>
      </c>
      <c r="C225" t="s">
        <v>1070</v>
      </c>
      <c r="D225">
        <v>1</v>
      </c>
      <c r="E225">
        <v>1.3</v>
      </c>
      <c r="F225">
        <v>1.56</v>
      </c>
      <c r="G225">
        <f t="shared" si="6"/>
        <v>1.56</v>
      </c>
      <c r="H225">
        <f t="shared" si="7"/>
        <v>0.26</v>
      </c>
    </row>
    <row r="226" spans="1:8" x14ac:dyDescent="0.45">
      <c r="A226" s="18">
        <v>43473</v>
      </c>
      <c r="B226" t="s">
        <v>1085</v>
      </c>
      <c r="C226" t="s">
        <v>1083</v>
      </c>
      <c r="D226">
        <v>16</v>
      </c>
      <c r="E226">
        <v>2.4</v>
      </c>
      <c r="F226">
        <v>2.88</v>
      </c>
      <c r="G226">
        <f t="shared" si="6"/>
        <v>46.08</v>
      </c>
      <c r="H226">
        <f t="shared" si="7"/>
        <v>7.68</v>
      </c>
    </row>
    <row r="227" spans="1:8" x14ac:dyDescent="0.45">
      <c r="A227" s="18">
        <v>43473</v>
      </c>
      <c r="B227" t="s">
        <v>1065</v>
      </c>
      <c r="C227" t="s">
        <v>1091</v>
      </c>
      <c r="D227">
        <v>9</v>
      </c>
      <c r="E227">
        <v>1.4</v>
      </c>
      <c r="F227">
        <v>1.68</v>
      </c>
      <c r="G227">
        <f t="shared" si="6"/>
        <v>15.12</v>
      </c>
      <c r="H227">
        <f t="shared" si="7"/>
        <v>2.5200000000000005</v>
      </c>
    </row>
    <row r="228" spans="1:8" x14ac:dyDescent="0.45">
      <c r="A228" s="18">
        <v>43473</v>
      </c>
      <c r="B228" t="s">
        <v>1088</v>
      </c>
      <c r="C228" t="s">
        <v>1072</v>
      </c>
      <c r="D228">
        <v>11</v>
      </c>
      <c r="E228">
        <v>1.2</v>
      </c>
      <c r="F228">
        <v>1.44</v>
      </c>
      <c r="G228">
        <f t="shared" si="6"/>
        <v>15.84</v>
      </c>
      <c r="H228">
        <f t="shared" si="7"/>
        <v>2.6399999999999997</v>
      </c>
    </row>
    <row r="229" spans="1:8" x14ac:dyDescent="0.45">
      <c r="A229" s="18">
        <v>43474</v>
      </c>
      <c r="B229" t="s">
        <v>1067</v>
      </c>
      <c r="C229" t="s">
        <v>1070</v>
      </c>
      <c r="D229">
        <v>1</v>
      </c>
      <c r="E229">
        <v>1.3</v>
      </c>
      <c r="F229">
        <v>1.56</v>
      </c>
      <c r="G229">
        <f t="shared" si="6"/>
        <v>1.56</v>
      </c>
      <c r="H229">
        <f t="shared" si="7"/>
        <v>0.26</v>
      </c>
    </row>
    <row r="230" spans="1:8" x14ac:dyDescent="0.45">
      <c r="A230" s="18">
        <v>43474</v>
      </c>
      <c r="B230" t="s">
        <v>1069</v>
      </c>
      <c r="C230" t="s">
        <v>1092</v>
      </c>
      <c r="D230">
        <v>8</v>
      </c>
      <c r="E230">
        <v>1.4</v>
      </c>
      <c r="F230">
        <v>1.68</v>
      </c>
      <c r="G230">
        <f t="shared" si="6"/>
        <v>13.44</v>
      </c>
      <c r="H230">
        <f t="shared" si="7"/>
        <v>2.2400000000000002</v>
      </c>
    </row>
    <row r="231" spans="1:8" x14ac:dyDescent="0.45">
      <c r="A231" s="18">
        <v>43474</v>
      </c>
      <c r="B231" t="s">
        <v>1071</v>
      </c>
      <c r="C231" t="s">
        <v>1068</v>
      </c>
      <c r="D231">
        <v>3</v>
      </c>
      <c r="E231">
        <v>2.4</v>
      </c>
      <c r="F231">
        <v>2.88</v>
      </c>
      <c r="G231">
        <f t="shared" si="6"/>
        <v>8.64</v>
      </c>
      <c r="H231">
        <f t="shared" si="7"/>
        <v>1.44</v>
      </c>
    </row>
    <row r="232" spans="1:8" x14ac:dyDescent="0.45">
      <c r="A232" s="18">
        <v>43474</v>
      </c>
      <c r="B232" t="s">
        <v>1065</v>
      </c>
      <c r="C232" t="s">
        <v>1093</v>
      </c>
      <c r="D232">
        <v>15</v>
      </c>
      <c r="E232">
        <v>1.2</v>
      </c>
      <c r="F232">
        <v>1.44</v>
      </c>
      <c r="G232">
        <f t="shared" si="6"/>
        <v>21.599999999999998</v>
      </c>
      <c r="H232">
        <f t="shared" si="7"/>
        <v>3.5999999999999996</v>
      </c>
    </row>
    <row r="233" spans="1:8" x14ac:dyDescent="0.45">
      <c r="A233" s="18">
        <v>43475</v>
      </c>
      <c r="B233" t="s">
        <v>1074</v>
      </c>
      <c r="C233" t="s">
        <v>1068</v>
      </c>
      <c r="D233">
        <v>3</v>
      </c>
      <c r="E233">
        <v>2.4</v>
      </c>
      <c r="F233">
        <v>2.88</v>
      </c>
      <c r="G233">
        <f t="shared" si="6"/>
        <v>8.64</v>
      </c>
      <c r="H233">
        <f t="shared" si="7"/>
        <v>1.44</v>
      </c>
    </row>
    <row r="234" spans="1:8" x14ac:dyDescent="0.45">
      <c r="A234" s="18">
        <v>43475</v>
      </c>
      <c r="B234" t="s">
        <v>1080</v>
      </c>
      <c r="C234" t="s">
        <v>1093</v>
      </c>
      <c r="D234">
        <v>15</v>
      </c>
      <c r="E234">
        <v>1.2</v>
      </c>
      <c r="F234">
        <v>1.44</v>
      </c>
      <c r="G234">
        <f t="shared" si="6"/>
        <v>21.599999999999998</v>
      </c>
      <c r="H234">
        <f t="shared" si="7"/>
        <v>3.5999999999999996</v>
      </c>
    </row>
    <row r="235" spans="1:8" x14ac:dyDescent="0.45">
      <c r="A235" s="18">
        <v>43475</v>
      </c>
      <c r="B235" t="s">
        <v>1080</v>
      </c>
      <c r="C235" t="s">
        <v>1096</v>
      </c>
      <c r="D235">
        <v>12</v>
      </c>
      <c r="E235">
        <v>3.4</v>
      </c>
      <c r="F235">
        <v>4.08</v>
      </c>
      <c r="G235">
        <f t="shared" si="6"/>
        <v>48.96</v>
      </c>
      <c r="H235">
        <f t="shared" si="7"/>
        <v>8.1600000000000019</v>
      </c>
    </row>
    <row r="236" spans="1:8" x14ac:dyDescent="0.45">
      <c r="A236" s="18">
        <v>43475</v>
      </c>
      <c r="B236" t="s">
        <v>1082</v>
      </c>
      <c r="C236" t="s">
        <v>1091</v>
      </c>
      <c r="D236">
        <v>9</v>
      </c>
      <c r="E236">
        <v>1.4</v>
      </c>
      <c r="F236">
        <v>1.68</v>
      </c>
      <c r="G236">
        <f t="shared" si="6"/>
        <v>15.12</v>
      </c>
      <c r="H236">
        <f t="shared" si="7"/>
        <v>2.5200000000000005</v>
      </c>
    </row>
    <row r="237" spans="1:8" x14ac:dyDescent="0.45">
      <c r="A237" s="18">
        <v>43476</v>
      </c>
      <c r="B237" t="s">
        <v>1080</v>
      </c>
      <c r="C237" t="s">
        <v>1083</v>
      </c>
      <c r="D237">
        <v>16</v>
      </c>
      <c r="E237">
        <v>2.4</v>
      </c>
      <c r="F237">
        <v>2.88</v>
      </c>
      <c r="G237">
        <f t="shared" si="6"/>
        <v>46.08</v>
      </c>
      <c r="H237">
        <f t="shared" si="7"/>
        <v>7.68</v>
      </c>
    </row>
    <row r="238" spans="1:8" x14ac:dyDescent="0.45">
      <c r="A238" s="18">
        <v>43476</v>
      </c>
      <c r="B238" t="s">
        <v>1084</v>
      </c>
      <c r="C238" t="s">
        <v>1072</v>
      </c>
      <c r="D238">
        <v>11</v>
      </c>
      <c r="E238">
        <v>1.2</v>
      </c>
      <c r="F238">
        <v>1.44</v>
      </c>
      <c r="G238">
        <f t="shared" si="6"/>
        <v>15.84</v>
      </c>
      <c r="H238">
        <f t="shared" si="7"/>
        <v>2.6399999999999997</v>
      </c>
    </row>
    <row r="239" spans="1:8" x14ac:dyDescent="0.45">
      <c r="A239" s="18">
        <v>43476</v>
      </c>
      <c r="B239" t="s">
        <v>1085</v>
      </c>
      <c r="C239" t="s">
        <v>1081</v>
      </c>
      <c r="D239">
        <v>10</v>
      </c>
      <c r="E239">
        <v>0.65</v>
      </c>
      <c r="F239">
        <v>0.78</v>
      </c>
      <c r="G239">
        <f t="shared" si="6"/>
        <v>7.8000000000000007</v>
      </c>
      <c r="H239">
        <f t="shared" si="7"/>
        <v>1.3</v>
      </c>
    </row>
    <row r="240" spans="1:8" x14ac:dyDescent="0.45">
      <c r="A240" s="18">
        <v>43476</v>
      </c>
      <c r="B240" t="s">
        <v>1065</v>
      </c>
      <c r="C240" t="s">
        <v>1087</v>
      </c>
      <c r="D240">
        <v>4</v>
      </c>
      <c r="E240">
        <v>1.3</v>
      </c>
      <c r="F240">
        <v>1.56</v>
      </c>
      <c r="G240">
        <f t="shared" si="6"/>
        <v>6.24</v>
      </c>
      <c r="H240">
        <f t="shared" si="7"/>
        <v>1.04</v>
      </c>
    </row>
    <row r="241" spans="1:8" x14ac:dyDescent="0.45">
      <c r="A241" s="18">
        <v>43477</v>
      </c>
      <c r="B241" t="s">
        <v>1067</v>
      </c>
      <c r="C241" t="s">
        <v>1092</v>
      </c>
      <c r="D241">
        <v>8</v>
      </c>
      <c r="E241">
        <v>1.4</v>
      </c>
      <c r="F241">
        <v>1.68</v>
      </c>
      <c r="G241">
        <f t="shared" si="6"/>
        <v>13.44</v>
      </c>
      <c r="H241">
        <f t="shared" si="7"/>
        <v>2.2400000000000002</v>
      </c>
    </row>
    <row r="242" spans="1:8" x14ac:dyDescent="0.45">
      <c r="A242" s="18">
        <v>43477</v>
      </c>
      <c r="B242" t="s">
        <v>1065</v>
      </c>
      <c r="C242" t="s">
        <v>1068</v>
      </c>
      <c r="D242">
        <v>3</v>
      </c>
      <c r="E242">
        <v>2.4</v>
      </c>
      <c r="F242">
        <v>2.88</v>
      </c>
      <c r="G242">
        <f t="shared" si="6"/>
        <v>8.64</v>
      </c>
      <c r="H242">
        <f t="shared" si="7"/>
        <v>1.44</v>
      </c>
    </row>
    <row r="243" spans="1:8" x14ac:dyDescent="0.45">
      <c r="A243" s="18">
        <v>43477</v>
      </c>
      <c r="B243" t="s">
        <v>1065</v>
      </c>
      <c r="C243" t="s">
        <v>1072</v>
      </c>
      <c r="D243">
        <v>11</v>
      </c>
      <c r="E243">
        <v>1.2</v>
      </c>
      <c r="F243">
        <v>1.44</v>
      </c>
      <c r="G243">
        <f t="shared" si="6"/>
        <v>15.84</v>
      </c>
      <c r="H243">
        <f t="shared" si="7"/>
        <v>2.6399999999999997</v>
      </c>
    </row>
    <row r="244" spans="1:8" x14ac:dyDescent="0.45">
      <c r="A244" s="18">
        <v>43477</v>
      </c>
      <c r="B244" t="s">
        <v>1088</v>
      </c>
      <c r="C244" t="s">
        <v>1072</v>
      </c>
      <c r="D244">
        <v>11</v>
      </c>
      <c r="E244">
        <v>1.2</v>
      </c>
      <c r="F244">
        <v>1.44</v>
      </c>
      <c r="G244">
        <f t="shared" si="6"/>
        <v>15.84</v>
      </c>
      <c r="H244">
        <f t="shared" si="7"/>
        <v>2.6399999999999997</v>
      </c>
    </row>
    <row r="245" spans="1:8" x14ac:dyDescent="0.45">
      <c r="A245" s="18">
        <v>43478</v>
      </c>
      <c r="B245" t="s">
        <v>1074</v>
      </c>
      <c r="C245" t="s">
        <v>1089</v>
      </c>
      <c r="D245">
        <v>6</v>
      </c>
      <c r="E245">
        <v>1.2</v>
      </c>
      <c r="F245">
        <v>1.44</v>
      </c>
      <c r="G245">
        <f t="shared" si="6"/>
        <v>8.64</v>
      </c>
      <c r="H245">
        <f t="shared" si="7"/>
        <v>1.44</v>
      </c>
    </row>
    <row r="246" spans="1:8" x14ac:dyDescent="0.45">
      <c r="A246" s="18">
        <v>43478</v>
      </c>
      <c r="B246" t="s">
        <v>1069</v>
      </c>
      <c r="C246" t="s">
        <v>1089</v>
      </c>
      <c r="D246">
        <v>6</v>
      </c>
      <c r="E246">
        <v>1.2</v>
      </c>
      <c r="F246">
        <v>1.44</v>
      </c>
      <c r="G246">
        <f t="shared" si="6"/>
        <v>8.64</v>
      </c>
      <c r="H246">
        <f t="shared" si="7"/>
        <v>1.44</v>
      </c>
    </row>
    <row r="247" spans="1:8" x14ac:dyDescent="0.45">
      <c r="A247" s="18">
        <v>43478</v>
      </c>
      <c r="B247" t="s">
        <v>1080</v>
      </c>
      <c r="C247" t="s">
        <v>1083</v>
      </c>
      <c r="D247">
        <v>16</v>
      </c>
      <c r="E247">
        <v>2.4</v>
      </c>
      <c r="F247">
        <v>2.88</v>
      </c>
      <c r="G247">
        <f t="shared" si="6"/>
        <v>46.08</v>
      </c>
      <c r="H247">
        <f t="shared" si="7"/>
        <v>7.68</v>
      </c>
    </row>
    <row r="248" spans="1:8" x14ac:dyDescent="0.45">
      <c r="A248" s="18">
        <v>43478</v>
      </c>
      <c r="B248" t="s">
        <v>1071</v>
      </c>
      <c r="C248" t="s">
        <v>1096</v>
      </c>
      <c r="D248">
        <v>12</v>
      </c>
      <c r="E248">
        <v>3.4</v>
      </c>
      <c r="F248">
        <v>4.08</v>
      </c>
      <c r="G248">
        <f t="shared" si="6"/>
        <v>48.96</v>
      </c>
      <c r="H248">
        <f t="shared" si="7"/>
        <v>8.1600000000000019</v>
      </c>
    </row>
    <row r="249" spans="1:8" x14ac:dyDescent="0.45">
      <c r="A249" s="18">
        <v>43479</v>
      </c>
      <c r="B249" t="s">
        <v>1080</v>
      </c>
      <c r="C249" t="s">
        <v>1079</v>
      </c>
      <c r="D249">
        <v>13</v>
      </c>
      <c r="E249">
        <v>4.5</v>
      </c>
      <c r="F249">
        <v>5.3999999999999995</v>
      </c>
      <c r="G249">
        <f t="shared" si="6"/>
        <v>70.199999999999989</v>
      </c>
      <c r="H249">
        <f t="shared" si="7"/>
        <v>11.699999999999992</v>
      </c>
    </row>
    <row r="250" spans="1:8" x14ac:dyDescent="0.45">
      <c r="A250" s="18">
        <v>43479</v>
      </c>
      <c r="B250" t="s">
        <v>1084</v>
      </c>
      <c r="C250" t="s">
        <v>1066</v>
      </c>
      <c r="D250">
        <v>5</v>
      </c>
      <c r="E250">
        <v>2.4</v>
      </c>
      <c r="F250">
        <v>2.88</v>
      </c>
      <c r="G250">
        <f t="shared" si="6"/>
        <v>14.399999999999999</v>
      </c>
      <c r="H250">
        <f t="shared" si="7"/>
        <v>2.4</v>
      </c>
    </row>
    <row r="251" spans="1:8" x14ac:dyDescent="0.45">
      <c r="A251" s="18">
        <v>43479</v>
      </c>
      <c r="B251" t="s">
        <v>1082</v>
      </c>
      <c r="C251" t="s">
        <v>1068</v>
      </c>
      <c r="D251">
        <v>3</v>
      </c>
      <c r="E251">
        <v>2.4</v>
      </c>
      <c r="F251">
        <v>2.88</v>
      </c>
      <c r="G251">
        <f t="shared" si="6"/>
        <v>8.64</v>
      </c>
      <c r="H251">
        <f t="shared" si="7"/>
        <v>1.44</v>
      </c>
    </row>
    <row r="252" spans="1:8" x14ac:dyDescent="0.45">
      <c r="A252" s="18">
        <v>43479</v>
      </c>
      <c r="B252" t="s">
        <v>1065</v>
      </c>
      <c r="C252" t="s">
        <v>1079</v>
      </c>
      <c r="D252">
        <v>13</v>
      </c>
      <c r="E252">
        <v>4.5</v>
      </c>
      <c r="F252">
        <v>5.3999999999999995</v>
      </c>
      <c r="G252">
        <f t="shared" si="6"/>
        <v>70.199999999999989</v>
      </c>
      <c r="H252">
        <f t="shared" si="7"/>
        <v>11.699999999999992</v>
      </c>
    </row>
    <row r="253" spans="1:8" x14ac:dyDescent="0.45">
      <c r="A253" s="18">
        <v>43480</v>
      </c>
      <c r="B253" t="s">
        <v>1080</v>
      </c>
      <c r="C253" t="s">
        <v>1096</v>
      </c>
      <c r="D253">
        <v>12</v>
      </c>
      <c r="E253">
        <v>3.4</v>
      </c>
      <c r="F253">
        <v>4.08</v>
      </c>
      <c r="G253">
        <f t="shared" si="6"/>
        <v>48.96</v>
      </c>
      <c r="H253">
        <f t="shared" si="7"/>
        <v>8.1600000000000019</v>
      </c>
    </row>
    <row r="254" spans="1:8" x14ac:dyDescent="0.45">
      <c r="A254" s="18">
        <v>43480</v>
      </c>
      <c r="B254" t="s">
        <v>1085</v>
      </c>
      <c r="C254" t="s">
        <v>1064</v>
      </c>
      <c r="D254">
        <v>7</v>
      </c>
      <c r="E254">
        <v>0.5</v>
      </c>
      <c r="F254">
        <v>0.6</v>
      </c>
      <c r="G254">
        <f t="shared" si="6"/>
        <v>4.2</v>
      </c>
      <c r="H254">
        <f t="shared" si="7"/>
        <v>0.69999999999999984</v>
      </c>
    </row>
    <row r="255" spans="1:8" x14ac:dyDescent="0.45">
      <c r="A255" s="18">
        <v>43480</v>
      </c>
      <c r="B255" t="s">
        <v>1065</v>
      </c>
      <c r="C255" t="s">
        <v>1068</v>
      </c>
      <c r="D255">
        <v>3</v>
      </c>
      <c r="E255">
        <v>2.4</v>
      </c>
      <c r="F255">
        <v>2.88</v>
      </c>
      <c r="G255">
        <f t="shared" si="6"/>
        <v>8.64</v>
      </c>
      <c r="H255">
        <f t="shared" si="7"/>
        <v>1.44</v>
      </c>
    </row>
    <row r="256" spans="1:8" x14ac:dyDescent="0.45">
      <c r="A256" s="18">
        <v>43480</v>
      </c>
      <c r="B256" t="s">
        <v>1088</v>
      </c>
      <c r="C256" t="s">
        <v>1072</v>
      </c>
      <c r="D256">
        <v>11</v>
      </c>
      <c r="E256">
        <v>1.2</v>
      </c>
      <c r="F256">
        <v>1.44</v>
      </c>
      <c r="G256">
        <f t="shared" si="6"/>
        <v>15.84</v>
      </c>
      <c r="H256">
        <f t="shared" si="7"/>
        <v>2.6399999999999997</v>
      </c>
    </row>
    <row r="257" spans="1:8" x14ac:dyDescent="0.45">
      <c r="A257" s="18">
        <v>43481</v>
      </c>
      <c r="B257" t="s">
        <v>1067</v>
      </c>
      <c r="C257" t="s">
        <v>1083</v>
      </c>
      <c r="D257">
        <v>16</v>
      </c>
      <c r="E257">
        <v>2.4</v>
      </c>
      <c r="F257">
        <v>2.88</v>
      </c>
      <c r="G257">
        <f t="shared" si="6"/>
        <v>46.08</v>
      </c>
      <c r="H257">
        <f t="shared" si="7"/>
        <v>7.68</v>
      </c>
    </row>
    <row r="258" spans="1:8" x14ac:dyDescent="0.45">
      <c r="A258" s="18">
        <v>43481</v>
      </c>
      <c r="B258" t="s">
        <v>1069</v>
      </c>
      <c r="C258" t="s">
        <v>1079</v>
      </c>
      <c r="D258">
        <v>13</v>
      </c>
      <c r="E258">
        <v>4.5</v>
      </c>
      <c r="F258">
        <v>5.3999999999999995</v>
      </c>
      <c r="G258">
        <f t="shared" si="6"/>
        <v>70.199999999999989</v>
      </c>
      <c r="H258">
        <f t="shared" si="7"/>
        <v>11.699999999999992</v>
      </c>
    </row>
    <row r="259" spans="1:8" x14ac:dyDescent="0.45">
      <c r="A259" s="18">
        <v>43481</v>
      </c>
      <c r="B259" t="s">
        <v>1071</v>
      </c>
      <c r="C259" t="s">
        <v>1068</v>
      </c>
      <c r="D259">
        <v>3</v>
      </c>
      <c r="E259">
        <v>2.4</v>
      </c>
      <c r="F259">
        <v>2.88</v>
      </c>
      <c r="G259">
        <f t="shared" si="6"/>
        <v>8.64</v>
      </c>
      <c r="H259">
        <f t="shared" si="7"/>
        <v>1.44</v>
      </c>
    </row>
    <row r="260" spans="1:8" x14ac:dyDescent="0.45">
      <c r="A260" s="18">
        <v>43481</v>
      </c>
      <c r="B260" t="s">
        <v>1065</v>
      </c>
      <c r="C260" t="s">
        <v>1081</v>
      </c>
      <c r="D260">
        <v>10</v>
      </c>
      <c r="E260">
        <v>0.65</v>
      </c>
      <c r="F260">
        <v>0.78</v>
      </c>
      <c r="G260">
        <f t="shared" si="6"/>
        <v>7.8000000000000007</v>
      </c>
      <c r="H260">
        <f t="shared" si="7"/>
        <v>1.3</v>
      </c>
    </row>
    <row r="261" spans="1:8" x14ac:dyDescent="0.45">
      <c r="A261" s="18">
        <v>43482</v>
      </c>
      <c r="B261" t="s">
        <v>1074</v>
      </c>
      <c r="C261" t="s">
        <v>1093</v>
      </c>
      <c r="D261">
        <v>15</v>
      </c>
      <c r="E261">
        <v>1.2</v>
      </c>
      <c r="F261">
        <v>1.44</v>
      </c>
      <c r="G261">
        <f t="shared" si="6"/>
        <v>21.599999999999998</v>
      </c>
      <c r="H261">
        <f t="shared" si="7"/>
        <v>3.5999999999999996</v>
      </c>
    </row>
    <row r="262" spans="1:8" x14ac:dyDescent="0.45">
      <c r="A262" s="18">
        <v>43482</v>
      </c>
      <c r="B262" t="s">
        <v>1080</v>
      </c>
      <c r="C262" t="s">
        <v>1087</v>
      </c>
      <c r="D262">
        <v>4</v>
      </c>
      <c r="E262">
        <v>1.3</v>
      </c>
      <c r="F262">
        <v>1.56</v>
      </c>
      <c r="G262">
        <f t="shared" ref="G262:G325" si="8">D262*F262</f>
        <v>6.24</v>
      </c>
      <c r="H262">
        <f t="shared" ref="H262:H325" si="9">D262*(F262-E262)</f>
        <v>1.04</v>
      </c>
    </row>
    <row r="263" spans="1:8" x14ac:dyDescent="0.45">
      <c r="A263" s="18">
        <v>43482</v>
      </c>
      <c r="B263" t="s">
        <v>1080</v>
      </c>
      <c r="C263" t="s">
        <v>1096</v>
      </c>
      <c r="D263">
        <v>12</v>
      </c>
      <c r="E263">
        <v>3.4</v>
      </c>
      <c r="F263">
        <v>4.08</v>
      </c>
      <c r="G263">
        <f t="shared" si="8"/>
        <v>48.96</v>
      </c>
      <c r="H263">
        <f t="shared" si="9"/>
        <v>8.1600000000000019</v>
      </c>
    </row>
    <row r="264" spans="1:8" x14ac:dyDescent="0.45">
      <c r="A264" s="18">
        <v>43482</v>
      </c>
      <c r="B264" t="s">
        <v>1082</v>
      </c>
      <c r="C264" t="s">
        <v>1087</v>
      </c>
      <c r="D264">
        <v>4</v>
      </c>
      <c r="E264">
        <v>1.3</v>
      </c>
      <c r="F264">
        <v>1.56</v>
      </c>
      <c r="G264">
        <f t="shared" si="8"/>
        <v>6.24</v>
      </c>
      <c r="H264">
        <f t="shared" si="9"/>
        <v>1.04</v>
      </c>
    </row>
    <row r="265" spans="1:8" x14ac:dyDescent="0.45">
      <c r="A265" s="18">
        <v>43483</v>
      </c>
      <c r="B265" t="s">
        <v>1080</v>
      </c>
      <c r="C265" t="s">
        <v>1081</v>
      </c>
      <c r="D265">
        <v>10</v>
      </c>
      <c r="E265">
        <v>0.65</v>
      </c>
      <c r="F265">
        <v>0.78</v>
      </c>
      <c r="G265">
        <f t="shared" si="8"/>
        <v>7.8000000000000007</v>
      </c>
      <c r="H265">
        <f t="shared" si="9"/>
        <v>1.3</v>
      </c>
    </row>
    <row r="266" spans="1:8" x14ac:dyDescent="0.45">
      <c r="A266" s="18">
        <v>43483</v>
      </c>
      <c r="B266" t="s">
        <v>1084</v>
      </c>
      <c r="C266" t="s">
        <v>1096</v>
      </c>
      <c r="D266">
        <v>12</v>
      </c>
      <c r="E266">
        <v>3.4</v>
      </c>
      <c r="F266">
        <v>4.08</v>
      </c>
      <c r="G266">
        <f t="shared" si="8"/>
        <v>48.96</v>
      </c>
      <c r="H266">
        <f t="shared" si="9"/>
        <v>8.1600000000000019</v>
      </c>
    </row>
    <row r="267" spans="1:8" x14ac:dyDescent="0.45">
      <c r="A267" s="18">
        <v>43483</v>
      </c>
      <c r="B267" t="s">
        <v>1085</v>
      </c>
      <c r="C267" t="s">
        <v>1096</v>
      </c>
      <c r="D267">
        <v>12</v>
      </c>
      <c r="E267">
        <v>3.4</v>
      </c>
      <c r="F267">
        <v>4.08</v>
      </c>
      <c r="G267">
        <f t="shared" si="8"/>
        <v>48.96</v>
      </c>
      <c r="H267">
        <f t="shared" si="9"/>
        <v>8.1600000000000019</v>
      </c>
    </row>
    <row r="268" spans="1:8" x14ac:dyDescent="0.45">
      <c r="A268" s="18">
        <v>43483</v>
      </c>
      <c r="B268" t="s">
        <v>1065</v>
      </c>
      <c r="C268" t="s">
        <v>1072</v>
      </c>
      <c r="D268">
        <v>11</v>
      </c>
      <c r="E268">
        <v>1.2</v>
      </c>
      <c r="F268">
        <v>1.44</v>
      </c>
      <c r="G268">
        <f t="shared" si="8"/>
        <v>15.84</v>
      </c>
      <c r="H268">
        <f t="shared" si="9"/>
        <v>2.6399999999999997</v>
      </c>
    </row>
    <row r="269" spans="1:8" x14ac:dyDescent="0.45">
      <c r="A269" s="18">
        <v>43484</v>
      </c>
      <c r="B269" t="s">
        <v>1067</v>
      </c>
      <c r="C269" t="s">
        <v>1086</v>
      </c>
      <c r="D269">
        <v>2</v>
      </c>
      <c r="E269">
        <v>1.2</v>
      </c>
      <c r="F269">
        <v>1.44</v>
      </c>
      <c r="G269">
        <f t="shared" si="8"/>
        <v>2.88</v>
      </c>
      <c r="H269">
        <f t="shared" si="9"/>
        <v>0.48</v>
      </c>
    </row>
    <row r="270" spans="1:8" x14ac:dyDescent="0.45">
      <c r="A270" s="18">
        <v>43484</v>
      </c>
      <c r="B270" t="s">
        <v>1065</v>
      </c>
      <c r="C270" t="s">
        <v>1079</v>
      </c>
      <c r="D270">
        <v>13</v>
      </c>
      <c r="E270">
        <v>4.5</v>
      </c>
      <c r="F270">
        <v>5.3999999999999995</v>
      </c>
      <c r="G270">
        <f t="shared" si="8"/>
        <v>70.199999999999989</v>
      </c>
      <c r="H270">
        <f t="shared" si="9"/>
        <v>11.699999999999992</v>
      </c>
    </row>
    <row r="271" spans="1:8" x14ac:dyDescent="0.45">
      <c r="A271" s="18">
        <v>43484</v>
      </c>
      <c r="B271" t="s">
        <v>1065</v>
      </c>
      <c r="C271" t="s">
        <v>1072</v>
      </c>
      <c r="D271">
        <v>11</v>
      </c>
      <c r="E271">
        <v>1.2</v>
      </c>
      <c r="F271">
        <v>1.44</v>
      </c>
      <c r="G271">
        <f t="shared" si="8"/>
        <v>15.84</v>
      </c>
      <c r="H271">
        <f t="shared" si="9"/>
        <v>2.6399999999999997</v>
      </c>
    </row>
    <row r="272" spans="1:8" x14ac:dyDescent="0.45">
      <c r="A272" s="18">
        <v>43484</v>
      </c>
      <c r="B272" t="s">
        <v>1088</v>
      </c>
      <c r="C272" t="s">
        <v>1096</v>
      </c>
      <c r="D272">
        <v>12</v>
      </c>
      <c r="E272">
        <v>3.4</v>
      </c>
      <c r="F272">
        <v>4.08</v>
      </c>
      <c r="G272">
        <f t="shared" si="8"/>
        <v>48.96</v>
      </c>
      <c r="H272">
        <f t="shared" si="9"/>
        <v>8.1600000000000019</v>
      </c>
    </row>
    <row r="273" spans="1:8" x14ac:dyDescent="0.45">
      <c r="A273" s="18">
        <v>43485</v>
      </c>
      <c r="B273" t="s">
        <v>1074</v>
      </c>
      <c r="C273" t="s">
        <v>1083</v>
      </c>
      <c r="D273">
        <v>16</v>
      </c>
      <c r="E273">
        <v>2.4</v>
      </c>
      <c r="F273">
        <v>2.88</v>
      </c>
      <c r="G273">
        <f t="shared" si="8"/>
        <v>46.08</v>
      </c>
      <c r="H273">
        <f t="shared" si="9"/>
        <v>7.68</v>
      </c>
    </row>
    <row r="274" spans="1:8" x14ac:dyDescent="0.45">
      <c r="A274" s="18">
        <v>43485</v>
      </c>
      <c r="B274" t="s">
        <v>1069</v>
      </c>
      <c r="C274" t="s">
        <v>1066</v>
      </c>
      <c r="D274">
        <v>5</v>
      </c>
      <c r="E274">
        <v>2.4</v>
      </c>
      <c r="F274">
        <v>2.88</v>
      </c>
      <c r="G274">
        <f t="shared" si="8"/>
        <v>14.399999999999999</v>
      </c>
      <c r="H274">
        <f t="shared" si="9"/>
        <v>2.4</v>
      </c>
    </row>
    <row r="275" spans="1:8" x14ac:dyDescent="0.45">
      <c r="A275" s="18">
        <v>43485</v>
      </c>
      <c r="B275" t="s">
        <v>1080</v>
      </c>
      <c r="C275" t="s">
        <v>1072</v>
      </c>
      <c r="D275">
        <v>11</v>
      </c>
      <c r="E275">
        <v>1.2</v>
      </c>
      <c r="F275">
        <v>1.44</v>
      </c>
      <c r="G275">
        <f t="shared" si="8"/>
        <v>15.84</v>
      </c>
      <c r="H275">
        <f t="shared" si="9"/>
        <v>2.6399999999999997</v>
      </c>
    </row>
    <row r="276" spans="1:8" x14ac:dyDescent="0.45">
      <c r="A276" s="18">
        <v>43485</v>
      </c>
      <c r="B276" t="s">
        <v>1071</v>
      </c>
      <c r="C276" t="s">
        <v>1089</v>
      </c>
      <c r="D276">
        <v>6</v>
      </c>
      <c r="E276">
        <v>1.2</v>
      </c>
      <c r="F276">
        <v>1.44</v>
      </c>
      <c r="G276">
        <f t="shared" si="8"/>
        <v>8.64</v>
      </c>
      <c r="H276">
        <f t="shared" si="9"/>
        <v>1.44</v>
      </c>
    </row>
    <row r="277" spans="1:8" x14ac:dyDescent="0.45">
      <c r="A277" s="18">
        <v>43486</v>
      </c>
      <c r="B277" t="s">
        <v>1080</v>
      </c>
      <c r="C277" t="s">
        <v>1083</v>
      </c>
      <c r="D277">
        <v>16</v>
      </c>
      <c r="E277">
        <v>2.4</v>
      </c>
      <c r="F277">
        <v>2.88</v>
      </c>
      <c r="G277">
        <f t="shared" si="8"/>
        <v>46.08</v>
      </c>
      <c r="H277">
        <f t="shared" si="9"/>
        <v>7.68</v>
      </c>
    </row>
    <row r="278" spans="1:8" x14ac:dyDescent="0.45">
      <c r="A278" s="18">
        <v>43486</v>
      </c>
      <c r="B278" t="s">
        <v>1084</v>
      </c>
      <c r="C278" t="s">
        <v>1092</v>
      </c>
      <c r="D278">
        <v>8</v>
      </c>
      <c r="E278">
        <v>1.4</v>
      </c>
      <c r="F278">
        <v>1.68</v>
      </c>
      <c r="G278">
        <f t="shared" si="8"/>
        <v>13.44</v>
      </c>
      <c r="H278">
        <f t="shared" si="9"/>
        <v>2.2400000000000002</v>
      </c>
    </row>
    <row r="279" spans="1:8" x14ac:dyDescent="0.45">
      <c r="A279" s="18">
        <v>43486</v>
      </c>
      <c r="B279" t="s">
        <v>1082</v>
      </c>
      <c r="C279" t="s">
        <v>1083</v>
      </c>
      <c r="D279">
        <v>16</v>
      </c>
      <c r="E279">
        <v>2.4</v>
      </c>
      <c r="F279">
        <v>2.88</v>
      </c>
      <c r="G279">
        <f t="shared" si="8"/>
        <v>46.08</v>
      </c>
      <c r="H279">
        <f t="shared" si="9"/>
        <v>7.68</v>
      </c>
    </row>
    <row r="280" spans="1:8" x14ac:dyDescent="0.45">
      <c r="A280" s="18">
        <v>43486</v>
      </c>
      <c r="B280" t="s">
        <v>1065</v>
      </c>
      <c r="C280" t="s">
        <v>1081</v>
      </c>
      <c r="D280">
        <v>10</v>
      </c>
      <c r="E280">
        <v>0.65</v>
      </c>
      <c r="F280">
        <v>0.78</v>
      </c>
      <c r="G280">
        <f t="shared" si="8"/>
        <v>7.8000000000000007</v>
      </c>
      <c r="H280">
        <f t="shared" si="9"/>
        <v>1.3</v>
      </c>
    </row>
    <row r="281" spans="1:8" x14ac:dyDescent="0.45">
      <c r="A281" s="18">
        <v>43487</v>
      </c>
      <c r="B281" t="s">
        <v>1080</v>
      </c>
      <c r="C281" t="s">
        <v>1083</v>
      </c>
      <c r="D281">
        <v>16</v>
      </c>
      <c r="E281">
        <v>2.4</v>
      </c>
      <c r="F281">
        <v>2.88</v>
      </c>
      <c r="G281">
        <f t="shared" si="8"/>
        <v>46.08</v>
      </c>
      <c r="H281">
        <f t="shared" si="9"/>
        <v>7.68</v>
      </c>
    </row>
    <row r="282" spans="1:8" x14ac:dyDescent="0.45">
      <c r="A282" s="18">
        <v>43487</v>
      </c>
      <c r="B282" t="s">
        <v>1085</v>
      </c>
      <c r="C282" t="s">
        <v>1091</v>
      </c>
      <c r="D282">
        <v>9</v>
      </c>
      <c r="E282">
        <v>1.4</v>
      </c>
      <c r="F282">
        <v>1.68</v>
      </c>
      <c r="G282">
        <f t="shared" si="8"/>
        <v>15.12</v>
      </c>
      <c r="H282">
        <f t="shared" si="9"/>
        <v>2.5200000000000005</v>
      </c>
    </row>
    <row r="283" spans="1:8" x14ac:dyDescent="0.45">
      <c r="A283" s="18">
        <v>43487</v>
      </c>
      <c r="B283" t="s">
        <v>1065</v>
      </c>
      <c r="C283" t="s">
        <v>1070</v>
      </c>
      <c r="D283">
        <v>1</v>
      </c>
      <c r="E283">
        <v>1.3</v>
      </c>
      <c r="F283">
        <v>1.56</v>
      </c>
      <c r="G283">
        <f t="shared" si="8"/>
        <v>1.56</v>
      </c>
      <c r="H283">
        <f t="shared" si="9"/>
        <v>0.26</v>
      </c>
    </row>
    <row r="284" spans="1:8" x14ac:dyDescent="0.45">
      <c r="A284" s="18">
        <v>43487</v>
      </c>
      <c r="B284" t="s">
        <v>1088</v>
      </c>
      <c r="C284" t="s">
        <v>1079</v>
      </c>
      <c r="D284">
        <v>13</v>
      </c>
      <c r="E284">
        <v>4.5</v>
      </c>
      <c r="F284">
        <v>5.3999999999999995</v>
      </c>
      <c r="G284">
        <f t="shared" si="8"/>
        <v>70.199999999999989</v>
      </c>
      <c r="H284">
        <f t="shared" si="9"/>
        <v>11.699999999999992</v>
      </c>
    </row>
    <row r="285" spans="1:8" x14ac:dyDescent="0.45">
      <c r="A285" s="18">
        <v>43488</v>
      </c>
      <c r="B285" t="s">
        <v>1067</v>
      </c>
      <c r="C285" t="s">
        <v>1087</v>
      </c>
      <c r="D285">
        <v>4</v>
      </c>
      <c r="E285">
        <v>1.3</v>
      </c>
      <c r="F285">
        <v>1.56</v>
      </c>
      <c r="G285">
        <f t="shared" si="8"/>
        <v>6.24</v>
      </c>
      <c r="H285">
        <f t="shared" si="9"/>
        <v>1.04</v>
      </c>
    </row>
    <row r="286" spans="1:8" x14ac:dyDescent="0.45">
      <c r="A286" s="18">
        <v>43488</v>
      </c>
      <c r="B286" t="s">
        <v>1069</v>
      </c>
      <c r="C286" t="s">
        <v>1068</v>
      </c>
      <c r="D286">
        <v>3</v>
      </c>
      <c r="E286">
        <v>2.4</v>
      </c>
      <c r="F286">
        <v>2.88</v>
      </c>
      <c r="G286">
        <f t="shared" si="8"/>
        <v>8.64</v>
      </c>
      <c r="H286">
        <f t="shared" si="9"/>
        <v>1.44</v>
      </c>
    </row>
    <row r="287" spans="1:8" x14ac:dyDescent="0.45">
      <c r="A287" s="18">
        <v>43488</v>
      </c>
      <c r="B287" t="s">
        <v>1071</v>
      </c>
      <c r="C287" t="s">
        <v>1096</v>
      </c>
      <c r="D287">
        <v>12</v>
      </c>
      <c r="E287">
        <v>3.4</v>
      </c>
      <c r="F287">
        <v>4.08</v>
      </c>
      <c r="G287">
        <f t="shared" si="8"/>
        <v>48.96</v>
      </c>
      <c r="H287">
        <f t="shared" si="9"/>
        <v>8.1600000000000019</v>
      </c>
    </row>
    <row r="288" spans="1:8" x14ac:dyDescent="0.45">
      <c r="A288" s="18">
        <v>43488</v>
      </c>
      <c r="B288" t="s">
        <v>1065</v>
      </c>
      <c r="C288" t="s">
        <v>1064</v>
      </c>
      <c r="D288">
        <v>7</v>
      </c>
      <c r="E288">
        <v>0.5</v>
      </c>
      <c r="F288">
        <v>0.6</v>
      </c>
      <c r="G288">
        <f t="shared" si="8"/>
        <v>4.2</v>
      </c>
      <c r="H288">
        <f t="shared" si="9"/>
        <v>0.69999999999999984</v>
      </c>
    </row>
    <row r="289" spans="1:8" x14ac:dyDescent="0.45">
      <c r="A289" s="18">
        <v>43489</v>
      </c>
      <c r="B289" t="s">
        <v>1074</v>
      </c>
      <c r="C289" t="s">
        <v>1096</v>
      </c>
      <c r="D289">
        <v>12</v>
      </c>
      <c r="E289">
        <v>3.4</v>
      </c>
      <c r="F289">
        <v>4.08</v>
      </c>
      <c r="G289">
        <f t="shared" si="8"/>
        <v>48.96</v>
      </c>
      <c r="H289">
        <f t="shared" si="9"/>
        <v>8.1600000000000019</v>
      </c>
    </row>
    <row r="290" spans="1:8" x14ac:dyDescent="0.45">
      <c r="A290" s="18">
        <v>43489</v>
      </c>
      <c r="B290" t="s">
        <v>1080</v>
      </c>
      <c r="C290" t="s">
        <v>1087</v>
      </c>
      <c r="D290">
        <v>4</v>
      </c>
      <c r="E290">
        <v>1.3</v>
      </c>
      <c r="F290">
        <v>1.56</v>
      </c>
      <c r="G290">
        <f t="shared" si="8"/>
        <v>6.24</v>
      </c>
      <c r="H290">
        <f t="shared" si="9"/>
        <v>1.04</v>
      </c>
    </row>
    <row r="291" spans="1:8" x14ac:dyDescent="0.45">
      <c r="A291" s="18">
        <v>43489</v>
      </c>
      <c r="B291" t="s">
        <v>1080</v>
      </c>
      <c r="C291" t="s">
        <v>1066</v>
      </c>
      <c r="D291">
        <v>5</v>
      </c>
      <c r="E291">
        <v>2.4</v>
      </c>
      <c r="F291">
        <v>2.88</v>
      </c>
      <c r="G291">
        <f t="shared" si="8"/>
        <v>14.399999999999999</v>
      </c>
      <c r="H291">
        <f t="shared" si="9"/>
        <v>2.4</v>
      </c>
    </row>
    <row r="292" spans="1:8" x14ac:dyDescent="0.45">
      <c r="A292" s="18">
        <v>43489</v>
      </c>
      <c r="B292" t="s">
        <v>1082</v>
      </c>
      <c r="C292" t="s">
        <v>1089</v>
      </c>
      <c r="D292">
        <v>6</v>
      </c>
      <c r="E292">
        <v>1.2</v>
      </c>
      <c r="F292">
        <v>1.44</v>
      </c>
      <c r="G292">
        <f t="shared" si="8"/>
        <v>8.64</v>
      </c>
      <c r="H292">
        <f t="shared" si="9"/>
        <v>1.44</v>
      </c>
    </row>
    <row r="293" spans="1:8" x14ac:dyDescent="0.45">
      <c r="A293" s="18">
        <v>43490</v>
      </c>
      <c r="B293" t="s">
        <v>1080</v>
      </c>
      <c r="C293" t="s">
        <v>1087</v>
      </c>
      <c r="D293">
        <v>4</v>
      </c>
      <c r="E293">
        <v>1.3</v>
      </c>
      <c r="F293">
        <v>1.56</v>
      </c>
      <c r="G293">
        <f t="shared" si="8"/>
        <v>6.24</v>
      </c>
      <c r="H293">
        <f t="shared" si="9"/>
        <v>1.04</v>
      </c>
    </row>
    <row r="294" spans="1:8" x14ac:dyDescent="0.45">
      <c r="A294" s="18">
        <v>43490</v>
      </c>
      <c r="B294" t="s">
        <v>1084</v>
      </c>
      <c r="C294" t="s">
        <v>1091</v>
      </c>
      <c r="D294">
        <v>9</v>
      </c>
      <c r="E294">
        <v>1.4</v>
      </c>
      <c r="F294">
        <v>1.68</v>
      </c>
      <c r="G294">
        <f t="shared" si="8"/>
        <v>15.12</v>
      </c>
      <c r="H294">
        <f t="shared" si="9"/>
        <v>2.5200000000000005</v>
      </c>
    </row>
    <row r="295" spans="1:8" x14ac:dyDescent="0.45">
      <c r="A295" s="18">
        <v>43490</v>
      </c>
      <c r="B295" t="s">
        <v>1085</v>
      </c>
      <c r="C295" t="s">
        <v>1093</v>
      </c>
      <c r="D295">
        <v>15</v>
      </c>
      <c r="E295">
        <v>1.2</v>
      </c>
      <c r="F295">
        <v>1.44</v>
      </c>
      <c r="G295">
        <f t="shared" si="8"/>
        <v>21.599999999999998</v>
      </c>
      <c r="H295">
        <f t="shared" si="9"/>
        <v>3.5999999999999996</v>
      </c>
    </row>
    <row r="296" spans="1:8" x14ac:dyDescent="0.45">
      <c r="A296" s="18">
        <v>43490</v>
      </c>
      <c r="B296" t="s">
        <v>1065</v>
      </c>
      <c r="C296" t="s">
        <v>1096</v>
      </c>
      <c r="D296">
        <v>12</v>
      </c>
      <c r="E296">
        <v>3.4</v>
      </c>
      <c r="F296">
        <v>4.08</v>
      </c>
      <c r="G296">
        <f t="shared" si="8"/>
        <v>48.96</v>
      </c>
      <c r="H296">
        <f t="shared" si="9"/>
        <v>8.1600000000000019</v>
      </c>
    </row>
    <row r="297" spans="1:8" x14ac:dyDescent="0.45">
      <c r="A297" s="18">
        <v>43491</v>
      </c>
      <c r="B297" t="s">
        <v>1067</v>
      </c>
      <c r="C297" t="s">
        <v>1092</v>
      </c>
      <c r="D297">
        <v>8</v>
      </c>
      <c r="E297">
        <v>1.4</v>
      </c>
      <c r="F297">
        <v>1.68</v>
      </c>
      <c r="G297">
        <f t="shared" si="8"/>
        <v>13.44</v>
      </c>
      <c r="H297">
        <f t="shared" si="9"/>
        <v>2.2400000000000002</v>
      </c>
    </row>
    <row r="298" spans="1:8" x14ac:dyDescent="0.45">
      <c r="A298" s="18">
        <v>43491</v>
      </c>
      <c r="B298" t="s">
        <v>1065</v>
      </c>
      <c r="C298" t="s">
        <v>1086</v>
      </c>
      <c r="D298">
        <v>2</v>
      </c>
      <c r="E298">
        <v>1.2</v>
      </c>
      <c r="F298">
        <v>1.44</v>
      </c>
      <c r="G298">
        <f t="shared" si="8"/>
        <v>2.88</v>
      </c>
      <c r="H298">
        <f t="shared" si="9"/>
        <v>0.48</v>
      </c>
    </row>
    <row r="299" spans="1:8" x14ac:dyDescent="0.45">
      <c r="A299" s="18">
        <v>43491</v>
      </c>
      <c r="B299" t="s">
        <v>1065</v>
      </c>
      <c r="C299" t="s">
        <v>1070</v>
      </c>
      <c r="D299">
        <v>1</v>
      </c>
      <c r="E299">
        <v>1.3</v>
      </c>
      <c r="F299">
        <v>1.56</v>
      </c>
      <c r="G299">
        <f t="shared" si="8"/>
        <v>1.56</v>
      </c>
      <c r="H299">
        <f t="shared" si="9"/>
        <v>0.26</v>
      </c>
    </row>
    <row r="300" spans="1:8" x14ac:dyDescent="0.45">
      <c r="A300" s="18">
        <v>43491</v>
      </c>
      <c r="B300" t="s">
        <v>1088</v>
      </c>
      <c r="C300" t="s">
        <v>1079</v>
      </c>
      <c r="D300">
        <v>13</v>
      </c>
      <c r="E300">
        <v>4.5</v>
      </c>
      <c r="F300">
        <v>5.3999999999999995</v>
      </c>
      <c r="G300">
        <f t="shared" si="8"/>
        <v>70.199999999999989</v>
      </c>
      <c r="H300">
        <f t="shared" si="9"/>
        <v>11.699999999999992</v>
      </c>
    </row>
    <row r="301" spans="1:8" x14ac:dyDescent="0.45">
      <c r="A301" s="18">
        <v>43492</v>
      </c>
      <c r="B301" t="s">
        <v>1074</v>
      </c>
      <c r="C301" t="s">
        <v>1064</v>
      </c>
      <c r="D301">
        <v>7</v>
      </c>
      <c r="E301">
        <v>0.5</v>
      </c>
      <c r="F301">
        <v>0.6</v>
      </c>
      <c r="G301">
        <f t="shared" si="8"/>
        <v>4.2</v>
      </c>
      <c r="H301">
        <f t="shared" si="9"/>
        <v>0.69999999999999984</v>
      </c>
    </row>
    <row r="302" spans="1:8" x14ac:dyDescent="0.45">
      <c r="A302" s="18">
        <v>43492</v>
      </c>
      <c r="B302" t="s">
        <v>1069</v>
      </c>
      <c r="C302" t="s">
        <v>1086</v>
      </c>
      <c r="D302">
        <v>2</v>
      </c>
      <c r="E302">
        <v>1.2</v>
      </c>
      <c r="F302">
        <v>1.44</v>
      </c>
      <c r="G302">
        <f t="shared" si="8"/>
        <v>2.88</v>
      </c>
      <c r="H302">
        <f t="shared" si="9"/>
        <v>0.48</v>
      </c>
    </row>
    <row r="303" spans="1:8" x14ac:dyDescent="0.45">
      <c r="A303" s="18">
        <v>43492</v>
      </c>
      <c r="B303" t="s">
        <v>1080</v>
      </c>
      <c r="C303" t="s">
        <v>1086</v>
      </c>
      <c r="D303">
        <v>2</v>
      </c>
      <c r="E303">
        <v>1.2</v>
      </c>
      <c r="F303">
        <v>1.44</v>
      </c>
      <c r="G303">
        <f t="shared" si="8"/>
        <v>2.88</v>
      </c>
      <c r="H303">
        <f t="shared" si="9"/>
        <v>0.48</v>
      </c>
    </row>
    <row r="304" spans="1:8" x14ac:dyDescent="0.45">
      <c r="A304" s="18">
        <v>43492</v>
      </c>
      <c r="B304" t="s">
        <v>1071</v>
      </c>
      <c r="C304" t="s">
        <v>1090</v>
      </c>
      <c r="D304">
        <v>14</v>
      </c>
      <c r="E304">
        <v>1.3</v>
      </c>
      <c r="F304">
        <v>1.56</v>
      </c>
      <c r="G304">
        <f t="shared" si="8"/>
        <v>21.84</v>
      </c>
      <c r="H304">
        <f t="shared" si="9"/>
        <v>3.64</v>
      </c>
    </row>
    <row r="305" spans="1:8" x14ac:dyDescent="0.45">
      <c r="A305" s="18">
        <v>43493</v>
      </c>
      <c r="B305" t="s">
        <v>1080</v>
      </c>
      <c r="C305" t="s">
        <v>1090</v>
      </c>
      <c r="D305">
        <v>14</v>
      </c>
      <c r="E305">
        <v>1.3</v>
      </c>
      <c r="F305">
        <v>1.56</v>
      </c>
      <c r="G305">
        <f t="shared" si="8"/>
        <v>21.84</v>
      </c>
      <c r="H305">
        <f t="shared" si="9"/>
        <v>3.64</v>
      </c>
    </row>
    <row r="306" spans="1:8" x14ac:dyDescent="0.45">
      <c r="A306" s="18">
        <v>43493</v>
      </c>
      <c r="B306" t="s">
        <v>1084</v>
      </c>
      <c r="C306" t="s">
        <v>1066</v>
      </c>
      <c r="D306">
        <v>5</v>
      </c>
      <c r="E306">
        <v>2.4</v>
      </c>
      <c r="F306">
        <v>2.88</v>
      </c>
      <c r="G306">
        <f t="shared" si="8"/>
        <v>14.399999999999999</v>
      </c>
      <c r="H306">
        <f t="shared" si="9"/>
        <v>2.4</v>
      </c>
    </row>
    <row r="307" spans="1:8" x14ac:dyDescent="0.45">
      <c r="A307" s="18">
        <v>43493</v>
      </c>
      <c r="B307" t="s">
        <v>1082</v>
      </c>
      <c r="C307" t="s">
        <v>1068</v>
      </c>
      <c r="D307">
        <v>3</v>
      </c>
      <c r="E307">
        <v>2.4</v>
      </c>
      <c r="F307">
        <v>2.88</v>
      </c>
      <c r="G307">
        <f t="shared" si="8"/>
        <v>8.64</v>
      </c>
      <c r="H307">
        <f t="shared" si="9"/>
        <v>1.44</v>
      </c>
    </row>
    <row r="308" spans="1:8" x14ac:dyDescent="0.45">
      <c r="A308" s="18">
        <v>43493</v>
      </c>
      <c r="B308" t="s">
        <v>1065</v>
      </c>
      <c r="C308" t="s">
        <v>1092</v>
      </c>
      <c r="D308">
        <v>8</v>
      </c>
      <c r="E308">
        <v>1.4</v>
      </c>
      <c r="F308">
        <v>1.68</v>
      </c>
      <c r="G308">
        <f t="shared" si="8"/>
        <v>13.44</v>
      </c>
      <c r="H308">
        <f t="shared" si="9"/>
        <v>2.2400000000000002</v>
      </c>
    </row>
    <row r="309" spans="1:8" x14ac:dyDescent="0.45">
      <c r="A309" s="18">
        <v>43494</v>
      </c>
      <c r="B309" t="s">
        <v>1080</v>
      </c>
      <c r="C309" t="s">
        <v>1064</v>
      </c>
      <c r="D309">
        <v>7</v>
      </c>
      <c r="E309">
        <v>0.5</v>
      </c>
      <c r="F309">
        <v>0.6</v>
      </c>
      <c r="G309">
        <f t="shared" si="8"/>
        <v>4.2</v>
      </c>
      <c r="H309">
        <f t="shared" si="9"/>
        <v>0.69999999999999984</v>
      </c>
    </row>
    <row r="310" spans="1:8" x14ac:dyDescent="0.45">
      <c r="A310" s="18">
        <v>43494</v>
      </c>
      <c r="B310" t="s">
        <v>1085</v>
      </c>
      <c r="C310" t="s">
        <v>1066</v>
      </c>
      <c r="D310">
        <v>5</v>
      </c>
      <c r="E310">
        <v>2.4</v>
      </c>
      <c r="F310">
        <v>2.88</v>
      </c>
      <c r="G310">
        <f t="shared" si="8"/>
        <v>14.399999999999999</v>
      </c>
      <c r="H310">
        <f t="shared" si="9"/>
        <v>2.4</v>
      </c>
    </row>
    <row r="311" spans="1:8" x14ac:dyDescent="0.45">
      <c r="A311" s="18">
        <v>43494</v>
      </c>
      <c r="B311" t="s">
        <v>1088</v>
      </c>
      <c r="C311" t="s">
        <v>1086</v>
      </c>
      <c r="D311">
        <v>2</v>
      </c>
      <c r="E311">
        <v>1.2</v>
      </c>
      <c r="F311">
        <v>1.44</v>
      </c>
      <c r="G311">
        <f t="shared" si="8"/>
        <v>2.88</v>
      </c>
      <c r="H311">
        <f t="shared" si="9"/>
        <v>0.48</v>
      </c>
    </row>
    <row r="312" spans="1:8" x14ac:dyDescent="0.45">
      <c r="A312" s="18">
        <v>43502</v>
      </c>
      <c r="B312" t="s">
        <v>1071</v>
      </c>
      <c r="C312" t="s">
        <v>1096</v>
      </c>
      <c r="D312">
        <v>12</v>
      </c>
      <c r="E312">
        <v>3.4</v>
      </c>
      <c r="F312">
        <v>4.08</v>
      </c>
      <c r="G312">
        <f t="shared" si="8"/>
        <v>48.96</v>
      </c>
      <c r="H312">
        <f t="shared" si="9"/>
        <v>8.1600000000000019</v>
      </c>
    </row>
    <row r="313" spans="1:8" x14ac:dyDescent="0.45">
      <c r="A313" s="18">
        <v>43503</v>
      </c>
      <c r="B313" t="s">
        <v>1074</v>
      </c>
      <c r="C313" t="s">
        <v>1096</v>
      </c>
      <c r="D313">
        <v>12</v>
      </c>
      <c r="E313">
        <v>3.4</v>
      </c>
      <c r="F313">
        <v>4.08</v>
      </c>
      <c r="G313">
        <f t="shared" si="8"/>
        <v>48.96</v>
      </c>
      <c r="H313">
        <f t="shared" si="9"/>
        <v>8.1600000000000019</v>
      </c>
    </row>
    <row r="314" spans="1:8" x14ac:dyDescent="0.45">
      <c r="A314" s="18">
        <v>43503</v>
      </c>
      <c r="B314" t="s">
        <v>1080</v>
      </c>
      <c r="C314" t="s">
        <v>1072</v>
      </c>
      <c r="D314">
        <v>11</v>
      </c>
      <c r="E314">
        <v>1.2</v>
      </c>
      <c r="F314">
        <v>1.44</v>
      </c>
      <c r="G314">
        <f t="shared" si="8"/>
        <v>15.84</v>
      </c>
      <c r="H314">
        <f t="shared" si="9"/>
        <v>2.6399999999999997</v>
      </c>
    </row>
    <row r="315" spans="1:8" x14ac:dyDescent="0.45">
      <c r="A315" s="18">
        <v>43503</v>
      </c>
      <c r="B315" t="s">
        <v>1080</v>
      </c>
      <c r="C315" t="s">
        <v>1092</v>
      </c>
      <c r="D315">
        <v>8</v>
      </c>
      <c r="E315">
        <v>1.4</v>
      </c>
      <c r="F315">
        <v>1.68</v>
      </c>
      <c r="G315">
        <f t="shared" si="8"/>
        <v>13.44</v>
      </c>
      <c r="H315">
        <f t="shared" si="9"/>
        <v>2.2400000000000002</v>
      </c>
    </row>
    <row r="316" spans="1:8" x14ac:dyDescent="0.45">
      <c r="A316" s="18">
        <v>43503</v>
      </c>
      <c r="B316" t="s">
        <v>1082</v>
      </c>
      <c r="C316" t="s">
        <v>1090</v>
      </c>
      <c r="D316">
        <v>14</v>
      </c>
      <c r="E316">
        <v>1.3</v>
      </c>
      <c r="F316">
        <v>1.56</v>
      </c>
      <c r="G316">
        <f t="shared" si="8"/>
        <v>21.84</v>
      </c>
      <c r="H316">
        <f t="shared" si="9"/>
        <v>3.64</v>
      </c>
    </row>
    <row r="317" spans="1:8" x14ac:dyDescent="0.45">
      <c r="A317" s="18">
        <v>43504</v>
      </c>
      <c r="B317" t="s">
        <v>1080</v>
      </c>
      <c r="C317" t="s">
        <v>1089</v>
      </c>
      <c r="D317">
        <v>6</v>
      </c>
      <c r="E317">
        <v>1.2</v>
      </c>
      <c r="F317">
        <v>1.44</v>
      </c>
      <c r="G317">
        <f t="shared" si="8"/>
        <v>8.64</v>
      </c>
      <c r="H317">
        <f t="shared" si="9"/>
        <v>1.44</v>
      </c>
    </row>
    <row r="318" spans="1:8" x14ac:dyDescent="0.45">
      <c r="A318" s="18">
        <v>43504</v>
      </c>
      <c r="B318" t="s">
        <v>1084</v>
      </c>
      <c r="C318" t="s">
        <v>1093</v>
      </c>
      <c r="D318">
        <v>15</v>
      </c>
      <c r="E318">
        <v>1.2</v>
      </c>
      <c r="F318">
        <v>1.44</v>
      </c>
      <c r="G318">
        <f t="shared" si="8"/>
        <v>21.599999999999998</v>
      </c>
      <c r="H318">
        <f t="shared" si="9"/>
        <v>3.5999999999999996</v>
      </c>
    </row>
    <row r="319" spans="1:8" x14ac:dyDescent="0.45">
      <c r="A319" s="18">
        <v>43504</v>
      </c>
      <c r="B319" t="s">
        <v>1085</v>
      </c>
      <c r="C319" t="s">
        <v>1089</v>
      </c>
      <c r="D319">
        <v>6</v>
      </c>
      <c r="E319">
        <v>1.2</v>
      </c>
      <c r="F319">
        <v>1.44</v>
      </c>
      <c r="G319">
        <f t="shared" si="8"/>
        <v>8.64</v>
      </c>
      <c r="H319">
        <f t="shared" si="9"/>
        <v>1.44</v>
      </c>
    </row>
    <row r="320" spans="1:8" x14ac:dyDescent="0.45">
      <c r="A320" s="18">
        <v>43504</v>
      </c>
      <c r="B320" t="s">
        <v>1065</v>
      </c>
      <c r="C320" t="s">
        <v>1091</v>
      </c>
      <c r="D320">
        <v>9</v>
      </c>
      <c r="E320">
        <v>1.4</v>
      </c>
      <c r="F320">
        <v>1.68</v>
      </c>
      <c r="G320">
        <f t="shared" si="8"/>
        <v>15.12</v>
      </c>
      <c r="H320">
        <f t="shared" si="9"/>
        <v>2.5200000000000005</v>
      </c>
    </row>
    <row r="321" spans="1:8" x14ac:dyDescent="0.45">
      <c r="A321" s="18">
        <v>43505</v>
      </c>
      <c r="B321" t="s">
        <v>1067</v>
      </c>
      <c r="C321" t="s">
        <v>1092</v>
      </c>
      <c r="D321">
        <v>8</v>
      </c>
      <c r="E321">
        <v>1.4</v>
      </c>
      <c r="F321">
        <v>1.68</v>
      </c>
      <c r="G321">
        <f t="shared" si="8"/>
        <v>13.44</v>
      </c>
      <c r="H321">
        <f t="shared" si="9"/>
        <v>2.2400000000000002</v>
      </c>
    </row>
    <row r="322" spans="1:8" x14ac:dyDescent="0.45">
      <c r="A322" s="18">
        <v>43505</v>
      </c>
      <c r="B322" t="s">
        <v>1065</v>
      </c>
      <c r="C322" t="s">
        <v>1070</v>
      </c>
      <c r="D322">
        <v>1</v>
      </c>
      <c r="E322">
        <v>1.3</v>
      </c>
      <c r="F322">
        <v>1.56</v>
      </c>
      <c r="G322">
        <f t="shared" si="8"/>
        <v>1.56</v>
      </c>
      <c r="H322">
        <f t="shared" si="9"/>
        <v>0.26</v>
      </c>
    </row>
    <row r="323" spans="1:8" x14ac:dyDescent="0.45">
      <c r="A323" s="18">
        <v>43505</v>
      </c>
      <c r="B323" t="s">
        <v>1065</v>
      </c>
      <c r="C323" t="s">
        <v>1068</v>
      </c>
      <c r="D323">
        <v>3</v>
      </c>
      <c r="E323">
        <v>2.4</v>
      </c>
      <c r="F323">
        <v>2.88</v>
      </c>
      <c r="G323">
        <f t="shared" si="8"/>
        <v>8.64</v>
      </c>
      <c r="H323">
        <f t="shared" si="9"/>
        <v>1.44</v>
      </c>
    </row>
    <row r="324" spans="1:8" x14ac:dyDescent="0.45">
      <c r="A324" s="18">
        <v>43505</v>
      </c>
      <c r="B324" t="s">
        <v>1088</v>
      </c>
      <c r="C324" t="s">
        <v>1079</v>
      </c>
      <c r="D324">
        <v>13</v>
      </c>
      <c r="E324">
        <v>4.5</v>
      </c>
      <c r="F324">
        <v>5.3999999999999995</v>
      </c>
      <c r="G324">
        <f t="shared" si="8"/>
        <v>70.199999999999989</v>
      </c>
      <c r="H324">
        <f t="shared" si="9"/>
        <v>11.699999999999992</v>
      </c>
    </row>
    <row r="325" spans="1:8" x14ac:dyDescent="0.45">
      <c r="A325" s="18">
        <v>43506</v>
      </c>
      <c r="B325" t="s">
        <v>1074</v>
      </c>
      <c r="C325" t="s">
        <v>1064</v>
      </c>
      <c r="D325">
        <v>7</v>
      </c>
      <c r="E325">
        <v>0.5</v>
      </c>
      <c r="F325">
        <v>0.6</v>
      </c>
      <c r="G325">
        <f t="shared" si="8"/>
        <v>4.2</v>
      </c>
      <c r="H325">
        <f t="shared" si="9"/>
        <v>0.69999999999999984</v>
      </c>
    </row>
    <row r="326" spans="1:8" x14ac:dyDescent="0.45">
      <c r="A326" s="18">
        <v>43506</v>
      </c>
      <c r="B326" t="s">
        <v>1069</v>
      </c>
      <c r="C326" t="s">
        <v>1087</v>
      </c>
      <c r="D326">
        <v>4</v>
      </c>
      <c r="E326">
        <v>1.3</v>
      </c>
      <c r="F326">
        <v>1.56</v>
      </c>
      <c r="G326">
        <f t="shared" ref="G326:G389" si="10">D326*F326</f>
        <v>6.24</v>
      </c>
      <c r="H326">
        <f t="shared" ref="H326:H389" si="11">D326*(F326-E326)</f>
        <v>1.04</v>
      </c>
    </row>
    <row r="327" spans="1:8" x14ac:dyDescent="0.45">
      <c r="A327" s="18">
        <v>43506</v>
      </c>
      <c r="B327" t="s">
        <v>1080</v>
      </c>
      <c r="C327" t="s">
        <v>1090</v>
      </c>
      <c r="D327">
        <v>14</v>
      </c>
      <c r="E327">
        <v>1.3</v>
      </c>
      <c r="F327">
        <v>1.56</v>
      </c>
      <c r="G327">
        <f t="shared" si="10"/>
        <v>21.84</v>
      </c>
      <c r="H327">
        <f t="shared" si="11"/>
        <v>3.64</v>
      </c>
    </row>
    <row r="328" spans="1:8" x14ac:dyDescent="0.45">
      <c r="A328" s="18">
        <v>43506</v>
      </c>
      <c r="B328" t="s">
        <v>1071</v>
      </c>
      <c r="C328" t="s">
        <v>1072</v>
      </c>
      <c r="D328">
        <v>11</v>
      </c>
      <c r="E328">
        <v>1.2</v>
      </c>
      <c r="F328">
        <v>1.44</v>
      </c>
      <c r="G328">
        <f t="shared" si="10"/>
        <v>15.84</v>
      </c>
      <c r="H328">
        <f t="shared" si="11"/>
        <v>2.6399999999999997</v>
      </c>
    </row>
    <row r="329" spans="1:8" x14ac:dyDescent="0.45">
      <c r="A329" s="18">
        <v>43507</v>
      </c>
      <c r="B329" t="s">
        <v>1080</v>
      </c>
      <c r="C329" t="s">
        <v>1087</v>
      </c>
      <c r="D329">
        <v>4</v>
      </c>
      <c r="E329">
        <v>1.3</v>
      </c>
      <c r="F329">
        <v>1.56</v>
      </c>
      <c r="G329">
        <f t="shared" si="10"/>
        <v>6.24</v>
      </c>
      <c r="H329">
        <f t="shared" si="11"/>
        <v>1.04</v>
      </c>
    </row>
    <row r="330" spans="1:8" x14ac:dyDescent="0.45">
      <c r="A330" s="18">
        <v>43507</v>
      </c>
      <c r="B330" t="s">
        <v>1084</v>
      </c>
      <c r="C330" t="s">
        <v>1072</v>
      </c>
      <c r="D330">
        <v>11</v>
      </c>
      <c r="E330">
        <v>1.2</v>
      </c>
      <c r="F330">
        <v>1.44</v>
      </c>
      <c r="G330">
        <f t="shared" si="10"/>
        <v>15.84</v>
      </c>
      <c r="H330">
        <f t="shared" si="11"/>
        <v>2.6399999999999997</v>
      </c>
    </row>
    <row r="331" spans="1:8" x14ac:dyDescent="0.45">
      <c r="A331" s="18">
        <v>43507</v>
      </c>
      <c r="B331" t="s">
        <v>1082</v>
      </c>
      <c r="C331" t="s">
        <v>1079</v>
      </c>
      <c r="D331">
        <v>13</v>
      </c>
      <c r="E331">
        <v>4.5</v>
      </c>
      <c r="F331">
        <v>5.3999999999999995</v>
      </c>
      <c r="G331">
        <f t="shared" si="10"/>
        <v>70.199999999999989</v>
      </c>
      <c r="H331">
        <f t="shared" si="11"/>
        <v>11.699999999999992</v>
      </c>
    </row>
    <row r="332" spans="1:8" x14ac:dyDescent="0.45">
      <c r="A332" s="18">
        <v>43507</v>
      </c>
      <c r="B332" t="s">
        <v>1065</v>
      </c>
      <c r="C332" t="s">
        <v>1089</v>
      </c>
      <c r="D332">
        <v>6</v>
      </c>
      <c r="E332">
        <v>1.2</v>
      </c>
      <c r="F332">
        <v>1.44</v>
      </c>
      <c r="G332">
        <f t="shared" si="10"/>
        <v>8.64</v>
      </c>
      <c r="H332">
        <f t="shared" si="11"/>
        <v>1.44</v>
      </c>
    </row>
    <row r="333" spans="1:8" x14ac:dyDescent="0.45">
      <c r="A333" s="18">
        <v>43508</v>
      </c>
      <c r="B333" t="s">
        <v>1080</v>
      </c>
      <c r="C333" t="s">
        <v>1079</v>
      </c>
      <c r="D333">
        <v>13</v>
      </c>
      <c r="E333">
        <v>4.5</v>
      </c>
      <c r="F333">
        <v>5.3999999999999995</v>
      </c>
      <c r="G333">
        <f t="shared" si="10"/>
        <v>70.199999999999989</v>
      </c>
      <c r="H333">
        <f t="shared" si="11"/>
        <v>11.699999999999992</v>
      </c>
    </row>
    <row r="334" spans="1:8" x14ac:dyDescent="0.45">
      <c r="A334" s="18">
        <v>43508</v>
      </c>
      <c r="B334" t="s">
        <v>1085</v>
      </c>
      <c r="C334" t="s">
        <v>1072</v>
      </c>
      <c r="D334">
        <v>11</v>
      </c>
      <c r="E334">
        <v>1.2</v>
      </c>
      <c r="F334">
        <v>1.44</v>
      </c>
      <c r="G334">
        <f t="shared" si="10"/>
        <v>15.84</v>
      </c>
      <c r="H334">
        <f t="shared" si="11"/>
        <v>2.6399999999999997</v>
      </c>
    </row>
    <row r="335" spans="1:8" x14ac:dyDescent="0.45">
      <c r="A335" s="18">
        <v>43508</v>
      </c>
      <c r="B335" t="s">
        <v>1065</v>
      </c>
      <c r="C335" t="s">
        <v>1090</v>
      </c>
      <c r="D335">
        <v>14</v>
      </c>
      <c r="E335">
        <v>1.3</v>
      </c>
      <c r="F335">
        <v>1.56</v>
      </c>
      <c r="G335">
        <f t="shared" si="10"/>
        <v>21.84</v>
      </c>
      <c r="H335">
        <f t="shared" si="11"/>
        <v>3.64</v>
      </c>
    </row>
    <row r="336" spans="1:8" x14ac:dyDescent="0.45">
      <c r="A336" s="18">
        <v>43508</v>
      </c>
      <c r="B336" t="s">
        <v>1088</v>
      </c>
      <c r="C336" t="s">
        <v>1066</v>
      </c>
      <c r="D336">
        <v>5</v>
      </c>
      <c r="E336">
        <v>2.4</v>
      </c>
      <c r="F336">
        <v>2.88</v>
      </c>
      <c r="G336">
        <f t="shared" si="10"/>
        <v>14.399999999999999</v>
      </c>
      <c r="H336">
        <f t="shared" si="11"/>
        <v>2.4</v>
      </c>
    </row>
    <row r="337" spans="1:8" x14ac:dyDescent="0.45">
      <c r="A337" s="18">
        <v>43509</v>
      </c>
      <c r="B337" t="s">
        <v>1067</v>
      </c>
      <c r="C337" t="s">
        <v>1086</v>
      </c>
      <c r="D337">
        <v>2</v>
      </c>
      <c r="E337">
        <v>1.2</v>
      </c>
      <c r="F337">
        <v>1.44</v>
      </c>
      <c r="G337">
        <f t="shared" si="10"/>
        <v>2.88</v>
      </c>
      <c r="H337">
        <f t="shared" si="11"/>
        <v>0.48</v>
      </c>
    </row>
    <row r="338" spans="1:8" x14ac:dyDescent="0.45">
      <c r="A338" s="18">
        <v>43509</v>
      </c>
      <c r="B338" t="s">
        <v>1069</v>
      </c>
      <c r="C338" t="s">
        <v>1091</v>
      </c>
      <c r="D338">
        <v>9</v>
      </c>
      <c r="E338">
        <v>1.4</v>
      </c>
      <c r="F338">
        <v>1.68</v>
      </c>
      <c r="G338">
        <f t="shared" si="10"/>
        <v>15.12</v>
      </c>
      <c r="H338">
        <f t="shared" si="11"/>
        <v>2.5200000000000005</v>
      </c>
    </row>
    <row r="339" spans="1:8" x14ac:dyDescent="0.45">
      <c r="A339" s="18">
        <v>43509</v>
      </c>
      <c r="B339" t="s">
        <v>1071</v>
      </c>
      <c r="C339" t="s">
        <v>1096</v>
      </c>
      <c r="D339">
        <v>12</v>
      </c>
      <c r="E339">
        <v>3.4</v>
      </c>
      <c r="F339">
        <v>4.08</v>
      </c>
      <c r="G339">
        <f t="shared" si="10"/>
        <v>48.96</v>
      </c>
      <c r="H339">
        <f t="shared" si="11"/>
        <v>8.1600000000000019</v>
      </c>
    </row>
    <row r="340" spans="1:8" x14ac:dyDescent="0.45">
      <c r="A340" s="18">
        <v>43509</v>
      </c>
      <c r="B340" t="s">
        <v>1065</v>
      </c>
      <c r="C340" t="s">
        <v>1090</v>
      </c>
      <c r="D340">
        <v>14</v>
      </c>
      <c r="E340">
        <v>1.3</v>
      </c>
      <c r="F340">
        <v>1.56</v>
      </c>
      <c r="G340">
        <f t="shared" si="10"/>
        <v>21.84</v>
      </c>
      <c r="H340">
        <f t="shared" si="11"/>
        <v>3.64</v>
      </c>
    </row>
    <row r="341" spans="1:8" x14ac:dyDescent="0.45">
      <c r="A341" s="18">
        <v>43510</v>
      </c>
      <c r="B341" t="s">
        <v>1074</v>
      </c>
      <c r="C341" t="s">
        <v>1081</v>
      </c>
      <c r="D341">
        <v>10</v>
      </c>
      <c r="E341">
        <v>0.65</v>
      </c>
      <c r="F341">
        <v>0.78</v>
      </c>
      <c r="G341">
        <f t="shared" si="10"/>
        <v>7.8000000000000007</v>
      </c>
      <c r="H341">
        <f t="shared" si="11"/>
        <v>1.3</v>
      </c>
    </row>
    <row r="342" spans="1:8" x14ac:dyDescent="0.45">
      <c r="A342" s="18">
        <v>43510</v>
      </c>
      <c r="B342" t="s">
        <v>1080</v>
      </c>
      <c r="C342" t="s">
        <v>1086</v>
      </c>
      <c r="D342">
        <v>2</v>
      </c>
      <c r="E342">
        <v>1.2</v>
      </c>
      <c r="F342">
        <v>1.44</v>
      </c>
      <c r="G342">
        <f t="shared" si="10"/>
        <v>2.88</v>
      </c>
      <c r="H342">
        <f t="shared" si="11"/>
        <v>0.48</v>
      </c>
    </row>
    <row r="343" spans="1:8" x14ac:dyDescent="0.45">
      <c r="A343" s="18">
        <v>43510</v>
      </c>
      <c r="B343" t="s">
        <v>1080</v>
      </c>
      <c r="C343" t="s">
        <v>1083</v>
      </c>
      <c r="D343">
        <v>16</v>
      </c>
      <c r="E343">
        <v>2.4</v>
      </c>
      <c r="F343">
        <v>2.88</v>
      </c>
      <c r="G343">
        <f t="shared" si="10"/>
        <v>46.08</v>
      </c>
      <c r="H343">
        <f t="shared" si="11"/>
        <v>7.68</v>
      </c>
    </row>
    <row r="344" spans="1:8" x14ac:dyDescent="0.45">
      <c r="A344" s="18">
        <v>43510</v>
      </c>
      <c r="B344" t="s">
        <v>1082</v>
      </c>
      <c r="C344" t="s">
        <v>1089</v>
      </c>
      <c r="D344">
        <v>6</v>
      </c>
      <c r="E344">
        <v>1.2</v>
      </c>
      <c r="F344">
        <v>1.44</v>
      </c>
      <c r="G344">
        <f t="shared" si="10"/>
        <v>8.64</v>
      </c>
      <c r="H344">
        <f t="shared" si="11"/>
        <v>1.44</v>
      </c>
    </row>
    <row r="345" spans="1:8" x14ac:dyDescent="0.45">
      <c r="A345" s="18">
        <v>43511</v>
      </c>
      <c r="B345" t="s">
        <v>1080</v>
      </c>
      <c r="C345" t="s">
        <v>1096</v>
      </c>
      <c r="D345">
        <v>12</v>
      </c>
      <c r="E345">
        <v>3.4</v>
      </c>
      <c r="F345">
        <v>4.08</v>
      </c>
      <c r="G345">
        <f t="shared" si="10"/>
        <v>48.96</v>
      </c>
      <c r="H345">
        <f t="shared" si="11"/>
        <v>8.1600000000000019</v>
      </c>
    </row>
    <row r="346" spans="1:8" x14ac:dyDescent="0.45">
      <c r="A346" s="18">
        <v>43511</v>
      </c>
      <c r="B346" t="s">
        <v>1084</v>
      </c>
      <c r="C346" t="s">
        <v>1089</v>
      </c>
      <c r="D346">
        <v>6</v>
      </c>
      <c r="E346">
        <v>1.2</v>
      </c>
      <c r="F346">
        <v>1.44</v>
      </c>
      <c r="G346">
        <f t="shared" si="10"/>
        <v>8.64</v>
      </c>
      <c r="H346">
        <f t="shared" si="11"/>
        <v>1.44</v>
      </c>
    </row>
    <row r="347" spans="1:8" x14ac:dyDescent="0.45">
      <c r="A347" s="18">
        <v>43511</v>
      </c>
      <c r="B347" t="s">
        <v>1085</v>
      </c>
      <c r="C347" t="s">
        <v>1070</v>
      </c>
      <c r="D347">
        <v>1</v>
      </c>
      <c r="E347">
        <v>1.3</v>
      </c>
      <c r="F347">
        <v>1.56</v>
      </c>
      <c r="G347">
        <f t="shared" si="10"/>
        <v>1.56</v>
      </c>
      <c r="H347">
        <f t="shared" si="11"/>
        <v>0.26</v>
      </c>
    </row>
    <row r="348" spans="1:8" x14ac:dyDescent="0.45">
      <c r="A348" s="18">
        <v>43511</v>
      </c>
      <c r="B348" t="s">
        <v>1065</v>
      </c>
      <c r="C348" t="s">
        <v>1072</v>
      </c>
      <c r="D348">
        <v>11</v>
      </c>
      <c r="E348">
        <v>1.2</v>
      </c>
      <c r="F348">
        <v>1.44</v>
      </c>
      <c r="G348">
        <f t="shared" si="10"/>
        <v>15.84</v>
      </c>
      <c r="H348">
        <f t="shared" si="11"/>
        <v>2.6399999999999997</v>
      </c>
    </row>
    <row r="349" spans="1:8" x14ac:dyDescent="0.45">
      <c r="A349" s="18">
        <v>43512</v>
      </c>
      <c r="B349" t="s">
        <v>1067</v>
      </c>
      <c r="C349" t="s">
        <v>1086</v>
      </c>
      <c r="D349">
        <v>2</v>
      </c>
      <c r="E349">
        <v>1.2</v>
      </c>
      <c r="F349">
        <v>1.44</v>
      </c>
      <c r="G349">
        <f t="shared" si="10"/>
        <v>2.88</v>
      </c>
      <c r="H349">
        <f t="shared" si="11"/>
        <v>0.48</v>
      </c>
    </row>
    <row r="350" spans="1:8" x14ac:dyDescent="0.45">
      <c r="A350" s="18">
        <v>43512</v>
      </c>
      <c r="B350" t="s">
        <v>1065</v>
      </c>
      <c r="C350" t="s">
        <v>1089</v>
      </c>
      <c r="D350">
        <v>6</v>
      </c>
      <c r="E350">
        <v>1.2</v>
      </c>
      <c r="F350">
        <v>1.44</v>
      </c>
      <c r="G350">
        <f t="shared" si="10"/>
        <v>8.64</v>
      </c>
      <c r="H350">
        <f t="shared" si="11"/>
        <v>1.44</v>
      </c>
    </row>
    <row r="351" spans="1:8" x14ac:dyDescent="0.45">
      <c r="A351" s="18">
        <v>43512</v>
      </c>
      <c r="B351" t="s">
        <v>1065</v>
      </c>
      <c r="C351" t="s">
        <v>1093</v>
      </c>
      <c r="D351">
        <v>15</v>
      </c>
      <c r="E351">
        <v>1.2</v>
      </c>
      <c r="F351">
        <v>1.44</v>
      </c>
      <c r="G351">
        <f t="shared" si="10"/>
        <v>21.599999999999998</v>
      </c>
      <c r="H351">
        <f t="shared" si="11"/>
        <v>3.5999999999999996</v>
      </c>
    </row>
    <row r="352" spans="1:8" x14ac:dyDescent="0.45">
      <c r="A352" s="18">
        <v>43512</v>
      </c>
      <c r="B352" t="s">
        <v>1088</v>
      </c>
      <c r="C352" t="s">
        <v>1086</v>
      </c>
      <c r="D352">
        <v>2</v>
      </c>
      <c r="E352">
        <v>1.2</v>
      </c>
      <c r="F352">
        <v>1.44</v>
      </c>
      <c r="G352">
        <f t="shared" si="10"/>
        <v>2.88</v>
      </c>
      <c r="H352">
        <f t="shared" si="11"/>
        <v>0.48</v>
      </c>
    </row>
    <row r="353" spans="1:8" x14ac:dyDescent="0.45">
      <c r="A353" s="18">
        <v>43513</v>
      </c>
      <c r="B353" t="s">
        <v>1074</v>
      </c>
      <c r="C353" t="s">
        <v>1064</v>
      </c>
      <c r="D353">
        <v>7</v>
      </c>
      <c r="E353">
        <v>0.5</v>
      </c>
      <c r="F353">
        <v>0.6</v>
      </c>
      <c r="G353">
        <f t="shared" si="10"/>
        <v>4.2</v>
      </c>
      <c r="H353">
        <f t="shared" si="11"/>
        <v>0.69999999999999984</v>
      </c>
    </row>
    <row r="354" spans="1:8" x14ac:dyDescent="0.45">
      <c r="A354" s="18">
        <v>43513</v>
      </c>
      <c r="B354" t="s">
        <v>1069</v>
      </c>
      <c r="C354" t="s">
        <v>1079</v>
      </c>
      <c r="D354">
        <v>13</v>
      </c>
      <c r="E354">
        <v>4.5</v>
      </c>
      <c r="F354">
        <v>5.3999999999999995</v>
      </c>
      <c r="G354">
        <f t="shared" si="10"/>
        <v>70.199999999999989</v>
      </c>
      <c r="H354">
        <f t="shared" si="11"/>
        <v>11.699999999999992</v>
      </c>
    </row>
    <row r="355" spans="1:8" x14ac:dyDescent="0.45">
      <c r="A355" s="18">
        <v>43513</v>
      </c>
      <c r="B355" t="s">
        <v>1080</v>
      </c>
      <c r="C355" t="s">
        <v>1066</v>
      </c>
      <c r="D355">
        <v>5</v>
      </c>
      <c r="E355">
        <v>2.4</v>
      </c>
      <c r="F355">
        <v>2.88</v>
      </c>
      <c r="G355">
        <f t="shared" si="10"/>
        <v>14.399999999999999</v>
      </c>
      <c r="H355">
        <f t="shared" si="11"/>
        <v>2.4</v>
      </c>
    </row>
    <row r="356" spans="1:8" x14ac:dyDescent="0.45">
      <c r="A356" s="18">
        <v>43513</v>
      </c>
      <c r="B356" t="s">
        <v>1071</v>
      </c>
      <c r="C356" t="s">
        <v>1081</v>
      </c>
      <c r="D356">
        <v>10</v>
      </c>
      <c r="E356">
        <v>0.65</v>
      </c>
      <c r="F356">
        <v>0.78</v>
      </c>
      <c r="G356">
        <f t="shared" si="10"/>
        <v>7.8000000000000007</v>
      </c>
      <c r="H356">
        <f t="shared" si="11"/>
        <v>1.3</v>
      </c>
    </row>
    <row r="357" spans="1:8" x14ac:dyDescent="0.45">
      <c r="A357" s="18">
        <v>43514</v>
      </c>
      <c r="B357" t="s">
        <v>1080</v>
      </c>
      <c r="C357" t="s">
        <v>1068</v>
      </c>
      <c r="D357">
        <v>3</v>
      </c>
      <c r="E357">
        <v>2.4</v>
      </c>
      <c r="F357">
        <v>2.88</v>
      </c>
      <c r="G357">
        <f t="shared" si="10"/>
        <v>8.64</v>
      </c>
      <c r="H357">
        <f t="shared" si="11"/>
        <v>1.44</v>
      </c>
    </row>
    <row r="358" spans="1:8" x14ac:dyDescent="0.45">
      <c r="A358" s="18">
        <v>43514</v>
      </c>
      <c r="B358" t="s">
        <v>1084</v>
      </c>
      <c r="C358" t="s">
        <v>1096</v>
      </c>
      <c r="D358">
        <v>12</v>
      </c>
      <c r="E358">
        <v>3.4</v>
      </c>
      <c r="F358">
        <v>4.08</v>
      </c>
      <c r="G358">
        <f t="shared" si="10"/>
        <v>48.96</v>
      </c>
      <c r="H358">
        <f t="shared" si="11"/>
        <v>8.1600000000000019</v>
      </c>
    </row>
    <row r="359" spans="1:8" x14ac:dyDescent="0.45">
      <c r="A359" s="18">
        <v>43514</v>
      </c>
      <c r="B359" t="s">
        <v>1082</v>
      </c>
      <c r="C359" t="s">
        <v>1066</v>
      </c>
      <c r="D359">
        <v>5</v>
      </c>
      <c r="E359">
        <v>2.4</v>
      </c>
      <c r="F359">
        <v>2.88</v>
      </c>
      <c r="G359">
        <f t="shared" si="10"/>
        <v>14.399999999999999</v>
      </c>
      <c r="H359">
        <f t="shared" si="11"/>
        <v>2.4</v>
      </c>
    </row>
    <row r="360" spans="1:8" x14ac:dyDescent="0.45">
      <c r="A360" s="18">
        <v>43514</v>
      </c>
      <c r="B360" t="s">
        <v>1065</v>
      </c>
      <c r="C360" t="s">
        <v>1091</v>
      </c>
      <c r="D360">
        <v>9</v>
      </c>
      <c r="E360">
        <v>1.4</v>
      </c>
      <c r="F360">
        <v>1.68</v>
      </c>
      <c r="G360">
        <f t="shared" si="10"/>
        <v>15.12</v>
      </c>
      <c r="H360">
        <f t="shared" si="11"/>
        <v>2.5200000000000005</v>
      </c>
    </row>
    <row r="361" spans="1:8" x14ac:dyDescent="0.45">
      <c r="A361" s="18">
        <v>43515</v>
      </c>
      <c r="B361" t="s">
        <v>1080</v>
      </c>
      <c r="C361" t="s">
        <v>1064</v>
      </c>
      <c r="D361">
        <v>7</v>
      </c>
      <c r="E361">
        <v>0.5</v>
      </c>
      <c r="F361">
        <v>0.6</v>
      </c>
      <c r="G361">
        <f t="shared" si="10"/>
        <v>4.2</v>
      </c>
      <c r="H361">
        <f t="shared" si="11"/>
        <v>0.69999999999999984</v>
      </c>
    </row>
    <row r="362" spans="1:8" x14ac:dyDescent="0.45">
      <c r="A362" s="18">
        <v>43515</v>
      </c>
      <c r="B362" t="s">
        <v>1085</v>
      </c>
      <c r="C362" t="s">
        <v>1066</v>
      </c>
      <c r="D362">
        <v>5</v>
      </c>
      <c r="E362">
        <v>2.4</v>
      </c>
      <c r="F362">
        <v>2.88</v>
      </c>
      <c r="G362">
        <f t="shared" si="10"/>
        <v>14.399999999999999</v>
      </c>
      <c r="H362">
        <f t="shared" si="11"/>
        <v>2.4</v>
      </c>
    </row>
    <row r="363" spans="1:8" x14ac:dyDescent="0.45">
      <c r="A363" s="18">
        <v>43515</v>
      </c>
      <c r="B363" t="s">
        <v>1065</v>
      </c>
      <c r="C363" t="s">
        <v>1066</v>
      </c>
      <c r="D363">
        <v>5</v>
      </c>
      <c r="E363">
        <v>2.4</v>
      </c>
      <c r="F363">
        <v>2.88</v>
      </c>
      <c r="G363">
        <f t="shared" si="10"/>
        <v>14.399999999999999</v>
      </c>
      <c r="H363">
        <f t="shared" si="11"/>
        <v>2.4</v>
      </c>
    </row>
    <row r="364" spans="1:8" x14ac:dyDescent="0.45">
      <c r="A364" s="18">
        <v>43515</v>
      </c>
      <c r="B364" t="s">
        <v>1088</v>
      </c>
      <c r="C364" t="s">
        <v>1072</v>
      </c>
      <c r="D364">
        <v>11</v>
      </c>
      <c r="E364">
        <v>1.2</v>
      </c>
      <c r="F364">
        <v>1.44</v>
      </c>
      <c r="G364">
        <f t="shared" si="10"/>
        <v>15.84</v>
      </c>
      <c r="H364">
        <f t="shared" si="11"/>
        <v>2.6399999999999997</v>
      </c>
    </row>
    <row r="365" spans="1:8" x14ac:dyDescent="0.45">
      <c r="A365" s="18">
        <v>43516</v>
      </c>
      <c r="B365" t="s">
        <v>1067</v>
      </c>
      <c r="C365" t="s">
        <v>1096</v>
      </c>
      <c r="D365">
        <v>12</v>
      </c>
      <c r="E365">
        <v>3.4</v>
      </c>
      <c r="F365">
        <v>4.08</v>
      </c>
      <c r="G365">
        <f t="shared" si="10"/>
        <v>48.96</v>
      </c>
      <c r="H365">
        <f t="shared" si="11"/>
        <v>8.1600000000000019</v>
      </c>
    </row>
    <row r="366" spans="1:8" x14ac:dyDescent="0.45">
      <c r="A366" s="18">
        <v>43516</v>
      </c>
      <c r="B366" t="s">
        <v>1069</v>
      </c>
      <c r="C366" t="s">
        <v>1079</v>
      </c>
      <c r="D366">
        <v>13</v>
      </c>
      <c r="E366">
        <v>4.5</v>
      </c>
      <c r="F366">
        <v>5.3999999999999995</v>
      </c>
      <c r="G366">
        <f t="shared" si="10"/>
        <v>70.199999999999989</v>
      </c>
      <c r="H366">
        <f t="shared" si="11"/>
        <v>11.699999999999992</v>
      </c>
    </row>
    <row r="367" spans="1:8" x14ac:dyDescent="0.45">
      <c r="A367" s="18">
        <v>43516</v>
      </c>
      <c r="B367" t="s">
        <v>1071</v>
      </c>
      <c r="C367" t="s">
        <v>1066</v>
      </c>
      <c r="D367">
        <v>5</v>
      </c>
      <c r="E367">
        <v>2.4</v>
      </c>
      <c r="F367">
        <v>2.88</v>
      </c>
      <c r="G367">
        <f t="shared" si="10"/>
        <v>14.399999999999999</v>
      </c>
      <c r="H367">
        <f t="shared" si="11"/>
        <v>2.4</v>
      </c>
    </row>
    <row r="368" spans="1:8" x14ac:dyDescent="0.45">
      <c r="A368" s="18">
        <v>43516</v>
      </c>
      <c r="B368" t="s">
        <v>1065</v>
      </c>
      <c r="C368" t="s">
        <v>1072</v>
      </c>
      <c r="D368">
        <v>11</v>
      </c>
      <c r="E368">
        <v>1.2</v>
      </c>
      <c r="F368">
        <v>1.44</v>
      </c>
      <c r="G368">
        <f t="shared" si="10"/>
        <v>15.84</v>
      </c>
      <c r="H368">
        <f t="shared" si="11"/>
        <v>2.6399999999999997</v>
      </c>
    </row>
    <row r="369" spans="1:8" x14ac:dyDescent="0.45">
      <c r="A369" s="18">
        <v>43517</v>
      </c>
      <c r="B369" t="s">
        <v>1074</v>
      </c>
      <c r="C369" t="s">
        <v>1079</v>
      </c>
      <c r="D369">
        <v>13</v>
      </c>
      <c r="E369">
        <v>4.5</v>
      </c>
      <c r="F369">
        <v>5.3999999999999995</v>
      </c>
      <c r="G369">
        <f t="shared" si="10"/>
        <v>70.199999999999989</v>
      </c>
      <c r="H369">
        <f t="shared" si="11"/>
        <v>11.699999999999992</v>
      </c>
    </row>
    <row r="370" spans="1:8" x14ac:dyDescent="0.45">
      <c r="A370" s="18">
        <v>43517</v>
      </c>
      <c r="B370" t="s">
        <v>1080</v>
      </c>
      <c r="C370" t="s">
        <v>1091</v>
      </c>
      <c r="D370">
        <v>9</v>
      </c>
      <c r="E370">
        <v>1.4</v>
      </c>
      <c r="F370">
        <v>1.68</v>
      </c>
      <c r="G370">
        <f t="shared" si="10"/>
        <v>15.12</v>
      </c>
      <c r="H370">
        <f t="shared" si="11"/>
        <v>2.5200000000000005</v>
      </c>
    </row>
    <row r="371" spans="1:8" x14ac:dyDescent="0.45">
      <c r="A371" s="18">
        <v>43517</v>
      </c>
      <c r="B371" t="s">
        <v>1080</v>
      </c>
      <c r="C371" t="s">
        <v>1081</v>
      </c>
      <c r="D371">
        <v>10</v>
      </c>
      <c r="E371">
        <v>0.65</v>
      </c>
      <c r="F371">
        <v>0.78</v>
      </c>
      <c r="G371">
        <f t="shared" si="10"/>
        <v>7.8000000000000007</v>
      </c>
      <c r="H371">
        <f t="shared" si="11"/>
        <v>1.3</v>
      </c>
    </row>
    <row r="372" spans="1:8" x14ac:dyDescent="0.45">
      <c r="A372" s="18">
        <v>43517</v>
      </c>
      <c r="B372" t="s">
        <v>1082</v>
      </c>
      <c r="C372" t="s">
        <v>1072</v>
      </c>
      <c r="D372">
        <v>11</v>
      </c>
      <c r="E372">
        <v>1.2</v>
      </c>
      <c r="F372">
        <v>1.44</v>
      </c>
      <c r="G372">
        <f t="shared" si="10"/>
        <v>15.84</v>
      </c>
      <c r="H372">
        <f t="shared" si="11"/>
        <v>2.6399999999999997</v>
      </c>
    </row>
    <row r="373" spans="1:8" x14ac:dyDescent="0.45">
      <c r="A373" s="18">
        <v>43518</v>
      </c>
      <c r="B373" t="s">
        <v>1080</v>
      </c>
      <c r="C373" t="s">
        <v>1066</v>
      </c>
      <c r="D373">
        <v>5</v>
      </c>
      <c r="E373">
        <v>2.4</v>
      </c>
      <c r="F373">
        <v>2.88</v>
      </c>
      <c r="G373">
        <f t="shared" si="10"/>
        <v>14.399999999999999</v>
      </c>
      <c r="H373">
        <f t="shared" si="11"/>
        <v>2.4</v>
      </c>
    </row>
    <row r="374" spans="1:8" x14ac:dyDescent="0.45">
      <c r="A374" s="18">
        <v>43518</v>
      </c>
      <c r="B374" t="s">
        <v>1084</v>
      </c>
      <c r="C374" t="s">
        <v>1090</v>
      </c>
      <c r="D374">
        <v>14</v>
      </c>
      <c r="E374">
        <v>1.3</v>
      </c>
      <c r="F374">
        <v>1.56</v>
      </c>
      <c r="G374">
        <f t="shared" si="10"/>
        <v>21.84</v>
      </c>
      <c r="H374">
        <f t="shared" si="11"/>
        <v>3.64</v>
      </c>
    </row>
    <row r="375" spans="1:8" x14ac:dyDescent="0.45">
      <c r="A375" s="18">
        <v>43518</v>
      </c>
      <c r="B375" t="s">
        <v>1085</v>
      </c>
      <c r="C375" t="s">
        <v>1064</v>
      </c>
      <c r="D375">
        <v>7</v>
      </c>
      <c r="E375">
        <v>0.5</v>
      </c>
      <c r="F375">
        <v>0.6</v>
      </c>
      <c r="G375">
        <f t="shared" si="10"/>
        <v>4.2</v>
      </c>
      <c r="H375">
        <f t="shared" si="11"/>
        <v>0.69999999999999984</v>
      </c>
    </row>
    <row r="376" spans="1:8" x14ac:dyDescent="0.45">
      <c r="A376" s="18">
        <v>43518</v>
      </c>
      <c r="B376" t="s">
        <v>1065</v>
      </c>
      <c r="C376" t="s">
        <v>1064</v>
      </c>
      <c r="D376">
        <v>7</v>
      </c>
      <c r="E376">
        <v>0.5</v>
      </c>
      <c r="F376">
        <v>0.6</v>
      </c>
      <c r="G376">
        <f t="shared" si="10"/>
        <v>4.2</v>
      </c>
      <c r="H376">
        <f t="shared" si="11"/>
        <v>0.69999999999999984</v>
      </c>
    </row>
    <row r="377" spans="1:8" x14ac:dyDescent="0.45">
      <c r="A377" s="18">
        <v>43519</v>
      </c>
      <c r="B377" t="s">
        <v>1067</v>
      </c>
      <c r="C377" t="s">
        <v>1079</v>
      </c>
      <c r="D377">
        <v>13</v>
      </c>
      <c r="E377">
        <v>4.5</v>
      </c>
      <c r="F377">
        <v>5.3999999999999995</v>
      </c>
      <c r="G377">
        <f t="shared" si="10"/>
        <v>70.199999999999989</v>
      </c>
      <c r="H377">
        <f t="shared" si="11"/>
        <v>11.699999999999992</v>
      </c>
    </row>
    <row r="378" spans="1:8" x14ac:dyDescent="0.45">
      <c r="A378" s="18">
        <v>43519</v>
      </c>
      <c r="B378" t="s">
        <v>1065</v>
      </c>
      <c r="C378" t="s">
        <v>1087</v>
      </c>
      <c r="D378">
        <v>4</v>
      </c>
      <c r="E378">
        <v>1.3</v>
      </c>
      <c r="F378">
        <v>1.56</v>
      </c>
      <c r="G378">
        <f t="shared" si="10"/>
        <v>6.24</v>
      </c>
      <c r="H378">
        <f t="shared" si="11"/>
        <v>1.04</v>
      </c>
    </row>
    <row r="379" spans="1:8" x14ac:dyDescent="0.45">
      <c r="A379" s="18">
        <v>43519</v>
      </c>
      <c r="B379" t="s">
        <v>1065</v>
      </c>
      <c r="C379" t="s">
        <v>1072</v>
      </c>
      <c r="D379">
        <v>11</v>
      </c>
      <c r="E379">
        <v>1.2</v>
      </c>
      <c r="F379">
        <v>1.44</v>
      </c>
      <c r="G379">
        <f t="shared" si="10"/>
        <v>15.84</v>
      </c>
      <c r="H379">
        <f t="shared" si="11"/>
        <v>2.6399999999999997</v>
      </c>
    </row>
    <row r="380" spans="1:8" x14ac:dyDescent="0.45">
      <c r="A380" s="18">
        <v>43519</v>
      </c>
      <c r="B380" t="s">
        <v>1088</v>
      </c>
      <c r="C380" t="s">
        <v>1072</v>
      </c>
      <c r="D380">
        <v>11</v>
      </c>
      <c r="E380">
        <v>1.2</v>
      </c>
      <c r="F380">
        <v>1.44</v>
      </c>
      <c r="G380">
        <f t="shared" si="10"/>
        <v>15.84</v>
      </c>
      <c r="H380">
        <f t="shared" si="11"/>
        <v>2.6399999999999997</v>
      </c>
    </row>
    <row r="381" spans="1:8" x14ac:dyDescent="0.45">
      <c r="A381" s="18">
        <v>43520</v>
      </c>
      <c r="B381" t="s">
        <v>1074</v>
      </c>
      <c r="C381" t="s">
        <v>1066</v>
      </c>
      <c r="D381">
        <v>5</v>
      </c>
      <c r="E381">
        <v>2.4</v>
      </c>
      <c r="F381">
        <v>2.88</v>
      </c>
      <c r="G381">
        <f t="shared" si="10"/>
        <v>14.399999999999999</v>
      </c>
      <c r="H381">
        <f t="shared" si="11"/>
        <v>2.4</v>
      </c>
    </row>
    <row r="382" spans="1:8" x14ac:dyDescent="0.45">
      <c r="A382" s="18">
        <v>43520</v>
      </c>
      <c r="B382" t="s">
        <v>1069</v>
      </c>
      <c r="C382" t="s">
        <v>1083</v>
      </c>
      <c r="D382">
        <v>16</v>
      </c>
      <c r="E382">
        <v>2.4</v>
      </c>
      <c r="F382">
        <v>2.88</v>
      </c>
      <c r="G382">
        <f t="shared" si="10"/>
        <v>46.08</v>
      </c>
      <c r="H382">
        <f t="shared" si="11"/>
        <v>7.68</v>
      </c>
    </row>
    <row r="383" spans="1:8" x14ac:dyDescent="0.45">
      <c r="A383" s="18">
        <v>43520</v>
      </c>
      <c r="B383" t="s">
        <v>1080</v>
      </c>
      <c r="C383" t="s">
        <v>1096</v>
      </c>
      <c r="D383">
        <v>12</v>
      </c>
      <c r="E383">
        <v>3.4</v>
      </c>
      <c r="F383">
        <v>4.08</v>
      </c>
      <c r="G383">
        <f t="shared" si="10"/>
        <v>48.96</v>
      </c>
      <c r="H383">
        <f t="shared" si="11"/>
        <v>8.1600000000000019</v>
      </c>
    </row>
    <row r="384" spans="1:8" x14ac:dyDescent="0.45">
      <c r="A384" s="18">
        <v>43520</v>
      </c>
      <c r="B384" t="s">
        <v>1071</v>
      </c>
      <c r="C384" t="s">
        <v>1086</v>
      </c>
      <c r="D384">
        <v>2</v>
      </c>
      <c r="E384">
        <v>1.2</v>
      </c>
      <c r="F384">
        <v>1.44</v>
      </c>
      <c r="G384">
        <f t="shared" si="10"/>
        <v>2.88</v>
      </c>
      <c r="H384">
        <f t="shared" si="11"/>
        <v>0.48</v>
      </c>
    </row>
    <row r="385" spans="1:8" x14ac:dyDescent="0.45">
      <c r="A385" s="18">
        <v>43521</v>
      </c>
      <c r="B385" t="s">
        <v>1080</v>
      </c>
      <c r="C385" t="s">
        <v>1092</v>
      </c>
      <c r="D385">
        <v>8</v>
      </c>
      <c r="E385">
        <v>1.4</v>
      </c>
      <c r="F385">
        <v>1.68</v>
      </c>
      <c r="G385">
        <f t="shared" si="10"/>
        <v>13.44</v>
      </c>
      <c r="H385">
        <f t="shared" si="11"/>
        <v>2.2400000000000002</v>
      </c>
    </row>
    <row r="386" spans="1:8" x14ac:dyDescent="0.45">
      <c r="A386" s="18">
        <v>43521</v>
      </c>
      <c r="B386" t="s">
        <v>1084</v>
      </c>
      <c r="C386" t="s">
        <v>1072</v>
      </c>
      <c r="D386">
        <v>11</v>
      </c>
      <c r="E386">
        <v>1.2</v>
      </c>
      <c r="F386">
        <v>1.44</v>
      </c>
      <c r="G386">
        <f t="shared" si="10"/>
        <v>15.84</v>
      </c>
      <c r="H386">
        <f t="shared" si="11"/>
        <v>2.6399999999999997</v>
      </c>
    </row>
    <row r="387" spans="1:8" x14ac:dyDescent="0.45">
      <c r="A387" s="18">
        <v>43521</v>
      </c>
      <c r="B387" t="s">
        <v>1082</v>
      </c>
      <c r="C387" t="s">
        <v>1093</v>
      </c>
      <c r="D387">
        <v>15</v>
      </c>
      <c r="E387">
        <v>1.2</v>
      </c>
      <c r="F387">
        <v>1.44</v>
      </c>
      <c r="G387">
        <f t="shared" si="10"/>
        <v>21.599999999999998</v>
      </c>
      <c r="H387">
        <f t="shared" si="11"/>
        <v>3.5999999999999996</v>
      </c>
    </row>
    <row r="388" spans="1:8" x14ac:dyDescent="0.45">
      <c r="A388" s="18">
        <v>43521</v>
      </c>
      <c r="B388" t="s">
        <v>1065</v>
      </c>
      <c r="C388" t="s">
        <v>1068</v>
      </c>
      <c r="D388">
        <v>3</v>
      </c>
      <c r="E388">
        <v>2.4</v>
      </c>
      <c r="F388">
        <v>2.88</v>
      </c>
      <c r="G388">
        <f t="shared" si="10"/>
        <v>8.64</v>
      </c>
      <c r="H388">
        <f t="shared" si="11"/>
        <v>1.44</v>
      </c>
    </row>
    <row r="389" spans="1:8" x14ac:dyDescent="0.45">
      <c r="A389" s="18">
        <v>43522</v>
      </c>
      <c r="B389" t="s">
        <v>1080</v>
      </c>
      <c r="C389" t="s">
        <v>1092</v>
      </c>
      <c r="D389">
        <v>8</v>
      </c>
      <c r="E389">
        <v>1.4</v>
      </c>
      <c r="F389">
        <v>1.68</v>
      </c>
      <c r="G389">
        <f t="shared" si="10"/>
        <v>13.44</v>
      </c>
      <c r="H389">
        <f t="shared" si="11"/>
        <v>2.2400000000000002</v>
      </c>
    </row>
    <row r="390" spans="1:8" x14ac:dyDescent="0.45">
      <c r="A390" s="18">
        <v>43522</v>
      </c>
      <c r="B390" t="s">
        <v>1085</v>
      </c>
      <c r="C390" t="s">
        <v>1091</v>
      </c>
      <c r="D390">
        <v>9</v>
      </c>
      <c r="E390">
        <v>1.4</v>
      </c>
      <c r="F390">
        <v>1.68</v>
      </c>
      <c r="G390">
        <f t="shared" ref="G390:G453" si="12">D390*F390</f>
        <v>15.12</v>
      </c>
      <c r="H390">
        <f t="shared" ref="H390:H453" si="13">D390*(F390-E390)</f>
        <v>2.5200000000000005</v>
      </c>
    </row>
    <row r="391" spans="1:8" x14ac:dyDescent="0.45">
      <c r="A391" s="18">
        <v>43522</v>
      </c>
      <c r="B391" t="s">
        <v>1065</v>
      </c>
      <c r="C391" t="s">
        <v>1068</v>
      </c>
      <c r="D391">
        <v>3</v>
      </c>
      <c r="E391">
        <v>2.4</v>
      </c>
      <c r="F391">
        <v>2.88</v>
      </c>
      <c r="G391">
        <f t="shared" si="12"/>
        <v>8.64</v>
      </c>
      <c r="H391">
        <f t="shared" si="13"/>
        <v>1.44</v>
      </c>
    </row>
    <row r="392" spans="1:8" x14ac:dyDescent="0.45">
      <c r="A392" s="18">
        <v>43522</v>
      </c>
      <c r="B392" t="s">
        <v>1088</v>
      </c>
      <c r="C392" t="s">
        <v>1086</v>
      </c>
      <c r="D392">
        <v>2</v>
      </c>
      <c r="E392">
        <v>1.2</v>
      </c>
      <c r="F392">
        <v>1.44</v>
      </c>
      <c r="G392">
        <f t="shared" si="12"/>
        <v>2.88</v>
      </c>
      <c r="H392">
        <f t="shared" si="13"/>
        <v>0.48</v>
      </c>
    </row>
    <row r="393" spans="1:8" x14ac:dyDescent="0.45">
      <c r="A393" s="18">
        <v>43528</v>
      </c>
      <c r="B393" t="s">
        <v>1080</v>
      </c>
      <c r="C393" t="s">
        <v>1072</v>
      </c>
      <c r="D393">
        <v>11</v>
      </c>
      <c r="E393">
        <v>1.2</v>
      </c>
      <c r="F393">
        <v>1.44</v>
      </c>
      <c r="G393">
        <f t="shared" si="12"/>
        <v>15.84</v>
      </c>
      <c r="H393">
        <f t="shared" si="13"/>
        <v>2.6399999999999997</v>
      </c>
    </row>
    <row r="394" spans="1:8" x14ac:dyDescent="0.45">
      <c r="A394" s="18">
        <v>43528</v>
      </c>
      <c r="B394" t="s">
        <v>1080</v>
      </c>
      <c r="C394" t="s">
        <v>1070</v>
      </c>
      <c r="D394">
        <v>1</v>
      </c>
      <c r="E394">
        <v>1.3</v>
      </c>
      <c r="F394">
        <v>1.56</v>
      </c>
      <c r="G394">
        <f t="shared" si="12"/>
        <v>1.56</v>
      </c>
      <c r="H394">
        <f t="shared" si="13"/>
        <v>0.26</v>
      </c>
    </row>
    <row r="395" spans="1:8" x14ac:dyDescent="0.45">
      <c r="A395" s="18">
        <v>43528</v>
      </c>
      <c r="B395" t="s">
        <v>1084</v>
      </c>
      <c r="C395" t="s">
        <v>1081</v>
      </c>
      <c r="D395">
        <v>10</v>
      </c>
      <c r="E395">
        <v>0.65</v>
      </c>
      <c r="F395">
        <v>0.78</v>
      </c>
      <c r="G395">
        <f t="shared" si="12"/>
        <v>7.8000000000000007</v>
      </c>
      <c r="H395">
        <f t="shared" si="13"/>
        <v>1.3</v>
      </c>
    </row>
    <row r="396" spans="1:8" x14ac:dyDescent="0.45">
      <c r="A396" s="18">
        <v>43528</v>
      </c>
      <c r="B396" t="s">
        <v>1065</v>
      </c>
      <c r="C396" t="s">
        <v>1070</v>
      </c>
      <c r="D396">
        <v>1</v>
      </c>
      <c r="E396">
        <v>1.3</v>
      </c>
      <c r="F396">
        <v>1.56</v>
      </c>
      <c r="G396">
        <f t="shared" si="12"/>
        <v>1.56</v>
      </c>
      <c r="H396">
        <f t="shared" si="13"/>
        <v>0.26</v>
      </c>
    </row>
    <row r="397" spans="1:8" x14ac:dyDescent="0.45">
      <c r="A397" s="18">
        <v>43529</v>
      </c>
      <c r="B397" t="s">
        <v>1067</v>
      </c>
      <c r="C397" t="s">
        <v>1093</v>
      </c>
      <c r="D397">
        <v>15</v>
      </c>
      <c r="E397">
        <v>1.2</v>
      </c>
      <c r="F397">
        <v>1.44</v>
      </c>
      <c r="G397">
        <f t="shared" si="12"/>
        <v>21.599999999999998</v>
      </c>
      <c r="H397">
        <f t="shared" si="13"/>
        <v>3.5999999999999996</v>
      </c>
    </row>
    <row r="398" spans="1:8" x14ac:dyDescent="0.45">
      <c r="A398" s="18">
        <v>43529</v>
      </c>
      <c r="B398" t="s">
        <v>1085</v>
      </c>
      <c r="C398" t="s">
        <v>1091</v>
      </c>
      <c r="D398">
        <v>9</v>
      </c>
      <c r="E398">
        <v>1.4</v>
      </c>
      <c r="F398">
        <v>1.68</v>
      </c>
      <c r="G398">
        <f t="shared" si="12"/>
        <v>15.12</v>
      </c>
      <c r="H398">
        <f t="shared" si="13"/>
        <v>2.5200000000000005</v>
      </c>
    </row>
    <row r="399" spans="1:8" x14ac:dyDescent="0.45">
      <c r="A399" s="18">
        <v>43529</v>
      </c>
      <c r="B399" t="s">
        <v>1065</v>
      </c>
      <c r="C399" t="s">
        <v>1079</v>
      </c>
      <c r="D399">
        <v>13</v>
      </c>
      <c r="E399">
        <v>4.5</v>
      </c>
      <c r="F399">
        <v>5.3999999999999995</v>
      </c>
      <c r="G399">
        <f t="shared" si="12"/>
        <v>70.199999999999989</v>
      </c>
      <c r="H399">
        <f t="shared" si="13"/>
        <v>11.699999999999992</v>
      </c>
    </row>
    <row r="400" spans="1:8" x14ac:dyDescent="0.45">
      <c r="A400" s="18">
        <v>43529</v>
      </c>
      <c r="B400" t="s">
        <v>1088</v>
      </c>
      <c r="C400" t="s">
        <v>1091</v>
      </c>
      <c r="D400">
        <v>9</v>
      </c>
      <c r="E400">
        <v>1.4</v>
      </c>
      <c r="F400">
        <v>1.68</v>
      </c>
      <c r="G400">
        <f t="shared" si="12"/>
        <v>15.12</v>
      </c>
      <c r="H400">
        <f t="shared" si="13"/>
        <v>2.5200000000000005</v>
      </c>
    </row>
    <row r="401" spans="1:8" x14ac:dyDescent="0.45">
      <c r="A401" s="18">
        <v>43530</v>
      </c>
      <c r="B401" t="s">
        <v>1069</v>
      </c>
      <c r="C401" t="s">
        <v>1090</v>
      </c>
      <c r="D401">
        <v>14</v>
      </c>
      <c r="E401">
        <v>1.3</v>
      </c>
      <c r="F401">
        <v>1.56</v>
      </c>
      <c r="G401">
        <f t="shared" si="12"/>
        <v>21.84</v>
      </c>
      <c r="H401">
        <f t="shared" si="13"/>
        <v>3.64</v>
      </c>
    </row>
    <row r="402" spans="1:8" x14ac:dyDescent="0.45">
      <c r="A402" s="18">
        <v>43530</v>
      </c>
      <c r="B402" t="s">
        <v>1080</v>
      </c>
      <c r="C402" t="s">
        <v>1083</v>
      </c>
      <c r="D402">
        <v>16</v>
      </c>
      <c r="E402">
        <v>2.4</v>
      </c>
      <c r="F402">
        <v>2.88</v>
      </c>
      <c r="G402">
        <f t="shared" si="12"/>
        <v>46.08</v>
      </c>
      <c r="H402">
        <f t="shared" si="13"/>
        <v>7.68</v>
      </c>
    </row>
    <row r="403" spans="1:8" x14ac:dyDescent="0.45">
      <c r="A403" s="18">
        <v>43530</v>
      </c>
      <c r="B403" t="s">
        <v>1071</v>
      </c>
      <c r="C403" t="s">
        <v>1066</v>
      </c>
      <c r="D403">
        <v>5</v>
      </c>
      <c r="E403">
        <v>2.4</v>
      </c>
      <c r="F403">
        <v>2.88</v>
      </c>
      <c r="G403">
        <f t="shared" si="12"/>
        <v>14.399999999999999</v>
      </c>
      <c r="H403">
        <f t="shared" si="13"/>
        <v>2.4</v>
      </c>
    </row>
    <row r="404" spans="1:8" x14ac:dyDescent="0.45">
      <c r="A404" s="18">
        <v>43530</v>
      </c>
      <c r="B404" t="s">
        <v>1065</v>
      </c>
      <c r="C404" t="s">
        <v>1070</v>
      </c>
      <c r="D404">
        <v>1</v>
      </c>
      <c r="E404">
        <v>1.3</v>
      </c>
      <c r="F404">
        <v>1.56</v>
      </c>
      <c r="G404">
        <f t="shared" si="12"/>
        <v>1.56</v>
      </c>
      <c r="H404">
        <f t="shared" si="13"/>
        <v>0.26</v>
      </c>
    </row>
    <row r="405" spans="1:8" x14ac:dyDescent="0.45">
      <c r="A405" s="18">
        <v>43531</v>
      </c>
      <c r="B405" t="s">
        <v>1074</v>
      </c>
      <c r="C405" t="s">
        <v>1096</v>
      </c>
      <c r="D405">
        <v>12</v>
      </c>
      <c r="E405">
        <v>3.4</v>
      </c>
      <c r="F405">
        <v>4.08</v>
      </c>
      <c r="G405">
        <f t="shared" si="12"/>
        <v>48.96</v>
      </c>
      <c r="H405">
        <f t="shared" si="13"/>
        <v>8.1600000000000019</v>
      </c>
    </row>
    <row r="406" spans="1:8" x14ac:dyDescent="0.45">
      <c r="A406" s="18">
        <v>43531</v>
      </c>
      <c r="B406" t="s">
        <v>1080</v>
      </c>
      <c r="C406" t="s">
        <v>1068</v>
      </c>
      <c r="D406">
        <v>3</v>
      </c>
      <c r="E406">
        <v>2.4</v>
      </c>
      <c r="F406">
        <v>2.88</v>
      </c>
      <c r="G406">
        <f t="shared" si="12"/>
        <v>8.64</v>
      </c>
      <c r="H406">
        <f t="shared" si="13"/>
        <v>1.44</v>
      </c>
    </row>
    <row r="407" spans="1:8" x14ac:dyDescent="0.45">
      <c r="A407" s="18">
        <v>43531</v>
      </c>
      <c r="B407" t="s">
        <v>1084</v>
      </c>
      <c r="C407" t="s">
        <v>1087</v>
      </c>
      <c r="D407">
        <v>4</v>
      </c>
      <c r="E407">
        <v>1.3</v>
      </c>
      <c r="F407">
        <v>1.56</v>
      </c>
      <c r="G407">
        <f t="shared" si="12"/>
        <v>6.24</v>
      </c>
      <c r="H407">
        <f t="shared" si="13"/>
        <v>1.04</v>
      </c>
    </row>
    <row r="408" spans="1:8" x14ac:dyDescent="0.45">
      <c r="A408" s="18">
        <v>43531</v>
      </c>
      <c r="B408" t="s">
        <v>1082</v>
      </c>
      <c r="C408" t="s">
        <v>1072</v>
      </c>
      <c r="D408">
        <v>11</v>
      </c>
      <c r="E408">
        <v>1.2</v>
      </c>
      <c r="F408">
        <v>1.44</v>
      </c>
      <c r="G408">
        <f t="shared" si="12"/>
        <v>15.84</v>
      </c>
      <c r="H408">
        <f t="shared" si="13"/>
        <v>2.6399999999999997</v>
      </c>
    </row>
    <row r="409" spans="1:8" x14ac:dyDescent="0.45">
      <c r="A409" s="18">
        <v>43532</v>
      </c>
      <c r="B409" t="s">
        <v>1080</v>
      </c>
      <c r="C409" t="s">
        <v>1091</v>
      </c>
      <c r="D409">
        <v>9</v>
      </c>
      <c r="E409">
        <v>1.4</v>
      </c>
      <c r="F409">
        <v>1.68</v>
      </c>
      <c r="G409">
        <f t="shared" si="12"/>
        <v>15.12</v>
      </c>
      <c r="H409">
        <f t="shared" si="13"/>
        <v>2.5200000000000005</v>
      </c>
    </row>
    <row r="410" spans="1:8" x14ac:dyDescent="0.45">
      <c r="A410" s="18">
        <v>43532</v>
      </c>
      <c r="B410" t="s">
        <v>1085</v>
      </c>
      <c r="C410" t="s">
        <v>1081</v>
      </c>
      <c r="D410">
        <v>10</v>
      </c>
      <c r="E410">
        <v>0.65</v>
      </c>
      <c r="F410">
        <v>0.78</v>
      </c>
      <c r="G410">
        <f t="shared" si="12"/>
        <v>7.8000000000000007</v>
      </c>
      <c r="H410">
        <f t="shared" si="13"/>
        <v>1.3</v>
      </c>
    </row>
    <row r="411" spans="1:8" x14ac:dyDescent="0.45">
      <c r="A411" s="18">
        <v>43532</v>
      </c>
      <c r="B411" t="s">
        <v>1065</v>
      </c>
      <c r="C411" t="s">
        <v>1083</v>
      </c>
      <c r="D411">
        <v>16</v>
      </c>
      <c r="E411">
        <v>2.4</v>
      </c>
      <c r="F411">
        <v>2.88</v>
      </c>
      <c r="G411">
        <f t="shared" si="12"/>
        <v>46.08</v>
      </c>
      <c r="H411">
        <f t="shared" si="13"/>
        <v>7.68</v>
      </c>
    </row>
    <row r="412" spans="1:8" x14ac:dyDescent="0.45">
      <c r="A412" s="18">
        <v>43532</v>
      </c>
      <c r="B412" t="s">
        <v>1088</v>
      </c>
      <c r="C412" t="s">
        <v>1083</v>
      </c>
      <c r="D412">
        <v>16</v>
      </c>
      <c r="E412">
        <v>2.4</v>
      </c>
      <c r="F412">
        <v>2.88</v>
      </c>
      <c r="G412">
        <f t="shared" si="12"/>
        <v>46.08</v>
      </c>
      <c r="H412">
        <f t="shared" si="13"/>
        <v>7.68</v>
      </c>
    </row>
    <row r="413" spans="1:8" x14ac:dyDescent="0.45">
      <c r="A413" s="18">
        <v>43533</v>
      </c>
      <c r="B413" t="s">
        <v>1067</v>
      </c>
      <c r="C413" t="s">
        <v>1087</v>
      </c>
      <c r="D413">
        <v>4</v>
      </c>
      <c r="E413">
        <v>1.3</v>
      </c>
      <c r="F413">
        <v>1.56</v>
      </c>
      <c r="G413">
        <f t="shared" si="12"/>
        <v>6.24</v>
      </c>
      <c r="H413">
        <f t="shared" si="13"/>
        <v>1.04</v>
      </c>
    </row>
    <row r="414" spans="1:8" x14ac:dyDescent="0.45">
      <c r="A414" s="18">
        <v>43533</v>
      </c>
      <c r="B414" t="s">
        <v>1069</v>
      </c>
      <c r="C414" t="s">
        <v>1079</v>
      </c>
      <c r="D414">
        <v>13</v>
      </c>
      <c r="E414">
        <v>4.5</v>
      </c>
      <c r="F414">
        <v>5.3999999999999995</v>
      </c>
      <c r="G414">
        <f t="shared" si="12"/>
        <v>70.199999999999989</v>
      </c>
      <c r="H414">
        <f t="shared" si="13"/>
        <v>11.699999999999992</v>
      </c>
    </row>
    <row r="415" spans="1:8" x14ac:dyDescent="0.45">
      <c r="A415" s="18">
        <v>43533</v>
      </c>
      <c r="B415" t="s">
        <v>1065</v>
      </c>
      <c r="C415" t="s">
        <v>1096</v>
      </c>
      <c r="D415">
        <v>12</v>
      </c>
      <c r="E415">
        <v>3.4</v>
      </c>
      <c r="F415">
        <v>4.08</v>
      </c>
      <c r="G415">
        <f t="shared" si="12"/>
        <v>48.96</v>
      </c>
      <c r="H415">
        <f t="shared" si="13"/>
        <v>8.1600000000000019</v>
      </c>
    </row>
    <row r="416" spans="1:8" x14ac:dyDescent="0.45">
      <c r="A416" s="18">
        <v>43533</v>
      </c>
      <c r="B416" t="s">
        <v>1065</v>
      </c>
      <c r="C416" t="s">
        <v>1083</v>
      </c>
      <c r="D416">
        <v>16</v>
      </c>
      <c r="E416">
        <v>2.4</v>
      </c>
      <c r="F416">
        <v>2.88</v>
      </c>
      <c r="G416">
        <f t="shared" si="12"/>
        <v>46.08</v>
      </c>
      <c r="H416">
        <f t="shared" si="13"/>
        <v>7.68</v>
      </c>
    </row>
    <row r="417" spans="1:8" x14ac:dyDescent="0.45">
      <c r="A417" s="18">
        <v>43534</v>
      </c>
      <c r="B417" t="s">
        <v>1074</v>
      </c>
      <c r="C417" t="s">
        <v>1083</v>
      </c>
      <c r="D417">
        <v>16</v>
      </c>
      <c r="E417">
        <v>2.4</v>
      </c>
      <c r="F417">
        <v>2.88</v>
      </c>
      <c r="G417">
        <f t="shared" si="12"/>
        <v>46.08</v>
      </c>
      <c r="H417">
        <f t="shared" si="13"/>
        <v>7.68</v>
      </c>
    </row>
    <row r="418" spans="1:8" x14ac:dyDescent="0.45">
      <c r="A418" s="18">
        <v>43534</v>
      </c>
      <c r="B418" t="s">
        <v>1080</v>
      </c>
      <c r="C418" t="s">
        <v>1090</v>
      </c>
      <c r="D418">
        <v>14</v>
      </c>
      <c r="E418">
        <v>1.3</v>
      </c>
      <c r="F418">
        <v>1.56</v>
      </c>
      <c r="G418">
        <f t="shared" si="12"/>
        <v>21.84</v>
      </c>
      <c r="H418">
        <f t="shared" si="13"/>
        <v>3.64</v>
      </c>
    </row>
    <row r="419" spans="1:8" x14ac:dyDescent="0.45">
      <c r="A419" s="18">
        <v>43534</v>
      </c>
      <c r="B419" t="s">
        <v>1071</v>
      </c>
      <c r="C419" t="s">
        <v>1066</v>
      </c>
      <c r="D419">
        <v>5</v>
      </c>
      <c r="E419">
        <v>2.4</v>
      </c>
      <c r="F419">
        <v>2.88</v>
      </c>
      <c r="G419">
        <f t="shared" si="12"/>
        <v>14.399999999999999</v>
      </c>
      <c r="H419">
        <f t="shared" si="13"/>
        <v>2.4</v>
      </c>
    </row>
    <row r="420" spans="1:8" x14ac:dyDescent="0.45">
      <c r="A420" s="18">
        <v>43534</v>
      </c>
      <c r="B420" t="s">
        <v>1082</v>
      </c>
      <c r="C420" t="s">
        <v>1072</v>
      </c>
      <c r="D420">
        <v>11</v>
      </c>
      <c r="E420">
        <v>1.2</v>
      </c>
      <c r="F420">
        <v>1.44</v>
      </c>
      <c r="G420">
        <f t="shared" si="12"/>
        <v>15.84</v>
      </c>
      <c r="H420">
        <f t="shared" si="13"/>
        <v>2.6399999999999997</v>
      </c>
    </row>
    <row r="421" spans="1:8" x14ac:dyDescent="0.45">
      <c r="A421" s="18">
        <v>43535</v>
      </c>
      <c r="B421" t="s">
        <v>1080</v>
      </c>
      <c r="C421" t="s">
        <v>1091</v>
      </c>
      <c r="D421">
        <v>9</v>
      </c>
      <c r="E421">
        <v>1.4</v>
      </c>
      <c r="F421">
        <v>1.68</v>
      </c>
      <c r="G421">
        <f t="shared" si="12"/>
        <v>15.12</v>
      </c>
      <c r="H421">
        <f t="shared" si="13"/>
        <v>2.5200000000000005</v>
      </c>
    </row>
    <row r="422" spans="1:8" x14ac:dyDescent="0.45">
      <c r="A422" s="18">
        <v>43535</v>
      </c>
      <c r="B422" t="s">
        <v>1080</v>
      </c>
      <c r="C422" t="s">
        <v>1072</v>
      </c>
      <c r="D422">
        <v>11</v>
      </c>
      <c r="E422">
        <v>1.2</v>
      </c>
      <c r="F422">
        <v>1.44</v>
      </c>
      <c r="G422">
        <f t="shared" si="12"/>
        <v>15.84</v>
      </c>
      <c r="H422">
        <f t="shared" si="13"/>
        <v>2.6399999999999997</v>
      </c>
    </row>
    <row r="423" spans="1:8" x14ac:dyDescent="0.45">
      <c r="A423" s="18">
        <v>43535</v>
      </c>
      <c r="B423" t="s">
        <v>1084</v>
      </c>
      <c r="C423" t="s">
        <v>1091</v>
      </c>
      <c r="D423">
        <v>9</v>
      </c>
      <c r="E423">
        <v>1.4</v>
      </c>
      <c r="F423">
        <v>1.68</v>
      </c>
      <c r="G423">
        <f t="shared" si="12"/>
        <v>15.12</v>
      </c>
      <c r="H423">
        <f t="shared" si="13"/>
        <v>2.5200000000000005</v>
      </c>
    </row>
    <row r="424" spans="1:8" x14ac:dyDescent="0.45">
      <c r="A424" s="18">
        <v>43535</v>
      </c>
      <c r="B424" t="s">
        <v>1065</v>
      </c>
      <c r="C424" t="s">
        <v>1091</v>
      </c>
      <c r="D424">
        <v>9</v>
      </c>
      <c r="E424">
        <v>1.4</v>
      </c>
      <c r="F424">
        <v>1.68</v>
      </c>
      <c r="G424">
        <f t="shared" si="12"/>
        <v>15.12</v>
      </c>
      <c r="H424">
        <f t="shared" si="13"/>
        <v>2.5200000000000005</v>
      </c>
    </row>
    <row r="425" spans="1:8" x14ac:dyDescent="0.45">
      <c r="A425" s="18">
        <v>43536</v>
      </c>
      <c r="B425" t="s">
        <v>1067</v>
      </c>
      <c r="C425" t="s">
        <v>1072</v>
      </c>
      <c r="D425">
        <v>11</v>
      </c>
      <c r="E425">
        <v>1.2</v>
      </c>
      <c r="F425">
        <v>1.44</v>
      </c>
      <c r="G425">
        <f t="shared" si="12"/>
        <v>15.84</v>
      </c>
      <c r="H425">
        <f t="shared" si="13"/>
        <v>2.6399999999999997</v>
      </c>
    </row>
    <row r="426" spans="1:8" x14ac:dyDescent="0.45">
      <c r="A426" s="18">
        <v>43536</v>
      </c>
      <c r="B426" t="s">
        <v>1085</v>
      </c>
      <c r="C426" t="s">
        <v>1068</v>
      </c>
      <c r="D426">
        <v>3</v>
      </c>
      <c r="E426">
        <v>2.4</v>
      </c>
      <c r="F426">
        <v>2.88</v>
      </c>
      <c r="G426">
        <f t="shared" si="12"/>
        <v>8.64</v>
      </c>
      <c r="H426">
        <f t="shared" si="13"/>
        <v>1.44</v>
      </c>
    </row>
    <row r="427" spans="1:8" x14ac:dyDescent="0.45">
      <c r="A427" s="18">
        <v>43536</v>
      </c>
      <c r="B427" t="s">
        <v>1065</v>
      </c>
      <c r="C427" t="s">
        <v>1092</v>
      </c>
      <c r="D427">
        <v>8</v>
      </c>
      <c r="E427">
        <v>1.4</v>
      </c>
      <c r="F427">
        <v>1.68</v>
      </c>
      <c r="G427">
        <f t="shared" si="12"/>
        <v>13.44</v>
      </c>
      <c r="H427">
        <f t="shared" si="13"/>
        <v>2.2400000000000002</v>
      </c>
    </row>
    <row r="428" spans="1:8" x14ac:dyDescent="0.45">
      <c r="A428" s="18">
        <v>43536</v>
      </c>
      <c r="B428" t="s">
        <v>1088</v>
      </c>
      <c r="C428" t="s">
        <v>1086</v>
      </c>
      <c r="D428">
        <v>2</v>
      </c>
      <c r="E428">
        <v>1.2</v>
      </c>
      <c r="F428">
        <v>1.44</v>
      </c>
      <c r="G428">
        <f t="shared" si="12"/>
        <v>2.88</v>
      </c>
      <c r="H428">
        <f t="shared" si="13"/>
        <v>0.48</v>
      </c>
    </row>
    <row r="429" spans="1:8" x14ac:dyDescent="0.45">
      <c r="A429" s="18">
        <v>43537</v>
      </c>
      <c r="B429" t="s">
        <v>1069</v>
      </c>
      <c r="C429" t="s">
        <v>1083</v>
      </c>
      <c r="D429">
        <v>16</v>
      </c>
      <c r="E429">
        <v>2.4</v>
      </c>
      <c r="F429">
        <v>2.88</v>
      </c>
      <c r="G429">
        <f t="shared" si="12"/>
        <v>46.08</v>
      </c>
      <c r="H429">
        <f t="shared" si="13"/>
        <v>7.68</v>
      </c>
    </row>
    <row r="430" spans="1:8" x14ac:dyDescent="0.45">
      <c r="A430" s="18">
        <v>43537</v>
      </c>
      <c r="B430" t="s">
        <v>1080</v>
      </c>
      <c r="C430" t="s">
        <v>1093</v>
      </c>
      <c r="D430">
        <v>15</v>
      </c>
      <c r="E430">
        <v>1.2</v>
      </c>
      <c r="F430">
        <v>1.44</v>
      </c>
      <c r="G430">
        <f t="shared" si="12"/>
        <v>21.599999999999998</v>
      </c>
      <c r="H430">
        <f t="shared" si="13"/>
        <v>3.5999999999999996</v>
      </c>
    </row>
    <row r="431" spans="1:8" x14ac:dyDescent="0.45">
      <c r="A431" s="18">
        <v>43537</v>
      </c>
      <c r="B431" t="s">
        <v>1071</v>
      </c>
      <c r="C431" t="s">
        <v>1090</v>
      </c>
      <c r="D431">
        <v>14</v>
      </c>
      <c r="E431">
        <v>1.3</v>
      </c>
      <c r="F431">
        <v>1.56</v>
      </c>
      <c r="G431">
        <f t="shared" si="12"/>
        <v>21.84</v>
      </c>
      <c r="H431">
        <f t="shared" si="13"/>
        <v>3.64</v>
      </c>
    </row>
    <row r="432" spans="1:8" x14ac:dyDescent="0.45">
      <c r="A432" s="18">
        <v>43537</v>
      </c>
      <c r="B432" t="s">
        <v>1065</v>
      </c>
      <c r="C432" t="s">
        <v>1079</v>
      </c>
      <c r="D432">
        <v>13</v>
      </c>
      <c r="E432">
        <v>4.5</v>
      </c>
      <c r="F432">
        <v>5.3999999999999995</v>
      </c>
      <c r="G432">
        <f t="shared" si="12"/>
        <v>70.199999999999989</v>
      </c>
      <c r="H432">
        <f t="shared" si="13"/>
        <v>11.699999999999992</v>
      </c>
    </row>
    <row r="433" spans="1:8" x14ac:dyDescent="0.45">
      <c r="A433" s="18">
        <v>43538</v>
      </c>
      <c r="B433" t="s">
        <v>1074</v>
      </c>
      <c r="C433" t="s">
        <v>1064</v>
      </c>
      <c r="D433">
        <v>7</v>
      </c>
      <c r="E433">
        <v>0.5</v>
      </c>
      <c r="F433">
        <v>0.6</v>
      </c>
      <c r="G433">
        <f t="shared" si="12"/>
        <v>4.2</v>
      </c>
      <c r="H433">
        <f t="shared" si="13"/>
        <v>0.69999999999999984</v>
      </c>
    </row>
    <row r="434" spans="1:8" x14ac:dyDescent="0.45">
      <c r="A434" s="18">
        <v>43538</v>
      </c>
      <c r="B434" t="s">
        <v>1080</v>
      </c>
      <c r="C434" t="s">
        <v>1070</v>
      </c>
      <c r="D434">
        <v>1</v>
      </c>
      <c r="E434">
        <v>1.3</v>
      </c>
      <c r="F434">
        <v>1.56</v>
      </c>
      <c r="G434">
        <f t="shared" si="12"/>
        <v>1.56</v>
      </c>
      <c r="H434">
        <f t="shared" si="13"/>
        <v>0.26</v>
      </c>
    </row>
    <row r="435" spans="1:8" x14ac:dyDescent="0.45">
      <c r="A435" s="18">
        <v>43538</v>
      </c>
      <c r="B435" t="s">
        <v>1084</v>
      </c>
      <c r="C435" t="s">
        <v>1083</v>
      </c>
      <c r="D435">
        <v>16</v>
      </c>
      <c r="E435">
        <v>2.4</v>
      </c>
      <c r="F435">
        <v>2.88</v>
      </c>
      <c r="G435">
        <f t="shared" si="12"/>
        <v>46.08</v>
      </c>
      <c r="H435">
        <f t="shared" si="13"/>
        <v>7.68</v>
      </c>
    </row>
    <row r="436" spans="1:8" x14ac:dyDescent="0.45">
      <c r="A436" s="18">
        <v>43538</v>
      </c>
      <c r="B436" t="s">
        <v>1082</v>
      </c>
      <c r="C436" t="s">
        <v>1089</v>
      </c>
      <c r="D436">
        <v>6</v>
      </c>
      <c r="E436">
        <v>1.2</v>
      </c>
      <c r="F436">
        <v>1.44</v>
      </c>
      <c r="G436">
        <f t="shared" si="12"/>
        <v>8.64</v>
      </c>
      <c r="H436">
        <f t="shared" si="13"/>
        <v>1.44</v>
      </c>
    </row>
    <row r="437" spans="1:8" x14ac:dyDescent="0.45">
      <c r="A437" s="18">
        <v>43539</v>
      </c>
      <c r="B437" t="s">
        <v>1080</v>
      </c>
      <c r="C437" t="s">
        <v>1083</v>
      </c>
      <c r="D437">
        <v>16</v>
      </c>
      <c r="E437">
        <v>2.4</v>
      </c>
      <c r="F437">
        <v>2.88</v>
      </c>
      <c r="G437">
        <f t="shared" si="12"/>
        <v>46.08</v>
      </c>
      <c r="H437">
        <f t="shared" si="13"/>
        <v>7.68</v>
      </c>
    </row>
    <row r="438" spans="1:8" x14ac:dyDescent="0.45">
      <c r="A438" s="18">
        <v>43539</v>
      </c>
      <c r="B438" t="s">
        <v>1085</v>
      </c>
      <c r="C438" t="s">
        <v>1068</v>
      </c>
      <c r="D438">
        <v>3</v>
      </c>
      <c r="E438">
        <v>2.4</v>
      </c>
      <c r="F438">
        <v>2.88</v>
      </c>
      <c r="G438">
        <f t="shared" si="12"/>
        <v>8.64</v>
      </c>
      <c r="H438">
        <f t="shared" si="13"/>
        <v>1.44</v>
      </c>
    </row>
    <row r="439" spans="1:8" x14ac:dyDescent="0.45">
      <c r="A439" s="18">
        <v>43539</v>
      </c>
      <c r="B439" t="s">
        <v>1065</v>
      </c>
      <c r="C439" t="s">
        <v>1066</v>
      </c>
      <c r="D439">
        <v>5</v>
      </c>
      <c r="E439">
        <v>2.4</v>
      </c>
      <c r="F439">
        <v>2.88</v>
      </c>
      <c r="G439">
        <f t="shared" si="12"/>
        <v>14.399999999999999</v>
      </c>
      <c r="H439">
        <f t="shared" si="13"/>
        <v>2.4</v>
      </c>
    </row>
    <row r="440" spans="1:8" x14ac:dyDescent="0.45">
      <c r="A440" s="18">
        <v>43539</v>
      </c>
      <c r="B440" t="s">
        <v>1088</v>
      </c>
      <c r="C440" t="s">
        <v>1068</v>
      </c>
      <c r="D440">
        <v>3</v>
      </c>
      <c r="E440">
        <v>2.4</v>
      </c>
      <c r="F440">
        <v>2.88</v>
      </c>
      <c r="G440">
        <f t="shared" si="12"/>
        <v>8.64</v>
      </c>
      <c r="H440">
        <f t="shared" si="13"/>
        <v>1.44</v>
      </c>
    </row>
    <row r="441" spans="1:8" x14ac:dyDescent="0.45">
      <c r="A441" s="18">
        <v>43540</v>
      </c>
      <c r="B441" t="s">
        <v>1067</v>
      </c>
      <c r="C441" t="s">
        <v>1068</v>
      </c>
      <c r="D441">
        <v>3</v>
      </c>
      <c r="E441">
        <v>2.4</v>
      </c>
      <c r="F441">
        <v>2.88</v>
      </c>
      <c r="G441">
        <f t="shared" si="12"/>
        <v>8.64</v>
      </c>
      <c r="H441">
        <f t="shared" si="13"/>
        <v>1.44</v>
      </c>
    </row>
    <row r="442" spans="1:8" x14ac:dyDescent="0.45">
      <c r="A442" s="18">
        <v>43540</v>
      </c>
      <c r="B442" t="s">
        <v>1069</v>
      </c>
      <c r="C442" t="s">
        <v>1081</v>
      </c>
      <c r="D442">
        <v>10</v>
      </c>
      <c r="E442">
        <v>0.65</v>
      </c>
      <c r="F442">
        <v>0.78</v>
      </c>
      <c r="G442">
        <f t="shared" si="12"/>
        <v>7.8000000000000007</v>
      </c>
      <c r="H442">
        <f t="shared" si="13"/>
        <v>1.3</v>
      </c>
    </row>
    <row r="443" spans="1:8" x14ac:dyDescent="0.45">
      <c r="A443" s="18">
        <v>43540</v>
      </c>
      <c r="B443" t="s">
        <v>1065</v>
      </c>
      <c r="C443" t="s">
        <v>1090</v>
      </c>
      <c r="D443">
        <v>14</v>
      </c>
      <c r="E443">
        <v>1.3</v>
      </c>
      <c r="F443">
        <v>1.56</v>
      </c>
      <c r="G443">
        <f t="shared" si="12"/>
        <v>21.84</v>
      </c>
      <c r="H443">
        <f t="shared" si="13"/>
        <v>3.64</v>
      </c>
    </row>
    <row r="444" spans="1:8" x14ac:dyDescent="0.45">
      <c r="A444" s="18">
        <v>43540</v>
      </c>
      <c r="B444" t="s">
        <v>1065</v>
      </c>
      <c r="C444" t="s">
        <v>1072</v>
      </c>
      <c r="D444">
        <v>11</v>
      </c>
      <c r="E444">
        <v>1.2</v>
      </c>
      <c r="F444">
        <v>1.44</v>
      </c>
      <c r="G444">
        <f t="shared" si="12"/>
        <v>15.84</v>
      </c>
      <c r="H444">
        <f t="shared" si="13"/>
        <v>2.6399999999999997</v>
      </c>
    </row>
    <row r="445" spans="1:8" x14ac:dyDescent="0.45">
      <c r="A445" s="18">
        <v>43541</v>
      </c>
      <c r="B445" t="s">
        <v>1074</v>
      </c>
      <c r="C445" t="s">
        <v>1089</v>
      </c>
      <c r="D445">
        <v>6</v>
      </c>
      <c r="E445">
        <v>1.2</v>
      </c>
      <c r="F445">
        <v>1.44</v>
      </c>
      <c r="G445">
        <f t="shared" si="12"/>
        <v>8.64</v>
      </c>
      <c r="H445">
        <f t="shared" si="13"/>
        <v>1.44</v>
      </c>
    </row>
    <row r="446" spans="1:8" x14ac:dyDescent="0.45">
      <c r="A446" s="18">
        <v>43541</v>
      </c>
      <c r="B446" t="s">
        <v>1080</v>
      </c>
      <c r="C446" t="s">
        <v>1093</v>
      </c>
      <c r="D446">
        <v>15</v>
      </c>
      <c r="E446">
        <v>1.2</v>
      </c>
      <c r="F446">
        <v>1.44</v>
      </c>
      <c r="G446">
        <f t="shared" si="12"/>
        <v>21.599999999999998</v>
      </c>
      <c r="H446">
        <f t="shared" si="13"/>
        <v>3.5999999999999996</v>
      </c>
    </row>
    <row r="447" spans="1:8" x14ac:dyDescent="0.45">
      <c r="A447" s="18">
        <v>43541</v>
      </c>
      <c r="B447" t="s">
        <v>1071</v>
      </c>
      <c r="C447" t="s">
        <v>1066</v>
      </c>
      <c r="D447">
        <v>5</v>
      </c>
      <c r="E447">
        <v>2.4</v>
      </c>
      <c r="F447">
        <v>2.88</v>
      </c>
      <c r="G447">
        <f t="shared" si="12"/>
        <v>14.399999999999999</v>
      </c>
      <c r="H447">
        <f t="shared" si="13"/>
        <v>2.4</v>
      </c>
    </row>
    <row r="448" spans="1:8" x14ac:dyDescent="0.45">
      <c r="A448" s="18">
        <v>43541</v>
      </c>
      <c r="B448" t="s">
        <v>1082</v>
      </c>
      <c r="C448" t="s">
        <v>1091</v>
      </c>
      <c r="D448">
        <v>9</v>
      </c>
      <c r="E448">
        <v>1.4</v>
      </c>
      <c r="F448">
        <v>1.68</v>
      </c>
      <c r="G448">
        <f t="shared" si="12"/>
        <v>15.12</v>
      </c>
      <c r="H448">
        <f t="shared" si="13"/>
        <v>2.5200000000000005</v>
      </c>
    </row>
    <row r="449" spans="1:8" x14ac:dyDescent="0.45">
      <c r="A449" s="18">
        <v>43542</v>
      </c>
      <c r="B449" t="s">
        <v>1080</v>
      </c>
      <c r="C449" t="s">
        <v>1091</v>
      </c>
      <c r="D449">
        <v>9</v>
      </c>
      <c r="E449">
        <v>1.4</v>
      </c>
      <c r="F449">
        <v>1.68</v>
      </c>
      <c r="G449">
        <f t="shared" si="12"/>
        <v>15.12</v>
      </c>
      <c r="H449">
        <f t="shared" si="13"/>
        <v>2.5200000000000005</v>
      </c>
    </row>
    <row r="450" spans="1:8" x14ac:dyDescent="0.45">
      <c r="A450" s="18">
        <v>43542</v>
      </c>
      <c r="B450" t="s">
        <v>1080</v>
      </c>
      <c r="C450" t="s">
        <v>1091</v>
      </c>
      <c r="D450">
        <v>9</v>
      </c>
      <c r="E450">
        <v>1.4</v>
      </c>
      <c r="F450">
        <v>1.68</v>
      </c>
      <c r="G450">
        <f t="shared" si="12"/>
        <v>15.12</v>
      </c>
      <c r="H450">
        <f t="shared" si="13"/>
        <v>2.5200000000000005</v>
      </c>
    </row>
    <row r="451" spans="1:8" x14ac:dyDescent="0.45">
      <c r="A451" s="18">
        <v>43542</v>
      </c>
      <c r="B451" t="s">
        <v>1084</v>
      </c>
      <c r="C451" t="s">
        <v>1091</v>
      </c>
      <c r="D451">
        <v>9</v>
      </c>
      <c r="E451">
        <v>1.4</v>
      </c>
      <c r="F451">
        <v>1.68</v>
      </c>
      <c r="G451">
        <f t="shared" si="12"/>
        <v>15.12</v>
      </c>
      <c r="H451">
        <f t="shared" si="13"/>
        <v>2.5200000000000005</v>
      </c>
    </row>
    <row r="452" spans="1:8" x14ac:dyDescent="0.45">
      <c r="A452" s="18">
        <v>43542</v>
      </c>
      <c r="B452" t="s">
        <v>1065</v>
      </c>
      <c r="C452" t="s">
        <v>1086</v>
      </c>
      <c r="D452">
        <v>2</v>
      </c>
      <c r="E452">
        <v>1.2</v>
      </c>
      <c r="F452">
        <v>1.44</v>
      </c>
      <c r="G452">
        <f t="shared" si="12"/>
        <v>2.88</v>
      </c>
      <c r="H452">
        <f t="shared" si="13"/>
        <v>0.48</v>
      </c>
    </row>
    <row r="453" spans="1:8" x14ac:dyDescent="0.45">
      <c r="A453" s="18">
        <v>43543</v>
      </c>
      <c r="B453" t="s">
        <v>1067</v>
      </c>
      <c r="C453" t="s">
        <v>1079</v>
      </c>
      <c r="D453">
        <v>13</v>
      </c>
      <c r="E453">
        <v>4.5</v>
      </c>
      <c r="F453">
        <v>5.3999999999999995</v>
      </c>
      <c r="G453">
        <f t="shared" si="12"/>
        <v>70.199999999999989</v>
      </c>
      <c r="H453">
        <f t="shared" si="13"/>
        <v>11.699999999999992</v>
      </c>
    </row>
    <row r="454" spans="1:8" x14ac:dyDescent="0.45">
      <c r="A454" s="18">
        <v>43543</v>
      </c>
      <c r="B454" t="s">
        <v>1085</v>
      </c>
      <c r="C454" t="s">
        <v>1064</v>
      </c>
      <c r="D454">
        <v>7</v>
      </c>
      <c r="E454">
        <v>0.5</v>
      </c>
      <c r="F454">
        <v>0.6</v>
      </c>
      <c r="G454">
        <f t="shared" ref="G454:G517" si="14">D454*F454</f>
        <v>4.2</v>
      </c>
      <c r="H454">
        <f t="shared" ref="H454:H517" si="15">D454*(F454-E454)</f>
        <v>0.69999999999999984</v>
      </c>
    </row>
    <row r="455" spans="1:8" x14ac:dyDescent="0.45">
      <c r="A455" s="18">
        <v>43543</v>
      </c>
      <c r="B455" t="s">
        <v>1065</v>
      </c>
      <c r="C455" t="s">
        <v>1089</v>
      </c>
      <c r="D455">
        <v>6</v>
      </c>
      <c r="E455">
        <v>1.2</v>
      </c>
      <c r="F455">
        <v>1.44</v>
      </c>
      <c r="G455">
        <f t="shared" si="14"/>
        <v>8.64</v>
      </c>
      <c r="H455">
        <f t="shared" si="15"/>
        <v>1.44</v>
      </c>
    </row>
    <row r="456" spans="1:8" x14ac:dyDescent="0.45">
      <c r="A456" s="18">
        <v>43543</v>
      </c>
      <c r="B456" t="s">
        <v>1088</v>
      </c>
      <c r="C456" t="s">
        <v>1093</v>
      </c>
      <c r="D456">
        <v>15</v>
      </c>
      <c r="E456">
        <v>1.2</v>
      </c>
      <c r="F456">
        <v>1.44</v>
      </c>
      <c r="G456">
        <f t="shared" si="14"/>
        <v>21.599999999999998</v>
      </c>
      <c r="H456">
        <f t="shared" si="15"/>
        <v>3.5999999999999996</v>
      </c>
    </row>
    <row r="457" spans="1:8" x14ac:dyDescent="0.45">
      <c r="A457" s="18">
        <v>43544</v>
      </c>
      <c r="B457" t="s">
        <v>1069</v>
      </c>
      <c r="C457" t="s">
        <v>1068</v>
      </c>
      <c r="D457">
        <v>3</v>
      </c>
      <c r="E457">
        <v>2.4</v>
      </c>
      <c r="F457">
        <v>2.88</v>
      </c>
      <c r="G457">
        <f t="shared" si="14"/>
        <v>8.64</v>
      </c>
      <c r="H457">
        <f t="shared" si="15"/>
        <v>1.44</v>
      </c>
    </row>
    <row r="458" spans="1:8" x14ac:dyDescent="0.45">
      <c r="A458" s="18">
        <v>43544</v>
      </c>
      <c r="B458" t="s">
        <v>1080</v>
      </c>
      <c r="C458" t="s">
        <v>1079</v>
      </c>
      <c r="D458">
        <v>13</v>
      </c>
      <c r="E458">
        <v>4.5</v>
      </c>
      <c r="F458">
        <v>5.3999999999999995</v>
      </c>
      <c r="G458">
        <f t="shared" si="14"/>
        <v>70.199999999999989</v>
      </c>
      <c r="H458">
        <f t="shared" si="15"/>
        <v>11.699999999999992</v>
      </c>
    </row>
    <row r="459" spans="1:8" x14ac:dyDescent="0.45">
      <c r="A459" s="18">
        <v>43544</v>
      </c>
      <c r="B459" t="s">
        <v>1071</v>
      </c>
      <c r="C459" t="s">
        <v>1091</v>
      </c>
      <c r="D459">
        <v>9</v>
      </c>
      <c r="E459">
        <v>1.4</v>
      </c>
      <c r="F459">
        <v>1.68</v>
      </c>
      <c r="G459">
        <f t="shared" si="14"/>
        <v>15.12</v>
      </c>
      <c r="H459">
        <f t="shared" si="15"/>
        <v>2.5200000000000005</v>
      </c>
    </row>
    <row r="460" spans="1:8" x14ac:dyDescent="0.45">
      <c r="A460" s="18">
        <v>43544</v>
      </c>
      <c r="B460" t="s">
        <v>1065</v>
      </c>
      <c r="C460" t="s">
        <v>1081</v>
      </c>
      <c r="D460">
        <v>10</v>
      </c>
      <c r="E460">
        <v>0.65</v>
      </c>
      <c r="F460">
        <v>0.78</v>
      </c>
      <c r="G460">
        <f t="shared" si="14"/>
        <v>7.8000000000000007</v>
      </c>
      <c r="H460">
        <f t="shared" si="15"/>
        <v>1.3</v>
      </c>
    </row>
    <row r="461" spans="1:8" x14ac:dyDescent="0.45">
      <c r="A461" s="18">
        <v>43545</v>
      </c>
      <c r="B461" t="s">
        <v>1074</v>
      </c>
      <c r="C461" t="s">
        <v>1093</v>
      </c>
      <c r="D461">
        <v>15</v>
      </c>
      <c r="E461">
        <v>1.2</v>
      </c>
      <c r="F461">
        <v>1.44</v>
      </c>
      <c r="G461">
        <f t="shared" si="14"/>
        <v>21.599999999999998</v>
      </c>
      <c r="H461">
        <f t="shared" si="15"/>
        <v>3.5999999999999996</v>
      </c>
    </row>
    <row r="462" spans="1:8" x14ac:dyDescent="0.45">
      <c r="A462" s="18">
        <v>43545</v>
      </c>
      <c r="B462" t="s">
        <v>1080</v>
      </c>
      <c r="C462" t="s">
        <v>1091</v>
      </c>
      <c r="D462">
        <v>9</v>
      </c>
      <c r="E462">
        <v>1.4</v>
      </c>
      <c r="F462">
        <v>1.68</v>
      </c>
      <c r="G462">
        <f t="shared" si="14"/>
        <v>15.12</v>
      </c>
      <c r="H462">
        <f t="shared" si="15"/>
        <v>2.5200000000000005</v>
      </c>
    </row>
    <row r="463" spans="1:8" x14ac:dyDescent="0.45">
      <c r="A463" s="18">
        <v>43545</v>
      </c>
      <c r="B463" t="s">
        <v>1084</v>
      </c>
      <c r="C463" t="s">
        <v>1092</v>
      </c>
      <c r="D463">
        <v>8</v>
      </c>
      <c r="E463">
        <v>1.4</v>
      </c>
      <c r="F463">
        <v>1.68</v>
      </c>
      <c r="G463">
        <f t="shared" si="14"/>
        <v>13.44</v>
      </c>
      <c r="H463">
        <f t="shared" si="15"/>
        <v>2.2400000000000002</v>
      </c>
    </row>
    <row r="464" spans="1:8" x14ac:dyDescent="0.45">
      <c r="A464" s="18">
        <v>43545</v>
      </c>
      <c r="B464" t="s">
        <v>1082</v>
      </c>
      <c r="C464" t="s">
        <v>1070</v>
      </c>
      <c r="D464">
        <v>1</v>
      </c>
      <c r="E464">
        <v>1.3</v>
      </c>
      <c r="F464">
        <v>1.56</v>
      </c>
      <c r="G464">
        <f t="shared" si="14"/>
        <v>1.56</v>
      </c>
      <c r="H464">
        <f t="shared" si="15"/>
        <v>0.26</v>
      </c>
    </row>
    <row r="465" spans="1:8" x14ac:dyDescent="0.45">
      <c r="A465" s="18">
        <v>43546</v>
      </c>
      <c r="B465" t="s">
        <v>1080</v>
      </c>
      <c r="C465" t="s">
        <v>1087</v>
      </c>
      <c r="D465">
        <v>4</v>
      </c>
      <c r="E465">
        <v>1.3</v>
      </c>
      <c r="F465">
        <v>1.56</v>
      </c>
      <c r="G465">
        <f t="shared" si="14"/>
        <v>6.24</v>
      </c>
      <c r="H465">
        <f t="shared" si="15"/>
        <v>1.04</v>
      </c>
    </row>
    <row r="466" spans="1:8" x14ac:dyDescent="0.45">
      <c r="A466" s="18">
        <v>43546</v>
      </c>
      <c r="B466" t="s">
        <v>1085</v>
      </c>
      <c r="C466" t="s">
        <v>1072</v>
      </c>
      <c r="D466">
        <v>11</v>
      </c>
      <c r="E466">
        <v>1.2</v>
      </c>
      <c r="F466">
        <v>1.44</v>
      </c>
      <c r="G466">
        <f t="shared" si="14"/>
        <v>15.84</v>
      </c>
      <c r="H466">
        <f t="shared" si="15"/>
        <v>2.6399999999999997</v>
      </c>
    </row>
    <row r="467" spans="1:8" x14ac:dyDescent="0.45">
      <c r="A467" s="18">
        <v>43546</v>
      </c>
      <c r="B467" t="s">
        <v>1065</v>
      </c>
      <c r="C467" t="s">
        <v>1079</v>
      </c>
      <c r="D467">
        <v>13</v>
      </c>
      <c r="E467">
        <v>4.5</v>
      </c>
      <c r="F467">
        <v>5.3999999999999995</v>
      </c>
      <c r="G467">
        <f t="shared" si="14"/>
        <v>70.199999999999989</v>
      </c>
      <c r="H467">
        <f t="shared" si="15"/>
        <v>11.699999999999992</v>
      </c>
    </row>
    <row r="468" spans="1:8" x14ac:dyDescent="0.45">
      <c r="A468" s="18">
        <v>43546</v>
      </c>
      <c r="B468" t="s">
        <v>1088</v>
      </c>
      <c r="C468" t="s">
        <v>1090</v>
      </c>
      <c r="D468">
        <v>14</v>
      </c>
      <c r="E468">
        <v>1.3</v>
      </c>
      <c r="F468">
        <v>1.56</v>
      </c>
      <c r="G468">
        <f t="shared" si="14"/>
        <v>21.84</v>
      </c>
      <c r="H468">
        <f t="shared" si="15"/>
        <v>3.64</v>
      </c>
    </row>
    <row r="469" spans="1:8" x14ac:dyDescent="0.45">
      <c r="A469" s="18">
        <v>43547</v>
      </c>
      <c r="B469" t="s">
        <v>1067</v>
      </c>
      <c r="C469" t="s">
        <v>1087</v>
      </c>
      <c r="D469">
        <v>4</v>
      </c>
      <c r="E469">
        <v>1.3</v>
      </c>
      <c r="F469">
        <v>1.56</v>
      </c>
      <c r="G469">
        <f t="shared" si="14"/>
        <v>6.24</v>
      </c>
      <c r="H469">
        <f t="shared" si="15"/>
        <v>1.04</v>
      </c>
    </row>
    <row r="470" spans="1:8" x14ac:dyDescent="0.45">
      <c r="A470" s="18">
        <v>43547</v>
      </c>
      <c r="B470" t="s">
        <v>1069</v>
      </c>
      <c r="C470" t="s">
        <v>1079</v>
      </c>
      <c r="D470">
        <v>13</v>
      </c>
      <c r="E470">
        <v>4.5</v>
      </c>
      <c r="F470">
        <v>5.3999999999999995</v>
      </c>
      <c r="G470">
        <f t="shared" si="14"/>
        <v>70.199999999999989</v>
      </c>
      <c r="H470">
        <f t="shared" si="15"/>
        <v>11.699999999999992</v>
      </c>
    </row>
    <row r="471" spans="1:8" x14ac:dyDescent="0.45">
      <c r="A471" s="18">
        <v>43547</v>
      </c>
      <c r="B471" t="s">
        <v>1065</v>
      </c>
      <c r="C471" t="s">
        <v>1072</v>
      </c>
      <c r="D471">
        <v>11</v>
      </c>
      <c r="E471">
        <v>1.2</v>
      </c>
      <c r="F471">
        <v>1.44</v>
      </c>
      <c r="G471">
        <f t="shared" si="14"/>
        <v>15.84</v>
      </c>
      <c r="H471">
        <f t="shared" si="15"/>
        <v>2.6399999999999997</v>
      </c>
    </row>
    <row r="472" spans="1:8" x14ac:dyDescent="0.45">
      <c r="A472" s="18">
        <v>43547</v>
      </c>
      <c r="B472" t="s">
        <v>1065</v>
      </c>
      <c r="C472" t="s">
        <v>1070</v>
      </c>
      <c r="D472">
        <v>1</v>
      </c>
      <c r="E472">
        <v>1.3</v>
      </c>
      <c r="F472">
        <v>1.56</v>
      </c>
      <c r="G472">
        <f t="shared" si="14"/>
        <v>1.56</v>
      </c>
      <c r="H472">
        <f t="shared" si="15"/>
        <v>0.26</v>
      </c>
    </row>
    <row r="473" spans="1:8" x14ac:dyDescent="0.45">
      <c r="A473" s="18">
        <v>43548</v>
      </c>
      <c r="B473" t="s">
        <v>1074</v>
      </c>
      <c r="C473" t="s">
        <v>1092</v>
      </c>
      <c r="D473">
        <v>8</v>
      </c>
      <c r="E473">
        <v>1.4</v>
      </c>
      <c r="F473">
        <v>1.68</v>
      </c>
      <c r="G473">
        <f t="shared" si="14"/>
        <v>13.44</v>
      </c>
      <c r="H473">
        <f t="shared" si="15"/>
        <v>2.2400000000000002</v>
      </c>
    </row>
    <row r="474" spans="1:8" x14ac:dyDescent="0.45">
      <c r="A474" s="18">
        <v>43548</v>
      </c>
      <c r="B474" t="s">
        <v>1080</v>
      </c>
      <c r="C474" t="s">
        <v>1087</v>
      </c>
      <c r="D474">
        <v>4</v>
      </c>
      <c r="E474">
        <v>1.3</v>
      </c>
      <c r="F474">
        <v>1.56</v>
      </c>
      <c r="G474">
        <f t="shared" si="14"/>
        <v>6.24</v>
      </c>
      <c r="H474">
        <f t="shared" si="15"/>
        <v>1.04</v>
      </c>
    </row>
    <row r="475" spans="1:8" x14ac:dyDescent="0.45">
      <c r="A475" s="18">
        <v>43548</v>
      </c>
      <c r="B475" t="s">
        <v>1071</v>
      </c>
      <c r="C475" t="s">
        <v>1072</v>
      </c>
      <c r="D475">
        <v>11</v>
      </c>
      <c r="E475">
        <v>1.2</v>
      </c>
      <c r="F475">
        <v>1.44</v>
      </c>
      <c r="G475">
        <f t="shared" si="14"/>
        <v>15.84</v>
      </c>
      <c r="H475">
        <f t="shared" si="15"/>
        <v>2.6399999999999997</v>
      </c>
    </row>
    <row r="476" spans="1:8" x14ac:dyDescent="0.45">
      <c r="A476" s="18">
        <v>43548</v>
      </c>
      <c r="B476" t="s">
        <v>1082</v>
      </c>
      <c r="C476" t="s">
        <v>1070</v>
      </c>
      <c r="D476">
        <v>1</v>
      </c>
      <c r="E476">
        <v>1.3</v>
      </c>
      <c r="F476">
        <v>1.56</v>
      </c>
      <c r="G476">
        <f t="shared" si="14"/>
        <v>1.56</v>
      </c>
      <c r="H476">
        <f t="shared" si="15"/>
        <v>0.26</v>
      </c>
    </row>
    <row r="477" spans="1:8" x14ac:dyDescent="0.45">
      <c r="A477" s="18">
        <v>43549</v>
      </c>
      <c r="B477" t="s">
        <v>1080</v>
      </c>
      <c r="C477" t="s">
        <v>1081</v>
      </c>
      <c r="D477">
        <v>10</v>
      </c>
      <c r="E477">
        <v>0.65</v>
      </c>
      <c r="F477">
        <v>0.78</v>
      </c>
      <c r="G477">
        <f t="shared" si="14"/>
        <v>7.8000000000000007</v>
      </c>
      <c r="H477">
        <f t="shared" si="15"/>
        <v>1.3</v>
      </c>
    </row>
    <row r="478" spans="1:8" x14ac:dyDescent="0.45">
      <c r="A478" s="18">
        <v>43549</v>
      </c>
      <c r="B478" t="s">
        <v>1080</v>
      </c>
      <c r="C478" t="s">
        <v>1070</v>
      </c>
      <c r="D478">
        <v>1</v>
      </c>
      <c r="E478">
        <v>1.3</v>
      </c>
      <c r="F478">
        <v>1.56</v>
      </c>
      <c r="G478">
        <f t="shared" si="14"/>
        <v>1.56</v>
      </c>
      <c r="H478">
        <f t="shared" si="15"/>
        <v>0.26</v>
      </c>
    </row>
    <row r="479" spans="1:8" x14ac:dyDescent="0.45">
      <c r="A479" s="18">
        <v>43549</v>
      </c>
      <c r="B479" t="s">
        <v>1084</v>
      </c>
      <c r="C479" t="s">
        <v>1079</v>
      </c>
      <c r="D479">
        <v>13</v>
      </c>
      <c r="E479">
        <v>4.5</v>
      </c>
      <c r="F479">
        <v>5.3999999999999995</v>
      </c>
      <c r="G479">
        <f t="shared" si="14"/>
        <v>70.199999999999989</v>
      </c>
      <c r="H479">
        <f t="shared" si="15"/>
        <v>11.699999999999992</v>
      </c>
    </row>
    <row r="480" spans="1:8" x14ac:dyDescent="0.45">
      <c r="A480" s="18">
        <v>43549</v>
      </c>
      <c r="B480" t="s">
        <v>1065</v>
      </c>
      <c r="C480" t="s">
        <v>1093</v>
      </c>
      <c r="D480">
        <v>15</v>
      </c>
      <c r="E480">
        <v>1.2</v>
      </c>
      <c r="F480">
        <v>1.44</v>
      </c>
      <c r="G480">
        <f t="shared" si="14"/>
        <v>21.599999999999998</v>
      </c>
      <c r="H480">
        <f t="shared" si="15"/>
        <v>3.5999999999999996</v>
      </c>
    </row>
    <row r="481" spans="1:8" x14ac:dyDescent="0.45">
      <c r="A481" s="18">
        <v>43550</v>
      </c>
      <c r="B481" t="s">
        <v>1067</v>
      </c>
      <c r="C481" t="s">
        <v>1064</v>
      </c>
      <c r="D481">
        <v>7</v>
      </c>
      <c r="E481">
        <v>0.5</v>
      </c>
      <c r="F481">
        <v>0.6</v>
      </c>
      <c r="G481">
        <f t="shared" si="14"/>
        <v>4.2</v>
      </c>
      <c r="H481">
        <f t="shared" si="15"/>
        <v>0.69999999999999984</v>
      </c>
    </row>
    <row r="482" spans="1:8" x14ac:dyDescent="0.45">
      <c r="A482" s="18">
        <v>43550</v>
      </c>
      <c r="B482" t="s">
        <v>1085</v>
      </c>
      <c r="C482" t="s">
        <v>1079</v>
      </c>
      <c r="D482">
        <v>13</v>
      </c>
      <c r="E482">
        <v>4.5</v>
      </c>
      <c r="F482">
        <v>5.3999999999999995</v>
      </c>
      <c r="G482">
        <f t="shared" si="14"/>
        <v>70.199999999999989</v>
      </c>
      <c r="H482">
        <f t="shared" si="15"/>
        <v>11.699999999999992</v>
      </c>
    </row>
    <row r="483" spans="1:8" x14ac:dyDescent="0.45">
      <c r="A483" s="18">
        <v>43550</v>
      </c>
      <c r="B483" t="s">
        <v>1065</v>
      </c>
      <c r="C483" t="s">
        <v>1064</v>
      </c>
      <c r="D483">
        <v>7</v>
      </c>
      <c r="E483">
        <v>0.5</v>
      </c>
      <c r="F483">
        <v>0.6</v>
      </c>
      <c r="G483">
        <f t="shared" si="14"/>
        <v>4.2</v>
      </c>
      <c r="H483">
        <f t="shared" si="15"/>
        <v>0.69999999999999984</v>
      </c>
    </row>
    <row r="484" spans="1:8" x14ac:dyDescent="0.45">
      <c r="A484" s="18">
        <v>43550</v>
      </c>
      <c r="B484" t="s">
        <v>1088</v>
      </c>
      <c r="C484" t="s">
        <v>1086</v>
      </c>
      <c r="D484">
        <v>2</v>
      </c>
      <c r="E484">
        <v>1.2</v>
      </c>
      <c r="F484">
        <v>1.44</v>
      </c>
      <c r="G484">
        <f t="shared" si="14"/>
        <v>2.88</v>
      </c>
      <c r="H484">
        <f t="shared" si="15"/>
        <v>0.48</v>
      </c>
    </row>
    <row r="485" spans="1:8" x14ac:dyDescent="0.45">
      <c r="A485" s="18">
        <v>43551</v>
      </c>
      <c r="B485" t="s">
        <v>1069</v>
      </c>
      <c r="C485" t="s">
        <v>1079</v>
      </c>
      <c r="D485">
        <v>13</v>
      </c>
      <c r="E485">
        <v>4.5</v>
      </c>
      <c r="F485">
        <v>5.3999999999999995</v>
      </c>
      <c r="G485">
        <f t="shared" si="14"/>
        <v>70.199999999999989</v>
      </c>
      <c r="H485">
        <f t="shared" si="15"/>
        <v>11.699999999999992</v>
      </c>
    </row>
    <row r="486" spans="1:8" x14ac:dyDescent="0.45">
      <c r="A486" s="18">
        <v>43551</v>
      </c>
      <c r="B486" t="s">
        <v>1065</v>
      </c>
      <c r="C486" t="s">
        <v>1064</v>
      </c>
      <c r="D486">
        <v>7</v>
      </c>
      <c r="E486">
        <v>0.5</v>
      </c>
      <c r="F486">
        <v>0.6</v>
      </c>
      <c r="G486">
        <f t="shared" si="14"/>
        <v>4.2</v>
      </c>
      <c r="H486">
        <f t="shared" si="15"/>
        <v>0.69999999999999984</v>
      </c>
    </row>
    <row r="487" spans="1:8" x14ac:dyDescent="0.45">
      <c r="A487" s="18">
        <v>43565</v>
      </c>
      <c r="B487" t="s">
        <v>1080</v>
      </c>
      <c r="C487" t="s">
        <v>1093</v>
      </c>
      <c r="D487">
        <v>15</v>
      </c>
      <c r="E487">
        <v>1.2</v>
      </c>
      <c r="F487">
        <v>1.44</v>
      </c>
      <c r="G487">
        <f t="shared" si="14"/>
        <v>21.599999999999998</v>
      </c>
      <c r="H487">
        <f t="shared" si="15"/>
        <v>3.5999999999999996</v>
      </c>
    </row>
    <row r="488" spans="1:8" x14ac:dyDescent="0.45">
      <c r="A488" s="18">
        <v>43565</v>
      </c>
      <c r="B488" t="s">
        <v>1071</v>
      </c>
      <c r="C488" t="s">
        <v>1090</v>
      </c>
      <c r="D488">
        <v>14</v>
      </c>
      <c r="E488">
        <v>1.3</v>
      </c>
      <c r="F488">
        <v>1.56</v>
      </c>
      <c r="G488">
        <f t="shared" si="14"/>
        <v>21.84</v>
      </c>
      <c r="H488">
        <f t="shared" si="15"/>
        <v>3.64</v>
      </c>
    </row>
    <row r="489" spans="1:8" x14ac:dyDescent="0.45">
      <c r="A489" s="18">
        <v>43566</v>
      </c>
      <c r="B489" t="s">
        <v>1074</v>
      </c>
      <c r="C489" t="s">
        <v>1070</v>
      </c>
      <c r="D489">
        <v>1</v>
      </c>
      <c r="E489">
        <v>1.3</v>
      </c>
      <c r="F489">
        <v>1.56</v>
      </c>
      <c r="G489">
        <f t="shared" si="14"/>
        <v>1.56</v>
      </c>
      <c r="H489">
        <f t="shared" si="15"/>
        <v>0.26</v>
      </c>
    </row>
    <row r="490" spans="1:8" x14ac:dyDescent="0.45">
      <c r="A490" s="18">
        <v>43566</v>
      </c>
      <c r="B490" t="s">
        <v>1080</v>
      </c>
      <c r="C490" t="s">
        <v>1081</v>
      </c>
      <c r="D490">
        <v>10</v>
      </c>
      <c r="E490">
        <v>0.65</v>
      </c>
      <c r="F490">
        <v>0.78</v>
      </c>
      <c r="G490">
        <f t="shared" si="14"/>
        <v>7.8000000000000007</v>
      </c>
      <c r="H490">
        <f t="shared" si="15"/>
        <v>1.3</v>
      </c>
    </row>
    <row r="491" spans="1:8" x14ac:dyDescent="0.45">
      <c r="A491" s="18">
        <v>43566</v>
      </c>
      <c r="B491" t="s">
        <v>1084</v>
      </c>
      <c r="C491" t="s">
        <v>1070</v>
      </c>
      <c r="D491">
        <v>1</v>
      </c>
      <c r="E491">
        <v>1.3</v>
      </c>
      <c r="F491">
        <v>1.56</v>
      </c>
      <c r="G491">
        <f t="shared" si="14"/>
        <v>1.56</v>
      </c>
      <c r="H491">
        <f t="shared" si="15"/>
        <v>0.26</v>
      </c>
    </row>
    <row r="492" spans="1:8" x14ac:dyDescent="0.45">
      <c r="A492" s="18">
        <v>43566</v>
      </c>
      <c r="B492" t="s">
        <v>1082</v>
      </c>
      <c r="C492" t="s">
        <v>1091</v>
      </c>
      <c r="D492">
        <v>9</v>
      </c>
      <c r="E492">
        <v>1.4</v>
      </c>
      <c r="F492">
        <v>1.68</v>
      </c>
      <c r="G492">
        <f t="shared" si="14"/>
        <v>15.12</v>
      </c>
      <c r="H492">
        <f t="shared" si="15"/>
        <v>2.5200000000000005</v>
      </c>
    </row>
    <row r="493" spans="1:8" x14ac:dyDescent="0.45">
      <c r="A493" s="18">
        <v>43567</v>
      </c>
      <c r="B493" t="s">
        <v>1080</v>
      </c>
      <c r="C493" t="s">
        <v>1072</v>
      </c>
      <c r="D493">
        <v>11</v>
      </c>
      <c r="E493">
        <v>1.2</v>
      </c>
      <c r="F493">
        <v>1.44</v>
      </c>
      <c r="G493">
        <f t="shared" si="14"/>
        <v>15.84</v>
      </c>
      <c r="H493">
        <f t="shared" si="15"/>
        <v>2.6399999999999997</v>
      </c>
    </row>
    <row r="494" spans="1:8" x14ac:dyDescent="0.45">
      <c r="A494" s="18">
        <v>43567</v>
      </c>
      <c r="B494" t="s">
        <v>1085</v>
      </c>
      <c r="C494" t="s">
        <v>1068</v>
      </c>
      <c r="D494">
        <v>3</v>
      </c>
      <c r="E494">
        <v>2.4</v>
      </c>
      <c r="F494">
        <v>2.88</v>
      </c>
      <c r="G494">
        <f t="shared" si="14"/>
        <v>8.64</v>
      </c>
      <c r="H494">
        <f t="shared" si="15"/>
        <v>1.44</v>
      </c>
    </row>
    <row r="495" spans="1:8" x14ac:dyDescent="0.45">
      <c r="A495" s="18">
        <v>43567</v>
      </c>
      <c r="B495" t="s">
        <v>1065</v>
      </c>
      <c r="C495" t="s">
        <v>1086</v>
      </c>
      <c r="D495">
        <v>2</v>
      </c>
      <c r="E495">
        <v>1.2</v>
      </c>
      <c r="F495">
        <v>1.44</v>
      </c>
      <c r="G495">
        <f t="shared" si="14"/>
        <v>2.88</v>
      </c>
      <c r="H495">
        <f t="shared" si="15"/>
        <v>0.48</v>
      </c>
    </row>
    <row r="496" spans="1:8" x14ac:dyDescent="0.45">
      <c r="A496" s="18">
        <v>43567</v>
      </c>
      <c r="B496" t="s">
        <v>1088</v>
      </c>
      <c r="C496" t="s">
        <v>1086</v>
      </c>
      <c r="D496">
        <v>2</v>
      </c>
      <c r="E496">
        <v>1.2</v>
      </c>
      <c r="F496">
        <v>1.44</v>
      </c>
      <c r="G496">
        <f t="shared" si="14"/>
        <v>2.88</v>
      </c>
      <c r="H496">
        <f t="shared" si="15"/>
        <v>0.48</v>
      </c>
    </row>
    <row r="497" spans="1:8" x14ac:dyDescent="0.45">
      <c r="A497" s="18">
        <v>43568</v>
      </c>
      <c r="B497" t="s">
        <v>1067</v>
      </c>
      <c r="C497" t="s">
        <v>1066</v>
      </c>
      <c r="D497">
        <v>5</v>
      </c>
      <c r="E497">
        <v>2.4</v>
      </c>
      <c r="F497">
        <v>2.88</v>
      </c>
      <c r="G497">
        <f t="shared" si="14"/>
        <v>14.399999999999999</v>
      </c>
      <c r="H497">
        <f t="shared" si="15"/>
        <v>2.4</v>
      </c>
    </row>
    <row r="498" spans="1:8" x14ac:dyDescent="0.45">
      <c r="A498" s="18">
        <v>43568</v>
      </c>
      <c r="B498" t="s">
        <v>1069</v>
      </c>
      <c r="C498" t="s">
        <v>1083</v>
      </c>
      <c r="D498">
        <v>16</v>
      </c>
      <c r="E498">
        <v>2.4</v>
      </c>
      <c r="F498">
        <v>2.88</v>
      </c>
      <c r="G498">
        <f t="shared" si="14"/>
        <v>46.08</v>
      </c>
      <c r="H498">
        <f t="shared" si="15"/>
        <v>7.68</v>
      </c>
    </row>
    <row r="499" spans="1:8" x14ac:dyDescent="0.45">
      <c r="A499" s="18">
        <v>43568</v>
      </c>
      <c r="B499" t="s">
        <v>1065</v>
      </c>
      <c r="C499" t="s">
        <v>1091</v>
      </c>
      <c r="D499">
        <v>9</v>
      </c>
      <c r="E499">
        <v>1.4</v>
      </c>
      <c r="F499">
        <v>1.68</v>
      </c>
      <c r="G499">
        <f t="shared" si="14"/>
        <v>15.12</v>
      </c>
      <c r="H499">
        <f t="shared" si="15"/>
        <v>2.5200000000000005</v>
      </c>
    </row>
    <row r="500" spans="1:8" x14ac:dyDescent="0.45">
      <c r="A500" s="18">
        <v>43568</v>
      </c>
      <c r="B500" t="s">
        <v>1065</v>
      </c>
      <c r="C500" t="s">
        <v>1091</v>
      </c>
      <c r="D500">
        <v>9</v>
      </c>
      <c r="E500">
        <v>1.4</v>
      </c>
      <c r="F500">
        <v>1.68</v>
      </c>
      <c r="G500">
        <f t="shared" si="14"/>
        <v>15.12</v>
      </c>
      <c r="H500">
        <f t="shared" si="15"/>
        <v>2.5200000000000005</v>
      </c>
    </row>
    <row r="501" spans="1:8" x14ac:dyDescent="0.45">
      <c r="A501" s="18">
        <v>43569</v>
      </c>
      <c r="B501" t="s">
        <v>1074</v>
      </c>
      <c r="C501" t="s">
        <v>1072</v>
      </c>
      <c r="D501">
        <v>11</v>
      </c>
      <c r="E501">
        <v>1.2</v>
      </c>
      <c r="F501">
        <v>1.44</v>
      </c>
      <c r="G501">
        <f t="shared" si="14"/>
        <v>15.84</v>
      </c>
      <c r="H501">
        <f t="shared" si="15"/>
        <v>2.6399999999999997</v>
      </c>
    </row>
    <row r="502" spans="1:8" x14ac:dyDescent="0.45">
      <c r="A502" s="18">
        <v>43569</v>
      </c>
      <c r="B502" t="s">
        <v>1080</v>
      </c>
      <c r="C502" t="s">
        <v>1081</v>
      </c>
      <c r="D502">
        <v>10</v>
      </c>
      <c r="E502">
        <v>0.65</v>
      </c>
      <c r="F502">
        <v>0.78</v>
      </c>
      <c r="G502">
        <f t="shared" si="14"/>
        <v>7.8000000000000007</v>
      </c>
      <c r="H502">
        <f t="shared" si="15"/>
        <v>1.3</v>
      </c>
    </row>
    <row r="503" spans="1:8" x14ac:dyDescent="0.45">
      <c r="A503" s="18">
        <v>43569</v>
      </c>
      <c r="B503" t="s">
        <v>1071</v>
      </c>
      <c r="C503" t="s">
        <v>1064</v>
      </c>
      <c r="D503">
        <v>7</v>
      </c>
      <c r="E503">
        <v>0.5</v>
      </c>
      <c r="F503">
        <v>0.6</v>
      </c>
      <c r="G503">
        <f t="shared" si="14"/>
        <v>4.2</v>
      </c>
      <c r="H503">
        <f t="shared" si="15"/>
        <v>0.69999999999999984</v>
      </c>
    </row>
    <row r="504" spans="1:8" x14ac:dyDescent="0.45">
      <c r="A504" s="18">
        <v>43569</v>
      </c>
      <c r="B504" t="s">
        <v>1082</v>
      </c>
      <c r="C504" t="s">
        <v>1096</v>
      </c>
      <c r="D504">
        <v>12</v>
      </c>
      <c r="E504">
        <v>3.4</v>
      </c>
      <c r="F504">
        <v>4.08</v>
      </c>
      <c r="G504">
        <f t="shared" si="14"/>
        <v>48.96</v>
      </c>
      <c r="H504">
        <f t="shared" si="15"/>
        <v>8.1600000000000019</v>
      </c>
    </row>
    <row r="505" spans="1:8" x14ac:dyDescent="0.45">
      <c r="A505" s="18">
        <v>43570</v>
      </c>
      <c r="B505" t="s">
        <v>1080</v>
      </c>
      <c r="C505" t="s">
        <v>1083</v>
      </c>
      <c r="D505">
        <v>16</v>
      </c>
      <c r="E505">
        <v>2.4</v>
      </c>
      <c r="F505">
        <v>2.88</v>
      </c>
      <c r="G505">
        <f t="shared" si="14"/>
        <v>46.08</v>
      </c>
      <c r="H505">
        <f t="shared" si="15"/>
        <v>7.68</v>
      </c>
    </row>
    <row r="506" spans="1:8" x14ac:dyDescent="0.45">
      <c r="A506" s="18">
        <v>43570</v>
      </c>
      <c r="B506" t="s">
        <v>1080</v>
      </c>
      <c r="C506" t="s">
        <v>1093</v>
      </c>
      <c r="D506">
        <v>15</v>
      </c>
      <c r="E506">
        <v>1.2</v>
      </c>
      <c r="F506">
        <v>1.44</v>
      </c>
      <c r="G506">
        <f t="shared" si="14"/>
        <v>21.599999999999998</v>
      </c>
      <c r="H506">
        <f t="shared" si="15"/>
        <v>3.5999999999999996</v>
      </c>
    </row>
    <row r="507" spans="1:8" x14ac:dyDescent="0.45">
      <c r="A507" s="18">
        <v>43570</v>
      </c>
      <c r="B507" t="s">
        <v>1084</v>
      </c>
      <c r="C507" t="s">
        <v>1089</v>
      </c>
      <c r="D507">
        <v>6</v>
      </c>
      <c r="E507">
        <v>1.2</v>
      </c>
      <c r="F507">
        <v>1.44</v>
      </c>
      <c r="G507">
        <f t="shared" si="14"/>
        <v>8.64</v>
      </c>
      <c r="H507">
        <f t="shared" si="15"/>
        <v>1.44</v>
      </c>
    </row>
    <row r="508" spans="1:8" x14ac:dyDescent="0.45">
      <c r="A508" s="18">
        <v>43570</v>
      </c>
      <c r="B508" t="s">
        <v>1065</v>
      </c>
      <c r="C508" t="s">
        <v>1068</v>
      </c>
      <c r="D508">
        <v>3</v>
      </c>
      <c r="E508">
        <v>2.4</v>
      </c>
      <c r="F508">
        <v>2.88</v>
      </c>
      <c r="G508">
        <f t="shared" si="14"/>
        <v>8.64</v>
      </c>
      <c r="H508">
        <f t="shared" si="15"/>
        <v>1.44</v>
      </c>
    </row>
    <row r="509" spans="1:8" x14ac:dyDescent="0.45">
      <c r="A509" s="18">
        <v>43571</v>
      </c>
      <c r="B509" t="s">
        <v>1067</v>
      </c>
      <c r="C509" t="s">
        <v>1079</v>
      </c>
      <c r="D509">
        <v>13</v>
      </c>
      <c r="E509">
        <v>4.5</v>
      </c>
      <c r="F509">
        <v>5.3999999999999995</v>
      </c>
      <c r="G509">
        <f t="shared" si="14"/>
        <v>70.199999999999989</v>
      </c>
      <c r="H509">
        <f t="shared" si="15"/>
        <v>11.699999999999992</v>
      </c>
    </row>
    <row r="510" spans="1:8" x14ac:dyDescent="0.45">
      <c r="A510" s="18">
        <v>43571</v>
      </c>
      <c r="B510" t="s">
        <v>1085</v>
      </c>
      <c r="C510" t="s">
        <v>1093</v>
      </c>
      <c r="D510">
        <v>15</v>
      </c>
      <c r="E510">
        <v>1.2</v>
      </c>
      <c r="F510">
        <v>1.44</v>
      </c>
      <c r="G510">
        <f t="shared" si="14"/>
        <v>21.599999999999998</v>
      </c>
      <c r="H510">
        <f t="shared" si="15"/>
        <v>3.5999999999999996</v>
      </c>
    </row>
    <row r="511" spans="1:8" x14ac:dyDescent="0.45">
      <c r="A511" s="18">
        <v>43571</v>
      </c>
      <c r="B511" t="s">
        <v>1065</v>
      </c>
      <c r="C511" t="s">
        <v>1068</v>
      </c>
      <c r="D511">
        <v>3</v>
      </c>
      <c r="E511">
        <v>2.4</v>
      </c>
      <c r="F511">
        <v>2.88</v>
      </c>
      <c r="G511">
        <f t="shared" si="14"/>
        <v>8.64</v>
      </c>
      <c r="H511">
        <f t="shared" si="15"/>
        <v>1.44</v>
      </c>
    </row>
    <row r="512" spans="1:8" x14ac:dyDescent="0.45">
      <c r="A512" s="18">
        <v>43571</v>
      </c>
      <c r="B512" t="s">
        <v>1088</v>
      </c>
      <c r="C512" t="s">
        <v>1087</v>
      </c>
      <c r="D512">
        <v>4</v>
      </c>
      <c r="E512">
        <v>1.3</v>
      </c>
      <c r="F512">
        <v>1.56</v>
      </c>
      <c r="G512">
        <f t="shared" si="14"/>
        <v>6.24</v>
      </c>
      <c r="H512">
        <f t="shared" si="15"/>
        <v>1.04</v>
      </c>
    </row>
    <row r="513" spans="1:8" x14ac:dyDescent="0.45">
      <c r="A513" s="18">
        <v>43572</v>
      </c>
      <c r="B513" t="s">
        <v>1069</v>
      </c>
      <c r="C513" t="s">
        <v>1081</v>
      </c>
      <c r="D513">
        <v>10</v>
      </c>
      <c r="E513">
        <v>0.65</v>
      </c>
      <c r="F513">
        <v>0.78</v>
      </c>
      <c r="G513">
        <f t="shared" si="14"/>
        <v>7.8000000000000007</v>
      </c>
      <c r="H513">
        <f t="shared" si="15"/>
        <v>1.3</v>
      </c>
    </row>
    <row r="514" spans="1:8" x14ac:dyDescent="0.45">
      <c r="A514" s="18">
        <v>43572</v>
      </c>
      <c r="B514" t="s">
        <v>1080</v>
      </c>
      <c r="C514" t="s">
        <v>1079</v>
      </c>
      <c r="D514">
        <v>13</v>
      </c>
      <c r="E514">
        <v>4.5</v>
      </c>
      <c r="F514">
        <v>5.3999999999999995</v>
      </c>
      <c r="G514">
        <f t="shared" si="14"/>
        <v>70.199999999999989</v>
      </c>
      <c r="H514">
        <f t="shared" si="15"/>
        <v>11.699999999999992</v>
      </c>
    </row>
    <row r="515" spans="1:8" x14ac:dyDescent="0.45">
      <c r="A515" s="18">
        <v>43572</v>
      </c>
      <c r="B515" t="s">
        <v>1071</v>
      </c>
      <c r="C515" t="s">
        <v>1091</v>
      </c>
      <c r="D515">
        <v>9</v>
      </c>
      <c r="E515">
        <v>1.4</v>
      </c>
      <c r="F515">
        <v>1.68</v>
      </c>
      <c r="G515">
        <f t="shared" si="14"/>
        <v>15.12</v>
      </c>
      <c r="H515">
        <f t="shared" si="15"/>
        <v>2.5200000000000005</v>
      </c>
    </row>
    <row r="516" spans="1:8" x14ac:dyDescent="0.45">
      <c r="A516" s="18">
        <v>43572</v>
      </c>
      <c r="B516" t="s">
        <v>1065</v>
      </c>
      <c r="C516" t="s">
        <v>1068</v>
      </c>
      <c r="D516">
        <v>3</v>
      </c>
      <c r="E516">
        <v>2.4</v>
      </c>
      <c r="F516">
        <v>2.88</v>
      </c>
      <c r="G516">
        <f t="shared" si="14"/>
        <v>8.64</v>
      </c>
      <c r="H516">
        <f t="shared" si="15"/>
        <v>1.44</v>
      </c>
    </row>
    <row r="517" spans="1:8" x14ac:dyDescent="0.45">
      <c r="A517" s="18">
        <v>43573</v>
      </c>
      <c r="B517" t="s">
        <v>1074</v>
      </c>
      <c r="C517" t="s">
        <v>1090</v>
      </c>
      <c r="D517">
        <v>14</v>
      </c>
      <c r="E517">
        <v>1.3</v>
      </c>
      <c r="F517">
        <v>1.56</v>
      </c>
      <c r="G517">
        <f t="shared" si="14"/>
        <v>21.84</v>
      </c>
      <c r="H517">
        <f t="shared" si="15"/>
        <v>3.64</v>
      </c>
    </row>
    <row r="518" spans="1:8" x14ac:dyDescent="0.45">
      <c r="A518" s="18">
        <v>43573</v>
      </c>
      <c r="B518" t="s">
        <v>1080</v>
      </c>
      <c r="C518" t="s">
        <v>1081</v>
      </c>
      <c r="D518">
        <v>10</v>
      </c>
      <c r="E518">
        <v>0.65</v>
      </c>
      <c r="F518">
        <v>0.78</v>
      </c>
      <c r="G518">
        <f t="shared" ref="G518:G581" si="16">D518*F518</f>
        <v>7.8000000000000007</v>
      </c>
      <c r="H518">
        <f t="shared" ref="H518:H581" si="17">D518*(F518-E518)</f>
        <v>1.3</v>
      </c>
    </row>
    <row r="519" spans="1:8" x14ac:dyDescent="0.45">
      <c r="A519" s="18">
        <v>43573</v>
      </c>
      <c r="B519" t="s">
        <v>1084</v>
      </c>
      <c r="C519" t="s">
        <v>1086</v>
      </c>
      <c r="D519">
        <v>2</v>
      </c>
      <c r="E519">
        <v>1.2</v>
      </c>
      <c r="F519">
        <v>1.44</v>
      </c>
      <c r="G519">
        <f t="shared" si="16"/>
        <v>2.88</v>
      </c>
      <c r="H519">
        <f t="shared" si="17"/>
        <v>0.48</v>
      </c>
    </row>
    <row r="520" spans="1:8" x14ac:dyDescent="0.45">
      <c r="A520" s="18">
        <v>43573</v>
      </c>
      <c r="B520" t="s">
        <v>1082</v>
      </c>
      <c r="C520" t="s">
        <v>1089</v>
      </c>
      <c r="D520">
        <v>6</v>
      </c>
      <c r="E520">
        <v>1.2</v>
      </c>
      <c r="F520">
        <v>1.44</v>
      </c>
      <c r="G520">
        <f t="shared" si="16"/>
        <v>8.64</v>
      </c>
      <c r="H520">
        <f t="shared" si="17"/>
        <v>1.44</v>
      </c>
    </row>
    <row r="521" spans="1:8" x14ac:dyDescent="0.45">
      <c r="A521" s="18">
        <v>43574</v>
      </c>
      <c r="B521" t="s">
        <v>1080</v>
      </c>
      <c r="C521" t="s">
        <v>1086</v>
      </c>
      <c r="D521">
        <v>2</v>
      </c>
      <c r="E521">
        <v>1.2</v>
      </c>
      <c r="F521">
        <v>1.44</v>
      </c>
      <c r="G521">
        <f t="shared" si="16"/>
        <v>2.88</v>
      </c>
      <c r="H521">
        <f t="shared" si="17"/>
        <v>0.48</v>
      </c>
    </row>
    <row r="522" spans="1:8" x14ac:dyDescent="0.45">
      <c r="A522" s="18">
        <v>43574</v>
      </c>
      <c r="B522" t="s">
        <v>1085</v>
      </c>
      <c r="C522" t="s">
        <v>1086</v>
      </c>
      <c r="D522">
        <v>2</v>
      </c>
      <c r="E522">
        <v>1.2</v>
      </c>
      <c r="F522">
        <v>1.44</v>
      </c>
      <c r="G522">
        <f t="shared" si="16"/>
        <v>2.88</v>
      </c>
      <c r="H522">
        <f t="shared" si="17"/>
        <v>0.48</v>
      </c>
    </row>
    <row r="523" spans="1:8" x14ac:dyDescent="0.45">
      <c r="A523" s="18">
        <v>43574</v>
      </c>
      <c r="B523" t="s">
        <v>1065</v>
      </c>
      <c r="C523" t="s">
        <v>1091</v>
      </c>
      <c r="D523">
        <v>9</v>
      </c>
      <c r="E523">
        <v>1.4</v>
      </c>
      <c r="F523">
        <v>1.68</v>
      </c>
      <c r="G523">
        <f t="shared" si="16"/>
        <v>15.12</v>
      </c>
      <c r="H523">
        <f t="shared" si="17"/>
        <v>2.5200000000000005</v>
      </c>
    </row>
    <row r="524" spans="1:8" x14ac:dyDescent="0.45">
      <c r="A524" s="18">
        <v>43574</v>
      </c>
      <c r="B524" t="s">
        <v>1088</v>
      </c>
      <c r="C524" t="s">
        <v>1079</v>
      </c>
      <c r="D524">
        <v>13</v>
      </c>
      <c r="E524">
        <v>4.5</v>
      </c>
      <c r="F524">
        <v>5.3999999999999995</v>
      </c>
      <c r="G524">
        <f t="shared" si="16"/>
        <v>70.199999999999989</v>
      </c>
      <c r="H524">
        <f t="shared" si="17"/>
        <v>11.699999999999992</v>
      </c>
    </row>
    <row r="525" spans="1:8" x14ac:dyDescent="0.45">
      <c r="A525" s="18">
        <v>43575</v>
      </c>
      <c r="B525" t="s">
        <v>1067</v>
      </c>
      <c r="C525" t="s">
        <v>1083</v>
      </c>
      <c r="D525">
        <v>16</v>
      </c>
      <c r="E525">
        <v>2.4</v>
      </c>
      <c r="F525">
        <v>2.88</v>
      </c>
      <c r="G525">
        <f t="shared" si="16"/>
        <v>46.08</v>
      </c>
      <c r="H525">
        <f t="shared" si="17"/>
        <v>7.68</v>
      </c>
    </row>
    <row r="526" spans="1:8" x14ac:dyDescent="0.45">
      <c r="A526" s="18">
        <v>43575</v>
      </c>
      <c r="B526" t="s">
        <v>1069</v>
      </c>
      <c r="C526" t="s">
        <v>1086</v>
      </c>
      <c r="D526">
        <v>2</v>
      </c>
      <c r="E526">
        <v>1.2</v>
      </c>
      <c r="F526">
        <v>1.44</v>
      </c>
      <c r="G526">
        <f t="shared" si="16"/>
        <v>2.88</v>
      </c>
      <c r="H526">
        <f t="shared" si="17"/>
        <v>0.48</v>
      </c>
    </row>
    <row r="527" spans="1:8" x14ac:dyDescent="0.45">
      <c r="A527" s="18">
        <v>43575</v>
      </c>
      <c r="B527" t="s">
        <v>1065</v>
      </c>
      <c r="C527" t="s">
        <v>1068</v>
      </c>
      <c r="D527">
        <v>3</v>
      </c>
      <c r="E527">
        <v>2.4</v>
      </c>
      <c r="F527">
        <v>2.88</v>
      </c>
      <c r="G527">
        <f t="shared" si="16"/>
        <v>8.64</v>
      </c>
      <c r="H527">
        <f t="shared" si="17"/>
        <v>1.44</v>
      </c>
    </row>
    <row r="528" spans="1:8" x14ac:dyDescent="0.45">
      <c r="A528" s="18">
        <v>43575</v>
      </c>
      <c r="B528" t="s">
        <v>1065</v>
      </c>
      <c r="C528" t="s">
        <v>1090</v>
      </c>
      <c r="D528">
        <v>14</v>
      </c>
      <c r="E528">
        <v>1.3</v>
      </c>
      <c r="F528">
        <v>1.56</v>
      </c>
      <c r="G528">
        <f t="shared" si="16"/>
        <v>21.84</v>
      </c>
      <c r="H528">
        <f t="shared" si="17"/>
        <v>3.64</v>
      </c>
    </row>
    <row r="529" spans="1:8" x14ac:dyDescent="0.45">
      <c r="A529" s="18">
        <v>43576</v>
      </c>
      <c r="B529" t="s">
        <v>1074</v>
      </c>
      <c r="C529" t="s">
        <v>1081</v>
      </c>
      <c r="D529">
        <v>10</v>
      </c>
      <c r="E529">
        <v>0.65</v>
      </c>
      <c r="F529">
        <v>0.78</v>
      </c>
      <c r="G529">
        <f t="shared" si="16"/>
        <v>7.8000000000000007</v>
      </c>
      <c r="H529">
        <f t="shared" si="17"/>
        <v>1.3</v>
      </c>
    </row>
    <row r="530" spans="1:8" x14ac:dyDescent="0.45">
      <c r="A530" s="18">
        <v>43576</v>
      </c>
      <c r="B530" t="s">
        <v>1080</v>
      </c>
      <c r="C530" t="s">
        <v>1087</v>
      </c>
      <c r="D530">
        <v>4</v>
      </c>
      <c r="E530">
        <v>1.3</v>
      </c>
      <c r="F530">
        <v>1.56</v>
      </c>
      <c r="G530">
        <f t="shared" si="16"/>
        <v>6.24</v>
      </c>
      <c r="H530">
        <f t="shared" si="17"/>
        <v>1.04</v>
      </c>
    </row>
    <row r="531" spans="1:8" x14ac:dyDescent="0.45">
      <c r="A531" s="18">
        <v>43576</v>
      </c>
      <c r="B531" t="s">
        <v>1071</v>
      </c>
      <c r="C531" t="s">
        <v>1087</v>
      </c>
      <c r="D531">
        <v>4</v>
      </c>
      <c r="E531">
        <v>1.3</v>
      </c>
      <c r="F531">
        <v>1.56</v>
      </c>
      <c r="G531">
        <f t="shared" si="16"/>
        <v>6.24</v>
      </c>
      <c r="H531">
        <f t="shared" si="17"/>
        <v>1.04</v>
      </c>
    </row>
    <row r="532" spans="1:8" x14ac:dyDescent="0.45">
      <c r="A532" s="18">
        <v>43576</v>
      </c>
      <c r="B532" t="s">
        <v>1082</v>
      </c>
      <c r="C532" t="s">
        <v>1086</v>
      </c>
      <c r="D532">
        <v>2</v>
      </c>
      <c r="E532">
        <v>1.2</v>
      </c>
      <c r="F532">
        <v>1.44</v>
      </c>
      <c r="G532">
        <f t="shared" si="16"/>
        <v>2.88</v>
      </c>
      <c r="H532">
        <f t="shared" si="17"/>
        <v>0.48</v>
      </c>
    </row>
    <row r="533" spans="1:8" x14ac:dyDescent="0.45">
      <c r="A533" s="18">
        <v>43577</v>
      </c>
      <c r="B533" t="s">
        <v>1080</v>
      </c>
      <c r="C533" t="s">
        <v>1072</v>
      </c>
      <c r="D533">
        <v>11</v>
      </c>
      <c r="E533">
        <v>1.2</v>
      </c>
      <c r="F533">
        <v>1.44</v>
      </c>
      <c r="G533">
        <f t="shared" si="16"/>
        <v>15.84</v>
      </c>
      <c r="H533">
        <f t="shared" si="17"/>
        <v>2.6399999999999997</v>
      </c>
    </row>
    <row r="534" spans="1:8" x14ac:dyDescent="0.45">
      <c r="A534" s="18">
        <v>43577</v>
      </c>
      <c r="B534" t="s">
        <v>1080</v>
      </c>
      <c r="C534" t="s">
        <v>1089</v>
      </c>
      <c r="D534">
        <v>6</v>
      </c>
      <c r="E534">
        <v>1.2</v>
      </c>
      <c r="F534">
        <v>1.44</v>
      </c>
      <c r="G534">
        <f t="shared" si="16"/>
        <v>8.64</v>
      </c>
      <c r="H534">
        <f t="shared" si="17"/>
        <v>1.44</v>
      </c>
    </row>
    <row r="535" spans="1:8" x14ac:dyDescent="0.45">
      <c r="A535" s="18">
        <v>43577</v>
      </c>
      <c r="B535" t="s">
        <v>1084</v>
      </c>
      <c r="C535" t="s">
        <v>1064</v>
      </c>
      <c r="D535">
        <v>7</v>
      </c>
      <c r="E535">
        <v>0.5</v>
      </c>
      <c r="F535">
        <v>0.6</v>
      </c>
      <c r="G535">
        <f t="shared" si="16"/>
        <v>4.2</v>
      </c>
      <c r="H535">
        <f t="shared" si="17"/>
        <v>0.69999999999999984</v>
      </c>
    </row>
    <row r="536" spans="1:8" x14ac:dyDescent="0.45">
      <c r="A536" s="18">
        <v>43577</v>
      </c>
      <c r="B536" t="s">
        <v>1065</v>
      </c>
      <c r="C536" t="s">
        <v>1090</v>
      </c>
      <c r="D536">
        <v>14</v>
      </c>
      <c r="E536">
        <v>1.3</v>
      </c>
      <c r="F536">
        <v>1.56</v>
      </c>
      <c r="G536">
        <f t="shared" si="16"/>
        <v>21.84</v>
      </c>
      <c r="H536">
        <f t="shared" si="17"/>
        <v>3.64</v>
      </c>
    </row>
    <row r="537" spans="1:8" x14ac:dyDescent="0.45">
      <c r="A537" s="18">
        <v>43578</v>
      </c>
      <c r="B537" t="s">
        <v>1067</v>
      </c>
      <c r="C537" t="s">
        <v>1072</v>
      </c>
      <c r="D537">
        <v>11</v>
      </c>
      <c r="E537">
        <v>1.2</v>
      </c>
      <c r="F537">
        <v>1.44</v>
      </c>
      <c r="G537">
        <f t="shared" si="16"/>
        <v>15.84</v>
      </c>
      <c r="H537">
        <f t="shared" si="17"/>
        <v>2.6399999999999997</v>
      </c>
    </row>
    <row r="538" spans="1:8" x14ac:dyDescent="0.45">
      <c r="A538" s="18">
        <v>43578</v>
      </c>
      <c r="B538" t="s">
        <v>1085</v>
      </c>
      <c r="C538" t="s">
        <v>1079</v>
      </c>
      <c r="D538">
        <v>13</v>
      </c>
      <c r="E538">
        <v>4.5</v>
      </c>
      <c r="F538">
        <v>5.3999999999999995</v>
      </c>
      <c r="G538">
        <f t="shared" si="16"/>
        <v>70.199999999999989</v>
      </c>
      <c r="H538">
        <f t="shared" si="17"/>
        <v>11.699999999999992</v>
      </c>
    </row>
    <row r="539" spans="1:8" x14ac:dyDescent="0.45">
      <c r="A539" s="18">
        <v>43578</v>
      </c>
      <c r="B539" t="s">
        <v>1065</v>
      </c>
      <c r="C539" t="s">
        <v>1064</v>
      </c>
      <c r="D539">
        <v>7</v>
      </c>
      <c r="E539">
        <v>0.5</v>
      </c>
      <c r="F539">
        <v>0.6</v>
      </c>
      <c r="G539">
        <f t="shared" si="16"/>
        <v>4.2</v>
      </c>
      <c r="H539">
        <f t="shared" si="17"/>
        <v>0.69999999999999984</v>
      </c>
    </row>
    <row r="540" spans="1:8" x14ac:dyDescent="0.45">
      <c r="A540" s="18">
        <v>43578</v>
      </c>
      <c r="B540" t="s">
        <v>1088</v>
      </c>
      <c r="C540" t="s">
        <v>1093</v>
      </c>
      <c r="D540">
        <v>15</v>
      </c>
      <c r="E540">
        <v>1.2</v>
      </c>
      <c r="F540">
        <v>1.44</v>
      </c>
      <c r="G540">
        <f t="shared" si="16"/>
        <v>21.599999999999998</v>
      </c>
      <c r="H540">
        <f t="shared" si="17"/>
        <v>3.5999999999999996</v>
      </c>
    </row>
    <row r="541" spans="1:8" x14ac:dyDescent="0.45">
      <c r="A541" s="18">
        <v>43579</v>
      </c>
      <c r="B541" t="s">
        <v>1069</v>
      </c>
      <c r="C541" t="s">
        <v>1096</v>
      </c>
      <c r="D541">
        <v>12</v>
      </c>
      <c r="E541">
        <v>3.4</v>
      </c>
      <c r="F541">
        <v>4.08</v>
      </c>
      <c r="G541">
        <f t="shared" si="16"/>
        <v>48.96</v>
      </c>
      <c r="H541">
        <f t="shared" si="17"/>
        <v>8.1600000000000019</v>
      </c>
    </row>
    <row r="542" spans="1:8" x14ac:dyDescent="0.45">
      <c r="A542" s="18">
        <v>43579</v>
      </c>
      <c r="B542" t="s">
        <v>1080</v>
      </c>
      <c r="C542" t="s">
        <v>1086</v>
      </c>
      <c r="D542">
        <v>2</v>
      </c>
      <c r="E542">
        <v>1.2</v>
      </c>
      <c r="F542">
        <v>1.44</v>
      </c>
      <c r="G542">
        <f t="shared" si="16"/>
        <v>2.88</v>
      </c>
      <c r="H542">
        <f t="shared" si="17"/>
        <v>0.48</v>
      </c>
    </row>
    <row r="543" spans="1:8" x14ac:dyDescent="0.45">
      <c r="A543" s="18">
        <v>43579</v>
      </c>
      <c r="B543" t="s">
        <v>1071</v>
      </c>
      <c r="C543" t="s">
        <v>1066</v>
      </c>
      <c r="D543">
        <v>5</v>
      </c>
      <c r="E543">
        <v>2.4</v>
      </c>
      <c r="F543">
        <v>2.88</v>
      </c>
      <c r="G543">
        <f t="shared" si="16"/>
        <v>14.399999999999999</v>
      </c>
      <c r="H543">
        <f t="shared" si="17"/>
        <v>2.4</v>
      </c>
    </row>
    <row r="544" spans="1:8" x14ac:dyDescent="0.45">
      <c r="A544" s="18">
        <v>43579</v>
      </c>
      <c r="B544" t="s">
        <v>1065</v>
      </c>
      <c r="C544" t="s">
        <v>1092</v>
      </c>
      <c r="D544">
        <v>8</v>
      </c>
      <c r="E544">
        <v>1.4</v>
      </c>
      <c r="F544">
        <v>1.68</v>
      </c>
      <c r="G544">
        <f t="shared" si="16"/>
        <v>13.44</v>
      </c>
      <c r="H544">
        <f t="shared" si="17"/>
        <v>2.2400000000000002</v>
      </c>
    </row>
    <row r="545" spans="1:8" x14ac:dyDescent="0.45">
      <c r="A545" s="18">
        <v>43580</v>
      </c>
      <c r="B545" t="s">
        <v>1074</v>
      </c>
      <c r="C545" t="s">
        <v>1092</v>
      </c>
      <c r="D545">
        <v>8</v>
      </c>
      <c r="E545">
        <v>1.4</v>
      </c>
      <c r="F545">
        <v>1.68</v>
      </c>
      <c r="G545">
        <f t="shared" si="16"/>
        <v>13.44</v>
      </c>
      <c r="H545">
        <f t="shared" si="17"/>
        <v>2.2400000000000002</v>
      </c>
    </row>
    <row r="546" spans="1:8" x14ac:dyDescent="0.45">
      <c r="A546" s="18">
        <v>43580</v>
      </c>
      <c r="B546" t="s">
        <v>1080</v>
      </c>
      <c r="C546" t="s">
        <v>1093</v>
      </c>
      <c r="D546">
        <v>15</v>
      </c>
      <c r="E546">
        <v>1.2</v>
      </c>
      <c r="F546">
        <v>1.44</v>
      </c>
      <c r="G546">
        <f t="shared" si="16"/>
        <v>21.599999999999998</v>
      </c>
      <c r="H546">
        <f t="shared" si="17"/>
        <v>3.5999999999999996</v>
      </c>
    </row>
    <row r="547" spans="1:8" x14ac:dyDescent="0.45">
      <c r="A547" s="18">
        <v>43580</v>
      </c>
      <c r="B547" t="s">
        <v>1084</v>
      </c>
      <c r="C547" t="s">
        <v>1092</v>
      </c>
      <c r="D547">
        <v>8</v>
      </c>
      <c r="E547">
        <v>1.4</v>
      </c>
      <c r="F547">
        <v>1.68</v>
      </c>
      <c r="G547">
        <f t="shared" si="16"/>
        <v>13.44</v>
      </c>
      <c r="H547">
        <f t="shared" si="17"/>
        <v>2.2400000000000002</v>
      </c>
    </row>
    <row r="548" spans="1:8" x14ac:dyDescent="0.45">
      <c r="A548" s="18">
        <v>43580</v>
      </c>
      <c r="B548" t="s">
        <v>1082</v>
      </c>
      <c r="C548" t="s">
        <v>1064</v>
      </c>
      <c r="D548">
        <v>7</v>
      </c>
      <c r="E548">
        <v>0.5</v>
      </c>
      <c r="F548">
        <v>0.6</v>
      </c>
      <c r="G548">
        <f t="shared" si="16"/>
        <v>4.2</v>
      </c>
      <c r="H548">
        <f t="shared" si="17"/>
        <v>0.69999999999999984</v>
      </c>
    </row>
    <row r="549" spans="1:8" x14ac:dyDescent="0.45">
      <c r="A549" s="18">
        <v>43581</v>
      </c>
      <c r="B549" t="s">
        <v>1080</v>
      </c>
      <c r="C549" t="s">
        <v>1079</v>
      </c>
      <c r="D549">
        <v>13</v>
      </c>
      <c r="E549">
        <v>4.5</v>
      </c>
      <c r="F549">
        <v>5.3999999999999995</v>
      </c>
      <c r="G549">
        <f t="shared" si="16"/>
        <v>70.199999999999989</v>
      </c>
      <c r="H549">
        <f t="shared" si="17"/>
        <v>11.699999999999992</v>
      </c>
    </row>
    <row r="550" spans="1:8" x14ac:dyDescent="0.45">
      <c r="A550" s="18">
        <v>43581</v>
      </c>
      <c r="B550" t="s">
        <v>1085</v>
      </c>
      <c r="C550" t="s">
        <v>1090</v>
      </c>
      <c r="D550">
        <v>14</v>
      </c>
      <c r="E550">
        <v>1.3</v>
      </c>
      <c r="F550">
        <v>1.56</v>
      </c>
      <c r="G550">
        <f t="shared" si="16"/>
        <v>21.84</v>
      </c>
      <c r="H550">
        <f t="shared" si="17"/>
        <v>3.64</v>
      </c>
    </row>
    <row r="551" spans="1:8" x14ac:dyDescent="0.45">
      <c r="A551" s="18">
        <v>43581</v>
      </c>
      <c r="B551" t="s">
        <v>1065</v>
      </c>
      <c r="C551" t="s">
        <v>1083</v>
      </c>
      <c r="D551">
        <v>16</v>
      </c>
      <c r="E551">
        <v>2.4</v>
      </c>
      <c r="F551">
        <v>2.88</v>
      </c>
      <c r="G551">
        <f t="shared" si="16"/>
        <v>46.08</v>
      </c>
      <c r="H551">
        <f t="shared" si="17"/>
        <v>7.68</v>
      </c>
    </row>
    <row r="552" spans="1:8" x14ac:dyDescent="0.45">
      <c r="A552" s="18">
        <v>43581</v>
      </c>
      <c r="B552" t="s">
        <v>1088</v>
      </c>
      <c r="C552" t="s">
        <v>1064</v>
      </c>
      <c r="D552">
        <v>7</v>
      </c>
      <c r="E552">
        <v>0.5</v>
      </c>
      <c r="F552">
        <v>0.6</v>
      </c>
      <c r="G552">
        <f t="shared" si="16"/>
        <v>4.2</v>
      </c>
      <c r="H552">
        <f t="shared" si="17"/>
        <v>0.69999999999999984</v>
      </c>
    </row>
    <row r="553" spans="1:8" x14ac:dyDescent="0.45">
      <c r="A553" s="18">
        <v>43582</v>
      </c>
      <c r="B553" t="s">
        <v>1067</v>
      </c>
      <c r="C553" t="s">
        <v>1072</v>
      </c>
      <c r="D553">
        <v>11</v>
      </c>
      <c r="E553">
        <v>1.2</v>
      </c>
      <c r="F553">
        <v>1.44</v>
      </c>
      <c r="G553">
        <f t="shared" si="16"/>
        <v>15.84</v>
      </c>
      <c r="H553">
        <f t="shared" si="17"/>
        <v>2.6399999999999997</v>
      </c>
    </row>
    <row r="554" spans="1:8" x14ac:dyDescent="0.45">
      <c r="A554" s="18">
        <v>43582</v>
      </c>
      <c r="B554" t="s">
        <v>1069</v>
      </c>
      <c r="C554" t="s">
        <v>1072</v>
      </c>
      <c r="D554">
        <v>11</v>
      </c>
      <c r="E554">
        <v>1.2</v>
      </c>
      <c r="F554">
        <v>1.44</v>
      </c>
      <c r="G554">
        <f t="shared" si="16"/>
        <v>15.84</v>
      </c>
      <c r="H554">
        <f t="shared" si="17"/>
        <v>2.6399999999999997</v>
      </c>
    </row>
    <row r="555" spans="1:8" x14ac:dyDescent="0.45">
      <c r="A555" s="18">
        <v>43582</v>
      </c>
      <c r="B555" t="s">
        <v>1065</v>
      </c>
      <c r="C555" t="s">
        <v>1090</v>
      </c>
      <c r="D555">
        <v>14</v>
      </c>
      <c r="E555">
        <v>1.3</v>
      </c>
      <c r="F555">
        <v>1.56</v>
      </c>
      <c r="G555">
        <f t="shared" si="16"/>
        <v>21.84</v>
      </c>
      <c r="H555">
        <f t="shared" si="17"/>
        <v>3.64</v>
      </c>
    </row>
    <row r="556" spans="1:8" x14ac:dyDescent="0.45">
      <c r="A556" s="18">
        <v>43582</v>
      </c>
      <c r="B556" t="s">
        <v>1065</v>
      </c>
      <c r="C556" t="s">
        <v>1091</v>
      </c>
      <c r="D556">
        <v>9</v>
      </c>
      <c r="E556">
        <v>1.4</v>
      </c>
      <c r="F556">
        <v>1.68</v>
      </c>
      <c r="G556">
        <f t="shared" si="16"/>
        <v>15.12</v>
      </c>
      <c r="H556">
        <f t="shared" si="17"/>
        <v>2.5200000000000005</v>
      </c>
    </row>
    <row r="557" spans="1:8" x14ac:dyDescent="0.45">
      <c r="A557" s="18">
        <v>43583</v>
      </c>
      <c r="B557" t="s">
        <v>1074</v>
      </c>
      <c r="C557" t="s">
        <v>1091</v>
      </c>
      <c r="D557">
        <v>9</v>
      </c>
      <c r="E557">
        <v>1.4</v>
      </c>
      <c r="F557">
        <v>1.68</v>
      </c>
      <c r="G557">
        <f t="shared" si="16"/>
        <v>15.12</v>
      </c>
      <c r="H557">
        <f t="shared" si="17"/>
        <v>2.5200000000000005</v>
      </c>
    </row>
    <row r="558" spans="1:8" x14ac:dyDescent="0.45">
      <c r="A558" s="18">
        <v>43583</v>
      </c>
      <c r="B558" t="s">
        <v>1080</v>
      </c>
      <c r="C558" t="s">
        <v>1090</v>
      </c>
      <c r="D558">
        <v>14</v>
      </c>
      <c r="E558">
        <v>1.3</v>
      </c>
      <c r="F558">
        <v>1.56</v>
      </c>
      <c r="G558">
        <f t="shared" si="16"/>
        <v>21.84</v>
      </c>
      <c r="H558">
        <f t="shared" si="17"/>
        <v>3.64</v>
      </c>
    </row>
    <row r="559" spans="1:8" x14ac:dyDescent="0.45">
      <c r="A559" s="18">
        <v>43583</v>
      </c>
      <c r="B559" t="s">
        <v>1071</v>
      </c>
      <c r="C559" t="s">
        <v>1087</v>
      </c>
      <c r="D559">
        <v>4</v>
      </c>
      <c r="E559">
        <v>1.3</v>
      </c>
      <c r="F559">
        <v>1.56</v>
      </c>
      <c r="G559">
        <f t="shared" si="16"/>
        <v>6.24</v>
      </c>
      <c r="H559">
        <f t="shared" si="17"/>
        <v>1.04</v>
      </c>
    </row>
    <row r="560" spans="1:8" x14ac:dyDescent="0.45">
      <c r="A560" s="18">
        <v>43583</v>
      </c>
      <c r="B560" t="s">
        <v>1082</v>
      </c>
      <c r="C560" t="s">
        <v>1091</v>
      </c>
      <c r="D560">
        <v>9</v>
      </c>
      <c r="E560">
        <v>1.4</v>
      </c>
      <c r="F560">
        <v>1.68</v>
      </c>
      <c r="G560">
        <f t="shared" si="16"/>
        <v>15.12</v>
      </c>
      <c r="H560">
        <f t="shared" si="17"/>
        <v>2.5200000000000005</v>
      </c>
    </row>
    <row r="561" spans="1:8" x14ac:dyDescent="0.45">
      <c r="A561" s="18">
        <v>43584</v>
      </c>
      <c r="B561" t="s">
        <v>1080</v>
      </c>
      <c r="C561" t="s">
        <v>1089</v>
      </c>
      <c r="D561">
        <v>6</v>
      </c>
      <c r="E561">
        <v>1.2</v>
      </c>
      <c r="F561">
        <v>1.44</v>
      </c>
      <c r="G561">
        <f t="shared" si="16"/>
        <v>8.64</v>
      </c>
      <c r="H561">
        <f t="shared" si="17"/>
        <v>1.44</v>
      </c>
    </row>
    <row r="562" spans="1:8" x14ac:dyDescent="0.45">
      <c r="A562" s="18">
        <v>43584</v>
      </c>
      <c r="B562" t="s">
        <v>1084</v>
      </c>
      <c r="C562" t="s">
        <v>1066</v>
      </c>
      <c r="D562">
        <v>5</v>
      </c>
      <c r="E562">
        <v>2.4</v>
      </c>
      <c r="F562">
        <v>2.88</v>
      </c>
      <c r="G562">
        <f t="shared" si="16"/>
        <v>14.399999999999999</v>
      </c>
      <c r="H562">
        <f t="shared" si="17"/>
        <v>2.4</v>
      </c>
    </row>
    <row r="563" spans="1:8" x14ac:dyDescent="0.45">
      <c r="A563" s="18">
        <v>43584</v>
      </c>
      <c r="B563" t="s">
        <v>1065</v>
      </c>
      <c r="C563" t="s">
        <v>1087</v>
      </c>
      <c r="D563">
        <v>4</v>
      </c>
      <c r="E563">
        <v>1.3</v>
      </c>
      <c r="F563">
        <v>1.56</v>
      </c>
      <c r="G563">
        <f t="shared" si="16"/>
        <v>6.24</v>
      </c>
      <c r="H563">
        <f t="shared" si="17"/>
        <v>1.04</v>
      </c>
    </row>
    <row r="564" spans="1:8" x14ac:dyDescent="0.45">
      <c r="A564" s="18">
        <v>43588</v>
      </c>
      <c r="B564" t="s">
        <v>1080</v>
      </c>
      <c r="C564" t="s">
        <v>1092</v>
      </c>
      <c r="D564">
        <v>8</v>
      </c>
      <c r="E564">
        <v>1.4</v>
      </c>
      <c r="F564">
        <v>1.68</v>
      </c>
      <c r="G564">
        <f t="shared" si="16"/>
        <v>13.44</v>
      </c>
      <c r="H564">
        <f t="shared" si="17"/>
        <v>2.2400000000000002</v>
      </c>
    </row>
    <row r="565" spans="1:8" x14ac:dyDescent="0.45">
      <c r="A565" s="18">
        <v>43588</v>
      </c>
      <c r="B565" t="s">
        <v>1085</v>
      </c>
      <c r="C565" t="s">
        <v>1089</v>
      </c>
      <c r="D565">
        <v>6</v>
      </c>
      <c r="E565">
        <v>1.2</v>
      </c>
      <c r="F565">
        <v>1.44</v>
      </c>
      <c r="G565">
        <f t="shared" si="16"/>
        <v>8.64</v>
      </c>
      <c r="H565">
        <f t="shared" si="17"/>
        <v>1.44</v>
      </c>
    </row>
    <row r="566" spans="1:8" x14ac:dyDescent="0.45">
      <c r="A566" s="18">
        <v>43588</v>
      </c>
      <c r="B566" t="s">
        <v>1088</v>
      </c>
      <c r="C566" t="s">
        <v>1086</v>
      </c>
      <c r="D566">
        <v>2</v>
      </c>
      <c r="E566">
        <v>1.2</v>
      </c>
      <c r="F566">
        <v>1.44</v>
      </c>
      <c r="G566">
        <f t="shared" si="16"/>
        <v>2.88</v>
      </c>
      <c r="H566">
        <f t="shared" si="17"/>
        <v>0.48</v>
      </c>
    </row>
    <row r="567" spans="1:8" x14ac:dyDescent="0.45">
      <c r="A567" s="18">
        <v>43589</v>
      </c>
      <c r="B567" t="s">
        <v>1067</v>
      </c>
      <c r="C567" t="s">
        <v>1072</v>
      </c>
      <c r="D567">
        <v>11</v>
      </c>
      <c r="E567">
        <v>1.2</v>
      </c>
      <c r="F567">
        <v>1.44</v>
      </c>
      <c r="G567">
        <f t="shared" si="16"/>
        <v>15.84</v>
      </c>
      <c r="H567">
        <f t="shared" si="17"/>
        <v>2.6399999999999997</v>
      </c>
    </row>
    <row r="568" spans="1:8" x14ac:dyDescent="0.45">
      <c r="A568" s="18">
        <v>43589</v>
      </c>
      <c r="B568" t="s">
        <v>1069</v>
      </c>
      <c r="C568" t="s">
        <v>1066</v>
      </c>
      <c r="D568">
        <v>5</v>
      </c>
      <c r="E568">
        <v>2.4</v>
      </c>
      <c r="F568">
        <v>2.88</v>
      </c>
      <c r="G568">
        <f t="shared" si="16"/>
        <v>14.399999999999999</v>
      </c>
      <c r="H568">
        <f t="shared" si="17"/>
        <v>2.4</v>
      </c>
    </row>
    <row r="569" spans="1:8" x14ac:dyDescent="0.45">
      <c r="A569" s="18">
        <v>43589</v>
      </c>
      <c r="B569" t="s">
        <v>1065</v>
      </c>
      <c r="C569" t="s">
        <v>1081</v>
      </c>
      <c r="D569">
        <v>10</v>
      </c>
      <c r="E569">
        <v>0.65</v>
      </c>
      <c r="F569">
        <v>0.78</v>
      </c>
      <c r="G569">
        <f t="shared" si="16"/>
        <v>7.8000000000000007</v>
      </c>
      <c r="H569">
        <f t="shared" si="17"/>
        <v>1.3</v>
      </c>
    </row>
    <row r="570" spans="1:8" x14ac:dyDescent="0.45">
      <c r="A570" s="18">
        <v>43589</v>
      </c>
      <c r="B570" t="s">
        <v>1065</v>
      </c>
      <c r="C570" t="s">
        <v>1087</v>
      </c>
      <c r="D570">
        <v>4</v>
      </c>
      <c r="E570">
        <v>1.3</v>
      </c>
      <c r="F570">
        <v>1.56</v>
      </c>
      <c r="G570">
        <f t="shared" si="16"/>
        <v>6.24</v>
      </c>
      <c r="H570">
        <f t="shared" si="17"/>
        <v>1.04</v>
      </c>
    </row>
    <row r="571" spans="1:8" x14ac:dyDescent="0.45">
      <c r="A571" s="18">
        <v>43590</v>
      </c>
      <c r="B571" t="s">
        <v>1074</v>
      </c>
      <c r="C571" t="s">
        <v>1064</v>
      </c>
      <c r="D571">
        <v>7</v>
      </c>
      <c r="E571">
        <v>0.5</v>
      </c>
      <c r="F571">
        <v>0.6</v>
      </c>
      <c r="G571">
        <f t="shared" si="16"/>
        <v>4.2</v>
      </c>
      <c r="H571">
        <f t="shared" si="17"/>
        <v>0.69999999999999984</v>
      </c>
    </row>
    <row r="572" spans="1:8" x14ac:dyDescent="0.45">
      <c r="A572" s="18">
        <v>43590</v>
      </c>
      <c r="B572" t="s">
        <v>1080</v>
      </c>
      <c r="C572" t="s">
        <v>1096</v>
      </c>
      <c r="D572">
        <v>12</v>
      </c>
      <c r="E572">
        <v>3.4</v>
      </c>
      <c r="F572">
        <v>4.08</v>
      </c>
      <c r="G572">
        <f t="shared" si="16"/>
        <v>48.96</v>
      </c>
      <c r="H572">
        <f t="shared" si="17"/>
        <v>8.1600000000000019</v>
      </c>
    </row>
    <row r="573" spans="1:8" x14ac:dyDescent="0.45">
      <c r="A573" s="18">
        <v>43590</v>
      </c>
      <c r="B573" t="s">
        <v>1071</v>
      </c>
      <c r="C573" t="s">
        <v>1096</v>
      </c>
      <c r="D573">
        <v>12</v>
      </c>
      <c r="E573">
        <v>3.4</v>
      </c>
      <c r="F573">
        <v>4.08</v>
      </c>
      <c r="G573">
        <f t="shared" si="16"/>
        <v>48.96</v>
      </c>
      <c r="H573">
        <f t="shared" si="17"/>
        <v>8.1600000000000019</v>
      </c>
    </row>
    <row r="574" spans="1:8" x14ac:dyDescent="0.45">
      <c r="A574" s="18">
        <v>43590</v>
      </c>
      <c r="B574" t="s">
        <v>1082</v>
      </c>
      <c r="C574" t="s">
        <v>1064</v>
      </c>
      <c r="D574">
        <v>7</v>
      </c>
      <c r="E574">
        <v>0.5</v>
      </c>
      <c r="F574">
        <v>0.6</v>
      </c>
      <c r="G574">
        <f t="shared" si="16"/>
        <v>4.2</v>
      </c>
      <c r="H574">
        <f t="shared" si="17"/>
        <v>0.69999999999999984</v>
      </c>
    </row>
    <row r="575" spans="1:8" x14ac:dyDescent="0.45">
      <c r="A575" s="18">
        <v>43591</v>
      </c>
      <c r="B575" t="s">
        <v>1080</v>
      </c>
      <c r="C575" t="s">
        <v>1079</v>
      </c>
      <c r="D575">
        <v>13</v>
      </c>
      <c r="E575">
        <v>4.5</v>
      </c>
      <c r="F575">
        <v>5.3999999999999995</v>
      </c>
      <c r="G575">
        <f t="shared" si="16"/>
        <v>70.199999999999989</v>
      </c>
      <c r="H575">
        <f t="shared" si="17"/>
        <v>11.699999999999992</v>
      </c>
    </row>
    <row r="576" spans="1:8" x14ac:dyDescent="0.45">
      <c r="A576" s="18">
        <v>43591</v>
      </c>
      <c r="B576" t="s">
        <v>1080</v>
      </c>
      <c r="C576" t="s">
        <v>1087</v>
      </c>
      <c r="D576">
        <v>4</v>
      </c>
      <c r="E576">
        <v>1.3</v>
      </c>
      <c r="F576">
        <v>1.56</v>
      </c>
      <c r="G576">
        <f t="shared" si="16"/>
        <v>6.24</v>
      </c>
      <c r="H576">
        <f t="shared" si="17"/>
        <v>1.04</v>
      </c>
    </row>
    <row r="577" spans="1:8" x14ac:dyDescent="0.45">
      <c r="A577" s="18">
        <v>43591</v>
      </c>
      <c r="B577" t="s">
        <v>1084</v>
      </c>
      <c r="C577" t="s">
        <v>1072</v>
      </c>
      <c r="D577">
        <v>11</v>
      </c>
      <c r="E577">
        <v>1.2</v>
      </c>
      <c r="F577">
        <v>1.44</v>
      </c>
      <c r="G577">
        <f t="shared" si="16"/>
        <v>15.84</v>
      </c>
      <c r="H577">
        <f t="shared" si="17"/>
        <v>2.6399999999999997</v>
      </c>
    </row>
    <row r="578" spans="1:8" x14ac:dyDescent="0.45">
      <c r="A578" s="18">
        <v>43591</v>
      </c>
      <c r="B578" t="s">
        <v>1065</v>
      </c>
      <c r="C578" t="s">
        <v>1083</v>
      </c>
      <c r="D578">
        <v>16</v>
      </c>
      <c r="E578">
        <v>2.4</v>
      </c>
      <c r="F578">
        <v>2.88</v>
      </c>
      <c r="G578">
        <f t="shared" si="16"/>
        <v>46.08</v>
      </c>
      <c r="H578">
        <f t="shared" si="17"/>
        <v>7.68</v>
      </c>
    </row>
    <row r="579" spans="1:8" x14ac:dyDescent="0.45">
      <c r="A579" s="18">
        <v>43592</v>
      </c>
      <c r="B579" t="s">
        <v>1067</v>
      </c>
      <c r="C579" t="s">
        <v>1066</v>
      </c>
      <c r="D579">
        <v>5</v>
      </c>
      <c r="E579">
        <v>2.4</v>
      </c>
      <c r="F579">
        <v>2.88</v>
      </c>
      <c r="G579">
        <f t="shared" si="16"/>
        <v>14.399999999999999</v>
      </c>
      <c r="H579">
        <f t="shared" si="17"/>
        <v>2.4</v>
      </c>
    </row>
    <row r="580" spans="1:8" x14ac:dyDescent="0.45">
      <c r="A580" s="18">
        <v>43592</v>
      </c>
      <c r="B580" t="s">
        <v>1085</v>
      </c>
      <c r="C580" t="s">
        <v>1083</v>
      </c>
      <c r="D580">
        <v>16</v>
      </c>
      <c r="E580">
        <v>2.4</v>
      </c>
      <c r="F580">
        <v>2.88</v>
      </c>
      <c r="G580">
        <f t="shared" si="16"/>
        <v>46.08</v>
      </c>
      <c r="H580">
        <f t="shared" si="17"/>
        <v>7.68</v>
      </c>
    </row>
    <row r="581" spans="1:8" x14ac:dyDescent="0.45">
      <c r="A581" s="18">
        <v>43592</v>
      </c>
      <c r="B581" t="s">
        <v>1065</v>
      </c>
      <c r="C581" t="s">
        <v>1092</v>
      </c>
      <c r="D581">
        <v>8</v>
      </c>
      <c r="E581">
        <v>1.4</v>
      </c>
      <c r="F581">
        <v>1.68</v>
      </c>
      <c r="G581">
        <f t="shared" si="16"/>
        <v>13.44</v>
      </c>
      <c r="H581">
        <f t="shared" si="17"/>
        <v>2.2400000000000002</v>
      </c>
    </row>
    <row r="582" spans="1:8" x14ac:dyDescent="0.45">
      <c r="A582" s="18">
        <v>43592</v>
      </c>
      <c r="B582" t="s">
        <v>1088</v>
      </c>
      <c r="C582" t="s">
        <v>1079</v>
      </c>
      <c r="D582">
        <v>13</v>
      </c>
      <c r="E582">
        <v>4.5</v>
      </c>
      <c r="F582">
        <v>5.3999999999999995</v>
      </c>
      <c r="G582">
        <f t="shared" ref="G582:G645" si="18">D582*F582</f>
        <v>70.199999999999989</v>
      </c>
      <c r="H582">
        <f t="shared" ref="H582:H645" si="19">D582*(F582-E582)</f>
        <v>11.699999999999992</v>
      </c>
    </row>
    <row r="583" spans="1:8" x14ac:dyDescent="0.45">
      <c r="A583" s="18">
        <v>43593</v>
      </c>
      <c r="B583" t="s">
        <v>1069</v>
      </c>
      <c r="C583" t="s">
        <v>1089</v>
      </c>
      <c r="D583">
        <v>6</v>
      </c>
      <c r="E583">
        <v>1.2</v>
      </c>
      <c r="F583">
        <v>1.44</v>
      </c>
      <c r="G583">
        <f t="shared" si="18"/>
        <v>8.64</v>
      </c>
      <c r="H583">
        <f t="shared" si="19"/>
        <v>1.44</v>
      </c>
    </row>
    <row r="584" spans="1:8" x14ac:dyDescent="0.45">
      <c r="A584" s="18">
        <v>43593</v>
      </c>
      <c r="B584" t="s">
        <v>1080</v>
      </c>
      <c r="C584" t="s">
        <v>1068</v>
      </c>
      <c r="D584">
        <v>3</v>
      </c>
      <c r="E584">
        <v>2.4</v>
      </c>
      <c r="F584">
        <v>2.88</v>
      </c>
      <c r="G584">
        <f t="shared" si="18"/>
        <v>8.64</v>
      </c>
      <c r="H584">
        <f t="shared" si="19"/>
        <v>1.44</v>
      </c>
    </row>
    <row r="585" spans="1:8" x14ac:dyDescent="0.45">
      <c r="A585" s="18">
        <v>43593</v>
      </c>
      <c r="B585" t="s">
        <v>1071</v>
      </c>
      <c r="C585" t="s">
        <v>1066</v>
      </c>
      <c r="D585">
        <v>5</v>
      </c>
      <c r="E585">
        <v>2.4</v>
      </c>
      <c r="F585">
        <v>2.88</v>
      </c>
      <c r="G585">
        <f t="shared" si="18"/>
        <v>14.399999999999999</v>
      </c>
      <c r="H585">
        <f t="shared" si="19"/>
        <v>2.4</v>
      </c>
    </row>
    <row r="586" spans="1:8" x14ac:dyDescent="0.45">
      <c r="A586" s="18">
        <v>43593</v>
      </c>
      <c r="B586" t="s">
        <v>1065</v>
      </c>
      <c r="C586" t="s">
        <v>1092</v>
      </c>
      <c r="D586">
        <v>8</v>
      </c>
      <c r="E586">
        <v>1.4</v>
      </c>
      <c r="F586">
        <v>1.68</v>
      </c>
      <c r="G586">
        <f t="shared" si="18"/>
        <v>13.44</v>
      </c>
      <c r="H586">
        <f t="shared" si="19"/>
        <v>2.2400000000000002</v>
      </c>
    </row>
    <row r="587" spans="1:8" x14ac:dyDescent="0.45">
      <c r="A587" s="18">
        <v>43594</v>
      </c>
      <c r="B587" t="s">
        <v>1074</v>
      </c>
      <c r="C587" t="s">
        <v>1086</v>
      </c>
      <c r="D587">
        <v>2</v>
      </c>
      <c r="E587">
        <v>1.2</v>
      </c>
      <c r="F587">
        <v>1.44</v>
      </c>
      <c r="G587">
        <f t="shared" si="18"/>
        <v>2.88</v>
      </c>
      <c r="H587">
        <f t="shared" si="19"/>
        <v>0.48</v>
      </c>
    </row>
    <row r="588" spans="1:8" x14ac:dyDescent="0.45">
      <c r="A588" s="18">
        <v>43594</v>
      </c>
      <c r="B588" t="s">
        <v>1080</v>
      </c>
      <c r="C588" t="s">
        <v>1086</v>
      </c>
      <c r="D588">
        <v>2</v>
      </c>
      <c r="E588">
        <v>1.2</v>
      </c>
      <c r="F588">
        <v>1.44</v>
      </c>
      <c r="G588">
        <f t="shared" si="18"/>
        <v>2.88</v>
      </c>
      <c r="H588">
        <f t="shared" si="19"/>
        <v>0.48</v>
      </c>
    </row>
    <row r="589" spans="1:8" x14ac:dyDescent="0.45">
      <c r="A589" s="18">
        <v>43594</v>
      </c>
      <c r="B589" t="s">
        <v>1084</v>
      </c>
      <c r="C589" t="s">
        <v>1086</v>
      </c>
      <c r="D589">
        <v>2</v>
      </c>
      <c r="E589">
        <v>1.2</v>
      </c>
      <c r="F589">
        <v>1.44</v>
      </c>
      <c r="G589">
        <f t="shared" si="18"/>
        <v>2.88</v>
      </c>
      <c r="H589">
        <f t="shared" si="19"/>
        <v>0.48</v>
      </c>
    </row>
    <row r="590" spans="1:8" x14ac:dyDescent="0.45">
      <c r="A590" s="18">
        <v>43594</v>
      </c>
      <c r="B590" t="s">
        <v>1082</v>
      </c>
      <c r="C590" t="s">
        <v>1087</v>
      </c>
      <c r="D590">
        <v>4</v>
      </c>
      <c r="E590">
        <v>1.3</v>
      </c>
      <c r="F590">
        <v>1.56</v>
      </c>
      <c r="G590">
        <f t="shared" si="18"/>
        <v>6.24</v>
      </c>
      <c r="H590">
        <f t="shared" si="19"/>
        <v>1.04</v>
      </c>
    </row>
    <row r="591" spans="1:8" x14ac:dyDescent="0.45">
      <c r="A591" s="18">
        <v>43595</v>
      </c>
      <c r="B591" t="s">
        <v>1080</v>
      </c>
      <c r="C591" t="s">
        <v>1087</v>
      </c>
      <c r="D591">
        <v>4</v>
      </c>
      <c r="E591">
        <v>1.3</v>
      </c>
      <c r="F591">
        <v>1.56</v>
      </c>
      <c r="G591">
        <f t="shared" si="18"/>
        <v>6.24</v>
      </c>
      <c r="H591">
        <f t="shared" si="19"/>
        <v>1.04</v>
      </c>
    </row>
    <row r="592" spans="1:8" x14ac:dyDescent="0.45">
      <c r="A592" s="18">
        <v>43595</v>
      </c>
      <c r="B592" t="s">
        <v>1085</v>
      </c>
      <c r="C592" t="s">
        <v>1087</v>
      </c>
      <c r="D592">
        <v>4</v>
      </c>
      <c r="E592">
        <v>1.3</v>
      </c>
      <c r="F592">
        <v>1.56</v>
      </c>
      <c r="G592">
        <f t="shared" si="18"/>
        <v>6.24</v>
      </c>
      <c r="H592">
        <f t="shared" si="19"/>
        <v>1.04</v>
      </c>
    </row>
    <row r="593" spans="1:8" x14ac:dyDescent="0.45">
      <c r="A593" s="18">
        <v>43595</v>
      </c>
      <c r="B593" t="s">
        <v>1065</v>
      </c>
      <c r="C593" t="s">
        <v>1072</v>
      </c>
      <c r="D593">
        <v>11</v>
      </c>
      <c r="E593">
        <v>1.2</v>
      </c>
      <c r="F593">
        <v>1.44</v>
      </c>
      <c r="G593">
        <f t="shared" si="18"/>
        <v>15.84</v>
      </c>
      <c r="H593">
        <f t="shared" si="19"/>
        <v>2.6399999999999997</v>
      </c>
    </row>
    <row r="594" spans="1:8" x14ac:dyDescent="0.45">
      <c r="A594" s="18">
        <v>43595</v>
      </c>
      <c r="B594" t="s">
        <v>1088</v>
      </c>
      <c r="C594" t="s">
        <v>1086</v>
      </c>
      <c r="D594">
        <v>2</v>
      </c>
      <c r="E594">
        <v>1.2</v>
      </c>
      <c r="F594">
        <v>1.44</v>
      </c>
      <c r="G594">
        <f t="shared" si="18"/>
        <v>2.88</v>
      </c>
      <c r="H594">
        <f t="shared" si="19"/>
        <v>0.48</v>
      </c>
    </row>
    <row r="595" spans="1:8" x14ac:dyDescent="0.45">
      <c r="A595" s="18">
        <v>43596</v>
      </c>
      <c r="B595" t="s">
        <v>1067</v>
      </c>
      <c r="C595" t="s">
        <v>1081</v>
      </c>
      <c r="D595">
        <v>10</v>
      </c>
      <c r="E595">
        <v>0.65</v>
      </c>
      <c r="F595">
        <v>0.78</v>
      </c>
      <c r="G595">
        <f t="shared" si="18"/>
        <v>7.8000000000000007</v>
      </c>
      <c r="H595">
        <f t="shared" si="19"/>
        <v>1.3</v>
      </c>
    </row>
    <row r="596" spans="1:8" x14ac:dyDescent="0.45">
      <c r="A596" s="18">
        <v>43596</v>
      </c>
      <c r="B596" t="s">
        <v>1069</v>
      </c>
      <c r="C596" t="s">
        <v>1090</v>
      </c>
      <c r="D596">
        <v>14</v>
      </c>
      <c r="E596">
        <v>1.3</v>
      </c>
      <c r="F596">
        <v>1.56</v>
      </c>
      <c r="G596">
        <f t="shared" si="18"/>
        <v>21.84</v>
      </c>
      <c r="H596">
        <f t="shared" si="19"/>
        <v>3.64</v>
      </c>
    </row>
    <row r="597" spans="1:8" x14ac:dyDescent="0.45">
      <c r="A597" s="18">
        <v>43596</v>
      </c>
      <c r="B597" t="s">
        <v>1065</v>
      </c>
      <c r="C597" t="s">
        <v>1090</v>
      </c>
      <c r="D597">
        <v>14</v>
      </c>
      <c r="E597">
        <v>1.3</v>
      </c>
      <c r="F597">
        <v>1.56</v>
      </c>
      <c r="G597">
        <f t="shared" si="18"/>
        <v>21.84</v>
      </c>
      <c r="H597">
        <f t="shared" si="19"/>
        <v>3.64</v>
      </c>
    </row>
    <row r="598" spans="1:8" x14ac:dyDescent="0.45">
      <c r="A598" s="18">
        <v>43596</v>
      </c>
      <c r="B598" t="s">
        <v>1065</v>
      </c>
      <c r="C598" t="s">
        <v>1096</v>
      </c>
      <c r="D598">
        <v>12</v>
      </c>
      <c r="E598">
        <v>3.4</v>
      </c>
      <c r="F598">
        <v>4.08</v>
      </c>
      <c r="G598">
        <f t="shared" si="18"/>
        <v>48.96</v>
      </c>
      <c r="H598">
        <f t="shared" si="19"/>
        <v>8.1600000000000019</v>
      </c>
    </row>
    <row r="599" spans="1:8" x14ac:dyDescent="0.45">
      <c r="A599" s="18">
        <v>43597</v>
      </c>
      <c r="B599" t="s">
        <v>1074</v>
      </c>
      <c r="C599" t="s">
        <v>1066</v>
      </c>
      <c r="D599">
        <v>5</v>
      </c>
      <c r="E599">
        <v>2.4</v>
      </c>
      <c r="F599">
        <v>2.88</v>
      </c>
      <c r="G599">
        <f t="shared" si="18"/>
        <v>14.399999999999999</v>
      </c>
      <c r="H599">
        <f t="shared" si="19"/>
        <v>2.4</v>
      </c>
    </row>
    <row r="600" spans="1:8" x14ac:dyDescent="0.45">
      <c r="A600" s="18">
        <v>43597</v>
      </c>
      <c r="B600" t="s">
        <v>1080</v>
      </c>
      <c r="C600" t="s">
        <v>1081</v>
      </c>
      <c r="D600">
        <v>10</v>
      </c>
      <c r="E600">
        <v>0.65</v>
      </c>
      <c r="F600">
        <v>0.78</v>
      </c>
      <c r="G600">
        <f t="shared" si="18"/>
        <v>7.8000000000000007</v>
      </c>
      <c r="H600">
        <f t="shared" si="19"/>
        <v>1.3</v>
      </c>
    </row>
    <row r="601" spans="1:8" x14ac:dyDescent="0.45">
      <c r="A601" s="18">
        <v>43597</v>
      </c>
      <c r="B601" t="s">
        <v>1071</v>
      </c>
      <c r="C601" t="s">
        <v>1091</v>
      </c>
      <c r="D601">
        <v>9</v>
      </c>
      <c r="E601">
        <v>1.4</v>
      </c>
      <c r="F601">
        <v>1.68</v>
      </c>
      <c r="G601">
        <f t="shared" si="18"/>
        <v>15.12</v>
      </c>
      <c r="H601">
        <f t="shared" si="19"/>
        <v>2.5200000000000005</v>
      </c>
    </row>
    <row r="602" spans="1:8" x14ac:dyDescent="0.45">
      <c r="A602" s="18">
        <v>43597</v>
      </c>
      <c r="B602" t="s">
        <v>1082</v>
      </c>
      <c r="C602" t="s">
        <v>1087</v>
      </c>
      <c r="D602">
        <v>4</v>
      </c>
      <c r="E602">
        <v>1.3</v>
      </c>
      <c r="F602">
        <v>1.56</v>
      </c>
      <c r="G602">
        <f t="shared" si="18"/>
        <v>6.24</v>
      </c>
      <c r="H602">
        <f t="shared" si="19"/>
        <v>1.04</v>
      </c>
    </row>
    <row r="603" spans="1:8" x14ac:dyDescent="0.45">
      <c r="A603" s="18">
        <v>43598</v>
      </c>
      <c r="B603" t="s">
        <v>1080</v>
      </c>
      <c r="C603" t="s">
        <v>1066</v>
      </c>
      <c r="D603">
        <v>5</v>
      </c>
      <c r="E603">
        <v>2.4</v>
      </c>
      <c r="F603">
        <v>2.88</v>
      </c>
      <c r="G603">
        <f t="shared" si="18"/>
        <v>14.399999999999999</v>
      </c>
      <c r="H603">
        <f t="shared" si="19"/>
        <v>2.4</v>
      </c>
    </row>
    <row r="604" spans="1:8" x14ac:dyDescent="0.45">
      <c r="A604" s="18">
        <v>43598</v>
      </c>
      <c r="B604" t="s">
        <v>1080</v>
      </c>
      <c r="C604" t="s">
        <v>1090</v>
      </c>
      <c r="D604">
        <v>14</v>
      </c>
      <c r="E604">
        <v>1.3</v>
      </c>
      <c r="F604">
        <v>1.56</v>
      </c>
      <c r="G604">
        <f t="shared" si="18"/>
        <v>21.84</v>
      </c>
      <c r="H604">
        <f t="shared" si="19"/>
        <v>3.64</v>
      </c>
    </row>
    <row r="605" spans="1:8" x14ac:dyDescent="0.45">
      <c r="A605" s="18">
        <v>43598</v>
      </c>
      <c r="B605" t="s">
        <v>1084</v>
      </c>
      <c r="C605" t="s">
        <v>1081</v>
      </c>
      <c r="D605">
        <v>10</v>
      </c>
      <c r="E605">
        <v>0.65</v>
      </c>
      <c r="F605">
        <v>0.78</v>
      </c>
      <c r="G605">
        <f t="shared" si="18"/>
        <v>7.8000000000000007</v>
      </c>
      <c r="H605">
        <f t="shared" si="19"/>
        <v>1.3</v>
      </c>
    </row>
    <row r="606" spans="1:8" x14ac:dyDescent="0.45">
      <c r="A606" s="18">
        <v>43598</v>
      </c>
      <c r="B606" t="s">
        <v>1065</v>
      </c>
      <c r="C606" t="s">
        <v>1064</v>
      </c>
      <c r="D606">
        <v>7</v>
      </c>
      <c r="E606">
        <v>0.5</v>
      </c>
      <c r="F606">
        <v>0.6</v>
      </c>
      <c r="G606">
        <f t="shared" si="18"/>
        <v>4.2</v>
      </c>
      <c r="H606">
        <f t="shared" si="19"/>
        <v>0.69999999999999984</v>
      </c>
    </row>
    <row r="607" spans="1:8" x14ac:dyDescent="0.45">
      <c r="A607" s="18">
        <v>43599</v>
      </c>
      <c r="B607" t="s">
        <v>1067</v>
      </c>
      <c r="C607" t="s">
        <v>1083</v>
      </c>
      <c r="D607">
        <v>16</v>
      </c>
      <c r="E607">
        <v>2.4</v>
      </c>
      <c r="F607">
        <v>2.88</v>
      </c>
      <c r="G607">
        <f t="shared" si="18"/>
        <v>46.08</v>
      </c>
      <c r="H607">
        <f t="shared" si="19"/>
        <v>7.68</v>
      </c>
    </row>
    <row r="608" spans="1:8" x14ac:dyDescent="0.45">
      <c r="A608" s="18">
        <v>43599</v>
      </c>
      <c r="B608" t="s">
        <v>1085</v>
      </c>
      <c r="C608" t="s">
        <v>1064</v>
      </c>
      <c r="D608">
        <v>7</v>
      </c>
      <c r="E608">
        <v>0.5</v>
      </c>
      <c r="F608">
        <v>0.6</v>
      </c>
      <c r="G608">
        <f t="shared" si="18"/>
        <v>4.2</v>
      </c>
      <c r="H608">
        <f t="shared" si="19"/>
        <v>0.69999999999999984</v>
      </c>
    </row>
    <row r="609" spans="1:8" x14ac:dyDescent="0.45">
      <c r="A609" s="18">
        <v>43599</v>
      </c>
      <c r="B609" t="s">
        <v>1065</v>
      </c>
      <c r="C609" t="s">
        <v>1093</v>
      </c>
      <c r="D609">
        <v>15</v>
      </c>
      <c r="E609">
        <v>1.2</v>
      </c>
      <c r="F609">
        <v>1.44</v>
      </c>
      <c r="G609">
        <f t="shared" si="18"/>
        <v>21.599999999999998</v>
      </c>
      <c r="H609">
        <f t="shared" si="19"/>
        <v>3.5999999999999996</v>
      </c>
    </row>
    <row r="610" spans="1:8" x14ac:dyDescent="0.45">
      <c r="A610" s="18">
        <v>43599</v>
      </c>
      <c r="B610" t="s">
        <v>1088</v>
      </c>
      <c r="C610" t="s">
        <v>1081</v>
      </c>
      <c r="D610">
        <v>10</v>
      </c>
      <c r="E610">
        <v>0.65</v>
      </c>
      <c r="F610">
        <v>0.78</v>
      </c>
      <c r="G610">
        <f t="shared" si="18"/>
        <v>7.8000000000000007</v>
      </c>
      <c r="H610">
        <f t="shared" si="19"/>
        <v>1.3</v>
      </c>
    </row>
    <row r="611" spans="1:8" x14ac:dyDescent="0.45">
      <c r="A611" s="18">
        <v>43600</v>
      </c>
      <c r="B611" t="s">
        <v>1069</v>
      </c>
      <c r="C611" t="s">
        <v>1066</v>
      </c>
      <c r="D611">
        <v>5</v>
      </c>
      <c r="E611">
        <v>2.4</v>
      </c>
      <c r="F611">
        <v>2.88</v>
      </c>
      <c r="G611">
        <f t="shared" si="18"/>
        <v>14.399999999999999</v>
      </c>
      <c r="H611">
        <f t="shared" si="19"/>
        <v>2.4</v>
      </c>
    </row>
    <row r="612" spans="1:8" x14ac:dyDescent="0.45">
      <c r="A612" s="18">
        <v>43600</v>
      </c>
      <c r="B612" t="s">
        <v>1080</v>
      </c>
      <c r="C612" t="s">
        <v>1092</v>
      </c>
      <c r="D612">
        <v>8</v>
      </c>
      <c r="E612">
        <v>1.4</v>
      </c>
      <c r="F612">
        <v>1.68</v>
      </c>
      <c r="G612">
        <f t="shared" si="18"/>
        <v>13.44</v>
      </c>
      <c r="H612">
        <f t="shared" si="19"/>
        <v>2.2400000000000002</v>
      </c>
    </row>
    <row r="613" spans="1:8" x14ac:dyDescent="0.45">
      <c r="A613" s="18">
        <v>43600</v>
      </c>
      <c r="B613" t="s">
        <v>1071</v>
      </c>
      <c r="C613" t="s">
        <v>1079</v>
      </c>
      <c r="D613">
        <v>13</v>
      </c>
      <c r="E613">
        <v>4.5</v>
      </c>
      <c r="F613">
        <v>5.3999999999999995</v>
      </c>
      <c r="G613">
        <f t="shared" si="18"/>
        <v>70.199999999999989</v>
      </c>
      <c r="H613">
        <f t="shared" si="19"/>
        <v>11.699999999999992</v>
      </c>
    </row>
    <row r="614" spans="1:8" x14ac:dyDescent="0.45">
      <c r="A614" s="18">
        <v>43600</v>
      </c>
      <c r="B614" t="s">
        <v>1065</v>
      </c>
      <c r="C614" t="s">
        <v>1092</v>
      </c>
      <c r="D614">
        <v>8</v>
      </c>
      <c r="E614">
        <v>1.4</v>
      </c>
      <c r="F614">
        <v>1.68</v>
      </c>
      <c r="G614">
        <f t="shared" si="18"/>
        <v>13.44</v>
      </c>
      <c r="H614">
        <f t="shared" si="19"/>
        <v>2.2400000000000002</v>
      </c>
    </row>
    <row r="615" spans="1:8" x14ac:dyDescent="0.45">
      <c r="A615" s="18">
        <v>43601</v>
      </c>
      <c r="B615" t="s">
        <v>1074</v>
      </c>
      <c r="C615" t="s">
        <v>1066</v>
      </c>
      <c r="D615">
        <v>5</v>
      </c>
      <c r="E615">
        <v>2.4</v>
      </c>
      <c r="F615">
        <v>2.88</v>
      </c>
      <c r="G615">
        <f t="shared" si="18"/>
        <v>14.399999999999999</v>
      </c>
      <c r="H615">
        <f t="shared" si="19"/>
        <v>2.4</v>
      </c>
    </row>
    <row r="616" spans="1:8" x14ac:dyDescent="0.45">
      <c r="A616" s="18">
        <v>43601</v>
      </c>
      <c r="B616" t="s">
        <v>1080</v>
      </c>
      <c r="C616" t="s">
        <v>1086</v>
      </c>
      <c r="D616">
        <v>2</v>
      </c>
      <c r="E616">
        <v>1.2</v>
      </c>
      <c r="F616">
        <v>1.44</v>
      </c>
      <c r="G616">
        <f t="shared" si="18"/>
        <v>2.88</v>
      </c>
      <c r="H616">
        <f t="shared" si="19"/>
        <v>0.48</v>
      </c>
    </row>
    <row r="617" spans="1:8" x14ac:dyDescent="0.45">
      <c r="A617" s="18">
        <v>43601</v>
      </c>
      <c r="B617" t="s">
        <v>1084</v>
      </c>
      <c r="C617" t="s">
        <v>1068</v>
      </c>
      <c r="D617">
        <v>3</v>
      </c>
      <c r="E617">
        <v>2.4</v>
      </c>
      <c r="F617">
        <v>2.88</v>
      </c>
      <c r="G617">
        <f t="shared" si="18"/>
        <v>8.64</v>
      </c>
      <c r="H617">
        <f t="shared" si="19"/>
        <v>1.44</v>
      </c>
    </row>
    <row r="618" spans="1:8" x14ac:dyDescent="0.45">
      <c r="A618" s="18">
        <v>43601</v>
      </c>
      <c r="B618" t="s">
        <v>1082</v>
      </c>
      <c r="C618" t="s">
        <v>1092</v>
      </c>
      <c r="D618">
        <v>8</v>
      </c>
      <c r="E618">
        <v>1.4</v>
      </c>
      <c r="F618">
        <v>1.68</v>
      </c>
      <c r="G618">
        <f t="shared" si="18"/>
        <v>13.44</v>
      </c>
      <c r="H618">
        <f t="shared" si="19"/>
        <v>2.2400000000000002</v>
      </c>
    </row>
    <row r="619" spans="1:8" x14ac:dyDescent="0.45">
      <c r="A619" s="18">
        <v>43602</v>
      </c>
      <c r="B619" t="s">
        <v>1080</v>
      </c>
      <c r="C619" t="s">
        <v>1093</v>
      </c>
      <c r="D619">
        <v>15</v>
      </c>
      <c r="E619">
        <v>1.2</v>
      </c>
      <c r="F619">
        <v>1.44</v>
      </c>
      <c r="G619">
        <f t="shared" si="18"/>
        <v>21.599999999999998</v>
      </c>
      <c r="H619">
        <f t="shared" si="19"/>
        <v>3.5999999999999996</v>
      </c>
    </row>
    <row r="620" spans="1:8" x14ac:dyDescent="0.45">
      <c r="A620" s="18">
        <v>43602</v>
      </c>
      <c r="B620" t="s">
        <v>1085</v>
      </c>
      <c r="C620" t="s">
        <v>1072</v>
      </c>
      <c r="D620">
        <v>11</v>
      </c>
      <c r="E620">
        <v>1.2</v>
      </c>
      <c r="F620">
        <v>1.44</v>
      </c>
      <c r="G620">
        <f t="shared" si="18"/>
        <v>15.84</v>
      </c>
      <c r="H620">
        <f t="shared" si="19"/>
        <v>2.6399999999999997</v>
      </c>
    </row>
    <row r="621" spans="1:8" x14ac:dyDescent="0.45">
      <c r="A621" s="18">
        <v>43602</v>
      </c>
      <c r="B621" t="s">
        <v>1065</v>
      </c>
      <c r="C621" t="s">
        <v>1092</v>
      </c>
      <c r="D621">
        <v>8</v>
      </c>
      <c r="E621">
        <v>1.4</v>
      </c>
      <c r="F621">
        <v>1.68</v>
      </c>
      <c r="G621">
        <f t="shared" si="18"/>
        <v>13.44</v>
      </c>
      <c r="H621">
        <f t="shared" si="19"/>
        <v>2.2400000000000002</v>
      </c>
    </row>
    <row r="622" spans="1:8" x14ac:dyDescent="0.45">
      <c r="A622" s="18">
        <v>43602</v>
      </c>
      <c r="B622" t="s">
        <v>1088</v>
      </c>
      <c r="C622" t="s">
        <v>1090</v>
      </c>
      <c r="D622">
        <v>14</v>
      </c>
      <c r="E622">
        <v>1.3</v>
      </c>
      <c r="F622">
        <v>1.56</v>
      </c>
      <c r="G622">
        <f t="shared" si="18"/>
        <v>21.84</v>
      </c>
      <c r="H622">
        <f t="shared" si="19"/>
        <v>3.64</v>
      </c>
    </row>
    <row r="623" spans="1:8" x14ac:dyDescent="0.45">
      <c r="A623" s="18">
        <v>43603</v>
      </c>
      <c r="B623" t="s">
        <v>1067</v>
      </c>
      <c r="C623" t="s">
        <v>1079</v>
      </c>
      <c r="D623">
        <v>13</v>
      </c>
      <c r="E623">
        <v>4.5</v>
      </c>
      <c r="F623">
        <v>5.3999999999999995</v>
      </c>
      <c r="G623">
        <f t="shared" si="18"/>
        <v>70.199999999999989</v>
      </c>
      <c r="H623">
        <f t="shared" si="19"/>
        <v>11.699999999999992</v>
      </c>
    </row>
    <row r="624" spans="1:8" x14ac:dyDescent="0.45">
      <c r="A624" s="18">
        <v>43603</v>
      </c>
      <c r="B624" t="s">
        <v>1069</v>
      </c>
      <c r="C624" t="s">
        <v>1087</v>
      </c>
      <c r="D624">
        <v>4</v>
      </c>
      <c r="E624">
        <v>1.3</v>
      </c>
      <c r="F624">
        <v>1.56</v>
      </c>
      <c r="G624">
        <f t="shared" si="18"/>
        <v>6.24</v>
      </c>
      <c r="H624">
        <f t="shared" si="19"/>
        <v>1.04</v>
      </c>
    </row>
    <row r="625" spans="1:8" x14ac:dyDescent="0.45">
      <c r="A625" s="18">
        <v>43603</v>
      </c>
      <c r="B625" t="s">
        <v>1065</v>
      </c>
      <c r="C625" t="s">
        <v>1096</v>
      </c>
      <c r="D625">
        <v>12</v>
      </c>
      <c r="E625">
        <v>3.4</v>
      </c>
      <c r="F625">
        <v>4.08</v>
      </c>
      <c r="G625">
        <f t="shared" si="18"/>
        <v>48.96</v>
      </c>
      <c r="H625">
        <f t="shared" si="19"/>
        <v>8.1600000000000019</v>
      </c>
    </row>
    <row r="626" spans="1:8" x14ac:dyDescent="0.45">
      <c r="A626" s="18">
        <v>43603</v>
      </c>
      <c r="B626" t="s">
        <v>1065</v>
      </c>
      <c r="C626" t="s">
        <v>1081</v>
      </c>
      <c r="D626">
        <v>10</v>
      </c>
      <c r="E626">
        <v>0.65</v>
      </c>
      <c r="F626">
        <v>0.78</v>
      </c>
      <c r="G626">
        <f t="shared" si="18"/>
        <v>7.8000000000000007</v>
      </c>
      <c r="H626">
        <f t="shared" si="19"/>
        <v>1.3</v>
      </c>
    </row>
    <row r="627" spans="1:8" x14ac:dyDescent="0.45">
      <c r="A627" s="18">
        <v>43604</v>
      </c>
      <c r="B627" t="s">
        <v>1074</v>
      </c>
      <c r="C627" t="s">
        <v>1089</v>
      </c>
      <c r="D627">
        <v>6</v>
      </c>
      <c r="E627">
        <v>1.2</v>
      </c>
      <c r="F627">
        <v>1.44</v>
      </c>
      <c r="G627">
        <f t="shared" si="18"/>
        <v>8.64</v>
      </c>
      <c r="H627">
        <f t="shared" si="19"/>
        <v>1.44</v>
      </c>
    </row>
    <row r="628" spans="1:8" x14ac:dyDescent="0.45">
      <c r="A628" s="18">
        <v>43604</v>
      </c>
      <c r="B628" t="s">
        <v>1080</v>
      </c>
      <c r="C628" t="s">
        <v>1081</v>
      </c>
      <c r="D628">
        <v>10</v>
      </c>
      <c r="E628">
        <v>0.65</v>
      </c>
      <c r="F628">
        <v>0.78</v>
      </c>
      <c r="G628">
        <f t="shared" si="18"/>
        <v>7.8000000000000007</v>
      </c>
      <c r="H628">
        <f t="shared" si="19"/>
        <v>1.3</v>
      </c>
    </row>
    <row r="629" spans="1:8" x14ac:dyDescent="0.45">
      <c r="A629" s="18">
        <v>43604</v>
      </c>
      <c r="B629" t="s">
        <v>1071</v>
      </c>
      <c r="C629" t="s">
        <v>1090</v>
      </c>
      <c r="D629">
        <v>14</v>
      </c>
      <c r="E629">
        <v>1.3</v>
      </c>
      <c r="F629">
        <v>1.56</v>
      </c>
      <c r="G629">
        <f t="shared" si="18"/>
        <v>21.84</v>
      </c>
      <c r="H629">
        <f t="shared" si="19"/>
        <v>3.64</v>
      </c>
    </row>
    <row r="630" spans="1:8" x14ac:dyDescent="0.45">
      <c r="A630" s="18">
        <v>43604</v>
      </c>
      <c r="B630" t="s">
        <v>1082</v>
      </c>
      <c r="C630" t="s">
        <v>1072</v>
      </c>
      <c r="D630">
        <v>11</v>
      </c>
      <c r="E630">
        <v>1.2</v>
      </c>
      <c r="F630">
        <v>1.44</v>
      </c>
      <c r="G630">
        <f t="shared" si="18"/>
        <v>15.84</v>
      </c>
      <c r="H630">
        <f t="shared" si="19"/>
        <v>2.6399999999999997</v>
      </c>
    </row>
    <row r="631" spans="1:8" x14ac:dyDescent="0.45">
      <c r="A631" s="18">
        <v>43605</v>
      </c>
      <c r="B631" t="s">
        <v>1080</v>
      </c>
      <c r="C631" t="s">
        <v>1090</v>
      </c>
      <c r="D631">
        <v>14</v>
      </c>
      <c r="E631">
        <v>1.3</v>
      </c>
      <c r="F631">
        <v>1.56</v>
      </c>
      <c r="G631">
        <f t="shared" si="18"/>
        <v>21.84</v>
      </c>
      <c r="H631">
        <f t="shared" si="19"/>
        <v>3.64</v>
      </c>
    </row>
    <row r="632" spans="1:8" x14ac:dyDescent="0.45">
      <c r="A632" s="18">
        <v>43605</v>
      </c>
      <c r="B632" t="s">
        <v>1080</v>
      </c>
      <c r="C632" t="s">
        <v>1066</v>
      </c>
      <c r="D632">
        <v>5</v>
      </c>
      <c r="E632">
        <v>2.4</v>
      </c>
      <c r="F632">
        <v>2.88</v>
      </c>
      <c r="G632">
        <f t="shared" si="18"/>
        <v>14.399999999999999</v>
      </c>
      <c r="H632">
        <f t="shared" si="19"/>
        <v>2.4</v>
      </c>
    </row>
    <row r="633" spans="1:8" x14ac:dyDescent="0.45">
      <c r="A633" s="18">
        <v>43605</v>
      </c>
      <c r="B633" t="s">
        <v>1084</v>
      </c>
      <c r="C633" t="s">
        <v>1090</v>
      </c>
      <c r="D633">
        <v>14</v>
      </c>
      <c r="E633">
        <v>1.3</v>
      </c>
      <c r="F633">
        <v>1.56</v>
      </c>
      <c r="G633">
        <f t="shared" si="18"/>
        <v>21.84</v>
      </c>
      <c r="H633">
        <f t="shared" si="19"/>
        <v>3.64</v>
      </c>
    </row>
    <row r="634" spans="1:8" x14ac:dyDescent="0.45">
      <c r="A634" s="18">
        <v>43605</v>
      </c>
      <c r="B634" t="s">
        <v>1065</v>
      </c>
      <c r="C634" t="s">
        <v>1083</v>
      </c>
      <c r="D634">
        <v>16</v>
      </c>
      <c r="E634">
        <v>2.4</v>
      </c>
      <c r="F634">
        <v>2.88</v>
      </c>
      <c r="G634">
        <f t="shared" si="18"/>
        <v>46.08</v>
      </c>
      <c r="H634">
        <f t="shared" si="19"/>
        <v>7.68</v>
      </c>
    </row>
    <row r="635" spans="1:8" x14ac:dyDescent="0.45">
      <c r="A635" s="18">
        <v>43606</v>
      </c>
      <c r="B635" t="s">
        <v>1067</v>
      </c>
      <c r="C635" t="s">
        <v>1072</v>
      </c>
      <c r="D635">
        <v>11</v>
      </c>
      <c r="E635">
        <v>1.2</v>
      </c>
      <c r="F635">
        <v>1.44</v>
      </c>
      <c r="G635">
        <f t="shared" si="18"/>
        <v>15.84</v>
      </c>
      <c r="H635">
        <f t="shared" si="19"/>
        <v>2.6399999999999997</v>
      </c>
    </row>
    <row r="636" spans="1:8" x14ac:dyDescent="0.45">
      <c r="A636" s="18">
        <v>43606</v>
      </c>
      <c r="B636" t="s">
        <v>1085</v>
      </c>
      <c r="C636" t="s">
        <v>1081</v>
      </c>
      <c r="D636">
        <v>10</v>
      </c>
      <c r="E636">
        <v>0.65</v>
      </c>
      <c r="F636">
        <v>0.78</v>
      </c>
      <c r="G636">
        <f t="shared" si="18"/>
        <v>7.8000000000000007</v>
      </c>
      <c r="H636">
        <f t="shared" si="19"/>
        <v>1.3</v>
      </c>
    </row>
    <row r="637" spans="1:8" x14ac:dyDescent="0.45">
      <c r="A637" s="18">
        <v>43606</v>
      </c>
      <c r="B637" t="s">
        <v>1065</v>
      </c>
      <c r="C637" t="s">
        <v>1090</v>
      </c>
      <c r="D637">
        <v>14</v>
      </c>
      <c r="E637">
        <v>1.3</v>
      </c>
      <c r="F637">
        <v>1.56</v>
      </c>
      <c r="G637">
        <f t="shared" si="18"/>
        <v>21.84</v>
      </c>
      <c r="H637">
        <f t="shared" si="19"/>
        <v>3.64</v>
      </c>
    </row>
    <row r="638" spans="1:8" x14ac:dyDescent="0.45">
      <c r="A638" s="18">
        <v>43606</v>
      </c>
      <c r="B638" t="s">
        <v>1088</v>
      </c>
      <c r="C638" t="s">
        <v>1096</v>
      </c>
      <c r="D638">
        <v>12</v>
      </c>
      <c r="E638">
        <v>3.4</v>
      </c>
      <c r="F638">
        <v>4.08</v>
      </c>
      <c r="G638">
        <f t="shared" si="18"/>
        <v>48.96</v>
      </c>
      <c r="H638">
        <f t="shared" si="19"/>
        <v>8.1600000000000019</v>
      </c>
    </row>
    <row r="639" spans="1:8" x14ac:dyDescent="0.45">
      <c r="A639" s="18">
        <v>43607</v>
      </c>
      <c r="B639" t="s">
        <v>1069</v>
      </c>
      <c r="C639" t="s">
        <v>1096</v>
      </c>
      <c r="D639">
        <v>12</v>
      </c>
      <c r="E639">
        <v>3.4</v>
      </c>
      <c r="F639">
        <v>4.08</v>
      </c>
      <c r="G639">
        <f t="shared" si="18"/>
        <v>48.96</v>
      </c>
      <c r="H639">
        <f t="shared" si="19"/>
        <v>8.1600000000000019</v>
      </c>
    </row>
    <row r="640" spans="1:8" x14ac:dyDescent="0.45">
      <c r="A640" s="18">
        <v>43607</v>
      </c>
      <c r="B640" t="s">
        <v>1080</v>
      </c>
      <c r="C640" t="s">
        <v>1089</v>
      </c>
      <c r="D640">
        <v>6</v>
      </c>
      <c r="E640">
        <v>1.2</v>
      </c>
      <c r="F640">
        <v>1.44</v>
      </c>
      <c r="G640">
        <f t="shared" si="18"/>
        <v>8.64</v>
      </c>
      <c r="H640">
        <f t="shared" si="19"/>
        <v>1.44</v>
      </c>
    </row>
    <row r="641" spans="1:8" x14ac:dyDescent="0.45">
      <c r="A641" s="18">
        <v>43607</v>
      </c>
      <c r="B641" t="s">
        <v>1071</v>
      </c>
      <c r="C641" t="s">
        <v>1066</v>
      </c>
      <c r="D641">
        <v>5</v>
      </c>
      <c r="E641">
        <v>2.4</v>
      </c>
      <c r="F641">
        <v>2.88</v>
      </c>
      <c r="G641">
        <f t="shared" si="18"/>
        <v>14.399999999999999</v>
      </c>
      <c r="H641">
        <f t="shared" si="19"/>
        <v>2.4</v>
      </c>
    </row>
    <row r="642" spans="1:8" x14ac:dyDescent="0.45">
      <c r="A642" s="18">
        <v>43607</v>
      </c>
      <c r="B642" t="s">
        <v>1065</v>
      </c>
      <c r="C642" t="s">
        <v>1072</v>
      </c>
      <c r="D642">
        <v>11</v>
      </c>
      <c r="E642">
        <v>1.2</v>
      </c>
      <c r="F642">
        <v>1.44</v>
      </c>
      <c r="G642">
        <f t="shared" si="18"/>
        <v>15.84</v>
      </c>
      <c r="H642">
        <f t="shared" si="19"/>
        <v>2.6399999999999997</v>
      </c>
    </row>
    <row r="643" spans="1:8" x14ac:dyDescent="0.45">
      <c r="A643" s="18">
        <v>43608</v>
      </c>
      <c r="B643" t="s">
        <v>1074</v>
      </c>
      <c r="C643" t="s">
        <v>1086</v>
      </c>
      <c r="D643">
        <v>2</v>
      </c>
      <c r="E643">
        <v>1.2</v>
      </c>
      <c r="F643">
        <v>1.44</v>
      </c>
      <c r="G643">
        <f t="shared" si="18"/>
        <v>2.88</v>
      </c>
      <c r="H643">
        <f t="shared" si="19"/>
        <v>0.48</v>
      </c>
    </row>
    <row r="644" spans="1:8" x14ac:dyDescent="0.45">
      <c r="A644" s="18">
        <v>43608</v>
      </c>
      <c r="B644" t="s">
        <v>1080</v>
      </c>
      <c r="C644" t="s">
        <v>1072</v>
      </c>
      <c r="D644">
        <v>11</v>
      </c>
      <c r="E644">
        <v>1.2</v>
      </c>
      <c r="F644">
        <v>1.44</v>
      </c>
      <c r="G644">
        <f t="shared" si="18"/>
        <v>15.84</v>
      </c>
      <c r="H644">
        <f t="shared" si="19"/>
        <v>2.6399999999999997</v>
      </c>
    </row>
    <row r="645" spans="1:8" x14ac:dyDescent="0.45">
      <c r="A645" s="18">
        <v>43608</v>
      </c>
      <c r="B645" t="s">
        <v>1084</v>
      </c>
      <c r="C645" t="s">
        <v>1086</v>
      </c>
      <c r="D645">
        <v>2</v>
      </c>
      <c r="E645">
        <v>1.2</v>
      </c>
      <c r="F645">
        <v>1.44</v>
      </c>
      <c r="G645">
        <f t="shared" si="18"/>
        <v>2.88</v>
      </c>
      <c r="H645">
        <f t="shared" si="19"/>
        <v>0.48</v>
      </c>
    </row>
    <row r="646" spans="1:8" x14ac:dyDescent="0.45">
      <c r="A646" s="18">
        <v>43608</v>
      </c>
      <c r="B646" t="s">
        <v>1082</v>
      </c>
      <c r="C646" t="s">
        <v>1068</v>
      </c>
      <c r="D646">
        <v>3</v>
      </c>
      <c r="E646">
        <v>2.4</v>
      </c>
      <c r="F646">
        <v>2.88</v>
      </c>
      <c r="G646">
        <f t="shared" ref="G646:G709" si="20">D646*F646</f>
        <v>8.64</v>
      </c>
      <c r="H646">
        <f t="shared" ref="H646:H709" si="21">D646*(F646-E646)</f>
        <v>1.44</v>
      </c>
    </row>
    <row r="647" spans="1:8" x14ac:dyDescent="0.45">
      <c r="A647" s="18">
        <v>43609</v>
      </c>
      <c r="B647" t="s">
        <v>1080</v>
      </c>
      <c r="C647" t="s">
        <v>1086</v>
      </c>
      <c r="D647">
        <v>2</v>
      </c>
      <c r="E647">
        <v>1.2</v>
      </c>
      <c r="F647">
        <v>1.44</v>
      </c>
      <c r="G647">
        <f t="shared" si="20"/>
        <v>2.88</v>
      </c>
      <c r="H647">
        <f t="shared" si="21"/>
        <v>0.48</v>
      </c>
    </row>
    <row r="648" spans="1:8" x14ac:dyDescent="0.45">
      <c r="A648" s="18">
        <v>43609</v>
      </c>
      <c r="B648" t="s">
        <v>1085</v>
      </c>
      <c r="C648" t="s">
        <v>1090</v>
      </c>
      <c r="D648">
        <v>14</v>
      </c>
      <c r="E648">
        <v>1.3</v>
      </c>
      <c r="F648">
        <v>1.56</v>
      </c>
      <c r="G648">
        <f t="shared" si="20"/>
        <v>21.84</v>
      </c>
      <c r="H648">
        <f t="shared" si="21"/>
        <v>3.64</v>
      </c>
    </row>
    <row r="649" spans="1:8" x14ac:dyDescent="0.45">
      <c r="A649" s="18">
        <v>43609</v>
      </c>
      <c r="B649" t="s">
        <v>1065</v>
      </c>
      <c r="C649" t="s">
        <v>1064</v>
      </c>
      <c r="D649">
        <v>7</v>
      </c>
      <c r="E649">
        <v>0.5</v>
      </c>
      <c r="F649">
        <v>0.6</v>
      </c>
      <c r="G649">
        <f t="shared" si="20"/>
        <v>4.2</v>
      </c>
      <c r="H649">
        <f t="shared" si="21"/>
        <v>0.69999999999999984</v>
      </c>
    </row>
    <row r="650" spans="1:8" x14ac:dyDescent="0.45">
      <c r="A650" s="18">
        <v>43609</v>
      </c>
      <c r="B650" t="s">
        <v>1088</v>
      </c>
      <c r="C650" t="s">
        <v>1093</v>
      </c>
      <c r="D650">
        <v>15</v>
      </c>
      <c r="E650">
        <v>1.2</v>
      </c>
      <c r="F650">
        <v>1.44</v>
      </c>
      <c r="G650">
        <f t="shared" si="20"/>
        <v>21.599999999999998</v>
      </c>
      <c r="H650">
        <f t="shared" si="21"/>
        <v>3.5999999999999996</v>
      </c>
    </row>
    <row r="651" spans="1:8" x14ac:dyDescent="0.45">
      <c r="A651" s="18">
        <v>43610</v>
      </c>
      <c r="B651" t="s">
        <v>1067</v>
      </c>
      <c r="C651" t="s">
        <v>1087</v>
      </c>
      <c r="D651">
        <v>4</v>
      </c>
      <c r="E651">
        <v>1.3</v>
      </c>
      <c r="F651">
        <v>1.56</v>
      </c>
      <c r="G651">
        <f t="shared" si="20"/>
        <v>6.24</v>
      </c>
      <c r="H651">
        <f t="shared" si="21"/>
        <v>1.04</v>
      </c>
    </row>
    <row r="652" spans="1:8" x14ac:dyDescent="0.45">
      <c r="A652" s="18">
        <v>43610</v>
      </c>
      <c r="B652" t="s">
        <v>1069</v>
      </c>
      <c r="C652" t="s">
        <v>1089</v>
      </c>
      <c r="D652">
        <v>6</v>
      </c>
      <c r="E652">
        <v>1.2</v>
      </c>
      <c r="F652">
        <v>1.44</v>
      </c>
      <c r="G652">
        <f t="shared" si="20"/>
        <v>8.64</v>
      </c>
      <c r="H652">
        <f t="shared" si="21"/>
        <v>1.44</v>
      </c>
    </row>
    <row r="653" spans="1:8" x14ac:dyDescent="0.45">
      <c r="A653" s="18">
        <v>43610</v>
      </c>
      <c r="B653" t="s">
        <v>1065</v>
      </c>
      <c r="C653" t="s">
        <v>1081</v>
      </c>
      <c r="D653">
        <v>10</v>
      </c>
      <c r="E653">
        <v>0.65</v>
      </c>
      <c r="F653">
        <v>0.78</v>
      </c>
      <c r="G653">
        <f t="shared" si="20"/>
        <v>7.8000000000000007</v>
      </c>
      <c r="H653">
        <f t="shared" si="21"/>
        <v>1.3</v>
      </c>
    </row>
    <row r="654" spans="1:8" x14ac:dyDescent="0.45">
      <c r="A654" s="18">
        <v>43610</v>
      </c>
      <c r="B654" t="s">
        <v>1065</v>
      </c>
      <c r="C654" t="s">
        <v>1092</v>
      </c>
      <c r="D654">
        <v>8</v>
      </c>
      <c r="E654">
        <v>1.4</v>
      </c>
      <c r="F654">
        <v>1.68</v>
      </c>
      <c r="G654">
        <f t="shared" si="20"/>
        <v>13.44</v>
      </c>
      <c r="H654">
        <f t="shared" si="21"/>
        <v>2.2400000000000002</v>
      </c>
    </row>
    <row r="655" spans="1:8" x14ac:dyDescent="0.45">
      <c r="A655" s="18">
        <v>43611</v>
      </c>
      <c r="B655" t="s">
        <v>1074</v>
      </c>
      <c r="C655" t="s">
        <v>1086</v>
      </c>
      <c r="D655">
        <v>2</v>
      </c>
      <c r="E655">
        <v>1.2</v>
      </c>
      <c r="F655">
        <v>1.44</v>
      </c>
      <c r="G655">
        <f t="shared" si="20"/>
        <v>2.88</v>
      </c>
      <c r="H655">
        <f t="shared" si="21"/>
        <v>0.48</v>
      </c>
    </row>
    <row r="656" spans="1:8" x14ac:dyDescent="0.45">
      <c r="A656" s="18">
        <v>43611</v>
      </c>
      <c r="B656" t="s">
        <v>1080</v>
      </c>
      <c r="C656" t="s">
        <v>1068</v>
      </c>
      <c r="D656">
        <v>3</v>
      </c>
      <c r="E656">
        <v>2.4</v>
      </c>
      <c r="F656">
        <v>2.88</v>
      </c>
      <c r="G656">
        <f t="shared" si="20"/>
        <v>8.64</v>
      </c>
      <c r="H656">
        <f t="shared" si="21"/>
        <v>1.44</v>
      </c>
    </row>
    <row r="657" spans="1:8" x14ac:dyDescent="0.45">
      <c r="A657" s="18">
        <v>43611</v>
      </c>
      <c r="B657" t="s">
        <v>1071</v>
      </c>
      <c r="C657" t="s">
        <v>1081</v>
      </c>
      <c r="D657">
        <v>10</v>
      </c>
      <c r="E657">
        <v>0.65</v>
      </c>
      <c r="F657">
        <v>0.78</v>
      </c>
      <c r="G657">
        <f t="shared" si="20"/>
        <v>7.8000000000000007</v>
      </c>
      <c r="H657">
        <f t="shared" si="21"/>
        <v>1.3</v>
      </c>
    </row>
    <row r="658" spans="1:8" x14ac:dyDescent="0.45">
      <c r="A658" s="18">
        <v>43611</v>
      </c>
      <c r="B658" t="s">
        <v>1082</v>
      </c>
      <c r="C658" t="s">
        <v>1086</v>
      </c>
      <c r="D658">
        <v>2</v>
      </c>
      <c r="E658">
        <v>1.2</v>
      </c>
      <c r="F658">
        <v>1.44</v>
      </c>
      <c r="G658">
        <f t="shared" si="20"/>
        <v>2.88</v>
      </c>
      <c r="H658">
        <f t="shared" si="21"/>
        <v>0.48</v>
      </c>
    </row>
    <row r="659" spans="1:8" x14ac:dyDescent="0.45">
      <c r="A659" s="18">
        <v>43612</v>
      </c>
      <c r="B659" t="s">
        <v>1080</v>
      </c>
      <c r="C659" t="s">
        <v>1066</v>
      </c>
      <c r="D659">
        <v>5</v>
      </c>
      <c r="E659">
        <v>2.4</v>
      </c>
      <c r="F659">
        <v>2.88</v>
      </c>
      <c r="G659">
        <f t="shared" si="20"/>
        <v>14.399999999999999</v>
      </c>
      <c r="H659">
        <f t="shared" si="21"/>
        <v>2.4</v>
      </c>
    </row>
    <row r="660" spans="1:8" x14ac:dyDescent="0.45">
      <c r="A660" s="18">
        <v>43612</v>
      </c>
      <c r="B660" t="s">
        <v>1080</v>
      </c>
      <c r="C660" t="s">
        <v>1089</v>
      </c>
      <c r="D660">
        <v>6</v>
      </c>
      <c r="E660">
        <v>1.2</v>
      </c>
      <c r="F660">
        <v>1.44</v>
      </c>
      <c r="G660">
        <f t="shared" si="20"/>
        <v>8.64</v>
      </c>
      <c r="H660">
        <f t="shared" si="21"/>
        <v>1.44</v>
      </c>
    </row>
    <row r="661" spans="1:8" x14ac:dyDescent="0.45">
      <c r="A661" s="18">
        <v>43612</v>
      </c>
      <c r="B661" t="s">
        <v>1084</v>
      </c>
      <c r="C661" t="s">
        <v>1093</v>
      </c>
      <c r="D661">
        <v>15</v>
      </c>
      <c r="E661">
        <v>1.2</v>
      </c>
      <c r="F661">
        <v>1.44</v>
      </c>
      <c r="G661">
        <f t="shared" si="20"/>
        <v>21.599999999999998</v>
      </c>
      <c r="H661">
        <f t="shared" si="21"/>
        <v>3.5999999999999996</v>
      </c>
    </row>
    <row r="662" spans="1:8" x14ac:dyDescent="0.45">
      <c r="A662" s="18">
        <v>43612</v>
      </c>
      <c r="B662" t="s">
        <v>1065</v>
      </c>
      <c r="C662" t="s">
        <v>1091</v>
      </c>
      <c r="D662">
        <v>9</v>
      </c>
      <c r="E662">
        <v>1.4</v>
      </c>
      <c r="F662">
        <v>1.68</v>
      </c>
      <c r="G662">
        <f t="shared" si="20"/>
        <v>15.12</v>
      </c>
      <c r="H662">
        <f t="shared" si="21"/>
        <v>2.5200000000000005</v>
      </c>
    </row>
    <row r="663" spans="1:8" x14ac:dyDescent="0.45">
      <c r="A663" s="18">
        <v>43613</v>
      </c>
      <c r="B663" t="s">
        <v>1085</v>
      </c>
      <c r="C663" t="s">
        <v>1092</v>
      </c>
      <c r="D663">
        <v>8</v>
      </c>
      <c r="E663">
        <v>1.4</v>
      </c>
      <c r="F663">
        <v>1.68</v>
      </c>
      <c r="G663">
        <f t="shared" si="20"/>
        <v>13.44</v>
      </c>
      <c r="H663">
        <f t="shared" si="21"/>
        <v>2.2400000000000002</v>
      </c>
    </row>
    <row r="664" spans="1:8" x14ac:dyDescent="0.45">
      <c r="A664" s="18">
        <v>43613</v>
      </c>
      <c r="B664" t="s">
        <v>1065</v>
      </c>
      <c r="C664" t="s">
        <v>1090</v>
      </c>
      <c r="D664">
        <v>14</v>
      </c>
      <c r="E664">
        <v>1.3</v>
      </c>
      <c r="F664">
        <v>1.56</v>
      </c>
      <c r="G664">
        <f t="shared" si="20"/>
        <v>21.84</v>
      </c>
      <c r="H664">
        <f t="shared" si="21"/>
        <v>3.64</v>
      </c>
    </row>
    <row r="665" spans="1:8" x14ac:dyDescent="0.45">
      <c r="A665" s="18">
        <v>43613</v>
      </c>
      <c r="B665" t="s">
        <v>1088</v>
      </c>
      <c r="C665" t="s">
        <v>1092</v>
      </c>
      <c r="D665">
        <v>8</v>
      </c>
      <c r="E665">
        <v>1.4</v>
      </c>
      <c r="F665">
        <v>1.68</v>
      </c>
      <c r="G665">
        <f t="shared" si="20"/>
        <v>13.44</v>
      </c>
      <c r="H665">
        <f t="shared" si="21"/>
        <v>2.2400000000000002</v>
      </c>
    </row>
    <row r="666" spans="1:8" x14ac:dyDescent="0.45">
      <c r="A666" s="18">
        <v>43624</v>
      </c>
      <c r="B666" t="s">
        <v>1067</v>
      </c>
      <c r="C666" t="s">
        <v>1093</v>
      </c>
      <c r="D666">
        <v>15</v>
      </c>
      <c r="E666">
        <v>1.2</v>
      </c>
      <c r="F666">
        <v>1.44</v>
      </c>
      <c r="G666">
        <f t="shared" si="20"/>
        <v>21.599999999999998</v>
      </c>
      <c r="H666">
        <f t="shared" si="21"/>
        <v>3.5999999999999996</v>
      </c>
    </row>
    <row r="667" spans="1:8" x14ac:dyDescent="0.45">
      <c r="A667" s="18">
        <v>43624</v>
      </c>
      <c r="B667" t="s">
        <v>1069</v>
      </c>
      <c r="C667" t="s">
        <v>1093</v>
      </c>
      <c r="D667">
        <v>15</v>
      </c>
      <c r="E667">
        <v>1.2</v>
      </c>
      <c r="F667">
        <v>1.44</v>
      </c>
      <c r="G667">
        <f t="shared" si="20"/>
        <v>21.599999999999998</v>
      </c>
      <c r="H667">
        <f t="shared" si="21"/>
        <v>3.5999999999999996</v>
      </c>
    </row>
    <row r="668" spans="1:8" x14ac:dyDescent="0.45">
      <c r="A668" s="18">
        <v>43624</v>
      </c>
      <c r="B668" t="s">
        <v>1065</v>
      </c>
      <c r="C668" t="s">
        <v>1091</v>
      </c>
      <c r="D668">
        <v>9</v>
      </c>
      <c r="E668">
        <v>1.4</v>
      </c>
      <c r="F668">
        <v>1.68</v>
      </c>
      <c r="G668">
        <f t="shared" si="20"/>
        <v>15.12</v>
      </c>
      <c r="H668">
        <f t="shared" si="21"/>
        <v>2.5200000000000005</v>
      </c>
    </row>
    <row r="669" spans="1:8" x14ac:dyDescent="0.45">
      <c r="A669" s="18">
        <v>43624</v>
      </c>
      <c r="B669" t="s">
        <v>1065</v>
      </c>
      <c r="C669" t="s">
        <v>1093</v>
      </c>
      <c r="D669">
        <v>15</v>
      </c>
      <c r="E669">
        <v>1.2</v>
      </c>
      <c r="F669">
        <v>1.44</v>
      </c>
      <c r="G669">
        <f t="shared" si="20"/>
        <v>21.599999999999998</v>
      </c>
      <c r="H669">
        <f t="shared" si="21"/>
        <v>3.5999999999999996</v>
      </c>
    </row>
    <row r="670" spans="1:8" x14ac:dyDescent="0.45">
      <c r="A670" s="18">
        <v>43625</v>
      </c>
      <c r="B670" t="s">
        <v>1074</v>
      </c>
      <c r="C670" t="s">
        <v>1093</v>
      </c>
      <c r="D670">
        <v>15</v>
      </c>
      <c r="E670">
        <v>1.2</v>
      </c>
      <c r="F670">
        <v>1.44</v>
      </c>
      <c r="G670">
        <f t="shared" si="20"/>
        <v>21.599999999999998</v>
      </c>
      <c r="H670">
        <f t="shared" si="21"/>
        <v>3.5999999999999996</v>
      </c>
    </row>
    <row r="671" spans="1:8" x14ac:dyDescent="0.45">
      <c r="A671" s="18">
        <v>43625</v>
      </c>
      <c r="B671" t="s">
        <v>1080</v>
      </c>
      <c r="C671" t="s">
        <v>1079</v>
      </c>
      <c r="D671">
        <v>13</v>
      </c>
      <c r="E671">
        <v>4.5</v>
      </c>
      <c r="F671">
        <v>5.3999999999999995</v>
      </c>
      <c r="G671">
        <f t="shared" si="20"/>
        <v>70.199999999999989</v>
      </c>
      <c r="H671">
        <f t="shared" si="21"/>
        <v>11.699999999999992</v>
      </c>
    </row>
    <row r="672" spans="1:8" x14ac:dyDescent="0.45">
      <c r="A672" s="18">
        <v>43625</v>
      </c>
      <c r="B672" t="s">
        <v>1071</v>
      </c>
      <c r="C672" t="s">
        <v>1066</v>
      </c>
      <c r="D672">
        <v>5</v>
      </c>
      <c r="E672">
        <v>2.4</v>
      </c>
      <c r="F672">
        <v>2.88</v>
      </c>
      <c r="G672">
        <f t="shared" si="20"/>
        <v>14.399999999999999</v>
      </c>
      <c r="H672">
        <f t="shared" si="21"/>
        <v>2.4</v>
      </c>
    </row>
    <row r="673" spans="1:8" x14ac:dyDescent="0.45">
      <c r="A673" s="18">
        <v>43625</v>
      </c>
      <c r="B673" t="s">
        <v>1082</v>
      </c>
      <c r="C673" t="s">
        <v>1081</v>
      </c>
      <c r="D673">
        <v>10</v>
      </c>
      <c r="E673">
        <v>0.65</v>
      </c>
      <c r="F673">
        <v>0.78</v>
      </c>
      <c r="G673">
        <f t="shared" si="20"/>
        <v>7.8000000000000007</v>
      </c>
      <c r="H673">
        <f t="shared" si="21"/>
        <v>1.3</v>
      </c>
    </row>
    <row r="674" spans="1:8" x14ac:dyDescent="0.45">
      <c r="A674" s="18">
        <v>43626</v>
      </c>
      <c r="B674" t="s">
        <v>1080</v>
      </c>
      <c r="C674" t="s">
        <v>1083</v>
      </c>
      <c r="D674">
        <v>16</v>
      </c>
      <c r="E674">
        <v>2.4</v>
      </c>
      <c r="F674">
        <v>2.88</v>
      </c>
      <c r="G674">
        <f t="shared" si="20"/>
        <v>46.08</v>
      </c>
      <c r="H674">
        <f t="shared" si="21"/>
        <v>7.68</v>
      </c>
    </row>
    <row r="675" spans="1:8" x14ac:dyDescent="0.45">
      <c r="A675" s="18">
        <v>43626</v>
      </c>
      <c r="B675" t="s">
        <v>1080</v>
      </c>
      <c r="C675" t="s">
        <v>1093</v>
      </c>
      <c r="D675">
        <v>15</v>
      </c>
      <c r="E675">
        <v>1.2</v>
      </c>
      <c r="F675">
        <v>1.44</v>
      </c>
      <c r="G675">
        <f t="shared" si="20"/>
        <v>21.599999999999998</v>
      </c>
      <c r="H675">
        <f t="shared" si="21"/>
        <v>3.5999999999999996</v>
      </c>
    </row>
    <row r="676" spans="1:8" x14ac:dyDescent="0.45">
      <c r="A676" s="18">
        <v>43626</v>
      </c>
      <c r="B676" t="s">
        <v>1084</v>
      </c>
      <c r="C676" t="s">
        <v>1064</v>
      </c>
      <c r="D676">
        <v>7</v>
      </c>
      <c r="E676">
        <v>0.5</v>
      </c>
      <c r="F676">
        <v>0.6</v>
      </c>
      <c r="G676">
        <f t="shared" si="20"/>
        <v>4.2</v>
      </c>
      <c r="H676">
        <f t="shared" si="21"/>
        <v>0.69999999999999984</v>
      </c>
    </row>
    <row r="677" spans="1:8" x14ac:dyDescent="0.45">
      <c r="A677" s="18">
        <v>43626</v>
      </c>
      <c r="B677" t="s">
        <v>1065</v>
      </c>
      <c r="C677" t="s">
        <v>1068</v>
      </c>
      <c r="D677">
        <v>3</v>
      </c>
      <c r="E677">
        <v>2.4</v>
      </c>
      <c r="F677">
        <v>2.88</v>
      </c>
      <c r="G677">
        <f t="shared" si="20"/>
        <v>8.64</v>
      </c>
      <c r="H677">
        <f t="shared" si="21"/>
        <v>1.44</v>
      </c>
    </row>
    <row r="678" spans="1:8" x14ac:dyDescent="0.45">
      <c r="A678" s="18">
        <v>43627</v>
      </c>
      <c r="B678" t="s">
        <v>1067</v>
      </c>
      <c r="C678" t="s">
        <v>1090</v>
      </c>
      <c r="D678">
        <v>14</v>
      </c>
      <c r="E678">
        <v>1.3</v>
      </c>
      <c r="F678">
        <v>1.56</v>
      </c>
      <c r="G678">
        <f t="shared" si="20"/>
        <v>21.84</v>
      </c>
      <c r="H678">
        <f t="shared" si="21"/>
        <v>3.64</v>
      </c>
    </row>
    <row r="679" spans="1:8" x14ac:dyDescent="0.45">
      <c r="A679" s="18">
        <v>43627</v>
      </c>
      <c r="B679" t="s">
        <v>1085</v>
      </c>
      <c r="C679" t="s">
        <v>1064</v>
      </c>
      <c r="D679">
        <v>7</v>
      </c>
      <c r="E679">
        <v>0.5</v>
      </c>
      <c r="F679">
        <v>0.6</v>
      </c>
      <c r="G679">
        <f t="shared" si="20"/>
        <v>4.2</v>
      </c>
      <c r="H679">
        <f t="shared" si="21"/>
        <v>0.69999999999999984</v>
      </c>
    </row>
    <row r="680" spans="1:8" x14ac:dyDescent="0.45">
      <c r="A680" s="18">
        <v>43627</v>
      </c>
      <c r="B680" t="s">
        <v>1065</v>
      </c>
      <c r="C680" t="s">
        <v>1083</v>
      </c>
      <c r="D680">
        <v>16</v>
      </c>
      <c r="E680">
        <v>2.4</v>
      </c>
      <c r="F680">
        <v>2.88</v>
      </c>
      <c r="G680">
        <f t="shared" si="20"/>
        <v>46.08</v>
      </c>
      <c r="H680">
        <f t="shared" si="21"/>
        <v>7.68</v>
      </c>
    </row>
    <row r="681" spans="1:8" x14ac:dyDescent="0.45">
      <c r="A681" s="18">
        <v>43627</v>
      </c>
      <c r="B681" t="s">
        <v>1088</v>
      </c>
      <c r="C681" t="s">
        <v>1064</v>
      </c>
      <c r="D681">
        <v>7</v>
      </c>
      <c r="E681">
        <v>0.5</v>
      </c>
      <c r="F681">
        <v>0.6</v>
      </c>
      <c r="G681">
        <f t="shared" si="20"/>
        <v>4.2</v>
      </c>
      <c r="H681">
        <f t="shared" si="21"/>
        <v>0.69999999999999984</v>
      </c>
    </row>
    <row r="682" spans="1:8" x14ac:dyDescent="0.45">
      <c r="A682" s="18">
        <v>43628</v>
      </c>
      <c r="B682" t="s">
        <v>1069</v>
      </c>
      <c r="C682" t="s">
        <v>1091</v>
      </c>
      <c r="D682">
        <v>9</v>
      </c>
      <c r="E682">
        <v>1.4</v>
      </c>
      <c r="F682">
        <v>1.68</v>
      </c>
      <c r="G682">
        <f t="shared" si="20"/>
        <v>15.12</v>
      </c>
      <c r="H682">
        <f t="shared" si="21"/>
        <v>2.5200000000000005</v>
      </c>
    </row>
    <row r="683" spans="1:8" x14ac:dyDescent="0.45">
      <c r="A683" s="18">
        <v>43628</v>
      </c>
      <c r="B683" t="s">
        <v>1080</v>
      </c>
      <c r="C683" t="s">
        <v>1093</v>
      </c>
      <c r="D683">
        <v>15</v>
      </c>
      <c r="E683">
        <v>1.2</v>
      </c>
      <c r="F683">
        <v>1.44</v>
      </c>
      <c r="G683">
        <f t="shared" si="20"/>
        <v>21.599999999999998</v>
      </c>
      <c r="H683">
        <f t="shared" si="21"/>
        <v>3.5999999999999996</v>
      </c>
    </row>
    <row r="684" spans="1:8" x14ac:dyDescent="0.45">
      <c r="A684" s="18">
        <v>43628</v>
      </c>
      <c r="B684" t="s">
        <v>1071</v>
      </c>
      <c r="C684" t="s">
        <v>1093</v>
      </c>
      <c r="D684">
        <v>15</v>
      </c>
      <c r="E684">
        <v>1.2</v>
      </c>
      <c r="F684">
        <v>1.44</v>
      </c>
      <c r="G684">
        <f t="shared" si="20"/>
        <v>21.599999999999998</v>
      </c>
      <c r="H684">
        <f t="shared" si="21"/>
        <v>3.5999999999999996</v>
      </c>
    </row>
    <row r="685" spans="1:8" x14ac:dyDescent="0.45">
      <c r="A685" s="18">
        <v>43628</v>
      </c>
      <c r="B685" t="s">
        <v>1065</v>
      </c>
      <c r="C685" t="s">
        <v>1072</v>
      </c>
      <c r="D685">
        <v>11</v>
      </c>
      <c r="E685">
        <v>1.2</v>
      </c>
      <c r="F685">
        <v>1.44</v>
      </c>
      <c r="G685">
        <f t="shared" si="20"/>
        <v>15.84</v>
      </c>
      <c r="H685">
        <f t="shared" si="21"/>
        <v>2.6399999999999997</v>
      </c>
    </row>
    <row r="686" spans="1:8" x14ac:dyDescent="0.45">
      <c r="A686" s="18">
        <v>43629</v>
      </c>
      <c r="B686" t="s">
        <v>1074</v>
      </c>
      <c r="C686" t="s">
        <v>1089</v>
      </c>
      <c r="D686">
        <v>6</v>
      </c>
      <c r="E686">
        <v>1.2</v>
      </c>
      <c r="F686">
        <v>1.44</v>
      </c>
      <c r="G686">
        <f t="shared" si="20"/>
        <v>8.64</v>
      </c>
      <c r="H686">
        <f t="shared" si="21"/>
        <v>1.44</v>
      </c>
    </row>
    <row r="687" spans="1:8" x14ac:dyDescent="0.45">
      <c r="A687" s="18">
        <v>43629</v>
      </c>
      <c r="B687" t="s">
        <v>1080</v>
      </c>
      <c r="C687" t="s">
        <v>1070</v>
      </c>
      <c r="D687">
        <v>1</v>
      </c>
      <c r="E687">
        <v>1.3</v>
      </c>
      <c r="F687">
        <v>1.56</v>
      </c>
      <c r="G687">
        <f t="shared" si="20"/>
        <v>1.56</v>
      </c>
      <c r="H687">
        <f t="shared" si="21"/>
        <v>0.26</v>
      </c>
    </row>
    <row r="688" spans="1:8" x14ac:dyDescent="0.45">
      <c r="A688" s="18">
        <v>43629</v>
      </c>
      <c r="B688" t="s">
        <v>1084</v>
      </c>
      <c r="C688" t="s">
        <v>1092</v>
      </c>
      <c r="D688">
        <v>8</v>
      </c>
      <c r="E688">
        <v>1.4</v>
      </c>
      <c r="F688">
        <v>1.68</v>
      </c>
      <c r="G688">
        <f t="shared" si="20"/>
        <v>13.44</v>
      </c>
      <c r="H688">
        <f t="shared" si="21"/>
        <v>2.2400000000000002</v>
      </c>
    </row>
    <row r="689" spans="1:8" x14ac:dyDescent="0.45">
      <c r="A689" s="18">
        <v>43629</v>
      </c>
      <c r="B689" t="s">
        <v>1082</v>
      </c>
      <c r="C689" t="s">
        <v>1064</v>
      </c>
      <c r="D689">
        <v>7</v>
      </c>
      <c r="E689">
        <v>0.5</v>
      </c>
      <c r="F689">
        <v>0.6</v>
      </c>
      <c r="G689">
        <f t="shared" si="20"/>
        <v>4.2</v>
      </c>
      <c r="H689">
        <f t="shared" si="21"/>
        <v>0.69999999999999984</v>
      </c>
    </row>
    <row r="690" spans="1:8" x14ac:dyDescent="0.45">
      <c r="A690" s="18">
        <v>43630</v>
      </c>
      <c r="B690" t="s">
        <v>1080</v>
      </c>
      <c r="C690" t="s">
        <v>1070</v>
      </c>
      <c r="D690">
        <v>1</v>
      </c>
      <c r="E690">
        <v>1.3</v>
      </c>
      <c r="F690">
        <v>1.56</v>
      </c>
      <c r="G690">
        <f t="shared" si="20"/>
        <v>1.56</v>
      </c>
      <c r="H690">
        <f t="shared" si="21"/>
        <v>0.26</v>
      </c>
    </row>
    <row r="691" spans="1:8" x14ac:dyDescent="0.45">
      <c r="A691" s="18">
        <v>43630</v>
      </c>
      <c r="B691" t="s">
        <v>1085</v>
      </c>
      <c r="C691" t="s">
        <v>1070</v>
      </c>
      <c r="D691">
        <v>1</v>
      </c>
      <c r="E691">
        <v>1.3</v>
      </c>
      <c r="F691">
        <v>1.56</v>
      </c>
      <c r="G691">
        <f t="shared" si="20"/>
        <v>1.56</v>
      </c>
      <c r="H691">
        <f t="shared" si="21"/>
        <v>0.26</v>
      </c>
    </row>
    <row r="692" spans="1:8" x14ac:dyDescent="0.45">
      <c r="A692" s="18">
        <v>43630</v>
      </c>
      <c r="B692" t="s">
        <v>1065</v>
      </c>
      <c r="C692" t="s">
        <v>1092</v>
      </c>
      <c r="D692">
        <v>8</v>
      </c>
      <c r="E692">
        <v>1.4</v>
      </c>
      <c r="F692">
        <v>1.68</v>
      </c>
      <c r="G692">
        <f t="shared" si="20"/>
        <v>13.44</v>
      </c>
      <c r="H692">
        <f t="shared" si="21"/>
        <v>2.2400000000000002</v>
      </c>
    </row>
    <row r="693" spans="1:8" x14ac:dyDescent="0.45">
      <c r="A693" s="18">
        <v>43630</v>
      </c>
      <c r="B693" t="s">
        <v>1088</v>
      </c>
      <c r="C693" t="s">
        <v>1087</v>
      </c>
      <c r="D693">
        <v>4</v>
      </c>
      <c r="E693">
        <v>1.3</v>
      </c>
      <c r="F693">
        <v>1.56</v>
      </c>
      <c r="G693">
        <f t="shared" si="20"/>
        <v>6.24</v>
      </c>
      <c r="H693">
        <f t="shared" si="21"/>
        <v>1.04</v>
      </c>
    </row>
    <row r="694" spans="1:8" x14ac:dyDescent="0.45">
      <c r="A694" s="18">
        <v>43631</v>
      </c>
      <c r="B694" t="s">
        <v>1067</v>
      </c>
      <c r="C694" t="s">
        <v>1072</v>
      </c>
      <c r="D694">
        <v>11</v>
      </c>
      <c r="E694">
        <v>1.2</v>
      </c>
      <c r="F694">
        <v>1.44</v>
      </c>
      <c r="G694">
        <f t="shared" si="20"/>
        <v>15.84</v>
      </c>
      <c r="H694">
        <f t="shared" si="21"/>
        <v>2.6399999999999997</v>
      </c>
    </row>
    <row r="695" spans="1:8" x14ac:dyDescent="0.45">
      <c r="A695" s="18">
        <v>43631</v>
      </c>
      <c r="B695" t="s">
        <v>1069</v>
      </c>
      <c r="C695" t="s">
        <v>1090</v>
      </c>
      <c r="D695">
        <v>14</v>
      </c>
      <c r="E695">
        <v>1.3</v>
      </c>
      <c r="F695">
        <v>1.56</v>
      </c>
      <c r="G695">
        <f t="shared" si="20"/>
        <v>21.84</v>
      </c>
      <c r="H695">
        <f t="shared" si="21"/>
        <v>3.64</v>
      </c>
    </row>
    <row r="696" spans="1:8" x14ac:dyDescent="0.45">
      <c r="A696" s="18">
        <v>43631</v>
      </c>
      <c r="B696" t="s">
        <v>1065</v>
      </c>
      <c r="C696" t="s">
        <v>1079</v>
      </c>
      <c r="D696">
        <v>13</v>
      </c>
      <c r="E696">
        <v>4.5</v>
      </c>
      <c r="F696">
        <v>5.3999999999999995</v>
      </c>
      <c r="G696">
        <f t="shared" si="20"/>
        <v>70.199999999999989</v>
      </c>
      <c r="H696">
        <f t="shared" si="21"/>
        <v>11.699999999999992</v>
      </c>
    </row>
    <row r="697" spans="1:8" x14ac:dyDescent="0.45">
      <c r="A697" s="18">
        <v>43631</v>
      </c>
      <c r="B697" t="s">
        <v>1065</v>
      </c>
      <c r="C697" t="s">
        <v>1089</v>
      </c>
      <c r="D697">
        <v>6</v>
      </c>
      <c r="E697">
        <v>1.2</v>
      </c>
      <c r="F697">
        <v>1.44</v>
      </c>
      <c r="G697">
        <f t="shared" si="20"/>
        <v>8.64</v>
      </c>
      <c r="H697">
        <f t="shared" si="21"/>
        <v>1.44</v>
      </c>
    </row>
    <row r="698" spans="1:8" x14ac:dyDescent="0.45">
      <c r="A698" s="18">
        <v>43632</v>
      </c>
      <c r="B698" t="s">
        <v>1074</v>
      </c>
      <c r="C698" t="s">
        <v>1070</v>
      </c>
      <c r="D698">
        <v>1</v>
      </c>
      <c r="E698">
        <v>1.3</v>
      </c>
      <c r="F698">
        <v>1.56</v>
      </c>
      <c r="G698">
        <f t="shared" si="20"/>
        <v>1.56</v>
      </c>
      <c r="H698">
        <f t="shared" si="21"/>
        <v>0.26</v>
      </c>
    </row>
    <row r="699" spans="1:8" x14ac:dyDescent="0.45">
      <c r="A699" s="18">
        <v>43632</v>
      </c>
      <c r="B699" t="s">
        <v>1080</v>
      </c>
      <c r="C699" t="s">
        <v>1070</v>
      </c>
      <c r="D699">
        <v>1</v>
      </c>
      <c r="E699">
        <v>1.3</v>
      </c>
      <c r="F699">
        <v>1.56</v>
      </c>
      <c r="G699">
        <f t="shared" si="20"/>
        <v>1.56</v>
      </c>
      <c r="H699">
        <f t="shared" si="21"/>
        <v>0.26</v>
      </c>
    </row>
    <row r="700" spans="1:8" x14ac:dyDescent="0.45">
      <c r="A700" s="18">
        <v>43632</v>
      </c>
      <c r="B700" t="s">
        <v>1071</v>
      </c>
      <c r="C700" t="s">
        <v>1072</v>
      </c>
      <c r="D700">
        <v>11</v>
      </c>
      <c r="E700">
        <v>1.2</v>
      </c>
      <c r="F700">
        <v>1.44</v>
      </c>
      <c r="G700">
        <f t="shared" si="20"/>
        <v>15.84</v>
      </c>
      <c r="H700">
        <f t="shared" si="21"/>
        <v>2.6399999999999997</v>
      </c>
    </row>
    <row r="701" spans="1:8" x14ac:dyDescent="0.45">
      <c r="A701" s="18">
        <v>43632</v>
      </c>
      <c r="B701" t="s">
        <v>1082</v>
      </c>
      <c r="C701" t="s">
        <v>1068</v>
      </c>
      <c r="D701">
        <v>3</v>
      </c>
      <c r="E701">
        <v>2.4</v>
      </c>
      <c r="F701">
        <v>2.88</v>
      </c>
      <c r="G701">
        <f t="shared" si="20"/>
        <v>8.64</v>
      </c>
      <c r="H701">
        <f t="shared" si="21"/>
        <v>1.44</v>
      </c>
    </row>
    <row r="702" spans="1:8" x14ac:dyDescent="0.45">
      <c r="A702" s="18">
        <v>43633</v>
      </c>
      <c r="B702" t="s">
        <v>1080</v>
      </c>
      <c r="C702" t="s">
        <v>1064</v>
      </c>
      <c r="D702">
        <v>7</v>
      </c>
      <c r="E702">
        <v>0.5</v>
      </c>
      <c r="F702">
        <v>0.6</v>
      </c>
      <c r="G702">
        <f t="shared" si="20"/>
        <v>4.2</v>
      </c>
      <c r="H702">
        <f t="shared" si="21"/>
        <v>0.69999999999999984</v>
      </c>
    </row>
    <row r="703" spans="1:8" x14ac:dyDescent="0.45">
      <c r="A703" s="18">
        <v>43633</v>
      </c>
      <c r="B703" t="s">
        <v>1080</v>
      </c>
      <c r="C703" t="s">
        <v>1066</v>
      </c>
      <c r="D703">
        <v>5</v>
      </c>
      <c r="E703">
        <v>2.4</v>
      </c>
      <c r="F703">
        <v>2.88</v>
      </c>
      <c r="G703">
        <f t="shared" si="20"/>
        <v>14.399999999999999</v>
      </c>
      <c r="H703">
        <f t="shared" si="21"/>
        <v>2.4</v>
      </c>
    </row>
    <row r="704" spans="1:8" x14ac:dyDescent="0.45">
      <c r="A704" s="18">
        <v>43633</v>
      </c>
      <c r="B704" t="s">
        <v>1084</v>
      </c>
      <c r="C704" t="s">
        <v>1086</v>
      </c>
      <c r="D704">
        <v>2</v>
      </c>
      <c r="E704">
        <v>1.2</v>
      </c>
      <c r="F704">
        <v>1.44</v>
      </c>
      <c r="G704">
        <f t="shared" si="20"/>
        <v>2.88</v>
      </c>
      <c r="H704">
        <f t="shared" si="21"/>
        <v>0.48</v>
      </c>
    </row>
    <row r="705" spans="1:8" x14ac:dyDescent="0.45">
      <c r="A705" s="18">
        <v>43633</v>
      </c>
      <c r="B705" t="s">
        <v>1065</v>
      </c>
      <c r="C705" t="s">
        <v>1089</v>
      </c>
      <c r="D705">
        <v>6</v>
      </c>
      <c r="E705">
        <v>1.2</v>
      </c>
      <c r="F705">
        <v>1.44</v>
      </c>
      <c r="G705">
        <f t="shared" si="20"/>
        <v>8.64</v>
      </c>
      <c r="H705">
        <f t="shared" si="21"/>
        <v>1.44</v>
      </c>
    </row>
    <row r="706" spans="1:8" x14ac:dyDescent="0.45">
      <c r="A706" s="18">
        <v>43634</v>
      </c>
      <c r="B706" t="s">
        <v>1067</v>
      </c>
      <c r="C706" t="s">
        <v>1072</v>
      </c>
      <c r="D706">
        <v>11</v>
      </c>
      <c r="E706">
        <v>1.2</v>
      </c>
      <c r="F706">
        <v>1.44</v>
      </c>
      <c r="G706">
        <f t="shared" si="20"/>
        <v>15.84</v>
      </c>
      <c r="H706">
        <f t="shared" si="21"/>
        <v>2.6399999999999997</v>
      </c>
    </row>
    <row r="707" spans="1:8" x14ac:dyDescent="0.45">
      <c r="A707" s="18">
        <v>43634</v>
      </c>
      <c r="B707" t="s">
        <v>1085</v>
      </c>
      <c r="C707" t="s">
        <v>1072</v>
      </c>
      <c r="D707">
        <v>11</v>
      </c>
      <c r="E707">
        <v>1.2</v>
      </c>
      <c r="F707">
        <v>1.44</v>
      </c>
      <c r="G707">
        <f t="shared" si="20"/>
        <v>15.84</v>
      </c>
      <c r="H707">
        <f t="shared" si="21"/>
        <v>2.6399999999999997</v>
      </c>
    </row>
    <row r="708" spans="1:8" x14ac:dyDescent="0.45">
      <c r="A708" s="18">
        <v>43634</v>
      </c>
      <c r="B708" t="s">
        <v>1065</v>
      </c>
      <c r="C708" t="s">
        <v>1091</v>
      </c>
      <c r="D708">
        <v>9</v>
      </c>
      <c r="E708">
        <v>1.4</v>
      </c>
      <c r="F708">
        <v>1.68</v>
      </c>
      <c r="G708">
        <f t="shared" si="20"/>
        <v>15.12</v>
      </c>
      <c r="H708">
        <f t="shared" si="21"/>
        <v>2.5200000000000005</v>
      </c>
    </row>
    <row r="709" spans="1:8" x14ac:dyDescent="0.45">
      <c r="A709" s="18">
        <v>43634</v>
      </c>
      <c r="B709" t="s">
        <v>1088</v>
      </c>
      <c r="C709" t="s">
        <v>1089</v>
      </c>
      <c r="D709">
        <v>6</v>
      </c>
      <c r="E709">
        <v>1.2</v>
      </c>
      <c r="F709">
        <v>1.44</v>
      </c>
      <c r="G709">
        <f t="shared" si="20"/>
        <v>8.64</v>
      </c>
      <c r="H709">
        <f t="shared" si="21"/>
        <v>1.44</v>
      </c>
    </row>
    <row r="710" spans="1:8" x14ac:dyDescent="0.45">
      <c r="A710" s="18">
        <v>43635</v>
      </c>
      <c r="B710" t="s">
        <v>1069</v>
      </c>
      <c r="C710" t="s">
        <v>1072</v>
      </c>
      <c r="D710">
        <v>11</v>
      </c>
      <c r="E710">
        <v>1.2</v>
      </c>
      <c r="F710">
        <v>1.44</v>
      </c>
      <c r="G710">
        <f t="shared" ref="G710:G773" si="22">D710*F710</f>
        <v>15.84</v>
      </c>
      <c r="H710">
        <f t="shared" ref="H710:H773" si="23">D710*(F710-E710)</f>
        <v>2.6399999999999997</v>
      </c>
    </row>
    <row r="711" spans="1:8" x14ac:dyDescent="0.45">
      <c r="A711" s="18">
        <v>43635</v>
      </c>
      <c r="B711" t="s">
        <v>1080</v>
      </c>
      <c r="C711" t="s">
        <v>1096</v>
      </c>
      <c r="D711">
        <v>12</v>
      </c>
      <c r="E711">
        <v>3.4</v>
      </c>
      <c r="F711">
        <v>4.08</v>
      </c>
      <c r="G711">
        <f t="shared" si="22"/>
        <v>48.96</v>
      </c>
      <c r="H711">
        <f t="shared" si="23"/>
        <v>8.1600000000000019</v>
      </c>
    </row>
    <row r="712" spans="1:8" x14ac:dyDescent="0.45">
      <c r="A712" s="18">
        <v>43635</v>
      </c>
      <c r="B712" t="s">
        <v>1071</v>
      </c>
      <c r="C712" t="s">
        <v>1091</v>
      </c>
      <c r="D712">
        <v>9</v>
      </c>
      <c r="E712">
        <v>1.4</v>
      </c>
      <c r="F712">
        <v>1.68</v>
      </c>
      <c r="G712">
        <f t="shared" si="22"/>
        <v>15.12</v>
      </c>
      <c r="H712">
        <f t="shared" si="23"/>
        <v>2.5200000000000005</v>
      </c>
    </row>
    <row r="713" spans="1:8" x14ac:dyDescent="0.45">
      <c r="A713" s="18">
        <v>43635</v>
      </c>
      <c r="B713" t="s">
        <v>1065</v>
      </c>
      <c r="C713" t="s">
        <v>1092</v>
      </c>
      <c r="D713">
        <v>8</v>
      </c>
      <c r="E713">
        <v>1.4</v>
      </c>
      <c r="F713">
        <v>1.68</v>
      </c>
      <c r="G713">
        <f t="shared" si="22"/>
        <v>13.44</v>
      </c>
      <c r="H713">
        <f t="shared" si="23"/>
        <v>2.2400000000000002</v>
      </c>
    </row>
    <row r="714" spans="1:8" x14ac:dyDescent="0.45">
      <c r="A714" s="18">
        <v>43636</v>
      </c>
      <c r="B714" t="s">
        <v>1074</v>
      </c>
      <c r="C714" t="s">
        <v>1079</v>
      </c>
      <c r="D714">
        <v>13</v>
      </c>
      <c r="E714">
        <v>4.5</v>
      </c>
      <c r="F714">
        <v>5.3999999999999995</v>
      </c>
      <c r="G714">
        <f t="shared" si="22"/>
        <v>70.199999999999989</v>
      </c>
      <c r="H714">
        <f t="shared" si="23"/>
        <v>11.699999999999992</v>
      </c>
    </row>
    <row r="715" spans="1:8" x14ac:dyDescent="0.45">
      <c r="A715" s="18">
        <v>43636</v>
      </c>
      <c r="B715" t="s">
        <v>1080</v>
      </c>
      <c r="C715" t="s">
        <v>1089</v>
      </c>
      <c r="D715">
        <v>6</v>
      </c>
      <c r="E715">
        <v>1.2</v>
      </c>
      <c r="F715">
        <v>1.44</v>
      </c>
      <c r="G715">
        <f t="shared" si="22"/>
        <v>8.64</v>
      </c>
      <c r="H715">
        <f t="shared" si="23"/>
        <v>1.44</v>
      </c>
    </row>
    <row r="716" spans="1:8" x14ac:dyDescent="0.45">
      <c r="A716" s="18">
        <v>43636</v>
      </c>
      <c r="B716" t="s">
        <v>1084</v>
      </c>
      <c r="C716" t="s">
        <v>1091</v>
      </c>
      <c r="D716">
        <v>9</v>
      </c>
      <c r="E716">
        <v>1.4</v>
      </c>
      <c r="F716">
        <v>1.68</v>
      </c>
      <c r="G716">
        <f t="shared" si="22"/>
        <v>15.12</v>
      </c>
      <c r="H716">
        <f t="shared" si="23"/>
        <v>2.5200000000000005</v>
      </c>
    </row>
    <row r="717" spans="1:8" x14ac:dyDescent="0.45">
      <c r="A717" s="18">
        <v>43636</v>
      </c>
      <c r="B717" t="s">
        <v>1082</v>
      </c>
      <c r="C717" t="s">
        <v>1090</v>
      </c>
      <c r="D717">
        <v>14</v>
      </c>
      <c r="E717">
        <v>1.3</v>
      </c>
      <c r="F717">
        <v>1.56</v>
      </c>
      <c r="G717">
        <f t="shared" si="22"/>
        <v>21.84</v>
      </c>
      <c r="H717">
        <f t="shared" si="23"/>
        <v>3.64</v>
      </c>
    </row>
    <row r="718" spans="1:8" x14ac:dyDescent="0.45">
      <c r="A718" s="18">
        <v>43637</v>
      </c>
      <c r="B718" t="s">
        <v>1080</v>
      </c>
      <c r="C718" t="s">
        <v>1081</v>
      </c>
      <c r="D718">
        <v>10</v>
      </c>
      <c r="E718">
        <v>0.65</v>
      </c>
      <c r="F718">
        <v>0.78</v>
      </c>
      <c r="G718">
        <f t="shared" si="22"/>
        <v>7.8000000000000007</v>
      </c>
      <c r="H718">
        <f t="shared" si="23"/>
        <v>1.3</v>
      </c>
    </row>
    <row r="719" spans="1:8" x14ac:dyDescent="0.45">
      <c r="A719" s="18">
        <v>43637</v>
      </c>
      <c r="B719" t="s">
        <v>1085</v>
      </c>
      <c r="C719" t="s">
        <v>1066</v>
      </c>
      <c r="D719">
        <v>5</v>
      </c>
      <c r="E719">
        <v>2.4</v>
      </c>
      <c r="F719">
        <v>2.88</v>
      </c>
      <c r="G719">
        <f t="shared" si="22"/>
        <v>14.399999999999999</v>
      </c>
      <c r="H719">
        <f t="shared" si="23"/>
        <v>2.4</v>
      </c>
    </row>
    <row r="720" spans="1:8" x14ac:dyDescent="0.45">
      <c r="A720" s="18">
        <v>43637</v>
      </c>
      <c r="B720" t="s">
        <v>1065</v>
      </c>
      <c r="C720" t="s">
        <v>1091</v>
      </c>
      <c r="D720">
        <v>9</v>
      </c>
      <c r="E720">
        <v>1.4</v>
      </c>
      <c r="F720">
        <v>1.68</v>
      </c>
      <c r="G720">
        <f t="shared" si="22"/>
        <v>15.12</v>
      </c>
      <c r="H720">
        <f t="shared" si="23"/>
        <v>2.5200000000000005</v>
      </c>
    </row>
    <row r="721" spans="1:8" x14ac:dyDescent="0.45">
      <c r="A721" s="18">
        <v>43637</v>
      </c>
      <c r="B721" t="s">
        <v>1088</v>
      </c>
      <c r="C721" t="s">
        <v>1070</v>
      </c>
      <c r="D721">
        <v>1</v>
      </c>
      <c r="E721">
        <v>1.3</v>
      </c>
      <c r="F721">
        <v>1.56</v>
      </c>
      <c r="G721">
        <f t="shared" si="22"/>
        <v>1.56</v>
      </c>
      <c r="H721">
        <f t="shared" si="23"/>
        <v>0.26</v>
      </c>
    </row>
    <row r="722" spans="1:8" x14ac:dyDescent="0.45">
      <c r="A722" s="18">
        <v>43638</v>
      </c>
      <c r="B722" t="s">
        <v>1067</v>
      </c>
      <c r="C722" t="s">
        <v>1087</v>
      </c>
      <c r="D722">
        <v>4</v>
      </c>
      <c r="E722">
        <v>1.3</v>
      </c>
      <c r="F722">
        <v>1.56</v>
      </c>
      <c r="G722">
        <f t="shared" si="22"/>
        <v>6.24</v>
      </c>
      <c r="H722">
        <f t="shared" si="23"/>
        <v>1.04</v>
      </c>
    </row>
    <row r="723" spans="1:8" x14ac:dyDescent="0.45">
      <c r="A723" s="18">
        <v>43638</v>
      </c>
      <c r="B723" t="s">
        <v>1069</v>
      </c>
      <c r="C723" t="s">
        <v>1081</v>
      </c>
      <c r="D723">
        <v>10</v>
      </c>
      <c r="E723">
        <v>0.65</v>
      </c>
      <c r="F723">
        <v>0.78</v>
      </c>
      <c r="G723">
        <f t="shared" si="22"/>
        <v>7.8000000000000007</v>
      </c>
      <c r="H723">
        <f t="shared" si="23"/>
        <v>1.3</v>
      </c>
    </row>
    <row r="724" spans="1:8" x14ac:dyDescent="0.45">
      <c r="A724" s="18">
        <v>43638</v>
      </c>
      <c r="B724" t="s">
        <v>1065</v>
      </c>
      <c r="C724" t="s">
        <v>1079</v>
      </c>
      <c r="D724">
        <v>13</v>
      </c>
      <c r="E724">
        <v>4.5</v>
      </c>
      <c r="F724">
        <v>5.3999999999999995</v>
      </c>
      <c r="G724">
        <f t="shared" si="22"/>
        <v>70.199999999999989</v>
      </c>
      <c r="H724">
        <f t="shared" si="23"/>
        <v>11.699999999999992</v>
      </c>
    </row>
    <row r="725" spans="1:8" x14ac:dyDescent="0.45">
      <c r="A725" s="18">
        <v>43638</v>
      </c>
      <c r="B725" t="s">
        <v>1065</v>
      </c>
      <c r="C725" t="s">
        <v>1070</v>
      </c>
      <c r="D725">
        <v>1</v>
      </c>
      <c r="E725">
        <v>1.3</v>
      </c>
      <c r="F725">
        <v>1.56</v>
      </c>
      <c r="G725">
        <f t="shared" si="22"/>
        <v>1.56</v>
      </c>
      <c r="H725">
        <f t="shared" si="23"/>
        <v>0.26</v>
      </c>
    </row>
    <row r="726" spans="1:8" x14ac:dyDescent="0.45">
      <c r="A726" s="18">
        <v>43642</v>
      </c>
      <c r="B726" t="s">
        <v>1069</v>
      </c>
      <c r="C726" t="s">
        <v>1089</v>
      </c>
      <c r="D726">
        <v>6</v>
      </c>
      <c r="E726">
        <v>1.2</v>
      </c>
      <c r="F726">
        <v>1.44</v>
      </c>
      <c r="G726">
        <f t="shared" si="22"/>
        <v>8.64</v>
      </c>
      <c r="H726">
        <f t="shared" si="23"/>
        <v>1.44</v>
      </c>
    </row>
    <row r="727" spans="1:8" x14ac:dyDescent="0.45">
      <c r="A727" s="18">
        <v>43642</v>
      </c>
      <c r="B727" t="s">
        <v>1080</v>
      </c>
      <c r="C727" t="s">
        <v>1068</v>
      </c>
      <c r="D727">
        <v>3</v>
      </c>
      <c r="E727">
        <v>2.4</v>
      </c>
      <c r="F727">
        <v>2.88</v>
      </c>
      <c r="G727">
        <f t="shared" si="22"/>
        <v>8.64</v>
      </c>
      <c r="H727">
        <f t="shared" si="23"/>
        <v>1.44</v>
      </c>
    </row>
    <row r="728" spans="1:8" x14ac:dyDescent="0.45">
      <c r="A728" s="18">
        <v>43642</v>
      </c>
      <c r="B728" t="s">
        <v>1071</v>
      </c>
      <c r="C728" t="s">
        <v>1093</v>
      </c>
      <c r="D728">
        <v>15</v>
      </c>
      <c r="E728">
        <v>1.2</v>
      </c>
      <c r="F728">
        <v>1.44</v>
      </c>
      <c r="G728">
        <f t="shared" si="22"/>
        <v>21.599999999999998</v>
      </c>
      <c r="H728">
        <f t="shared" si="23"/>
        <v>3.5999999999999996</v>
      </c>
    </row>
    <row r="729" spans="1:8" x14ac:dyDescent="0.45">
      <c r="A729" s="18">
        <v>43643</v>
      </c>
      <c r="B729" t="s">
        <v>1074</v>
      </c>
      <c r="C729" t="s">
        <v>1091</v>
      </c>
      <c r="D729">
        <v>9</v>
      </c>
      <c r="E729">
        <v>1.4</v>
      </c>
      <c r="F729">
        <v>1.68</v>
      </c>
      <c r="G729">
        <f t="shared" si="22"/>
        <v>15.12</v>
      </c>
      <c r="H729">
        <f t="shared" si="23"/>
        <v>2.5200000000000005</v>
      </c>
    </row>
    <row r="730" spans="1:8" x14ac:dyDescent="0.45">
      <c r="A730" s="18">
        <v>43643</v>
      </c>
      <c r="B730" t="s">
        <v>1080</v>
      </c>
      <c r="C730" t="s">
        <v>1072</v>
      </c>
      <c r="D730">
        <v>11</v>
      </c>
      <c r="E730">
        <v>1.2</v>
      </c>
      <c r="F730">
        <v>1.44</v>
      </c>
      <c r="G730">
        <f t="shared" si="22"/>
        <v>15.84</v>
      </c>
      <c r="H730">
        <f t="shared" si="23"/>
        <v>2.6399999999999997</v>
      </c>
    </row>
    <row r="731" spans="1:8" x14ac:dyDescent="0.45">
      <c r="A731" s="18">
        <v>43643</v>
      </c>
      <c r="B731" t="s">
        <v>1084</v>
      </c>
      <c r="C731" t="s">
        <v>1093</v>
      </c>
      <c r="D731">
        <v>15</v>
      </c>
      <c r="E731">
        <v>1.2</v>
      </c>
      <c r="F731">
        <v>1.44</v>
      </c>
      <c r="G731">
        <f t="shared" si="22"/>
        <v>21.599999999999998</v>
      </c>
      <c r="H731">
        <f t="shared" si="23"/>
        <v>3.5999999999999996</v>
      </c>
    </row>
    <row r="732" spans="1:8" x14ac:dyDescent="0.45">
      <c r="A732" s="18">
        <v>43643</v>
      </c>
      <c r="B732" t="s">
        <v>1082</v>
      </c>
      <c r="C732" t="s">
        <v>1090</v>
      </c>
      <c r="D732">
        <v>14</v>
      </c>
      <c r="E732">
        <v>1.3</v>
      </c>
      <c r="F732">
        <v>1.56</v>
      </c>
      <c r="G732">
        <f t="shared" si="22"/>
        <v>21.84</v>
      </c>
      <c r="H732">
        <f t="shared" si="23"/>
        <v>3.64</v>
      </c>
    </row>
    <row r="733" spans="1:8" x14ac:dyDescent="0.45">
      <c r="A733" s="18">
        <v>43644</v>
      </c>
      <c r="B733" t="s">
        <v>1080</v>
      </c>
      <c r="C733" t="s">
        <v>1072</v>
      </c>
      <c r="D733">
        <v>11</v>
      </c>
      <c r="E733">
        <v>1.2</v>
      </c>
      <c r="F733">
        <v>1.44</v>
      </c>
      <c r="G733">
        <f t="shared" si="22"/>
        <v>15.84</v>
      </c>
      <c r="H733">
        <f t="shared" si="23"/>
        <v>2.6399999999999997</v>
      </c>
    </row>
    <row r="734" spans="1:8" x14ac:dyDescent="0.45">
      <c r="A734" s="18">
        <v>43644</v>
      </c>
      <c r="B734" t="s">
        <v>1085</v>
      </c>
      <c r="C734" t="s">
        <v>1079</v>
      </c>
      <c r="D734">
        <v>13</v>
      </c>
      <c r="E734">
        <v>4.5</v>
      </c>
      <c r="F734">
        <v>5.3999999999999995</v>
      </c>
      <c r="G734">
        <f t="shared" si="22"/>
        <v>70.199999999999989</v>
      </c>
      <c r="H734">
        <f t="shared" si="23"/>
        <v>11.699999999999992</v>
      </c>
    </row>
    <row r="735" spans="1:8" x14ac:dyDescent="0.45">
      <c r="A735" s="18">
        <v>43644</v>
      </c>
      <c r="B735" t="s">
        <v>1065</v>
      </c>
      <c r="C735" t="s">
        <v>1066</v>
      </c>
      <c r="D735">
        <v>5</v>
      </c>
      <c r="E735">
        <v>2.4</v>
      </c>
      <c r="F735">
        <v>2.88</v>
      </c>
      <c r="G735">
        <f t="shared" si="22"/>
        <v>14.399999999999999</v>
      </c>
      <c r="H735">
        <f t="shared" si="23"/>
        <v>2.4</v>
      </c>
    </row>
    <row r="736" spans="1:8" x14ac:dyDescent="0.45">
      <c r="A736" s="18">
        <v>43644</v>
      </c>
      <c r="B736" t="s">
        <v>1088</v>
      </c>
      <c r="C736" t="s">
        <v>1087</v>
      </c>
      <c r="D736">
        <v>4</v>
      </c>
      <c r="E736">
        <v>1.3</v>
      </c>
      <c r="F736">
        <v>1.56</v>
      </c>
      <c r="G736">
        <f t="shared" si="22"/>
        <v>6.24</v>
      </c>
      <c r="H736">
        <f t="shared" si="23"/>
        <v>1.04</v>
      </c>
    </row>
    <row r="737" spans="1:8" x14ac:dyDescent="0.45">
      <c r="A737" s="18">
        <v>43648</v>
      </c>
      <c r="B737" t="s">
        <v>1067</v>
      </c>
      <c r="C737" t="s">
        <v>1079</v>
      </c>
      <c r="D737">
        <v>13</v>
      </c>
      <c r="E737">
        <v>4.5</v>
      </c>
      <c r="F737">
        <v>5.3999999999999995</v>
      </c>
      <c r="G737">
        <f t="shared" si="22"/>
        <v>70.199999999999989</v>
      </c>
      <c r="H737">
        <f t="shared" si="23"/>
        <v>11.699999999999992</v>
      </c>
    </row>
    <row r="738" spans="1:8" x14ac:dyDescent="0.45">
      <c r="A738" s="18">
        <v>43648</v>
      </c>
      <c r="B738" t="s">
        <v>1065</v>
      </c>
      <c r="C738" t="s">
        <v>1096</v>
      </c>
      <c r="D738">
        <v>12</v>
      </c>
      <c r="E738">
        <v>3.4</v>
      </c>
      <c r="F738">
        <v>4.08</v>
      </c>
      <c r="G738">
        <f t="shared" si="22"/>
        <v>48.96</v>
      </c>
      <c r="H738">
        <f t="shared" si="23"/>
        <v>8.1600000000000019</v>
      </c>
    </row>
    <row r="739" spans="1:8" x14ac:dyDescent="0.45">
      <c r="A739" s="18">
        <v>43649</v>
      </c>
      <c r="B739" t="s">
        <v>1069</v>
      </c>
      <c r="C739" t="s">
        <v>1089</v>
      </c>
      <c r="D739">
        <v>6</v>
      </c>
      <c r="E739">
        <v>1.2</v>
      </c>
      <c r="F739">
        <v>1.44</v>
      </c>
      <c r="G739">
        <f t="shared" si="22"/>
        <v>8.64</v>
      </c>
      <c r="H739">
        <f t="shared" si="23"/>
        <v>1.44</v>
      </c>
    </row>
    <row r="740" spans="1:8" x14ac:dyDescent="0.45">
      <c r="A740" s="18">
        <v>43649</v>
      </c>
      <c r="B740" t="s">
        <v>1080</v>
      </c>
      <c r="C740" t="s">
        <v>1096</v>
      </c>
      <c r="D740">
        <v>12</v>
      </c>
      <c r="E740">
        <v>3.4</v>
      </c>
      <c r="F740">
        <v>4.08</v>
      </c>
      <c r="G740">
        <f t="shared" si="22"/>
        <v>48.96</v>
      </c>
      <c r="H740">
        <f t="shared" si="23"/>
        <v>8.1600000000000019</v>
      </c>
    </row>
    <row r="741" spans="1:8" x14ac:dyDescent="0.45">
      <c r="A741" s="18">
        <v>43649</v>
      </c>
      <c r="B741" t="s">
        <v>1071</v>
      </c>
      <c r="C741" t="s">
        <v>1092</v>
      </c>
      <c r="D741">
        <v>8</v>
      </c>
      <c r="E741">
        <v>1.4</v>
      </c>
      <c r="F741">
        <v>1.68</v>
      </c>
      <c r="G741">
        <f t="shared" si="22"/>
        <v>13.44</v>
      </c>
      <c r="H741">
        <f t="shared" si="23"/>
        <v>2.2400000000000002</v>
      </c>
    </row>
    <row r="742" spans="1:8" x14ac:dyDescent="0.45">
      <c r="A742" s="18">
        <v>43649</v>
      </c>
      <c r="B742" t="s">
        <v>1065</v>
      </c>
      <c r="C742" t="s">
        <v>1072</v>
      </c>
      <c r="D742">
        <v>11</v>
      </c>
      <c r="E742">
        <v>1.2</v>
      </c>
      <c r="F742">
        <v>1.44</v>
      </c>
      <c r="G742">
        <f t="shared" si="22"/>
        <v>15.84</v>
      </c>
      <c r="H742">
        <f t="shared" si="23"/>
        <v>2.6399999999999997</v>
      </c>
    </row>
    <row r="743" spans="1:8" x14ac:dyDescent="0.45">
      <c r="A743" s="18">
        <v>43650</v>
      </c>
      <c r="B743" t="s">
        <v>1074</v>
      </c>
      <c r="C743" t="s">
        <v>1096</v>
      </c>
      <c r="D743">
        <v>12</v>
      </c>
      <c r="E743">
        <v>3.4</v>
      </c>
      <c r="F743">
        <v>4.08</v>
      </c>
      <c r="G743">
        <f t="shared" si="22"/>
        <v>48.96</v>
      </c>
      <c r="H743">
        <f t="shared" si="23"/>
        <v>8.1600000000000019</v>
      </c>
    </row>
    <row r="744" spans="1:8" x14ac:dyDescent="0.45">
      <c r="A744" s="18">
        <v>43650</v>
      </c>
      <c r="B744" t="s">
        <v>1080</v>
      </c>
      <c r="C744" t="s">
        <v>1072</v>
      </c>
      <c r="D744">
        <v>11</v>
      </c>
      <c r="E744">
        <v>1.2</v>
      </c>
      <c r="F744">
        <v>1.44</v>
      </c>
      <c r="G744">
        <f t="shared" si="22"/>
        <v>15.84</v>
      </c>
      <c r="H744">
        <f t="shared" si="23"/>
        <v>2.6399999999999997</v>
      </c>
    </row>
    <row r="745" spans="1:8" x14ac:dyDescent="0.45">
      <c r="A745" s="18">
        <v>43650</v>
      </c>
      <c r="B745" t="s">
        <v>1084</v>
      </c>
      <c r="C745" t="s">
        <v>1086</v>
      </c>
      <c r="D745">
        <v>2</v>
      </c>
      <c r="E745">
        <v>1.2</v>
      </c>
      <c r="F745">
        <v>1.44</v>
      </c>
      <c r="G745">
        <f t="shared" si="22"/>
        <v>2.88</v>
      </c>
      <c r="H745">
        <f t="shared" si="23"/>
        <v>0.48</v>
      </c>
    </row>
    <row r="746" spans="1:8" x14ac:dyDescent="0.45">
      <c r="A746" s="18">
        <v>43650</v>
      </c>
      <c r="B746" t="s">
        <v>1082</v>
      </c>
      <c r="C746" t="s">
        <v>1079</v>
      </c>
      <c r="D746">
        <v>13</v>
      </c>
      <c r="E746">
        <v>4.5</v>
      </c>
      <c r="F746">
        <v>5.3999999999999995</v>
      </c>
      <c r="G746">
        <f t="shared" si="22"/>
        <v>70.199999999999989</v>
      </c>
      <c r="H746">
        <f t="shared" si="23"/>
        <v>11.699999999999992</v>
      </c>
    </row>
    <row r="747" spans="1:8" x14ac:dyDescent="0.45">
      <c r="A747" s="18">
        <v>43651</v>
      </c>
      <c r="B747" t="s">
        <v>1080</v>
      </c>
      <c r="C747" t="s">
        <v>1081</v>
      </c>
      <c r="D747">
        <v>10</v>
      </c>
      <c r="E747">
        <v>0.65</v>
      </c>
      <c r="F747">
        <v>0.78</v>
      </c>
      <c r="G747">
        <f t="shared" si="22"/>
        <v>7.8000000000000007</v>
      </c>
      <c r="H747">
        <f t="shared" si="23"/>
        <v>1.3</v>
      </c>
    </row>
    <row r="748" spans="1:8" x14ac:dyDescent="0.45">
      <c r="A748" s="18">
        <v>43651</v>
      </c>
      <c r="B748" t="s">
        <v>1085</v>
      </c>
      <c r="C748" t="s">
        <v>1093</v>
      </c>
      <c r="D748">
        <v>15</v>
      </c>
      <c r="E748">
        <v>1.2</v>
      </c>
      <c r="F748">
        <v>1.44</v>
      </c>
      <c r="G748">
        <f t="shared" si="22"/>
        <v>21.599999999999998</v>
      </c>
      <c r="H748">
        <f t="shared" si="23"/>
        <v>3.5999999999999996</v>
      </c>
    </row>
    <row r="749" spans="1:8" x14ac:dyDescent="0.45">
      <c r="A749" s="18">
        <v>43651</v>
      </c>
      <c r="B749" t="s">
        <v>1065</v>
      </c>
      <c r="C749" t="s">
        <v>1064</v>
      </c>
      <c r="D749">
        <v>7</v>
      </c>
      <c r="E749">
        <v>0.5</v>
      </c>
      <c r="F749">
        <v>0.6</v>
      </c>
      <c r="G749">
        <f t="shared" si="22"/>
        <v>4.2</v>
      </c>
      <c r="H749">
        <f t="shared" si="23"/>
        <v>0.69999999999999984</v>
      </c>
    </row>
    <row r="750" spans="1:8" x14ac:dyDescent="0.45">
      <c r="A750" s="18">
        <v>43651</v>
      </c>
      <c r="B750" t="s">
        <v>1088</v>
      </c>
      <c r="C750" t="s">
        <v>1089</v>
      </c>
      <c r="D750">
        <v>6</v>
      </c>
      <c r="E750">
        <v>1.2</v>
      </c>
      <c r="F750">
        <v>1.44</v>
      </c>
      <c r="G750">
        <f t="shared" si="22"/>
        <v>8.64</v>
      </c>
      <c r="H750">
        <f t="shared" si="23"/>
        <v>1.44</v>
      </c>
    </row>
    <row r="751" spans="1:8" x14ac:dyDescent="0.45">
      <c r="A751" s="18">
        <v>43652</v>
      </c>
      <c r="B751" t="s">
        <v>1067</v>
      </c>
      <c r="C751" t="s">
        <v>1072</v>
      </c>
      <c r="D751">
        <v>11</v>
      </c>
      <c r="E751">
        <v>1.2</v>
      </c>
      <c r="F751">
        <v>1.44</v>
      </c>
      <c r="G751">
        <f t="shared" si="22"/>
        <v>15.84</v>
      </c>
      <c r="H751">
        <f t="shared" si="23"/>
        <v>2.6399999999999997</v>
      </c>
    </row>
    <row r="752" spans="1:8" x14ac:dyDescent="0.45">
      <c r="A752" s="18">
        <v>43652</v>
      </c>
      <c r="B752" t="s">
        <v>1069</v>
      </c>
      <c r="C752" t="s">
        <v>1091</v>
      </c>
      <c r="D752">
        <v>9</v>
      </c>
      <c r="E752">
        <v>1.4</v>
      </c>
      <c r="F752">
        <v>1.68</v>
      </c>
      <c r="G752">
        <f t="shared" si="22"/>
        <v>15.12</v>
      </c>
      <c r="H752">
        <f t="shared" si="23"/>
        <v>2.5200000000000005</v>
      </c>
    </row>
    <row r="753" spans="1:8" x14ac:dyDescent="0.45">
      <c r="A753" s="18">
        <v>43652</v>
      </c>
      <c r="B753" t="s">
        <v>1065</v>
      </c>
      <c r="C753" t="s">
        <v>1086</v>
      </c>
      <c r="D753">
        <v>2</v>
      </c>
      <c r="E753">
        <v>1.2</v>
      </c>
      <c r="F753">
        <v>1.44</v>
      </c>
      <c r="G753">
        <f t="shared" si="22"/>
        <v>2.88</v>
      </c>
      <c r="H753">
        <f t="shared" si="23"/>
        <v>0.48</v>
      </c>
    </row>
    <row r="754" spans="1:8" x14ac:dyDescent="0.45">
      <c r="A754" s="18">
        <v>43652</v>
      </c>
      <c r="B754" t="s">
        <v>1065</v>
      </c>
      <c r="C754" t="s">
        <v>1070</v>
      </c>
      <c r="D754">
        <v>1</v>
      </c>
      <c r="E754">
        <v>1.3</v>
      </c>
      <c r="F754">
        <v>1.56</v>
      </c>
      <c r="G754">
        <f t="shared" si="22"/>
        <v>1.56</v>
      </c>
      <c r="H754">
        <f t="shared" si="23"/>
        <v>0.26</v>
      </c>
    </row>
    <row r="755" spans="1:8" x14ac:dyDescent="0.45">
      <c r="A755" s="18">
        <v>43653</v>
      </c>
      <c r="B755" t="s">
        <v>1074</v>
      </c>
      <c r="C755" t="s">
        <v>1064</v>
      </c>
      <c r="D755">
        <v>7</v>
      </c>
      <c r="E755">
        <v>0.5</v>
      </c>
      <c r="F755">
        <v>0.6</v>
      </c>
      <c r="G755">
        <f t="shared" si="22"/>
        <v>4.2</v>
      </c>
      <c r="H755">
        <f t="shared" si="23"/>
        <v>0.69999999999999984</v>
      </c>
    </row>
    <row r="756" spans="1:8" x14ac:dyDescent="0.45">
      <c r="A756" s="18">
        <v>43653</v>
      </c>
      <c r="B756" t="s">
        <v>1080</v>
      </c>
      <c r="C756" t="s">
        <v>1091</v>
      </c>
      <c r="D756">
        <v>9</v>
      </c>
      <c r="E756">
        <v>1.4</v>
      </c>
      <c r="F756">
        <v>1.68</v>
      </c>
      <c r="G756">
        <f t="shared" si="22"/>
        <v>15.12</v>
      </c>
      <c r="H756">
        <f t="shared" si="23"/>
        <v>2.5200000000000005</v>
      </c>
    </row>
    <row r="757" spans="1:8" x14ac:dyDescent="0.45">
      <c r="A757" s="18">
        <v>43653</v>
      </c>
      <c r="B757" t="s">
        <v>1071</v>
      </c>
      <c r="C757" t="s">
        <v>1083</v>
      </c>
      <c r="D757">
        <v>16</v>
      </c>
      <c r="E757">
        <v>2.4</v>
      </c>
      <c r="F757">
        <v>2.88</v>
      </c>
      <c r="G757">
        <f t="shared" si="22"/>
        <v>46.08</v>
      </c>
      <c r="H757">
        <f t="shared" si="23"/>
        <v>7.68</v>
      </c>
    </row>
    <row r="758" spans="1:8" x14ac:dyDescent="0.45">
      <c r="A758" s="18">
        <v>43653</v>
      </c>
      <c r="B758" t="s">
        <v>1082</v>
      </c>
      <c r="C758" t="s">
        <v>1089</v>
      </c>
      <c r="D758">
        <v>6</v>
      </c>
      <c r="E758">
        <v>1.2</v>
      </c>
      <c r="F758">
        <v>1.44</v>
      </c>
      <c r="G758">
        <f t="shared" si="22"/>
        <v>8.64</v>
      </c>
      <c r="H758">
        <f t="shared" si="23"/>
        <v>1.44</v>
      </c>
    </row>
    <row r="759" spans="1:8" x14ac:dyDescent="0.45">
      <c r="A759" s="18">
        <v>43654</v>
      </c>
      <c r="B759" t="s">
        <v>1080</v>
      </c>
      <c r="C759" t="s">
        <v>1068</v>
      </c>
      <c r="D759">
        <v>3</v>
      </c>
      <c r="E759">
        <v>2.4</v>
      </c>
      <c r="F759">
        <v>2.88</v>
      </c>
      <c r="G759">
        <f t="shared" si="22"/>
        <v>8.64</v>
      </c>
      <c r="H759">
        <f t="shared" si="23"/>
        <v>1.44</v>
      </c>
    </row>
    <row r="760" spans="1:8" x14ac:dyDescent="0.45">
      <c r="A760" s="18">
        <v>43654</v>
      </c>
      <c r="B760" t="s">
        <v>1080</v>
      </c>
      <c r="C760" t="s">
        <v>1091</v>
      </c>
      <c r="D760">
        <v>9</v>
      </c>
      <c r="E760">
        <v>1.4</v>
      </c>
      <c r="F760">
        <v>1.68</v>
      </c>
      <c r="G760">
        <f t="shared" si="22"/>
        <v>15.12</v>
      </c>
      <c r="H760">
        <f t="shared" si="23"/>
        <v>2.5200000000000005</v>
      </c>
    </row>
    <row r="761" spans="1:8" x14ac:dyDescent="0.45">
      <c r="A761" s="18">
        <v>43654</v>
      </c>
      <c r="B761" t="s">
        <v>1084</v>
      </c>
      <c r="C761" t="s">
        <v>1064</v>
      </c>
      <c r="D761">
        <v>7</v>
      </c>
      <c r="E761">
        <v>0.5</v>
      </c>
      <c r="F761">
        <v>0.6</v>
      </c>
      <c r="G761">
        <f t="shared" si="22"/>
        <v>4.2</v>
      </c>
      <c r="H761">
        <f t="shared" si="23"/>
        <v>0.69999999999999984</v>
      </c>
    </row>
    <row r="762" spans="1:8" x14ac:dyDescent="0.45">
      <c r="A762" s="18">
        <v>43654</v>
      </c>
      <c r="B762" t="s">
        <v>1065</v>
      </c>
      <c r="C762" t="s">
        <v>1081</v>
      </c>
      <c r="D762">
        <v>10</v>
      </c>
      <c r="E762">
        <v>0.65</v>
      </c>
      <c r="F762">
        <v>0.78</v>
      </c>
      <c r="G762">
        <f t="shared" si="22"/>
        <v>7.8000000000000007</v>
      </c>
      <c r="H762">
        <f t="shared" si="23"/>
        <v>1.3</v>
      </c>
    </row>
    <row r="763" spans="1:8" x14ac:dyDescent="0.45">
      <c r="A763" s="18">
        <v>43655</v>
      </c>
      <c r="B763" t="s">
        <v>1067</v>
      </c>
      <c r="C763" t="s">
        <v>1070</v>
      </c>
      <c r="D763">
        <v>1</v>
      </c>
      <c r="E763">
        <v>1.3</v>
      </c>
      <c r="F763">
        <v>1.56</v>
      </c>
      <c r="G763">
        <f t="shared" si="22"/>
        <v>1.56</v>
      </c>
      <c r="H763">
        <f t="shared" si="23"/>
        <v>0.26</v>
      </c>
    </row>
    <row r="764" spans="1:8" x14ac:dyDescent="0.45">
      <c r="A764" s="18">
        <v>43655</v>
      </c>
      <c r="B764" t="s">
        <v>1085</v>
      </c>
      <c r="C764" t="s">
        <v>1087</v>
      </c>
      <c r="D764">
        <v>4</v>
      </c>
      <c r="E764">
        <v>1.3</v>
      </c>
      <c r="F764">
        <v>1.56</v>
      </c>
      <c r="G764">
        <f t="shared" si="22"/>
        <v>6.24</v>
      </c>
      <c r="H764">
        <f t="shared" si="23"/>
        <v>1.04</v>
      </c>
    </row>
    <row r="765" spans="1:8" x14ac:dyDescent="0.45">
      <c r="A765" s="18">
        <v>43655</v>
      </c>
      <c r="B765" t="s">
        <v>1065</v>
      </c>
      <c r="C765" t="s">
        <v>1081</v>
      </c>
      <c r="D765">
        <v>10</v>
      </c>
      <c r="E765">
        <v>0.65</v>
      </c>
      <c r="F765">
        <v>0.78</v>
      </c>
      <c r="G765">
        <f t="shared" si="22"/>
        <v>7.8000000000000007</v>
      </c>
      <c r="H765">
        <f t="shared" si="23"/>
        <v>1.3</v>
      </c>
    </row>
    <row r="766" spans="1:8" x14ac:dyDescent="0.45">
      <c r="A766" s="18">
        <v>43655</v>
      </c>
      <c r="B766" t="s">
        <v>1088</v>
      </c>
      <c r="C766" t="s">
        <v>1093</v>
      </c>
      <c r="D766">
        <v>15</v>
      </c>
      <c r="E766">
        <v>1.2</v>
      </c>
      <c r="F766">
        <v>1.44</v>
      </c>
      <c r="G766">
        <f t="shared" si="22"/>
        <v>21.599999999999998</v>
      </c>
      <c r="H766">
        <f t="shared" si="23"/>
        <v>3.5999999999999996</v>
      </c>
    </row>
    <row r="767" spans="1:8" x14ac:dyDescent="0.45">
      <c r="A767" s="18">
        <v>43656</v>
      </c>
      <c r="B767" t="s">
        <v>1069</v>
      </c>
      <c r="C767" t="s">
        <v>1068</v>
      </c>
      <c r="D767">
        <v>3</v>
      </c>
      <c r="E767">
        <v>2.4</v>
      </c>
      <c r="F767">
        <v>2.88</v>
      </c>
      <c r="G767">
        <f t="shared" si="22"/>
        <v>8.64</v>
      </c>
      <c r="H767">
        <f t="shared" si="23"/>
        <v>1.44</v>
      </c>
    </row>
    <row r="768" spans="1:8" x14ac:dyDescent="0.45">
      <c r="A768" s="18">
        <v>43656</v>
      </c>
      <c r="B768" t="s">
        <v>1080</v>
      </c>
      <c r="C768" t="s">
        <v>1089</v>
      </c>
      <c r="D768">
        <v>6</v>
      </c>
      <c r="E768">
        <v>1.2</v>
      </c>
      <c r="F768">
        <v>1.44</v>
      </c>
      <c r="G768">
        <f t="shared" si="22"/>
        <v>8.64</v>
      </c>
      <c r="H768">
        <f t="shared" si="23"/>
        <v>1.44</v>
      </c>
    </row>
    <row r="769" spans="1:8" x14ac:dyDescent="0.45">
      <c r="A769" s="18">
        <v>43656</v>
      </c>
      <c r="B769" t="s">
        <v>1071</v>
      </c>
      <c r="C769" t="s">
        <v>1081</v>
      </c>
      <c r="D769">
        <v>10</v>
      </c>
      <c r="E769">
        <v>0.65</v>
      </c>
      <c r="F769">
        <v>0.78</v>
      </c>
      <c r="G769">
        <f t="shared" si="22"/>
        <v>7.8000000000000007</v>
      </c>
      <c r="H769">
        <f t="shared" si="23"/>
        <v>1.3</v>
      </c>
    </row>
    <row r="770" spans="1:8" x14ac:dyDescent="0.45">
      <c r="A770" s="18">
        <v>43656</v>
      </c>
      <c r="B770" t="s">
        <v>1065</v>
      </c>
      <c r="C770" t="s">
        <v>1068</v>
      </c>
      <c r="D770">
        <v>3</v>
      </c>
      <c r="E770">
        <v>2.4</v>
      </c>
      <c r="F770">
        <v>2.88</v>
      </c>
      <c r="G770">
        <f t="shared" si="22"/>
        <v>8.64</v>
      </c>
      <c r="H770">
        <f t="shared" si="23"/>
        <v>1.44</v>
      </c>
    </row>
    <row r="771" spans="1:8" x14ac:dyDescent="0.45">
      <c r="A771" s="18">
        <v>43657</v>
      </c>
      <c r="B771" t="s">
        <v>1074</v>
      </c>
      <c r="C771" t="s">
        <v>1070</v>
      </c>
      <c r="D771">
        <v>1</v>
      </c>
      <c r="E771">
        <v>1.3</v>
      </c>
      <c r="F771">
        <v>1.56</v>
      </c>
      <c r="G771">
        <f t="shared" si="22"/>
        <v>1.56</v>
      </c>
      <c r="H771">
        <f t="shared" si="23"/>
        <v>0.26</v>
      </c>
    </row>
    <row r="772" spans="1:8" x14ac:dyDescent="0.45">
      <c r="A772" s="18">
        <v>43657</v>
      </c>
      <c r="B772" t="s">
        <v>1080</v>
      </c>
      <c r="C772" t="s">
        <v>1083</v>
      </c>
      <c r="D772">
        <v>16</v>
      </c>
      <c r="E772">
        <v>2.4</v>
      </c>
      <c r="F772">
        <v>2.88</v>
      </c>
      <c r="G772">
        <f t="shared" si="22"/>
        <v>46.08</v>
      </c>
      <c r="H772">
        <f t="shared" si="23"/>
        <v>7.68</v>
      </c>
    </row>
    <row r="773" spans="1:8" x14ac:dyDescent="0.45">
      <c r="A773" s="18">
        <v>43657</v>
      </c>
      <c r="B773" t="s">
        <v>1084</v>
      </c>
      <c r="C773" t="s">
        <v>1090</v>
      </c>
      <c r="D773">
        <v>14</v>
      </c>
      <c r="E773">
        <v>1.3</v>
      </c>
      <c r="F773">
        <v>1.56</v>
      </c>
      <c r="G773">
        <f t="shared" si="22"/>
        <v>21.84</v>
      </c>
      <c r="H773">
        <f t="shared" si="23"/>
        <v>3.64</v>
      </c>
    </row>
    <row r="774" spans="1:8" x14ac:dyDescent="0.45">
      <c r="A774" s="18">
        <v>43657</v>
      </c>
      <c r="B774" t="s">
        <v>1082</v>
      </c>
      <c r="C774" t="s">
        <v>1090</v>
      </c>
      <c r="D774">
        <v>14</v>
      </c>
      <c r="E774">
        <v>1.3</v>
      </c>
      <c r="F774">
        <v>1.56</v>
      </c>
      <c r="G774">
        <f t="shared" ref="G774:G837" si="24">D774*F774</f>
        <v>21.84</v>
      </c>
      <c r="H774">
        <f t="shared" ref="H774:H837" si="25">D774*(F774-E774)</f>
        <v>3.64</v>
      </c>
    </row>
    <row r="775" spans="1:8" x14ac:dyDescent="0.45">
      <c r="A775" s="18">
        <v>43658</v>
      </c>
      <c r="B775" t="s">
        <v>1080</v>
      </c>
      <c r="C775" t="s">
        <v>1081</v>
      </c>
      <c r="D775">
        <v>10</v>
      </c>
      <c r="E775">
        <v>0.65</v>
      </c>
      <c r="F775">
        <v>0.78</v>
      </c>
      <c r="G775">
        <f t="shared" si="24"/>
        <v>7.8000000000000007</v>
      </c>
      <c r="H775">
        <f t="shared" si="25"/>
        <v>1.3</v>
      </c>
    </row>
    <row r="776" spans="1:8" x14ac:dyDescent="0.45">
      <c r="A776" s="18">
        <v>43658</v>
      </c>
      <c r="B776" t="s">
        <v>1085</v>
      </c>
      <c r="C776" t="s">
        <v>1091</v>
      </c>
      <c r="D776">
        <v>9</v>
      </c>
      <c r="E776">
        <v>1.4</v>
      </c>
      <c r="F776">
        <v>1.68</v>
      </c>
      <c r="G776">
        <f t="shared" si="24"/>
        <v>15.12</v>
      </c>
      <c r="H776">
        <f t="shared" si="25"/>
        <v>2.5200000000000005</v>
      </c>
    </row>
    <row r="777" spans="1:8" x14ac:dyDescent="0.45">
      <c r="A777" s="18">
        <v>43658</v>
      </c>
      <c r="B777" t="s">
        <v>1065</v>
      </c>
      <c r="C777" t="s">
        <v>1079</v>
      </c>
      <c r="D777">
        <v>13</v>
      </c>
      <c r="E777">
        <v>4.5</v>
      </c>
      <c r="F777">
        <v>5.3999999999999995</v>
      </c>
      <c r="G777">
        <f t="shared" si="24"/>
        <v>70.199999999999989</v>
      </c>
      <c r="H777">
        <f t="shared" si="25"/>
        <v>11.699999999999992</v>
      </c>
    </row>
    <row r="778" spans="1:8" x14ac:dyDescent="0.45">
      <c r="A778" s="18">
        <v>43658</v>
      </c>
      <c r="B778" t="s">
        <v>1088</v>
      </c>
      <c r="C778" t="s">
        <v>1096</v>
      </c>
      <c r="D778">
        <v>12</v>
      </c>
      <c r="E778">
        <v>3.4</v>
      </c>
      <c r="F778">
        <v>4.08</v>
      </c>
      <c r="G778">
        <f t="shared" si="24"/>
        <v>48.96</v>
      </c>
      <c r="H778">
        <f t="shared" si="25"/>
        <v>8.1600000000000019</v>
      </c>
    </row>
    <row r="779" spans="1:8" x14ac:dyDescent="0.45">
      <c r="A779" s="18">
        <v>43659</v>
      </c>
      <c r="B779" t="s">
        <v>1067</v>
      </c>
      <c r="C779" t="s">
        <v>1083</v>
      </c>
      <c r="D779">
        <v>16</v>
      </c>
      <c r="E779">
        <v>2.4</v>
      </c>
      <c r="F779">
        <v>2.88</v>
      </c>
      <c r="G779">
        <f t="shared" si="24"/>
        <v>46.08</v>
      </c>
      <c r="H779">
        <f t="shared" si="25"/>
        <v>7.68</v>
      </c>
    </row>
    <row r="780" spans="1:8" x14ac:dyDescent="0.45">
      <c r="A780" s="18">
        <v>43659</v>
      </c>
      <c r="B780" t="s">
        <v>1069</v>
      </c>
      <c r="C780" t="s">
        <v>1090</v>
      </c>
      <c r="D780">
        <v>14</v>
      </c>
      <c r="E780">
        <v>1.3</v>
      </c>
      <c r="F780">
        <v>1.56</v>
      </c>
      <c r="G780">
        <f t="shared" si="24"/>
        <v>21.84</v>
      </c>
      <c r="H780">
        <f t="shared" si="25"/>
        <v>3.64</v>
      </c>
    </row>
    <row r="781" spans="1:8" x14ac:dyDescent="0.45">
      <c r="A781" s="18">
        <v>43659</v>
      </c>
      <c r="B781" t="s">
        <v>1065</v>
      </c>
      <c r="C781" t="s">
        <v>1064</v>
      </c>
      <c r="D781">
        <v>7</v>
      </c>
      <c r="E781">
        <v>0.5</v>
      </c>
      <c r="F781">
        <v>0.6</v>
      </c>
      <c r="G781">
        <f t="shared" si="24"/>
        <v>4.2</v>
      </c>
      <c r="H781">
        <f t="shared" si="25"/>
        <v>0.69999999999999984</v>
      </c>
    </row>
    <row r="782" spans="1:8" x14ac:dyDescent="0.45">
      <c r="A782" s="18">
        <v>43659</v>
      </c>
      <c r="B782" t="s">
        <v>1065</v>
      </c>
      <c r="C782" t="s">
        <v>1068</v>
      </c>
      <c r="D782">
        <v>3</v>
      </c>
      <c r="E782">
        <v>2.4</v>
      </c>
      <c r="F782">
        <v>2.88</v>
      </c>
      <c r="G782">
        <f t="shared" si="24"/>
        <v>8.64</v>
      </c>
      <c r="H782">
        <f t="shared" si="25"/>
        <v>1.44</v>
      </c>
    </row>
    <row r="783" spans="1:8" x14ac:dyDescent="0.45">
      <c r="A783" s="18">
        <v>43660</v>
      </c>
      <c r="B783" t="s">
        <v>1074</v>
      </c>
      <c r="C783" t="s">
        <v>1090</v>
      </c>
      <c r="D783">
        <v>14</v>
      </c>
      <c r="E783">
        <v>1.3</v>
      </c>
      <c r="F783">
        <v>1.56</v>
      </c>
      <c r="G783">
        <f t="shared" si="24"/>
        <v>21.84</v>
      </c>
      <c r="H783">
        <f t="shared" si="25"/>
        <v>3.64</v>
      </c>
    </row>
    <row r="784" spans="1:8" x14ac:dyDescent="0.45">
      <c r="A784" s="18">
        <v>43660</v>
      </c>
      <c r="B784" t="s">
        <v>1080</v>
      </c>
      <c r="C784" t="s">
        <v>1089</v>
      </c>
      <c r="D784">
        <v>6</v>
      </c>
      <c r="E784">
        <v>1.2</v>
      </c>
      <c r="F784">
        <v>1.44</v>
      </c>
      <c r="G784">
        <f t="shared" si="24"/>
        <v>8.64</v>
      </c>
      <c r="H784">
        <f t="shared" si="25"/>
        <v>1.44</v>
      </c>
    </row>
    <row r="785" spans="1:8" x14ac:dyDescent="0.45">
      <c r="A785" s="18">
        <v>43660</v>
      </c>
      <c r="B785" t="s">
        <v>1071</v>
      </c>
      <c r="C785" t="s">
        <v>1066</v>
      </c>
      <c r="D785">
        <v>5</v>
      </c>
      <c r="E785">
        <v>2.4</v>
      </c>
      <c r="F785">
        <v>2.88</v>
      </c>
      <c r="G785">
        <f t="shared" si="24"/>
        <v>14.399999999999999</v>
      </c>
      <c r="H785">
        <f t="shared" si="25"/>
        <v>2.4</v>
      </c>
    </row>
    <row r="786" spans="1:8" x14ac:dyDescent="0.45">
      <c r="A786" s="18">
        <v>43660</v>
      </c>
      <c r="B786" t="s">
        <v>1082</v>
      </c>
      <c r="C786" t="s">
        <v>1092</v>
      </c>
      <c r="D786">
        <v>8</v>
      </c>
      <c r="E786">
        <v>1.4</v>
      </c>
      <c r="F786">
        <v>1.68</v>
      </c>
      <c r="G786">
        <f t="shared" si="24"/>
        <v>13.44</v>
      </c>
      <c r="H786">
        <f t="shared" si="25"/>
        <v>2.2400000000000002</v>
      </c>
    </row>
    <row r="787" spans="1:8" x14ac:dyDescent="0.45">
      <c r="A787" s="18">
        <v>43661</v>
      </c>
      <c r="B787" t="s">
        <v>1080</v>
      </c>
      <c r="C787" t="s">
        <v>1090</v>
      </c>
      <c r="D787">
        <v>14</v>
      </c>
      <c r="E787">
        <v>1.3</v>
      </c>
      <c r="F787">
        <v>1.56</v>
      </c>
      <c r="G787">
        <f t="shared" si="24"/>
        <v>21.84</v>
      </c>
      <c r="H787">
        <f t="shared" si="25"/>
        <v>3.64</v>
      </c>
    </row>
    <row r="788" spans="1:8" x14ac:dyDescent="0.45">
      <c r="A788" s="18">
        <v>43661</v>
      </c>
      <c r="B788" t="s">
        <v>1080</v>
      </c>
      <c r="C788" t="s">
        <v>1086</v>
      </c>
      <c r="D788">
        <v>2</v>
      </c>
      <c r="E788">
        <v>1.2</v>
      </c>
      <c r="F788">
        <v>1.44</v>
      </c>
      <c r="G788">
        <f t="shared" si="24"/>
        <v>2.88</v>
      </c>
      <c r="H788">
        <f t="shared" si="25"/>
        <v>0.48</v>
      </c>
    </row>
    <row r="789" spans="1:8" x14ac:dyDescent="0.45">
      <c r="A789" s="18">
        <v>43661</v>
      </c>
      <c r="B789" t="s">
        <v>1084</v>
      </c>
      <c r="C789" t="s">
        <v>1081</v>
      </c>
      <c r="D789">
        <v>10</v>
      </c>
      <c r="E789">
        <v>0.65</v>
      </c>
      <c r="F789">
        <v>0.78</v>
      </c>
      <c r="G789">
        <f t="shared" si="24"/>
        <v>7.8000000000000007</v>
      </c>
      <c r="H789">
        <f t="shared" si="25"/>
        <v>1.3</v>
      </c>
    </row>
    <row r="790" spans="1:8" x14ac:dyDescent="0.45">
      <c r="A790" s="18">
        <v>43661</v>
      </c>
      <c r="B790" t="s">
        <v>1065</v>
      </c>
      <c r="C790" t="s">
        <v>1064</v>
      </c>
      <c r="D790">
        <v>7</v>
      </c>
      <c r="E790">
        <v>0.5</v>
      </c>
      <c r="F790">
        <v>0.6</v>
      </c>
      <c r="G790">
        <f t="shared" si="24"/>
        <v>4.2</v>
      </c>
      <c r="H790">
        <f t="shared" si="25"/>
        <v>0.69999999999999984</v>
      </c>
    </row>
    <row r="791" spans="1:8" x14ac:dyDescent="0.45">
      <c r="A791" s="18">
        <v>43662</v>
      </c>
      <c r="B791" t="s">
        <v>1067</v>
      </c>
      <c r="C791" t="s">
        <v>1072</v>
      </c>
      <c r="D791">
        <v>11</v>
      </c>
      <c r="E791">
        <v>1.2</v>
      </c>
      <c r="F791">
        <v>1.44</v>
      </c>
      <c r="G791">
        <f t="shared" si="24"/>
        <v>15.84</v>
      </c>
      <c r="H791">
        <f t="shared" si="25"/>
        <v>2.6399999999999997</v>
      </c>
    </row>
    <row r="792" spans="1:8" x14ac:dyDescent="0.45">
      <c r="A792" s="18">
        <v>43662</v>
      </c>
      <c r="B792" t="s">
        <v>1085</v>
      </c>
      <c r="C792" t="s">
        <v>1087</v>
      </c>
      <c r="D792">
        <v>4</v>
      </c>
      <c r="E792">
        <v>1.3</v>
      </c>
      <c r="F792">
        <v>1.56</v>
      </c>
      <c r="G792">
        <f t="shared" si="24"/>
        <v>6.24</v>
      </c>
      <c r="H792">
        <f t="shared" si="25"/>
        <v>1.04</v>
      </c>
    </row>
    <row r="793" spans="1:8" x14ac:dyDescent="0.45">
      <c r="A793" s="18">
        <v>43662</v>
      </c>
      <c r="B793" t="s">
        <v>1065</v>
      </c>
      <c r="C793" t="s">
        <v>1086</v>
      </c>
      <c r="D793">
        <v>2</v>
      </c>
      <c r="E793">
        <v>1.2</v>
      </c>
      <c r="F793">
        <v>1.44</v>
      </c>
      <c r="G793">
        <f t="shared" si="24"/>
        <v>2.88</v>
      </c>
      <c r="H793">
        <f t="shared" si="25"/>
        <v>0.48</v>
      </c>
    </row>
    <row r="794" spans="1:8" x14ac:dyDescent="0.45">
      <c r="A794" s="18">
        <v>43662</v>
      </c>
      <c r="B794" t="s">
        <v>1088</v>
      </c>
      <c r="C794" t="s">
        <v>1092</v>
      </c>
      <c r="D794">
        <v>8</v>
      </c>
      <c r="E794">
        <v>1.4</v>
      </c>
      <c r="F794">
        <v>1.68</v>
      </c>
      <c r="G794">
        <f t="shared" si="24"/>
        <v>13.44</v>
      </c>
      <c r="H794">
        <f t="shared" si="25"/>
        <v>2.2400000000000002</v>
      </c>
    </row>
    <row r="795" spans="1:8" x14ac:dyDescent="0.45">
      <c r="A795" s="18">
        <v>43663</v>
      </c>
      <c r="B795" t="s">
        <v>1069</v>
      </c>
      <c r="C795" t="s">
        <v>1068</v>
      </c>
      <c r="D795">
        <v>3</v>
      </c>
      <c r="E795">
        <v>2.4</v>
      </c>
      <c r="F795">
        <v>2.88</v>
      </c>
      <c r="G795">
        <f t="shared" si="24"/>
        <v>8.64</v>
      </c>
      <c r="H795">
        <f t="shared" si="25"/>
        <v>1.44</v>
      </c>
    </row>
    <row r="796" spans="1:8" x14ac:dyDescent="0.45">
      <c r="A796" s="18">
        <v>43663</v>
      </c>
      <c r="B796" t="s">
        <v>1080</v>
      </c>
      <c r="C796" t="s">
        <v>1093</v>
      </c>
      <c r="D796">
        <v>15</v>
      </c>
      <c r="E796">
        <v>1.2</v>
      </c>
      <c r="F796">
        <v>1.44</v>
      </c>
      <c r="G796">
        <f t="shared" si="24"/>
        <v>21.599999999999998</v>
      </c>
      <c r="H796">
        <f t="shared" si="25"/>
        <v>3.5999999999999996</v>
      </c>
    </row>
    <row r="797" spans="1:8" x14ac:dyDescent="0.45">
      <c r="A797" s="18">
        <v>43663</v>
      </c>
      <c r="B797" t="s">
        <v>1071</v>
      </c>
      <c r="C797" t="s">
        <v>1072</v>
      </c>
      <c r="D797">
        <v>11</v>
      </c>
      <c r="E797">
        <v>1.2</v>
      </c>
      <c r="F797">
        <v>1.44</v>
      </c>
      <c r="G797">
        <f t="shared" si="24"/>
        <v>15.84</v>
      </c>
      <c r="H797">
        <f t="shared" si="25"/>
        <v>2.6399999999999997</v>
      </c>
    </row>
    <row r="798" spans="1:8" x14ac:dyDescent="0.45">
      <c r="A798" s="18">
        <v>43663</v>
      </c>
      <c r="B798" t="s">
        <v>1065</v>
      </c>
      <c r="C798" t="s">
        <v>1090</v>
      </c>
      <c r="D798">
        <v>14</v>
      </c>
      <c r="E798">
        <v>1.3</v>
      </c>
      <c r="F798">
        <v>1.56</v>
      </c>
      <c r="G798">
        <f t="shared" si="24"/>
        <v>21.84</v>
      </c>
      <c r="H798">
        <f t="shared" si="25"/>
        <v>3.64</v>
      </c>
    </row>
    <row r="799" spans="1:8" x14ac:dyDescent="0.45">
      <c r="A799" s="18">
        <v>43664</v>
      </c>
      <c r="B799" t="s">
        <v>1074</v>
      </c>
      <c r="C799" t="s">
        <v>1087</v>
      </c>
      <c r="D799">
        <v>4</v>
      </c>
      <c r="E799">
        <v>1.3</v>
      </c>
      <c r="F799">
        <v>1.56</v>
      </c>
      <c r="G799">
        <f t="shared" si="24"/>
        <v>6.24</v>
      </c>
      <c r="H799">
        <f t="shared" si="25"/>
        <v>1.04</v>
      </c>
    </row>
    <row r="800" spans="1:8" x14ac:dyDescent="0.45">
      <c r="A800" s="18">
        <v>43664</v>
      </c>
      <c r="B800" t="s">
        <v>1080</v>
      </c>
      <c r="C800" t="s">
        <v>1081</v>
      </c>
      <c r="D800">
        <v>10</v>
      </c>
      <c r="E800">
        <v>0.65</v>
      </c>
      <c r="F800">
        <v>0.78</v>
      </c>
      <c r="G800">
        <f t="shared" si="24"/>
        <v>7.8000000000000007</v>
      </c>
      <c r="H800">
        <f t="shared" si="25"/>
        <v>1.3</v>
      </c>
    </row>
    <row r="801" spans="1:8" x14ac:dyDescent="0.45">
      <c r="A801" s="18">
        <v>43664</v>
      </c>
      <c r="B801" t="s">
        <v>1084</v>
      </c>
      <c r="C801" t="s">
        <v>1096</v>
      </c>
      <c r="D801">
        <v>12</v>
      </c>
      <c r="E801">
        <v>3.4</v>
      </c>
      <c r="F801">
        <v>4.08</v>
      </c>
      <c r="G801">
        <f t="shared" si="24"/>
        <v>48.96</v>
      </c>
      <c r="H801">
        <f t="shared" si="25"/>
        <v>8.1600000000000019</v>
      </c>
    </row>
    <row r="802" spans="1:8" x14ac:dyDescent="0.45">
      <c r="A802" s="18">
        <v>43664</v>
      </c>
      <c r="B802" t="s">
        <v>1082</v>
      </c>
      <c r="C802" t="s">
        <v>1087</v>
      </c>
      <c r="D802">
        <v>4</v>
      </c>
      <c r="E802">
        <v>1.3</v>
      </c>
      <c r="F802">
        <v>1.56</v>
      </c>
      <c r="G802">
        <f t="shared" si="24"/>
        <v>6.24</v>
      </c>
      <c r="H802">
        <f t="shared" si="25"/>
        <v>1.04</v>
      </c>
    </row>
    <row r="803" spans="1:8" x14ac:dyDescent="0.45">
      <c r="A803" s="18">
        <v>43665</v>
      </c>
      <c r="B803" t="s">
        <v>1080</v>
      </c>
      <c r="C803" t="s">
        <v>1081</v>
      </c>
      <c r="D803">
        <v>10</v>
      </c>
      <c r="E803">
        <v>0.65</v>
      </c>
      <c r="F803">
        <v>0.78</v>
      </c>
      <c r="G803">
        <f t="shared" si="24"/>
        <v>7.8000000000000007</v>
      </c>
      <c r="H803">
        <f t="shared" si="25"/>
        <v>1.3</v>
      </c>
    </row>
    <row r="804" spans="1:8" x14ac:dyDescent="0.45">
      <c r="A804" s="18">
        <v>43665</v>
      </c>
      <c r="B804" t="s">
        <v>1085</v>
      </c>
      <c r="C804" t="s">
        <v>1066</v>
      </c>
      <c r="D804">
        <v>5</v>
      </c>
      <c r="E804">
        <v>2.4</v>
      </c>
      <c r="F804">
        <v>2.88</v>
      </c>
      <c r="G804">
        <f t="shared" si="24"/>
        <v>14.399999999999999</v>
      </c>
      <c r="H804">
        <f t="shared" si="25"/>
        <v>2.4</v>
      </c>
    </row>
    <row r="805" spans="1:8" x14ac:dyDescent="0.45">
      <c r="A805" s="18">
        <v>43665</v>
      </c>
      <c r="B805" t="s">
        <v>1065</v>
      </c>
      <c r="C805" t="s">
        <v>1093</v>
      </c>
      <c r="D805">
        <v>15</v>
      </c>
      <c r="E805">
        <v>1.2</v>
      </c>
      <c r="F805">
        <v>1.44</v>
      </c>
      <c r="G805">
        <f t="shared" si="24"/>
        <v>21.599999999999998</v>
      </c>
      <c r="H805">
        <f t="shared" si="25"/>
        <v>3.5999999999999996</v>
      </c>
    </row>
    <row r="806" spans="1:8" x14ac:dyDescent="0.45">
      <c r="A806" s="18">
        <v>43665</v>
      </c>
      <c r="B806" t="s">
        <v>1088</v>
      </c>
      <c r="C806" t="s">
        <v>1070</v>
      </c>
      <c r="D806">
        <v>1</v>
      </c>
      <c r="E806">
        <v>1.3</v>
      </c>
      <c r="F806">
        <v>1.56</v>
      </c>
      <c r="G806">
        <f t="shared" si="24"/>
        <v>1.56</v>
      </c>
      <c r="H806">
        <f t="shared" si="25"/>
        <v>0.26</v>
      </c>
    </row>
    <row r="807" spans="1:8" x14ac:dyDescent="0.45">
      <c r="A807" s="18">
        <v>43666</v>
      </c>
      <c r="B807" t="s">
        <v>1067</v>
      </c>
      <c r="C807" t="s">
        <v>1072</v>
      </c>
      <c r="D807">
        <v>11</v>
      </c>
      <c r="E807">
        <v>1.2</v>
      </c>
      <c r="F807">
        <v>1.44</v>
      </c>
      <c r="G807">
        <f t="shared" si="24"/>
        <v>15.84</v>
      </c>
      <c r="H807">
        <f t="shared" si="25"/>
        <v>2.6399999999999997</v>
      </c>
    </row>
    <row r="808" spans="1:8" x14ac:dyDescent="0.45">
      <c r="A808" s="18">
        <v>43666</v>
      </c>
      <c r="B808" t="s">
        <v>1069</v>
      </c>
      <c r="C808" t="s">
        <v>1086</v>
      </c>
      <c r="D808">
        <v>2</v>
      </c>
      <c r="E808">
        <v>1.2</v>
      </c>
      <c r="F808">
        <v>1.44</v>
      </c>
      <c r="G808">
        <f t="shared" si="24"/>
        <v>2.88</v>
      </c>
      <c r="H808">
        <f t="shared" si="25"/>
        <v>0.48</v>
      </c>
    </row>
    <row r="809" spans="1:8" x14ac:dyDescent="0.45">
      <c r="A809" s="18">
        <v>43666</v>
      </c>
      <c r="B809" t="s">
        <v>1065</v>
      </c>
      <c r="C809" t="s">
        <v>1096</v>
      </c>
      <c r="D809">
        <v>12</v>
      </c>
      <c r="E809">
        <v>3.4</v>
      </c>
      <c r="F809">
        <v>4.08</v>
      </c>
      <c r="G809">
        <f t="shared" si="24"/>
        <v>48.96</v>
      </c>
      <c r="H809">
        <f t="shared" si="25"/>
        <v>8.1600000000000019</v>
      </c>
    </row>
    <row r="810" spans="1:8" x14ac:dyDescent="0.45">
      <c r="A810" s="18">
        <v>43666</v>
      </c>
      <c r="B810" t="s">
        <v>1065</v>
      </c>
      <c r="C810" t="s">
        <v>1083</v>
      </c>
      <c r="D810">
        <v>16</v>
      </c>
      <c r="E810">
        <v>2.4</v>
      </c>
      <c r="F810">
        <v>2.88</v>
      </c>
      <c r="G810">
        <f t="shared" si="24"/>
        <v>46.08</v>
      </c>
      <c r="H810">
        <f t="shared" si="25"/>
        <v>7.68</v>
      </c>
    </row>
    <row r="811" spans="1:8" x14ac:dyDescent="0.45">
      <c r="A811" s="18">
        <v>43667</v>
      </c>
      <c r="B811" t="s">
        <v>1074</v>
      </c>
      <c r="C811" t="s">
        <v>1087</v>
      </c>
      <c r="D811">
        <v>4</v>
      </c>
      <c r="E811">
        <v>1.3</v>
      </c>
      <c r="F811">
        <v>1.56</v>
      </c>
      <c r="G811">
        <f t="shared" si="24"/>
        <v>6.24</v>
      </c>
      <c r="H811">
        <f t="shared" si="25"/>
        <v>1.04</v>
      </c>
    </row>
    <row r="812" spans="1:8" x14ac:dyDescent="0.45">
      <c r="A812" s="18">
        <v>43667</v>
      </c>
      <c r="B812" t="s">
        <v>1080</v>
      </c>
      <c r="C812" t="s">
        <v>1089</v>
      </c>
      <c r="D812">
        <v>6</v>
      </c>
      <c r="E812">
        <v>1.2</v>
      </c>
      <c r="F812">
        <v>1.44</v>
      </c>
      <c r="G812">
        <f t="shared" si="24"/>
        <v>8.64</v>
      </c>
      <c r="H812">
        <f t="shared" si="25"/>
        <v>1.44</v>
      </c>
    </row>
    <row r="813" spans="1:8" x14ac:dyDescent="0.45">
      <c r="A813" s="18">
        <v>43667</v>
      </c>
      <c r="B813" t="s">
        <v>1071</v>
      </c>
      <c r="C813" t="s">
        <v>1064</v>
      </c>
      <c r="D813">
        <v>7</v>
      </c>
      <c r="E813">
        <v>0.5</v>
      </c>
      <c r="F813">
        <v>0.6</v>
      </c>
      <c r="G813">
        <f t="shared" si="24"/>
        <v>4.2</v>
      </c>
      <c r="H813">
        <f t="shared" si="25"/>
        <v>0.69999999999999984</v>
      </c>
    </row>
    <row r="814" spans="1:8" x14ac:dyDescent="0.45">
      <c r="A814" s="18">
        <v>43667</v>
      </c>
      <c r="B814" t="s">
        <v>1082</v>
      </c>
      <c r="C814" t="s">
        <v>1096</v>
      </c>
      <c r="D814">
        <v>12</v>
      </c>
      <c r="E814">
        <v>3.4</v>
      </c>
      <c r="F814">
        <v>4.08</v>
      </c>
      <c r="G814">
        <f t="shared" si="24"/>
        <v>48.96</v>
      </c>
      <c r="H814">
        <f t="shared" si="25"/>
        <v>8.1600000000000019</v>
      </c>
    </row>
    <row r="815" spans="1:8" x14ac:dyDescent="0.45">
      <c r="A815" s="18">
        <v>43668</v>
      </c>
      <c r="B815" t="s">
        <v>1080</v>
      </c>
      <c r="C815" t="s">
        <v>1070</v>
      </c>
      <c r="D815">
        <v>1</v>
      </c>
      <c r="E815">
        <v>1.3</v>
      </c>
      <c r="F815">
        <v>1.56</v>
      </c>
      <c r="G815">
        <f t="shared" si="24"/>
        <v>1.56</v>
      </c>
      <c r="H815">
        <f t="shared" si="25"/>
        <v>0.26</v>
      </c>
    </row>
    <row r="816" spans="1:8" x14ac:dyDescent="0.45">
      <c r="A816" s="18">
        <v>43668</v>
      </c>
      <c r="B816" t="s">
        <v>1080</v>
      </c>
      <c r="C816" t="s">
        <v>1089</v>
      </c>
      <c r="D816">
        <v>6</v>
      </c>
      <c r="E816">
        <v>1.2</v>
      </c>
      <c r="F816">
        <v>1.44</v>
      </c>
      <c r="G816">
        <f t="shared" si="24"/>
        <v>8.64</v>
      </c>
      <c r="H816">
        <f t="shared" si="25"/>
        <v>1.44</v>
      </c>
    </row>
    <row r="817" spans="1:8" x14ac:dyDescent="0.45">
      <c r="A817" s="18">
        <v>43668</v>
      </c>
      <c r="B817" t="s">
        <v>1084</v>
      </c>
      <c r="C817" t="s">
        <v>1083</v>
      </c>
      <c r="D817">
        <v>16</v>
      </c>
      <c r="E817">
        <v>2.4</v>
      </c>
      <c r="F817">
        <v>2.88</v>
      </c>
      <c r="G817">
        <f t="shared" si="24"/>
        <v>46.08</v>
      </c>
      <c r="H817">
        <f t="shared" si="25"/>
        <v>7.68</v>
      </c>
    </row>
    <row r="818" spans="1:8" x14ac:dyDescent="0.45">
      <c r="A818" s="18">
        <v>43668</v>
      </c>
      <c r="B818" t="s">
        <v>1065</v>
      </c>
      <c r="C818" t="s">
        <v>1079</v>
      </c>
      <c r="D818">
        <v>13</v>
      </c>
      <c r="E818">
        <v>4.5</v>
      </c>
      <c r="F818">
        <v>5.3999999999999995</v>
      </c>
      <c r="G818">
        <f t="shared" si="24"/>
        <v>70.199999999999989</v>
      </c>
      <c r="H818">
        <f t="shared" si="25"/>
        <v>11.699999999999992</v>
      </c>
    </row>
    <row r="819" spans="1:8" x14ac:dyDescent="0.45">
      <c r="A819" s="18">
        <v>43669</v>
      </c>
      <c r="B819" t="s">
        <v>1067</v>
      </c>
      <c r="C819" t="s">
        <v>1090</v>
      </c>
      <c r="D819">
        <v>14</v>
      </c>
      <c r="E819">
        <v>1.3</v>
      </c>
      <c r="F819">
        <v>1.56</v>
      </c>
      <c r="G819">
        <f t="shared" si="24"/>
        <v>21.84</v>
      </c>
      <c r="H819">
        <f t="shared" si="25"/>
        <v>3.64</v>
      </c>
    </row>
    <row r="820" spans="1:8" x14ac:dyDescent="0.45">
      <c r="A820" s="18">
        <v>43669</v>
      </c>
      <c r="B820" t="s">
        <v>1085</v>
      </c>
      <c r="C820" t="s">
        <v>1092</v>
      </c>
      <c r="D820">
        <v>8</v>
      </c>
      <c r="E820">
        <v>1.4</v>
      </c>
      <c r="F820">
        <v>1.68</v>
      </c>
      <c r="G820">
        <f t="shared" si="24"/>
        <v>13.44</v>
      </c>
      <c r="H820">
        <f t="shared" si="25"/>
        <v>2.2400000000000002</v>
      </c>
    </row>
    <row r="821" spans="1:8" x14ac:dyDescent="0.45">
      <c r="A821" s="18">
        <v>43669</v>
      </c>
      <c r="B821" t="s">
        <v>1065</v>
      </c>
      <c r="C821" t="s">
        <v>1068</v>
      </c>
      <c r="D821">
        <v>3</v>
      </c>
      <c r="E821">
        <v>2.4</v>
      </c>
      <c r="F821">
        <v>2.88</v>
      </c>
      <c r="G821">
        <f t="shared" si="24"/>
        <v>8.64</v>
      </c>
      <c r="H821">
        <f t="shared" si="25"/>
        <v>1.44</v>
      </c>
    </row>
    <row r="822" spans="1:8" x14ac:dyDescent="0.45">
      <c r="A822" s="18">
        <v>43669</v>
      </c>
      <c r="B822" t="s">
        <v>1088</v>
      </c>
      <c r="C822" t="s">
        <v>1070</v>
      </c>
      <c r="D822">
        <v>1</v>
      </c>
      <c r="E822">
        <v>1.3</v>
      </c>
      <c r="F822">
        <v>1.56</v>
      </c>
      <c r="G822">
        <f t="shared" si="24"/>
        <v>1.56</v>
      </c>
      <c r="H822">
        <f t="shared" si="25"/>
        <v>0.26</v>
      </c>
    </row>
    <row r="823" spans="1:8" x14ac:dyDescent="0.45">
      <c r="A823" s="18">
        <v>43670</v>
      </c>
      <c r="B823" t="s">
        <v>1069</v>
      </c>
      <c r="C823" t="s">
        <v>1091</v>
      </c>
      <c r="D823">
        <v>9</v>
      </c>
      <c r="E823">
        <v>1.4</v>
      </c>
      <c r="F823">
        <v>1.68</v>
      </c>
      <c r="G823">
        <f t="shared" si="24"/>
        <v>15.12</v>
      </c>
      <c r="H823">
        <f t="shared" si="25"/>
        <v>2.5200000000000005</v>
      </c>
    </row>
    <row r="824" spans="1:8" x14ac:dyDescent="0.45">
      <c r="A824" s="18">
        <v>43670</v>
      </c>
      <c r="B824" t="s">
        <v>1080</v>
      </c>
      <c r="C824" t="s">
        <v>1066</v>
      </c>
      <c r="D824">
        <v>5</v>
      </c>
      <c r="E824">
        <v>2.4</v>
      </c>
      <c r="F824">
        <v>2.88</v>
      </c>
      <c r="G824">
        <f t="shared" si="24"/>
        <v>14.399999999999999</v>
      </c>
      <c r="H824">
        <f t="shared" si="25"/>
        <v>2.4</v>
      </c>
    </row>
    <row r="825" spans="1:8" x14ac:dyDescent="0.45">
      <c r="A825" s="18">
        <v>43670</v>
      </c>
      <c r="B825" t="s">
        <v>1071</v>
      </c>
      <c r="C825" t="s">
        <v>1093</v>
      </c>
      <c r="D825">
        <v>15</v>
      </c>
      <c r="E825">
        <v>1.2</v>
      </c>
      <c r="F825">
        <v>1.44</v>
      </c>
      <c r="G825">
        <f t="shared" si="24"/>
        <v>21.599999999999998</v>
      </c>
      <c r="H825">
        <f t="shared" si="25"/>
        <v>3.5999999999999996</v>
      </c>
    </row>
    <row r="826" spans="1:8" x14ac:dyDescent="0.45">
      <c r="A826" s="18">
        <v>43670</v>
      </c>
      <c r="B826" t="s">
        <v>1065</v>
      </c>
      <c r="C826" t="s">
        <v>1079</v>
      </c>
      <c r="D826">
        <v>13</v>
      </c>
      <c r="E826">
        <v>4.5</v>
      </c>
      <c r="F826">
        <v>5.3999999999999995</v>
      </c>
      <c r="G826">
        <f t="shared" si="24"/>
        <v>70.199999999999989</v>
      </c>
      <c r="H826">
        <f t="shared" si="25"/>
        <v>11.699999999999992</v>
      </c>
    </row>
    <row r="827" spans="1:8" x14ac:dyDescent="0.45">
      <c r="A827" s="18">
        <v>43671</v>
      </c>
      <c r="B827" t="s">
        <v>1074</v>
      </c>
      <c r="C827" t="s">
        <v>1096</v>
      </c>
      <c r="D827">
        <v>12</v>
      </c>
      <c r="E827">
        <v>3.4</v>
      </c>
      <c r="F827">
        <v>4.08</v>
      </c>
      <c r="G827">
        <f t="shared" si="24"/>
        <v>48.96</v>
      </c>
      <c r="H827">
        <f t="shared" si="25"/>
        <v>8.1600000000000019</v>
      </c>
    </row>
    <row r="828" spans="1:8" x14ac:dyDescent="0.45">
      <c r="A828" s="18">
        <v>43671</v>
      </c>
      <c r="B828" t="s">
        <v>1080</v>
      </c>
      <c r="C828" t="s">
        <v>1081</v>
      </c>
      <c r="D828">
        <v>10</v>
      </c>
      <c r="E828">
        <v>0.65</v>
      </c>
      <c r="F828">
        <v>0.78</v>
      </c>
      <c r="G828">
        <f t="shared" si="24"/>
        <v>7.8000000000000007</v>
      </c>
      <c r="H828">
        <f t="shared" si="25"/>
        <v>1.3</v>
      </c>
    </row>
    <row r="829" spans="1:8" x14ac:dyDescent="0.45">
      <c r="A829" s="18">
        <v>43671</v>
      </c>
      <c r="B829" t="s">
        <v>1084</v>
      </c>
      <c r="C829" t="s">
        <v>1072</v>
      </c>
      <c r="D829">
        <v>11</v>
      </c>
      <c r="E829">
        <v>1.2</v>
      </c>
      <c r="F829">
        <v>1.44</v>
      </c>
      <c r="G829">
        <f t="shared" si="24"/>
        <v>15.84</v>
      </c>
      <c r="H829">
        <f t="shared" si="25"/>
        <v>2.6399999999999997</v>
      </c>
    </row>
    <row r="830" spans="1:8" x14ac:dyDescent="0.45">
      <c r="A830" s="18">
        <v>43671</v>
      </c>
      <c r="B830" t="s">
        <v>1082</v>
      </c>
      <c r="C830" t="s">
        <v>1096</v>
      </c>
      <c r="D830">
        <v>12</v>
      </c>
      <c r="E830">
        <v>3.4</v>
      </c>
      <c r="F830">
        <v>4.08</v>
      </c>
      <c r="G830">
        <f t="shared" si="24"/>
        <v>48.96</v>
      </c>
      <c r="H830">
        <f t="shared" si="25"/>
        <v>8.1600000000000019</v>
      </c>
    </row>
    <row r="831" spans="1:8" x14ac:dyDescent="0.45">
      <c r="A831" s="18">
        <v>43672</v>
      </c>
      <c r="B831" t="s">
        <v>1080</v>
      </c>
      <c r="C831" t="s">
        <v>1064</v>
      </c>
      <c r="D831">
        <v>7</v>
      </c>
      <c r="E831">
        <v>0.5</v>
      </c>
      <c r="F831">
        <v>0.6</v>
      </c>
      <c r="G831">
        <f t="shared" si="24"/>
        <v>4.2</v>
      </c>
      <c r="H831">
        <f t="shared" si="25"/>
        <v>0.69999999999999984</v>
      </c>
    </row>
    <row r="832" spans="1:8" x14ac:dyDescent="0.45">
      <c r="A832" s="18">
        <v>43672</v>
      </c>
      <c r="B832" t="s">
        <v>1085</v>
      </c>
      <c r="C832" t="s">
        <v>1089</v>
      </c>
      <c r="D832">
        <v>6</v>
      </c>
      <c r="E832">
        <v>1.2</v>
      </c>
      <c r="F832">
        <v>1.44</v>
      </c>
      <c r="G832">
        <f t="shared" si="24"/>
        <v>8.64</v>
      </c>
      <c r="H832">
        <f t="shared" si="25"/>
        <v>1.44</v>
      </c>
    </row>
    <row r="833" spans="1:8" x14ac:dyDescent="0.45">
      <c r="A833" s="18">
        <v>43672</v>
      </c>
      <c r="B833" t="s">
        <v>1065</v>
      </c>
      <c r="C833" t="s">
        <v>1093</v>
      </c>
      <c r="D833">
        <v>15</v>
      </c>
      <c r="E833">
        <v>1.2</v>
      </c>
      <c r="F833">
        <v>1.44</v>
      </c>
      <c r="G833">
        <f t="shared" si="24"/>
        <v>21.599999999999998</v>
      </c>
      <c r="H833">
        <f t="shared" si="25"/>
        <v>3.5999999999999996</v>
      </c>
    </row>
    <row r="834" spans="1:8" x14ac:dyDescent="0.45">
      <c r="A834" s="18">
        <v>43672</v>
      </c>
      <c r="B834" t="s">
        <v>1088</v>
      </c>
      <c r="C834" t="s">
        <v>1091</v>
      </c>
      <c r="D834">
        <v>9</v>
      </c>
      <c r="E834">
        <v>1.4</v>
      </c>
      <c r="F834">
        <v>1.68</v>
      </c>
      <c r="G834">
        <f t="shared" si="24"/>
        <v>15.12</v>
      </c>
      <c r="H834">
        <f t="shared" si="25"/>
        <v>2.5200000000000005</v>
      </c>
    </row>
    <row r="835" spans="1:8" x14ac:dyDescent="0.45">
      <c r="A835" s="18">
        <v>43673</v>
      </c>
      <c r="B835" t="s">
        <v>1067</v>
      </c>
      <c r="C835" t="s">
        <v>1072</v>
      </c>
      <c r="D835">
        <v>11</v>
      </c>
      <c r="E835">
        <v>1.2</v>
      </c>
      <c r="F835">
        <v>1.44</v>
      </c>
      <c r="G835">
        <f t="shared" si="24"/>
        <v>15.84</v>
      </c>
      <c r="H835">
        <f t="shared" si="25"/>
        <v>2.6399999999999997</v>
      </c>
    </row>
    <row r="836" spans="1:8" x14ac:dyDescent="0.45">
      <c r="A836" s="18">
        <v>43673</v>
      </c>
      <c r="B836" t="s">
        <v>1069</v>
      </c>
      <c r="C836" t="s">
        <v>1072</v>
      </c>
      <c r="D836">
        <v>11</v>
      </c>
      <c r="E836">
        <v>1.2</v>
      </c>
      <c r="F836">
        <v>1.44</v>
      </c>
      <c r="G836">
        <f t="shared" si="24"/>
        <v>15.84</v>
      </c>
      <c r="H836">
        <f t="shared" si="25"/>
        <v>2.6399999999999997</v>
      </c>
    </row>
    <row r="837" spans="1:8" x14ac:dyDescent="0.45">
      <c r="A837" s="18">
        <v>43673</v>
      </c>
      <c r="B837" t="s">
        <v>1065</v>
      </c>
      <c r="C837" t="s">
        <v>1087</v>
      </c>
      <c r="D837">
        <v>4</v>
      </c>
      <c r="E837">
        <v>1.3</v>
      </c>
      <c r="F837">
        <v>1.56</v>
      </c>
      <c r="G837">
        <f t="shared" si="24"/>
        <v>6.24</v>
      </c>
      <c r="H837">
        <f t="shared" si="25"/>
        <v>1.04</v>
      </c>
    </row>
    <row r="838" spans="1:8" x14ac:dyDescent="0.45">
      <c r="A838" s="18">
        <v>43673</v>
      </c>
      <c r="B838" t="s">
        <v>1065</v>
      </c>
      <c r="C838" t="s">
        <v>1096</v>
      </c>
      <c r="D838">
        <v>12</v>
      </c>
      <c r="E838">
        <v>3.4</v>
      </c>
      <c r="F838">
        <v>4.08</v>
      </c>
      <c r="G838">
        <f t="shared" ref="G838:G901" si="26">D838*F838</f>
        <v>48.96</v>
      </c>
      <c r="H838">
        <f t="shared" ref="H838:H901" si="27">D838*(F838-E838)</f>
        <v>8.1600000000000019</v>
      </c>
    </row>
    <row r="839" spans="1:8" x14ac:dyDescent="0.45">
      <c r="A839" s="18">
        <v>43674</v>
      </c>
      <c r="B839" t="s">
        <v>1074</v>
      </c>
      <c r="C839" t="s">
        <v>1072</v>
      </c>
      <c r="D839">
        <v>11</v>
      </c>
      <c r="E839">
        <v>1.2</v>
      </c>
      <c r="F839">
        <v>1.44</v>
      </c>
      <c r="G839">
        <f t="shared" si="26"/>
        <v>15.84</v>
      </c>
      <c r="H839">
        <f t="shared" si="27"/>
        <v>2.6399999999999997</v>
      </c>
    </row>
    <row r="840" spans="1:8" x14ac:dyDescent="0.45">
      <c r="A840" s="18">
        <v>43674</v>
      </c>
      <c r="B840" t="s">
        <v>1080</v>
      </c>
      <c r="C840" t="s">
        <v>1066</v>
      </c>
      <c r="D840">
        <v>5</v>
      </c>
      <c r="E840">
        <v>2.4</v>
      </c>
      <c r="F840">
        <v>2.88</v>
      </c>
      <c r="G840">
        <f t="shared" si="26"/>
        <v>14.399999999999999</v>
      </c>
      <c r="H840">
        <f t="shared" si="27"/>
        <v>2.4</v>
      </c>
    </row>
    <row r="841" spans="1:8" x14ac:dyDescent="0.45">
      <c r="A841" s="18">
        <v>43674</v>
      </c>
      <c r="B841" t="s">
        <v>1071</v>
      </c>
      <c r="C841" t="s">
        <v>1079</v>
      </c>
      <c r="D841">
        <v>13</v>
      </c>
      <c r="E841">
        <v>4.5</v>
      </c>
      <c r="F841">
        <v>5.3999999999999995</v>
      </c>
      <c r="G841">
        <f t="shared" si="26"/>
        <v>70.199999999999989</v>
      </c>
      <c r="H841">
        <f t="shared" si="27"/>
        <v>11.699999999999992</v>
      </c>
    </row>
    <row r="842" spans="1:8" x14ac:dyDescent="0.45">
      <c r="A842" s="18">
        <v>43674</v>
      </c>
      <c r="B842" t="s">
        <v>1082</v>
      </c>
      <c r="C842" t="s">
        <v>1066</v>
      </c>
      <c r="D842">
        <v>5</v>
      </c>
      <c r="E842">
        <v>2.4</v>
      </c>
      <c r="F842">
        <v>2.88</v>
      </c>
      <c r="G842">
        <f t="shared" si="26"/>
        <v>14.399999999999999</v>
      </c>
      <c r="H842">
        <f t="shared" si="27"/>
        <v>2.4</v>
      </c>
    </row>
    <row r="843" spans="1:8" x14ac:dyDescent="0.45">
      <c r="A843" s="18">
        <v>43675</v>
      </c>
      <c r="B843" t="s">
        <v>1080</v>
      </c>
      <c r="C843" t="s">
        <v>1092</v>
      </c>
      <c r="D843">
        <v>8</v>
      </c>
      <c r="E843">
        <v>1.4</v>
      </c>
      <c r="F843">
        <v>1.68</v>
      </c>
      <c r="G843">
        <f t="shared" si="26"/>
        <v>13.44</v>
      </c>
      <c r="H843">
        <f t="shared" si="27"/>
        <v>2.2400000000000002</v>
      </c>
    </row>
    <row r="844" spans="1:8" x14ac:dyDescent="0.45">
      <c r="A844" s="18">
        <v>43675</v>
      </c>
      <c r="B844" t="s">
        <v>1080</v>
      </c>
      <c r="C844" t="s">
        <v>1064</v>
      </c>
      <c r="D844">
        <v>7</v>
      </c>
      <c r="E844">
        <v>0.5</v>
      </c>
      <c r="F844">
        <v>0.6</v>
      </c>
      <c r="G844">
        <f t="shared" si="26"/>
        <v>4.2</v>
      </c>
      <c r="H844">
        <f t="shared" si="27"/>
        <v>0.69999999999999984</v>
      </c>
    </row>
    <row r="845" spans="1:8" x14ac:dyDescent="0.45">
      <c r="A845" s="18">
        <v>43675</v>
      </c>
      <c r="B845" t="s">
        <v>1084</v>
      </c>
      <c r="C845" t="s">
        <v>1081</v>
      </c>
      <c r="D845">
        <v>10</v>
      </c>
      <c r="E845">
        <v>0.65</v>
      </c>
      <c r="F845">
        <v>0.78</v>
      </c>
      <c r="G845">
        <f t="shared" si="26"/>
        <v>7.8000000000000007</v>
      </c>
      <c r="H845">
        <f t="shared" si="27"/>
        <v>1.3</v>
      </c>
    </row>
    <row r="846" spans="1:8" x14ac:dyDescent="0.45">
      <c r="A846" s="18">
        <v>43675</v>
      </c>
      <c r="B846" t="s">
        <v>1065</v>
      </c>
      <c r="C846" t="s">
        <v>1064</v>
      </c>
      <c r="D846">
        <v>7</v>
      </c>
      <c r="E846">
        <v>0.5</v>
      </c>
      <c r="F846">
        <v>0.6</v>
      </c>
      <c r="G846">
        <f t="shared" si="26"/>
        <v>4.2</v>
      </c>
      <c r="H846">
        <f t="shared" si="27"/>
        <v>0.69999999999999984</v>
      </c>
    </row>
    <row r="847" spans="1:8" x14ac:dyDescent="0.45">
      <c r="A847" s="18">
        <v>43676</v>
      </c>
      <c r="B847" t="s">
        <v>1067</v>
      </c>
      <c r="C847" t="s">
        <v>1091</v>
      </c>
      <c r="D847">
        <v>9</v>
      </c>
      <c r="E847">
        <v>1.4</v>
      </c>
      <c r="F847">
        <v>1.68</v>
      </c>
      <c r="G847">
        <f t="shared" si="26"/>
        <v>15.12</v>
      </c>
      <c r="H847">
        <f t="shared" si="27"/>
        <v>2.5200000000000005</v>
      </c>
    </row>
    <row r="848" spans="1:8" x14ac:dyDescent="0.45">
      <c r="A848" s="18">
        <v>43676</v>
      </c>
      <c r="B848" t="s">
        <v>1085</v>
      </c>
      <c r="C848" t="s">
        <v>1092</v>
      </c>
      <c r="D848">
        <v>8</v>
      </c>
      <c r="E848">
        <v>1.4</v>
      </c>
      <c r="F848">
        <v>1.68</v>
      </c>
      <c r="G848">
        <f t="shared" si="26"/>
        <v>13.44</v>
      </c>
      <c r="H848">
        <f t="shared" si="27"/>
        <v>2.2400000000000002</v>
      </c>
    </row>
    <row r="849" spans="1:8" x14ac:dyDescent="0.45">
      <c r="A849" s="18">
        <v>43676</v>
      </c>
      <c r="B849" t="s">
        <v>1065</v>
      </c>
      <c r="C849" t="s">
        <v>1066</v>
      </c>
      <c r="D849">
        <v>5</v>
      </c>
      <c r="E849">
        <v>2.4</v>
      </c>
      <c r="F849">
        <v>2.88</v>
      </c>
      <c r="G849">
        <f t="shared" si="26"/>
        <v>14.399999999999999</v>
      </c>
      <c r="H849">
        <f t="shared" si="27"/>
        <v>2.4</v>
      </c>
    </row>
    <row r="850" spans="1:8" x14ac:dyDescent="0.45">
      <c r="A850" s="18">
        <v>43676</v>
      </c>
      <c r="B850" t="s">
        <v>1088</v>
      </c>
      <c r="C850" t="s">
        <v>1079</v>
      </c>
      <c r="D850">
        <v>13</v>
      </c>
      <c r="E850">
        <v>4.5</v>
      </c>
      <c r="F850">
        <v>5.3999999999999995</v>
      </c>
      <c r="G850">
        <f t="shared" si="26"/>
        <v>70.199999999999989</v>
      </c>
      <c r="H850">
        <f t="shared" si="27"/>
        <v>11.699999999999992</v>
      </c>
    </row>
    <row r="851" spans="1:8" x14ac:dyDescent="0.45">
      <c r="A851" s="18">
        <v>43677</v>
      </c>
      <c r="B851" t="s">
        <v>1069</v>
      </c>
      <c r="C851" t="s">
        <v>1068</v>
      </c>
      <c r="D851">
        <v>3</v>
      </c>
      <c r="E851">
        <v>2.4</v>
      </c>
      <c r="F851">
        <v>2.88</v>
      </c>
      <c r="G851">
        <f t="shared" si="26"/>
        <v>8.64</v>
      </c>
      <c r="H851">
        <f t="shared" si="27"/>
        <v>1.44</v>
      </c>
    </row>
    <row r="852" spans="1:8" x14ac:dyDescent="0.45">
      <c r="A852" s="18">
        <v>43677</v>
      </c>
      <c r="B852" t="s">
        <v>1080</v>
      </c>
      <c r="C852" t="s">
        <v>1066</v>
      </c>
      <c r="D852">
        <v>5</v>
      </c>
      <c r="E852">
        <v>2.4</v>
      </c>
      <c r="F852">
        <v>2.88</v>
      </c>
      <c r="G852">
        <f t="shared" si="26"/>
        <v>14.399999999999999</v>
      </c>
      <c r="H852">
        <f t="shared" si="27"/>
        <v>2.4</v>
      </c>
    </row>
    <row r="853" spans="1:8" x14ac:dyDescent="0.45">
      <c r="A853" s="18">
        <v>43677</v>
      </c>
      <c r="B853" t="s">
        <v>1071</v>
      </c>
      <c r="C853" t="s">
        <v>1091</v>
      </c>
      <c r="D853">
        <v>9</v>
      </c>
      <c r="E853">
        <v>1.4</v>
      </c>
      <c r="F853">
        <v>1.68</v>
      </c>
      <c r="G853">
        <f t="shared" si="26"/>
        <v>15.12</v>
      </c>
      <c r="H853">
        <f t="shared" si="27"/>
        <v>2.5200000000000005</v>
      </c>
    </row>
    <row r="854" spans="1:8" x14ac:dyDescent="0.45">
      <c r="A854" s="18">
        <v>43677</v>
      </c>
      <c r="B854" t="s">
        <v>1065</v>
      </c>
      <c r="C854" t="s">
        <v>1087</v>
      </c>
      <c r="D854">
        <v>4</v>
      </c>
      <c r="E854">
        <v>1.3</v>
      </c>
      <c r="F854">
        <v>1.56</v>
      </c>
      <c r="G854">
        <f t="shared" si="26"/>
        <v>6.24</v>
      </c>
      <c r="H854">
        <f t="shared" si="27"/>
        <v>1.04</v>
      </c>
    </row>
    <row r="855" spans="1:8" x14ac:dyDescent="0.45">
      <c r="A855" s="18">
        <v>43678</v>
      </c>
      <c r="B855" t="s">
        <v>1074</v>
      </c>
      <c r="C855" t="s">
        <v>1070</v>
      </c>
      <c r="D855">
        <v>1</v>
      </c>
      <c r="E855">
        <v>1.3</v>
      </c>
      <c r="F855">
        <v>1.56</v>
      </c>
      <c r="G855">
        <f t="shared" si="26"/>
        <v>1.56</v>
      </c>
      <c r="H855">
        <f t="shared" si="27"/>
        <v>0.26</v>
      </c>
    </row>
    <row r="856" spans="1:8" x14ac:dyDescent="0.45">
      <c r="A856" s="18">
        <v>43678</v>
      </c>
      <c r="B856" t="s">
        <v>1080</v>
      </c>
      <c r="C856" t="s">
        <v>1092</v>
      </c>
      <c r="D856">
        <v>8</v>
      </c>
      <c r="E856">
        <v>1.4</v>
      </c>
      <c r="F856">
        <v>1.68</v>
      </c>
      <c r="G856">
        <f t="shared" si="26"/>
        <v>13.44</v>
      </c>
      <c r="H856">
        <f t="shared" si="27"/>
        <v>2.2400000000000002</v>
      </c>
    </row>
    <row r="857" spans="1:8" x14ac:dyDescent="0.45">
      <c r="A857" s="18">
        <v>43678</v>
      </c>
      <c r="B857" t="s">
        <v>1084</v>
      </c>
      <c r="C857" t="s">
        <v>1092</v>
      </c>
      <c r="D857">
        <v>8</v>
      </c>
      <c r="E857">
        <v>1.4</v>
      </c>
      <c r="F857">
        <v>1.68</v>
      </c>
      <c r="G857">
        <f t="shared" si="26"/>
        <v>13.44</v>
      </c>
      <c r="H857">
        <f t="shared" si="27"/>
        <v>2.2400000000000002</v>
      </c>
    </row>
    <row r="858" spans="1:8" x14ac:dyDescent="0.45">
      <c r="A858" s="18">
        <v>43678</v>
      </c>
      <c r="B858" t="s">
        <v>1082</v>
      </c>
      <c r="C858" t="s">
        <v>1081</v>
      </c>
      <c r="D858">
        <v>10</v>
      </c>
      <c r="E858">
        <v>0.65</v>
      </c>
      <c r="F858">
        <v>0.78</v>
      </c>
      <c r="G858">
        <f t="shared" si="26"/>
        <v>7.8000000000000007</v>
      </c>
      <c r="H858">
        <f t="shared" si="27"/>
        <v>1.3</v>
      </c>
    </row>
    <row r="859" spans="1:8" x14ac:dyDescent="0.45">
      <c r="A859" s="18">
        <v>43679</v>
      </c>
      <c r="B859" t="s">
        <v>1080</v>
      </c>
      <c r="C859" t="s">
        <v>1070</v>
      </c>
      <c r="D859">
        <v>1</v>
      </c>
      <c r="E859">
        <v>1.3</v>
      </c>
      <c r="F859">
        <v>1.56</v>
      </c>
      <c r="G859">
        <f t="shared" si="26"/>
        <v>1.56</v>
      </c>
      <c r="H859">
        <f t="shared" si="27"/>
        <v>0.26</v>
      </c>
    </row>
    <row r="860" spans="1:8" x14ac:dyDescent="0.45">
      <c r="A860" s="18">
        <v>43679</v>
      </c>
      <c r="B860" t="s">
        <v>1085</v>
      </c>
      <c r="C860" t="s">
        <v>1072</v>
      </c>
      <c r="D860">
        <v>11</v>
      </c>
      <c r="E860">
        <v>1.2</v>
      </c>
      <c r="F860">
        <v>1.44</v>
      </c>
      <c r="G860">
        <f t="shared" si="26"/>
        <v>15.84</v>
      </c>
      <c r="H860">
        <f t="shared" si="27"/>
        <v>2.6399999999999997</v>
      </c>
    </row>
    <row r="861" spans="1:8" x14ac:dyDescent="0.45">
      <c r="A861" s="18">
        <v>43679</v>
      </c>
      <c r="B861" t="s">
        <v>1065</v>
      </c>
      <c r="C861" t="s">
        <v>1091</v>
      </c>
      <c r="D861">
        <v>9</v>
      </c>
      <c r="E861">
        <v>1.4</v>
      </c>
      <c r="F861">
        <v>1.68</v>
      </c>
      <c r="G861">
        <f t="shared" si="26"/>
        <v>15.12</v>
      </c>
      <c r="H861">
        <f t="shared" si="27"/>
        <v>2.5200000000000005</v>
      </c>
    </row>
    <row r="862" spans="1:8" x14ac:dyDescent="0.45">
      <c r="A862" s="18">
        <v>43679</v>
      </c>
      <c r="B862" t="s">
        <v>1088</v>
      </c>
      <c r="C862" t="s">
        <v>1079</v>
      </c>
      <c r="D862">
        <v>13</v>
      </c>
      <c r="E862">
        <v>4.5</v>
      </c>
      <c r="F862">
        <v>5.3999999999999995</v>
      </c>
      <c r="G862">
        <f t="shared" si="26"/>
        <v>70.199999999999989</v>
      </c>
      <c r="H862">
        <f t="shared" si="27"/>
        <v>11.699999999999992</v>
      </c>
    </row>
    <row r="863" spans="1:8" x14ac:dyDescent="0.45">
      <c r="A863" s="18">
        <v>43680</v>
      </c>
      <c r="B863" t="s">
        <v>1067</v>
      </c>
      <c r="C863" t="s">
        <v>1064</v>
      </c>
      <c r="D863">
        <v>7</v>
      </c>
      <c r="E863">
        <v>0.5</v>
      </c>
      <c r="F863">
        <v>0.6</v>
      </c>
      <c r="G863">
        <f t="shared" si="26"/>
        <v>4.2</v>
      </c>
      <c r="H863">
        <f t="shared" si="27"/>
        <v>0.69999999999999984</v>
      </c>
    </row>
    <row r="864" spans="1:8" x14ac:dyDescent="0.45">
      <c r="A864" s="18">
        <v>43680</v>
      </c>
      <c r="B864" t="s">
        <v>1069</v>
      </c>
      <c r="C864" t="s">
        <v>1064</v>
      </c>
      <c r="D864">
        <v>7</v>
      </c>
      <c r="E864">
        <v>0.5</v>
      </c>
      <c r="F864">
        <v>0.6</v>
      </c>
      <c r="G864">
        <f t="shared" si="26"/>
        <v>4.2</v>
      </c>
      <c r="H864">
        <f t="shared" si="27"/>
        <v>0.69999999999999984</v>
      </c>
    </row>
    <row r="865" spans="1:8" x14ac:dyDescent="0.45">
      <c r="A865" s="18">
        <v>43680</v>
      </c>
      <c r="B865" t="s">
        <v>1065</v>
      </c>
      <c r="C865" t="s">
        <v>1072</v>
      </c>
      <c r="D865">
        <v>11</v>
      </c>
      <c r="E865">
        <v>1.2</v>
      </c>
      <c r="F865">
        <v>1.44</v>
      </c>
      <c r="G865">
        <f t="shared" si="26"/>
        <v>15.84</v>
      </c>
      <c r="H865">
        <f t="shared" si="27"/>
        <v>2.6399999999999997</v>
      </c>
    </row>
    <row r="866" spans="1:8" x14ac:dyDescent="0.45">
      <c r="A866" s="18">
        <v>43680</v>
      </c>
      <c r="B866" t="s">
        <v>1065</v>
      </c>
      <c r="C866" t="s">
        <v>1086</v>
      </c>
      <c r="D866">
        <v>2</v>
      </c>
      <c r="E866">
        <v>1.2</v>
      </c>
      <c r="F866">
        <v>1.44</v>
      </c>
      <c r="G866">
        <f t="shared" si="26"/>
        <v>2.88</v>
      </c>
      <c r="H866">
        <f t="shared" si="27"/>
        <v>0.48</v>
      </c>
    </row>
    <row r="867" spans="1:8" x14ac:dyDescent="0.45">
      <c r="A867" s="18">
        <v>43681</v>
      </c>
      <c r="B867" t="s">
        <v>1074</v>
      </c>
      <c r="C867" t="s">
        <v>1083</v>
      </c>
      <c r="D867">
        <v>16</v>
      </c>
      <c r="E867">
        <v>2.4</v>
      </c>
      <c r="F867">
        <v>2.88</v>
      </c>
      <c r="G867">
        <f t="shared" si="26"/>
        <v>46.08</v>
      </c>
      <c r="H867">
        <f t="shared" si="27"/>
        <v>7.68</v>
      </c>
    </row>
    <row r="868" spans="1:8" x14ac:dyDescent="0.45">
      <c r="A868" s="18">
        <v>43681</v>
      </c>
      <c r="B868" t="s">
        <v>1080</v>
      </c>
      <c r="C868" t="s">
        <v>1093</v>
      </c>
      <c r="D868">
        <v>15</v>
      </c>
      <c r="E868">
        <v>1.2</v>
      </c>
      <c r="F868">
        <v>1.44</v>
      </c>
      <c r="G868">
        <f t="shared" si="26"/>
        <v>21.599999999999998</v>
      </c>
      <c r="H868">
        <f t="shared" si="27"/>
        <v>3.5999999999999996</v>
      </c>
    </row>
    <row r="869" spans="1:8" x14ac:dyDescent="0.45">
      <c r="A869" s="18">
        <v>43681</v>
      </c>
      <c r="B869" t="s">
        <v>1071</v>
      </c>
      <c r="C869" t="s">
        <v>1064</v>
      </c>
      <c r="D869">
        <v>7</v>
      </c>
      <c r="E869">
        <v>0.5</v>
      </c>
      <c r="F869">
        <v>0.6</v>
      </c>
      <c r="G869">
        <f t="shared" si="26"/>
        <v>4.2</v>
      </c>
      <c r="H869">
        <f t="shared" si="27"/>
        <v>0.69999999999999984</v>
      </c>
    </row>
    <row r="870" spans="1:8" x14ac:dyDescent="0.45">
      <c r="A870" s="18">
        <v>43681</v>
      </c>
      <c r="B870" t="s">
        <v>1082</v>
      </c>
      <c r="C870" t="s">
        <v>1090</v>
      </c>
      <c r="D870">
        <v>14</v>
      </c>
      <c r="E870">
        <v>1.3</v>
      </c>
      <c r="F870">
        <v>1.56</v>
      </c>
      <c r="G870">
        <f t="shared" si="26"/>
        <v>21.84</v>
      </c>
      <c r="H870">
        <f t="shared" si="27"/>
        <v>3.64</v>
      </c>
    </row>
    <row r="871" spans="1:8" x14ac:dyDescent="0.45">
      <c r="A871" s="18">
        <v>43682</v>
      </c>
      <c r="B871" t="s">
        <v>1080</v>
      </c>
      <c r="C871" t="s">
        <v>1081</v>
      </c>
      <c r="D871">
        <v>10</v>
      </c>
      <c r="E871">
        <v>0.65</v>
      </c>
      <c r="F871">
        <v>0.78</v>
      </c>
      <c r="G871">
        <f t="shared" si="26"/>
        <v>7.8000000000000007</v>
      </c>
      <c r="H871">
        <f t="shared" si="27"/>
        <v>1.3</v>
      </c>
    </row>
    <row r="872" spans="1:8" x14ac:dyDescent="0.45">
      <c r="A872" s="18">
        <v>43682</v>
      </c>
      <c r="B872" t="s">
        <v>1080</v>
      </c>
      <c r="C872" t="s">
        <v>1090</v>
      </c>
      <c r="D872">
        <v>14</v>
      </c>
      <c r="E872">
        <v>1.3</v>
      </c>
      <c r="F872">
        <v>1.56</v>
      </c>
      <c r="G872">
        <f t="shared" si="26"/>
        <v>21.84</v>
      </c>
      <c r="H872">
        <f t="shared" si="27"/>
        <v>3.64</v>
      </c>
    </row>
    <row r="873" spans="1:8" x14ac:dyDescent="0.45">
      <c r="A873" s="18">
        <v>43682</v>
      </c>
      <c r="B873" t="s">
        <v>1084</v>
      </c>
      <c r="C873" t="s">
        <v>1087</v>
      </c>
      <c r="D873">
        <v>4</v>
      </c>
      <c r="E873">
        <v>1.3</v>
      </c>
      <c r="F873">
        <v>1.56</v>
      </c>
      <c r="G873">
        <f t="shared" si="26"/>
        <v>6.24</v>
      </c>
      <c r="H873">
        <f t="shared" si="27"/>
        <v>1.04</v>
      </c>
    </row>
    <row r="874" spans="1:8" x14ac:dyDescent="0.45">
      <c r="A874" s="18">
        <v>43682</v>
      </c>
      <c r="B874" t="s">
        <v>1065</v>
      </c>
      <c r="C874" t="s">
        <v>1092</v>
      </c>
      <c r="D874">
        <v>8</v>
      </c>
      <c r="E874">
        <v>1.4</v>
      </c>
      <c r="F874">
        <v>1.68</v>
      </c>
      <c r="G874">
        <f t="shared" si="26"/>
        <v>13.44</v>
      </c>
      <c r="H874">
        <f t="shared" si="27"/>
        <v>2.2400000000000002</v>
      </c>
    </row>
    <row r="875" spans="1:8" x14ac:dyDescent="0.45">
      <c r="A875" s="18">
        <v>43683</v>
      </c>
      <c r="B875" t="s">
        <v>1067</v>
      </c>
      <c r="C875" t="s">
        <v>1072</v>
      </c>
      <c r="D875">
        <v>11</v>
      </c>
      <c r="E875">
        <v>1.2</v>
      </c>
      <c r="F875">
        <v>1.44</v>
      </c>
      <c r="G875">
        <f t="shared" si="26"/>
        <v>15.84</v>
      </c>
      <c r="H875">
        <f t="shared" si="27"/>
        <v>2.6399999999999997</v>
      </c>
    </row>
    <row r="876" spans="1:8" x14ac:dyDescent="0.45">
      <c r="A876" s="18">
        <v>43683</v>
      </c>
      <c r="B876" t="s">
        <v>1085</v>
      </c>
      <c r="C876" t="s">
        <v>1089</v>
      </c>
      <c r="D876">
        <v>6</v>
      </c>
      <c r="E876">
        <v>1.2</v>
      </c>
      <c r="F876">
        <v>1.44</v>
      </c>
      <c r="G876">
        <f t="shared" si="26"/>
        <v>8.64</v>
      </c>
      <c r="H876">
        <f t="shared" si="27"/>
        <v>1.44</v>
      </c>
    </row>
    <row r="877" spans="1:8" x14ac:dyDescent="0.45">
      <c r="A877" s="18">
        <v>43683</v>
      </c>
      <c r="B877" t="s">
        <v>1065</v>
      </c>
      <c r="C877" t="s">
        <v>1086</v>
      </c>
      <c r="D877">
        <v>2</v>
      </c>
      <c r="E877">
        <v>1.2</v>
      </c>
      <c r="F877">
        <v>1.44</v>
      </c>
      <c r="G877">
        <f t="shared" si="26"/>
        <v>2.88</v>
      </c>
      <c r="H877">
        <f t="shared" si="27"/>
        <v>0.48</v>
      </c>
    </row>
    <row r="878" spans="1:8" x14ac:dyDescent="0.45">
      <c r="A878" s="18">
        <v>43683</v>
      </c>
      <c r="B878" t="s">
        <v>1088</v>
      </c>
      <c r="C878" t="s">
        <v>1096</v>
      </c>
      <c r="D878">
        <v>12</v>
      </c>
      <c r="E878">
        <v>3.4</v>
      </c>
      <c r="F878">
        <v>4.08</v>
      </c>
      <c r="G878">
        <f t="shared" si="26"/>
        <v>48.96</v>
      </c>
      <c r="H878">
        <f t="shared" si="27"/>
        <v>8.1600000000000019</v>
      </c>
    </row>
    <row r="879" spans="1:8" x14ac:dyDescent="0.45">
      <c r="A879" s="18">
        <v>43684</v>
      </c>
      <c r="B879" t="s">
        <v>1069</v>
      </c>
      <c r="C879" t="s">
        <v>1068</v>
      </c>
      <c r="D879">
        <v>3</v>
      </c>
      <c r="E879">
        <v>2.4</v>
      </c>
      <c r="F879">
        <v>2.88</v>
      </c>
      <c r="G879">
        <f t="shared" si="26"/>
        <v>8.64</v>
      </c>
      <c r="H879">
        <f t="shared" si="27"/>
        <v>1.44</v>
      </c>
    </row>
    <row r="880" spans="1:8" x14ac:dyDescent="0.45">
      <c r="A880" s="18">
        <v>43684</v>
      </c>
      <c r="B880" t="s">
        <v>1080</v>
      </c>
      <c r="C880" t="s">
        <v>1081</v>
      </c>
      <c r="D880">
        <v>10</v>
      </c>
      <c r="E880">
        <v>0.65</v>
      </c>
      <c r="F880">
        <v>0.78</v>
      </c>
      <c r="G880">
        <f t="shared" si="26"/>
        <v>7.8000000000000007</v>
      </c>
      <c r="H880">
        <f t="shared" si="27"/>
        <v>1.3</v>
      </c>
    </row>
    <row r="881" spans="1:8" x14ac:dyDescent="0.45">
      <c r="A881" s="18">
        <v>43684</v>
      </c>
      <c r="B881" t="s">
        <v>1071</v>
      </c>
      <c r="C881" t="s">
        <v>1091</v>
      </c>
      <c r="D881">
        <v>9</v>
      </c>
      <c r="E881">
        <v>1.4</v>
      </c>
      <c r="F881">
        <v>1.68</v>
      </c>
      <c r="G881">
        <f t="shared" si="26"/>
        <v>15.12</v>
      </c>
      <c r="H881">
        <f t="shared" si="27"/>
        <v>2.5200000000000005</v>
      </c>
    </row>
    <row r="882" spans="1:8" x14ac:dyDescent="0.45">
      <c r="A882" s="18">
        <v>43684</v>
      </c>
      <c r="B882" t="s">
        <v>1065</v>
      </c>
      <c r="C882" t="s">
        <v>1096</v>
      </c>
      <c r="D882">
        <v>12</v>
      </c>
      <c r="E882">
        <v>3.4</v>
      </c>
      <c r="F882">
        <v>4.08</v>
      </c>
      <c r="G882">
        <f t="shared" si="26"/>
        <v>48.96</v>
      </c>
      <c r="H882">
        <f t="shared" si="27"/>
        <v>8.1600000000000019</v>
      </c>
    </row>
    <row r="883" spans="1:8" x14ac:dyDescent="0.45">
      <c r="A883" s="18">
        <v>43685</v>
      </c>
      <c r="B883" t="s">
        <v>1074</v>
      </c>
      <c r="C883" t="s">
        <v>1089</v>
      </c>
      <c r="D883">
        <v>6</v>
      </c>
      <c r="E883">
        <v>1.2</v>
      </c>
      <c r="F883">
        <v>1.44</v>
      </c>
      <c r="G883">
        <f t="shared" si="26"/>
        <v>8.64</v>
      </c>
      <c r="H883">
        <f t="shared" si="27"/>
        <v>1.44</v>
      </c>
    </row>
    <row r="884" spans="1:8" x14ac:dyDescent="0.45">
      <c r="A884" s="18">
        <v>43685</v>
      </c>
      <c r="B884" t="s">
        <v>1080</v>
      </c>
      <c r="C884" t="s">
        <v>1072</v>
      </c>
      <c r="D884">
        <v>11</v>
      </c>
      <c r="E884">
        <v>1.2</v>
      </c>
      <c r="F884">
        <v>1.44</v>
      </c>
      <c r="G884">
        <f t="shared" si="26"/>
        <v>15.84</v>
      </c>
      <c r="H884">
        <f t="shared" si="27"/>
        <v>2.6399999999999997</v>
      </c>
    </row>
    <row r="885" spans="1:8" x14ac:dyDescent="0.45">
      <c r="A885" s="18">
        <v>43685</v>
      </c>
      <c r="B885" t="s">
        <v>1084</v>
      </c>
      <c r="C885" t="s">
        <v>1068</v>
      </c>
      <c r="D885">
        <v>3</v>
      </c>
      <c r="E885">
        <v>2.4</v>
      </c>
      <c r="F885">
        <v>2.88</v>
      </c>
      <c r="G885">
        <f t="shared" si="26"/>
        <v>8.64</v>
      </c>
      <c r="H885">
        <f t="shared" si="27"/>
        <v>1.44</v>
      </c>
    </row>
    <row r="886" spans="1:8" x14ac:dyDescent="0.45">
      <c r="A886" s="18">
        <v>43685</v>
      </c>
      <c r="B886" t="s">
        <v>1082</v>
      </c>
      <c r="C886" t="s">
        <v>1066</v>
      </c>
      <c r="D886">
        <v>5</v>
      </c>
      <c r="E886">
        <v>2.4</v>
      </c>
      <c r="F886">
        <v>2.88</v>
      </c>
      <c r="G886">
        <f t="shared" si="26"/>
        <v>14.399999999999999</v>
      </c>
      <c r="H886">
        <f t="shared" si="27"/>
        <v>2.4</v>
      </c>
    </row>
    <row r="887" spans="1:8" x14ac:dyDescent="0.45">
      <c r="A887" s="18">
        <v>43686</v>
      </c>
      <c r="B887" t="s">
        <v>1080</v>
      </c>
      <c r="C887" t="s">
        <v>1072</v>
      </c>
      <c r="D887">
        <v>11</v>
      </c>
      <c r="E887">
        <v>1.2</v>
      </c>
      <c r="F887">
        <v>1.44</v>
      </c>
      <c r="G887">
        <f t="shared" si="26"/>
        <v>15.84</v>
      </c>
      <c r="H887">
        <f t="shared" si="27"/>
        <v>2.6399999999999997</v>
      </c>
    </row>
    <row r="888" spans="1:8" x14ac:dyDescent="0.45">
      <c r="A888" s="18">
        <v>43686</v>
      </c>
      <c r="B888" t="s">
        <v>1085</v>
      </c>
      <c r="C888" t="s">
        <v>1090</v>
      </c>
      <c r="D888">
        <v>14</v>
      </c>
      <c r="E888">
        <v>1.3</v>
      </c>
      <c r="F888">
        <v>1.56</v>
      </c>
      <c r="G888">
        <f t="shared" si="26"/>
        <v>21.84</v>
      </c>
      <c r="H888">
        <f t="shared" si="27"/>
        <v>3.64</v>
      </c>
    </row>
    <row r="889" spans="1:8" x14ac:dyDescent="0.45">
      <c r="A889" s="18">
        <v>43686</v>
      </c>
      <c r="B889" t="s">
        <v>1065</v>
      </c>
      <c r="C889" t="s">
        <v>1066</v>
      </c>
      <c r="D889">
        <v>5</v>
      </c>
      <c r="E889">
        <v>2.4</v>
      </c>
      <c r="F889">
        <v>2.88</v>
      </c>
      <c r="G889">
        <f t="shared" si="26"/>
        <v>14.399999999999999</v>
      </c>
      <c r="H889">
        <f t="shared" si="27"/>
        <v>2.4</v>
      </c>
    </row>
    <row r="890" spans="1:8" x14ac:dyDescent="0.45">
      <c r="A890" s="18">
        <v>43686</v>
      </c>
      <c r="B890" t="s">
        <v>1088</v>
      </c>
      <c r="C890" t="s">
        <v>1087</v>
      </c>
      <c r="D890">
        <v>4</v>
      </c>
      <c r="E890">
        <v>1.3</v>
      </c>
      <c r="F890">
        <v>1.56</v>
      </c>
      <c r="G890">
        <f t="shared" si="26"/>
        <v>6.24</v>
      </c>
      <c r="H890">
        <f t="shared" si="27"/>
        <v>1.04</v>
      </c>
    </row>
    <row r="891" spans="1:8" x14ac:dyDescent="0.45">
      <c r="A891" s="18">
        <v>43687</v>
      </c>
      <c r="B891" t="s">
        <v>1067</v>
      </c>
      <c r="C891" t="s">
        <v>1070</v>
      </c>
      <c r="D891">
        <v>1</v>
      </c>
      <c r="E891">
        <v>1.3</v>
      </c>
      <c r="F891">
        <v>1.56</v>
      </c>
      <c r="G891">
        <f t="shared" si="26"/>
        <v>1.56</v>
      </c>
      <c r="H891">
        <f t="shared" si="27"/>
        <v>0.26</v>
      </c>
    </row>
    <row r="892" spans="1:8" x14ac:dyDescent="0.45">
      <c r="A892" s="18">
        <v>43687</v>
      </c>
      <c r="B892" t="s">
        <v>1069</v>
      </c>
      <c r="C892" t="s">
        <v>1064</v>
      </c>
      <c r="D892">
        <v>7</v>
      </c>
      <c r="E892">
        <v>0.5</v>
      </c>
      <c r="F892">
        <v>0.6</v>
      </c>
      <c r="G892">
        <f t="shared" si="26"/>
        <v>4.2</v>
      </c>
      <c r="H892">
        <f t="shared" si="27"/>
        <v>0.69999999999999984</v>
      </c>
    </row>
    <row r="893" spans="1:8" x14ac:dyDescent="0.45">
      <c r="A893" s="18">
        <v>43687</v>
      </c>
      <c r="B893" t="s">
        <v>1065</v>
      </c>
      <c r="C893" t="s">
        <v>1081</v>
      </c>
      <c r="D893">
        <v>10</v>
      </c>
      <c r="E893">
        <v>0.65</v>
      </c>
      <c r="F893">
        <v>0.78</v>
      </c>
      <c r="G893">
        <f t="shared" si="26"/>
        <v>7.8000000000000007</v>
      </c>
      <c r="H893">
        <f t="shared" si="27"/>
        <v>1.3</v>
      </c>
    </row>
    <row r="894" spans="1:8" x14ac:dyDescent="0.45">
      <c r="A894" s="18">
        <v>43687</v>
      </c>
      <c r="B894" t="s">
        <v>1065</v>
      </c>
      <c r="C894" t="s">
        <v>1066</v>
      </c>
      <c r="D894">
        <v>5</v>
      </c>
      <c r="E894">
        <v>2.4</v>
      </c>
      <c r="F894">
        <v>2.88</v>
      </c>
      <c r="G894">
        <f t="shared" si="26"/>
        <v>14.399999999999999</v>
      </c>
      <c r="H894">
        <f t="shared" si="27"/>
        <v>2.4</v>
      </c>
    </row>
    <row r="895" spans="1:8" x14ac:dyDescent="0.45">
      <c r="A895" s="18">
        <v>43688</v>
      </c>
      <c r="B895" t="s">
        <v>1074</v>
      </c>
      <c r="C895" t="s">
        <v>1079</v>
      </c>
      <c r="D895">
        <v>13</v>
      </c>
      <c r="E895">
        <v>4.5</v>
      </c>
      <c r="F895">
        <v>5.3999999999999995</v>
      </c>
      <c r="G895">
        <f t="shared" si="26"/>
        <v>70.199999999999989</v>
      </c>
      <c r="H895">
        <f t="shared" si="27"/>
        <v>11.699999999999992</v>
      </c>
    </row>
    <row r="896" spans="1:8" x14ac:dyDescent="0.45">
      <c r="A896" s="18">
        <v>43688</v>
      </c>
      <c r="B896" t="s">
        <v>1080</v>
      </c>
      <c r="C896" t="s">
        <v>1091</v>
      </c>
      <c r="D896">
        <v>9</v>
      </c>
      <c r="E896">
        <v>1.4</v>
      </c>
      <c r="F896">
        <v>1.68</v>
      </c>
      <c r="G896">
        <f t="shared" si="26"/>
        <v>15.12</v>
      </c>
      <c r="H896">
        <f t="shared" si="27"/>
        <v>2.5200000000000005</v>
      </c>
    </row>
    <row r="897" spans="1:8" x14ac:dyDescent="0.45">
      <c r="A897" s="18">
        <v>43688</v>
      </c>
      <c r="B897" t="s">
        <v>1071</v>
      </c>
      <c r="C897" t="s">
        <v>1086</v>
      </c>
      <c r="D897">
        <v>2</v>
      </c>
      <c r="E897">
        <v>1.2</v>
      </c>
      <c r="F897">
        <v>1.44</v>
      </c>
      <c r="G897">
        <f t="shared" si="26"/>
        <v>2.88</v>
      </c>
      <c r="H897">
        <f t="shared" si="27"/>
        <v>0.48</v>
      </c>
    </row>
    <row r="898" spans="1:8" x14ac:dyDescent="0.45">
      <c r="A898" s="18">
        <v>43688</v>
      </c>
      <c r="B898" t="s">
        <v>1082</v>
      </c>
      <c r="C898" t="s">
        <v>1083</v>
      </c>
      <c r="D898">
        <v>16</v>
      </c>
      <c r="E898">
        <v>2.4</v>
      </c>
      <c r="F898">
        <v>2.88</v>
      </c>
      <c r="G898">
        <f t="shared" si="26"/>
        <v>46.08</v>
      </c>
      <c r="H898">
        <f t="shared" si="27"/>
        <v>7.68</v>
      </c>
    </row>
    <row r="899" spans="1:8" x14ac:dyDescent="0.45">
      <c r="A899" s="18">
        <v>43689</v>
      </c>
      <c r="B899" t="s">
        <v>1080</v>
      </c>
      <c r="C899" t="s">
        <v>1064</v>
      </c>
      <c r="D899">
        <v>7</v>
      </c>
      <c r="E899">
        <v>0.5</v>
      </c>
      <c r="F899">
        <v>0.6</v>
      </c>
      <c r="G899">
        <f t="shared" si="26"/>
        <v>4.2</v>
      </c>
      <c r="H899">
        <f t="shared" si="27"/>
        <v>0.69999999999999984</v>
      </c>
    </row>
    <row r="900" spans="1:8" x14ac:dyDescent="0.45">
      <c r="A900" s="18">
        <v>43689</v>
      </c>
      <c r="B900" t="s">
        <v>1080</v>
      </c>
      <c r="C900" t="s">
        <v>1090</v>
      </c>
      <c r="D900">
        <v>14</v>
      </c>
      <c r="E900">
        <v>1.3</v>
      </c>
      <c r="F900">
        <v>1.56</v>
      </c>
      <c r="G900">
        <f t="shared" si="26"/>
        <v>21.84</v>
      </c>
      <c r="H900">
        <f t="shared" si="27"/>
        <v>3.64</v>
      </c>
    </row>
    <row r="901" spans="1:8" x14ac:dyDescent="0.45">
      <c r="A901" s="18">
        <v>43689</v>
      </c>
      <c r="B901" t="s">
        <v>1084</v>
      </c>
      <c r="C901" t="s">
        <v>1083</v>
      </c>
      <c r="D901">
        <v>16</v>
      </c>
      <c r="E901">
        <v>2.4</v>
      </c>
      <c r="F901">
        <v>2.88</v>
      </c>
      <c r="G901">
        <f t="shared" si="26"/>
        <v>46.08</v>
      </c>
      <c r="H901">
        <f t="shared" si="27"/>
        <v>7.68</v>
      </c>
    </row>
    <row r="902" spans="1:8" x14ac:dyDescent="0.45">
      <c r="A902" s="18">
        <v>43689</v>
      </c>
      <c r="B902" t="s">
        <v>1065</v>
      </c>
      <c r="C902" t="s">
        <v>1072</v>
      </c>
      <c r="D902">
        <v>11</v>
      </c>
      <c r="E902">
        <v>1.2</v>
      </c>
      <c r="F902">
        <v>1.44</v>
      </c>
      <c r="G902">
        <f t="shared" ref="G902:G965" si="28">D902*F902</f>
        <v>15.84</v>
      </c>
      <c r="H902">
        <f t="shared" ref="H902:H965" si="29">D902*(F902-E902)</f>
        <v>2.6399999999999997</v>
      </c>
    </row>
    <row r="903" spans="1:8" x14ac:dyDescent="0.45">
      <c r="A903" s="18">
        <v>43690</v>
      </c>
      <c r="B903" t="s">
        <v>1067</v>
      </c>
      <c r="C903" t="s">
        <v>1093</v>
      </c>
      <c r="D903">
        <v>15</v>
      </c>
      <c r="E903">
        <v>1.2</v>
      </c>
      <c r="F903">
        <v>1.44</v>
      </c>
      <c r="G903">
        <f t="shared" si="28"/>
        <v>21.599999999999998</v>
      </c>
      <c r="H903">
        <f t="shared" si="29"/>
        <v>3.5999999999999996</v>
      </c>
    </row>
    <row r="904" spans="1:8" x14ac:dyDescent="0.45">
      <c r="A904" s="18">
        <v>43690</v>
      </c>
      <c r="B904" t="s">
        <v>1085</v>
      </c>
      <c r="C904" t="s">
        <v>1089</v>
      </c>
      <c r="D904">
        <v>6</v>
      </c>
      <c r="E904">
        <v>1.2</v>
      </c>
      <c r="F904">
        <v>1.44</v>
      </c>
      <c r="G904">
        <f t="shared" si="28"/>
        <v>8.64</v>
      </c>
      <c r="H904">
        <f t="shared" si="29"/>
        <v>1.44</v>
      </c>
    </row>
    <row r="905" spans="1:8" x14ac:dyDescent="0.45">
      <c r="A905" s="18">
        <v>43690</v>
      </c>
      <c r="B905" t="s">
        <v>1065</v>
      </c>
      <c r="C905" t="s">
        <v>1079</v>
      </c>
      <c r="D905">
        <v>13</v>
      </c>
      <c r="E905">
        <v>4.5</v>
      </c>
      <c r="F905">
        <v>5.3999999999999995</v>
      </c>
      <c r="G905">
        <f t="shared" si="28"/>
        <v>70.199999999999989</v>
      </c>
      <c r="H905">
        <f t="shared" si="29"/>
        <v>11.699999999999992</v>
      </c>
    </row>
    <row r="906" spans="1:8" x14ac:dyDescent="0.45">
      <c r="A906" s="18">
        <v>43690</v>
      </c>
      <c r="B906" t="s">
        <v>1088</v>
      </c>
      <c r="C906" t="s">
        <v>1081</v>
      </c>
      <c r="D906">
        <v>10</v>
      </c>
      <c r="E906">
        <v>0.65</v>
      </c>
      <c r="F906">
        <v>0.78</v>
      </c>
      <c r="G906">
        <f t="shared" si="28"/>
        <v>7.8000000000000007</v>
      </c>
      <c r="H906">
        <f t="shared" si="29"/>
        <v>1.3</v>
      </c>
    </row>
    <row r="907" spans="1:8" x14ac:dyDescent="0.45">
      <c r="A907" s="18">
        <v>43691</v>
      </c>
      <c r="B907" t="s">
        <v>1069</v>
      </c>
      <c r="C907" t="s">
        <v>1072</v>
      </c>
      <c r="D907">
        <v>11</v>
      </c>
      <c r="E907">
        <v>1.2</v>
      </c>
      <c r="F907">
        <v>1.44</v>
      </c>
      <c r="G907">
        <f t="shared" si="28"/>
        <v>15.84</v>
      </c>
      <c r="H907">
        <f t="shared" si="29"/>
        <v>2.6399999999999997</v>
      </c>
    </row>
    <row r="908" spans="1:8" x14ac:dyDescent="0.45">
      <c r="A908" s="18">
        <v>43691</v>
      </c>
      <c r="B908" t="s">
        <v>1080</v>
      </c>
      <c r="C908" t="s">
        <v>1087</v>
      </c>
      <c r="D908">
        <v>4</v>
      </c>
      <c r="E908">
        <v>1.3</v>
      </c>
      <c r="F908">
        <v>1.56</v>
      </c>
      <c r="G908">
        <f t="shared" si="28"/>
        <v>6.24</v>
      </c>
      <c r="H908">
        <f t="shared" si="29"/>
        <v>1.04</v>
      </c>
    </row>
    <row r="909" spans="1:8" x14ac:dyDescent="0.45">
      <c r="A909" s="18">
        <v>43691</v>
      </c>
      <c r="B909" t="s">
        <v>1071</v>
      </c>
      <c r="C909" t="s">
        <v>1066</v>
      </c>
      <c r="D909">
        <v>5</v>
      </c>
      <c r="E909">
        <v>2.4</v>
      </c>
      <c r="F909">
        <v>2.88</v>
      </c>
      <c r="G909">
        <f t="shared" si="28"/>
        <v>14.399999999999999</v>
      </c>
      <c r="H909">
        <f t="shared" si="29"/>
        <v>2.4</v>
      </c>
    </row>
    <row r="910" spans="1:8" x14ac:dyDescent="0.45">
      <c r="A910" s="18">
        <v>43691</v>
      </c>
      <c r="B910" t="s">
        <v>1065</v>
      </c>
      <c r="C910" t="s">
        <v>1089</v>
      </c>
      <c r="D910">
        <v>6</v>
      </c>
      <c r="E910">
        <v>1.2</v>
      </c>
      <c r="F910">
        <v>1.44</v>
      </c>
      <c r="G910">
        <f t="shared" si="28"/>
        <v>8.64</v>
      </c>
      <c r="H910">
        <f t="shared" si="29"/>
        <v>1.44</v>
      </c>
    </row>
    <row r="911" spans="1:8" x14ac:dyDescent="0.45">
      <c r="A911" s="18">
        <v>43692</v>
      </c>
      <c r="B911" t="s">
        <v>1074</v>
      </c>
      <c r="C911" t="s">
        <v>1079</v>
      </c>
      <c r="D911">
        <v>13</v>
      </c>
      <c r="E911">
        <v>4.5</v>
      </c>
      <c r="F911">
        <v>5.3999999999999995</v>
      </c>
      <c r="G911">
        <f t="shared" si="28"/>
        <v>70.199999999999989</v>
      </c>
      <c r="H911">
        <f t="shared" si="29"/>
        <v>11.699999999999992</v>
      </c>
    </row>
    <row r="912" spans="1:8" x14ac:dyDescent="0.45">
      <c r="A912" s="18">
        <v>43692</v>
      </c>
      <c r="B912" t="s">
        <v>1080</v>
      </c>
      <c r="C912" t="s">
        <v>1079</v>
      </c>
      <c r="D912">
        <v>13</v>
      </c>
      <c r="E912">
        <v>4.5</v>
      </c>
      <c r="F912">
        <v>5.3999999999999995</v>
      </c>
      <c r="G912">
        <f t="shared" si="28"/>
        <v>70.199999999999989</v>
      </c>
      <c r="H912">
        <f t="shared" si="29"/>
        <v>11.699999999999992</v>
      </c>
    </row>
    <row r="913" spans="1:8" x14ac:dyDescent="0.45">
      <c r="A913" s="18">
        <v>43692</v>
      </c>
      <c r="B913" t="s">
        <v>1084</v>
      </c>
      <c r="C913" t="s">
        <v>1064</v>
      </c>
      <c r="D913">
        <v>7</v>
      </c>
      <c r="E913">
        <v>0.5</v>
      </c>
      <c r="F913">
        <v>0.6</v>
      </c>
      <c r="G913">
        <f t="shared" si="28"/>
        <v>4.2</v>
      </c>
      <c r="H913">
        <f t="shared" si="29"/>
        <v>0.69999999999999984</v>
      </c>
    </row>
    <row r="914" spans="1:8" x14ac:dyDescent="0.45">
      <c r="A914" s="18">
        <v>43692</v>
      </c>
      <c r="B914" t="s">
        <v>1082</v>
      </c>
      <c r="C914" t="s">
        <v>1064</v>
      </c>
      <c r="D914">
        <v>7</v>
      </c>
      <c r="E914">
        <v>0.5</v>
      </c>
      <c r="F914">
        <v>0.6</v>
      </c>
      <c r="G914">
        <f t="shared" si="28"/>
        <v>4.2</v>
      </c>
      <c r="H914">
        <f t="shared" si="29"/>
        <v>0.69999999999999984</v>
      </c>
    </row>
    <row r="915" spans="1:8" x14ac:dyDescent="0.45">
      <c r="A915" s="18">
        <v>43693</v>
      </c>
      <c r="B915" t="s">
        <v>1080</v>
      </c>
      <c r="C915" t="s">
        <v>1083</v>
      </c>
      <c r="D915">
        <v>16</v>
      </c>
      <c r="E915">
        <v>2.4</v>
      </c>
      <c r="F915">
        <v>2.88</v>
      </c>
      <c r="G915">
        <f t="shared" si="28"/>
        <v>46.08</v>
      </c>
      <c r="H915">
        <f t="shared" si="29"/>
        <v>7.68</v>
      </c>
    </row>
    <row r="916" spans="1:8" x14ac:dyDescent="0.45">
      <c r="A916" s="18">
        <v>43693</v>
      </c>
      <c r="B916" t="s">
        <v>1085</v>
      </c>
      <c r="C916" t="s">
        <v>1087</v>
      </c>
      <c r="D916">
        <v>4</v>
      </c>
      <c r="E916">
        <v>1.3</v>
      </c>
      <c r="F916">
        <v>1.56</v>
      </c>
      <c r="G916">
        <f t="shared" si="28"/>
        <v>6.24</v>
      </c>
      <c r="H916">
        <f t="shared" si="29"/>
        <v>1.04</v>
      </c>
    </row>
    <row r="917" spans="1:8" x14ac:dyDescent="0.45">
      <c r="A917" s="18">
        <v>43693</v>
      </c>
      <c r="B917" t="s">
        <v>1065</v>
      </c>
      <c r="C917" t="s">
        <v>1086</v>
      </c>
      <c r="D917">
        <v>2</v>
      </c>
      <c r="E917">
        <v>1.2</v>
      </c>
      <c r="F917">
        <v>1.44</v>
      </c>
      <c r="G917">
        <f t="shared" si="28"/>
        <v>2.88</v>
      </c>
      <c r="H917">
        <f t="shared" si="29"/>
        <v>0.48</v>
      </c>
    </row>
    <row r="918" spans="1:8" x14ac:dyDescent="0.45">
      <c r="A918" s="18">
        <v>43693</v>
      </c>
      <c r="B918" t="s">
        <v>1088</v>
      </c>
      <c r="C918" t="s">
        <v>1092</v>
      </c>
      <c r="D918">
        <v>8</v>
      </c>
      <c r="E918">
        <v>1.4</v>
      </c>
      <c r="F918">
        <v>1.68</v>
      </c>
      <c r="G918">
        <f t="shared" si="28"/>
        <v>13.44</v>
      </c>
      <c r="H918">
        <f t="shared" si="29"/>
        <v>2.2400000000000002</v>
      </c>
    </row>
    <row r="919" spans="1:8" x14ac:dyDescent="0.45">
      <c r="A919" s="18">
        <v>43694</v>
      </c>
      <c r="B919" t="s">
        <v>1067</v>
      </c>
      <c r="C919" t="s">
        <v>1064</v>
      </c>
      <c r="D919">
        <v>7</v>
      </c>
      <c r="E919">
        <v>0.5</v>
      </c>
      <c r="F919">
        <v>0.6</v>
      </c>
      <c r="G919">
        <f t="shared" si="28"/>
        <v>4.2</v>
      </c>
      <c r="H919">
        <f t="shared" si="29"/>
        <v>0.69999999999999984</v>
      </c>
    </row>
    <row r="920" spans="1:8" x14ac:dyDescent="0.45">
      <c r="A920" s="18">
        <v>43694</v>
      </c>
      <c r="B920" t="s">
        <v>1069</v>
      </c>
      <c r="C920" t="s">
        <v>1096</v>
      </c>
      <c r="D920">
        <v>12</v>
      </c>
      <c r="E920">
        <v>3.4</v>
      </c>
      <c r="F920">
        <v>4.08</v>
      </c>
      <c r="G920">
        <f t="shared" si="28"/>
        <v>48.96</v>
      </c>
      <c r="H920">
        <f t="shared" si="29"/>
        <v>8.1600000000000019</v>
      </c>
    </row>
    <row r="921" spans="1:8" x14ac:dyDescent="0.45">
      <c r="A921" s="18">
        <v>43694</v>
      </c>
      <c r="B921" t="s">
        <v>1065</v>
      </c>
      <c r="C921" t="s">
        <v>1091</v>
      </c>
      <c r="D921">
        <v>9</v>
      </c>
      <c r="E921">
        <v>1.4</v>
      </c>
      <c r="F921">
        <v>1.68</v>
      </c>
      <c r="G921">
        <f t="shared" si="28"/>
        <v>15.12</v>
      </c>
      <c r="H921">
        <f t="shared" si="29"/>
        <v>2.5200000000000005</v>
      </c>
    </row>
    <row r="922" spans="1:8" x14ac:dyDescent="0.45">
      <c r="A922" s="18">
        <v>43694</v>
      </c>
      <c r="B922" t="s">
        <v>1065</v>
      </c>
      <c r="C922" t="s">
        <v>1086</v>
      </c>
      <c r="D922">
        <v>2</v>
      </c>
      <c r="E922">
        <v>1.2</v>
      </c>
      <c r="F922">
        <v>1.44</v>
      </c>
      <c r="G922">
        <f t="shared" si="28"/>
        <v>2.88</v>
      </c>
      <c r="H922">
        <f t="shared" si="29"/>
        <v>0.48</v>
      </c>
    </row>
    <row r="923" spans="1:8" x14ac:dyDescent="0.45">
      <c r="A923" s="18">
        <v>43695</v>
      </c>
      <c r="B923" t="s">
        <v>1074</v>
      </c>
      <c r="C923" t="s">
        <v>1089</v>
      </c>
      <c r="D923">
        <v>6</v>
      </c>
      <c r="E923">
        <v>1.2</v>
      </c>
      <c r="F923">
        <v>1.44</v>
      </c>
      <c r="G923">
        <f t="shared" si="28"/>
        <v>8.64</v>
      </c>
      <c r="H923">
        <f t="shared" si="29"/>
        <v>1.44</v>
      </c>
    </row>
    <row r="924" spans="1:8" x14ac:dyDescent="0.45">
      <c r="A924" s="18">
        <v>43695</v>
      </c>
      <c r="B924" t="s">
        <v>1080</v>
      </c>
      <c r="C924" t="s">
        <v>1083</v>
      </c>
      <c r="D924">
        <v>16</v>
      </c>
      <c r="E924">
        <v>2.4</v>
      </c>
      <c r="F924">
        <v>2.88</v>
      </c>
      <c r="G924">
        <f t="shared" si="28"/>
        <v>46.08</v>
      </c>
      <c r="H924">
        <f t="shared" si="29"/>
        <v>7.68</v>
      </c>
    </row>
    <row r="925" spans="1:8" x14ac:dyDescent="0.45">
      <c r="A925" s="18">
        <v>43695</v>
      </c>
      <c r="B925" t="s">
        <v>1071</v>
      </c>
      <c r="C925" t="s">
        <v>1091</v>
      </c>
      <c r="D925">
        <v>9</v>
      </c>
      <c r="E925">
        <v>1.4</v>
      </c>
      <c r="F925">
        <v>1.68</v>
      </c>
      <c r="G925">
        <f t="shared" si="28"/>
        <v>15.12</v>
      </c>
      <c r="H925">
        <f t="shared" si="29"/>
        <v>2.5200000000000005</v>
      </c>
    </row>
    <row r="926" spans="1:8" x14ac:dyDescent="0.45">
      <c r="A926" s="18">
        <v>43695</v>
      </c>
      <c r="B926" t="s">
        <v>1082</v>
      </c>
      <c r="C926" t="s">
        <v>1090</v>
      </c>
      <c r="D926">
        <v>14</v>
      </c>
      <c r="E926">
        <v>1.3</v>
      </c>
      <c r="F926">
        <v>1.56</v>
      </c>
      <c r="G926">
        <f t="shared" si="28"/>
        <v>21.84</v>
      </c>
      <c r="H926">
        <f t="shared" si="29"/>
        <v>3.64</v>
      </c>
    </row>
    <row r="927" spans="1:8" x14ac:dyDescent="0.45">
      <c r="A927" s="18">
        <v>43696</v>
      </c>
      <c r="B927" t="s">
        <v>1080</v>
      </c>
      <c r="C927" t="s">
        <v>1091</v>
      </c>
      <c r="D927">
        <v>9</v>
      </c>
      <c r="E927">
        <v>1.4</v>
      </c>
      <c r="F927">
        <v>1.68</v>
      </c>
      <c r="G927">
        <f t="shared" si="28"/>
        <v>15.12</v>
      </c>
      <c r="H927">
        <f t="shared" si="29"/>
        <v>2.5200000000000005</v>
      </c>
    </row>
    <row r="928" spans="1:8" x14ac:dyDescent="0.45">
      <c r="A928" s="18">
        <v>43696</v>
      </c>
      <c r="B928" t="s">
        <v>1080</v>
      </c>
      <c r="C928" t="s">
        <v>1093</v>
      </c>
      <c r="D928">
        <v>15</v>
      </c>
      <c r="E928">
        <v>1.2</v>
      </c>
      <c r="F928">
        <v>1.44</v>
      </c>
      <c r="G928">
        <f t="shared" si="28"/>
        <v>21.599999999999998</v>
      </c>
      <c r="H928">
        <f t="shared" si="29"/>
        <v>3.5999999999999996</v>
      </c>
    </row>
    <row r="929" spans="1:8" x14ac:dyDescent="0.45">
      <c r="A929" s="18">
        <v>43696</v>
      </c>
      <c r="B929" t="s">
        <v>1084</v>
      </c>
      <c r="C929" t="s">
        <v>1072</v>
      </c>
      <c r="D929">
        <v>11</v>
      </c>
      <c r="E929">
        <v>1.2</v>
      </c>
      <c r="F929">
        <v>1.44</v>
      </c>
      <c r="G929">
        <f t="shared" si="28"/>
        <v>15.84</v>
      </c>
      <c r="H929">
        <f t="shared" si="29"/>
        <v>2.6399999999999997</v>
      </c>
    </row>
    <row r="930" spans="1:8" x14ac:dyDescent="0.45">
      <c r="A930" s="18">
        <v>43696</v>
      </c>
      <c r="B930" t="s">
        <v>1065</v>
      </c>
      <c r="C930" t="s">
        <v>1091</v>
      </c>
      <c r="D930">
        <v>9</v>
      </c>
      <c r="E930">
        <v>1.4</v>
      </c>
      <c r="F930">
        <v>1.68</v>
      </c>
      <c r="G930">
        <f t="shared" si="28"/>
        <v>15.12</v>
      </c>
      <c r="H930">
        <f t="shared" si="29"/>
        <v>2.5200000000000005</v>
      </c>
    </row>
    <row r="931" spans="1:8" x14ac:dyDescent="0.45">
      <c r="A931" s="18">
        <v>43697</v>
      </c>
      <c r="B931" t="s">
        <v>1067</v>
      </c>
      <c r="C931" t="s">
        <v>1070</v>
      </c>
      <c r="D931">
        <v>1</v>
      </c>
      <c r="E931">
        <v>1.3</v>
      </c>
      <c r="F931">
        <v>1.56</v>
      </c>
      <c r="G931">
        <f t="shared" si="28"/>
        <v>1.56</v>
      </c>
      <c r="H931">
        <f t="shared" si="29"/>
        <v>0.26</v>
      </c>
    </row>
    <row r="932" spans="1:8" x14ac:dyDescent="0.45">
      <c r="A932" s="18">
        <v>43697</v>
      </c>
      <c r="B932" t="s">
        <v>1085</v>
      </c>
      <c r="C932" t="s">
        <v>1070</v>
      </c>
      <c r="D932">
        <v>1</v>
      </c>
      <c r="E932">
        <v>1.3</v>
      </c>
      <c r="F932">
        <v>1.56</v>
      </c>
      <c r="G932">
        <f t="shared" si="28"/>
        <v>1.56</v>
      </c>
      <c r="H932">
        <f t="shared" si="29"/>
        <v>0.26</v>
      </c>
    </row>
    <row r="933" spans="1:8" x14ac:dyDescent="0.45">
      <c r="A933" s="18">
        <v>43697</v>
      </c>
      <c r="B933" t="s">
        <v>1065</v>
      </c>
      <c r="C933" t="s">
        <v>1096</v>
      </c>
      <c r="D933">
        <v>12</v>
      </c>
      <c r="E933">
        <v>3.4</v>
      </c>
      <c r="F933">
        <v>4.08</v>
      </c>
      <c r="G933">
        <f t="shared" si="28"/>
        <v>48.96</v>
      </c>
      <c r="H933">
        <f t="shared" si="29"/>
        <v>8.1600000000000019</v>
      </c>
    </row>
    <row r="934" spans="1:8" x14ac:dyDescent="0.45">
      <c r="A934" s="18">
        <v>43697</v>
      </c>
      <c r="B934" t="s">
        <v>1088</v>
      </c>
      <c r="C934" t="s">
        <v>1070</v>
      </c>
      <c r="D934">
        <v>1</v>
      </c>
      <c r="E934">
        <v>1.3</v>
      </c>
      <c r="F934">
        <v>1.56</v>
      </c>
      <c r="G934">
        <f t="shared" si="28"/>
        <v>1.56</v>
      </c>
      <c r="H934">
        <f t="shared" si="29"/>
        <v>0.26</v>
      </c>
    </row>
    <row r="935" spans="1:8" x14ac:dyDescent="0.45">
      <c r="A935" s="18">
        <v>43698</v>
      </c>
      <c r="B935" t="s">
        <v>1069</v>
      </c>
      <c r="C935" t="s">
        <v>1064</v>
      </c>
      <c r="D935">
        <v>7</v>
      </c>
      <c r="E935">
        <v>0.5</v>
      </c>
      <c r="F935">
        <v>0.6</v>
      </c>
      <c r="G935">
        <f t="shared" si="28"/>
        <v>4.2</v>
      </c>
      <c r="H935">
        <f t="shared" si="29"/>
        <v>0.69999999999999984</v>
      </c>
    </row>
    <row r="936" spans="1:8" x14ac:dyDescent="0.45">
      <c r="A936" s="18">
        <v>43698</v>
      </c>
      <c r="B936" t="s">
        <v>1080</v>
      </c>
      <c r="C936" t="s">
        <v>1064</v>
      </c>
      <c r="D936">
        <v>7</v>
      </c>
      <c r="E936">
        <v>0.5</v>
      </c>
      <c r="F936">
        <v>0.6</v>
      </c>
      <c r="G936">
        <f t="shared" si="28"/>
        <v>4.2</v>
      </c>
      <c r="H936">
        <f t="shared" si="29"/>
        <v>0.69999999999999984</v>
      </c>
    </row>
    <row r="937" spans="1:8" x14ac:dyDescent="0.45">
      <c r="A937" s="18">
        <v>43698</v>
      </c>
      <c r="B937" t="s">
        <v>1071</v>
      </c>
      <c r="C937" t="s">
        <v>1090</v>
      </c>
      <c r="D937">
        <v>14</v>
      </c>
      <c r="E937">
        <v>1.3</v>
      </c>
      <c r="F937">
        <v>1.56</v>
      </c>
      <c r="G937">
        <f t="shared" si="28"/>
        <v>21.84</v>
      </c>
      <c r="H937">
        <f t="shared" si="29"/>
        <v>3.64</v>
      </c>
    </row>
    <row r="938" spans="1:8" x14ac:dyDescent="0.45">
      <c r="A938" s="18">
        <v>43698</v>
      </c>
      <c r="B938" t="s">
        <v>1065</v>
      </c>
      <c r="C938" t="s">
        <v>1086</v>
      </c>
      <c r="D938">
        <v>2</v>
      </c>
      <c r="E938">
        <v>1.2</v>
      </c>
      <c r="F938">
        <v>1.44</v>
      </c>
      <c r="G938">
        <f t="shared" si="28"/>
        <v>2.88</v>
      </c>
      <c r="H938">
        <f t="shared" si="29"/>
        <v>0.48</v>
      </c>
    </row>
    <row r="939" spans="1:8" x14ac:dyDescent="0.45">
      <c r="A939" s="18">
        <v>43699</v>
      </c>
      <c r="B939" t="s">
        <v>1074</v>
      </c>
      <c r="C939" t="s">
        <v>1066</v>
      </c>
      <c r="D939">
        <v>5</v>
      </c>
      <c r="E939">
        <v>2.4</v>
      </c>
      <c r="F939">
        <v>2.88</v>
      </c>
      <c r="G939">
        <f t="shared" si="28"/>
        <v>14.399999999999999</v>
      </c>
      <c r="H939">
        <f t="shared" si="29"/>
        <v>2.4</v>
      </c>
    </row>
    <row r="940" spans="1:8" x14ac:dyDescent="0.45">
      <c r="A940" s="18">
        <v>43699</v>
      </c>
      <c r="B940" t="s">
        <v>1080</v>
      </c>
      <c r="C940" t="s">
        <v>1087</v>
      </c>
      <c r="D940">
        <v>4</v>
      </c>
      <c r="E940">
        <v>1.3</v>
      </c>
      <c r="F940">
        <v>1.56</v>
      </c>
      <c r="G940">
        <f t="shared" si="28"/>
        <v>6.24</v>
      </c>
      <c r="H940">
        <f t="shared" si="29"/>
        <v>1.04</v>
      </c>
    </row>
    <row r="941" spans="1:8" x14ac:dyDescent="0.45">
      <c r="A941" s="18">
        <v>43699</v>
      </c>
      <c r="B941" t="s">
        <v>1084</v>
      </c>
      <c r="C941" t="s">
        <v>1089</v>
      </c>
      <c r="D941">
        <v>6</v>
      </c>
      <c r="E941">
        <v>1.2</v>
      </c>
      <c r="F941">
        <v>1.44</v>
      </c>
      <c r="G941">
        <f t="shared" si="28"/>
        <v>8.64</v>
      </c>
      <c r="H941">
        <f t="shared" si="29"/>
        <v>1.44</v>
      </c>
    </row>
    <row r="942" spans="1:8" x14ac:dyDescent="0.45">
      <c r="A942" s="18">
        <v>43699</v>
      </c>
      <c r="B942" t="s">
        <v>1082</v>
      </c>
      <c r="C942" t="s">
        <v>1091</v>
      </c>
      <c r="D942">
        <v>9</v>
      </c>
      <c r="E942">
        <v>1.4</v>
      </c>
      <c r="F942">
        <v>1.68</v>
      </c>
      <c r="G942">
        <f t="shared" si="28"/>
        <v>15.12</v>
      </c>
      <c r="H942">
        <f t="shared" si="29"/>
        <v>2.5200000000000005</v>
      </c>
    </row>
    <row r="943" spans="1:8" x14ac:dyDescent="0.45">
      <c r="A943" s="18">
        <v>43700</v>
      </c>
      <c r="B943" t="s">
        <v>1080</v>
      </c>
      <c r="C943" t="s">
        <v>1092</v>
      </c>
      <c r="D943">
        <v>8</v>
      </c>
      <c r="E943">
        <v>1.4</v>
      </c>
      <c r="F943">
        <v>1.68</v>
      </c>
      <c r="G943">
        <f t="shared" si="28"/>
        <v>13.44</v>
      </c>
      <c r="H943">
        <f t="shared" si="29"/>
        <v>2.2400000000000002</v>
      </c>
    </row>
    <row r="944" spans="1:8" x14ac:dyDescent="0.45">
      <c r="A944" s="18">
        <v>43700</v>
      </c>
      <c r="B944" t="s">
        <v>1085</v>
      </c>
      <c r="C944" t="s">
        <v>1091</v>
      </c>
      <c r="D944">
        <v>9</v>
      </c>
      <c r="E944">
        <v>1.4</v>
      </c>
      <c r="F944">
        <v>1.68</v>
      </c>
      <c r="G944">
        <f t="shared" si="28"/>
        <v>15.12</v>
      </c>
      <c r="H944">
        <f t="shared" si="29"/>
        <v>2.5200000000000005</v>
      </c>
    </row>
    <row r="945" spans="1:8" x14ac:dyDescent="0.45">
      <c r="A945" s="18">
        <v>43700</v>
      </c>
      <c r="B945" t="s">
        <v>1065</v>
      </c>
      <c r="C945" t="s">
        <v>1089</v>
      </c>
      <c r="D945">
        <v>6</v>
      </c>
      <c r="E945">
        <v>1.2</v>
      </c>
      <c r="F945">
        <v>1.44</v>
      </c>
      <c r="G945">
        <f t="shared" si="28"/>
        <v>8.64</v>
      </c>
      <c r="H945">
        <f t="shared" si="29"/>
        <v>1.44</v>
      </c>
    </row>
    <row r="946" spans="1:8" x14ac:dyDescent="0.45">
      <c r="A946" s="18">
        <v>43700</v>
      </c>
      <c r="B946" t="s">
        <v>1088</v>
      </c>
      <c r="C946" t="s">
        <v>1096</v>
      </c>
      <c r="D946">
        <v>12</v>
      </c>
      <c r="E946">
        <v>3.4</v>
      </c>
      <c r="F946">
        <v>4.08</v>
      </c>
      <c r="G946">
        <f t="shared" si="28"/>
        <v>48.96</v>
      </c>
      <c r="H946">
        <f t="shared" si="29"/>
        <v>8.1600000000000019</v>
      </c>
    </row>
    <row r="947" spans="1:8" x14ac:dyDescent="0.45">
      <c r="A947" s="18">
        <v>43701</v>
      </c>
      <c r="B947" t="s">
        <v>1067</v>
      </c>
      <c r="C947" t="s">
        <v>1086</v>
      </c>
      <c r="D947">
        <v>2</v>
      </c>
      <c r="E947">
        <v>1.2</v>
      </c>
      <c r="F947">
        <v>1.44</v>
      </c>
      <c r="G947">
        <f t="shared" si="28"/>
        <v>2.88</v>
      </c>
      <c r="H947">
        <f t="shared" si="29"/>
        <v>0.48</v>
      </c>
    </row>
    <row r="948" spans="1:8" x14ac:dyDescent="0.45">
      <c r="A948" s="18">
        <v>43701</v>
      </c>
      <c r="B948" t="s">
        <v>1069</v>
      </c>
      <c r="C948" t="s">
        <v>1072</v>
      </c>
      <c r="D948">
        <v>11</v>
      </c>
      <c r="E948">
        <v>1.2</v>
      </c>
      <c r="F948">
        <v>1.44</v>
      </c>
      <c r="G948">
        <f t="shared" si="28"/>
        <v>15.84</v>
      </c>
      <c r="H948">
        <f t="shared" si="29"/>
        <v>2.6399999999999997</v>
      </c>
    </row>
    <row r="949" spans="1:8" x14ac:dyDescent="0.45">
      <c r="A949" s="18">
        <v>43701</v>
      </c>
      <c r="B949" t="s">
        <v>1065</v>
      </c>
      <c r="C949" t="s">
        <v>1093</v>
      </c>
      <c r="D949">
        <v>15</v>
      </c>
      <c r="E949">
        <v>1.2</v>
      </c>
      <c r="F949">
        <v>1.44</v>
      </c>
      <c r="G949">
        <f t="shared" si="28"/>
        <v>21.599999999999998</v>
      </c>
      <c r="H949">
        <f t="shared" si="29"/>
        <v>3.5999999999999996</v>
      </c>
    </row>
    <row r="950" spans="1:8" x14ac:dyDescent="0.45">
      <c r="A950" s="18">
        <v>43701</v>
      </c>
      <c r="B950" t="s">
        <v>1065</v>
      </c>
      <c r="C950" t="s">
        <v>1093</v>
      </c>
      <c r="D950">
        <v>15</v>
      </c>
      <c r="E950">
        <v>1.2</v>
      </c>
      <c r="F950">
        <v>1.44</v>
      </c>
      <c r="G950">
        <f t="shared" si="28"/>
        <v>21.599999999999998</v>
      </c>
      <c r="H950">
        <f t="shared" si="29"/>
        <v>3.5999999999999996</v>
      </c>
    </row>
    <row r="951" spans="1:8" x14ac:dyDescent="0.45">
      <c r="A951" s="18">
        <v>43702</v>
      </c>
      <c r="B951" t="s">
        <v>1074</v>
      </c>
      <c r="C951" t="s">
        <v>1066</v>
      </c>
      <c r="D951">
        <v>5</v>
      </c>
      <c r="E951">
        <v>2.4</v>
      </c>
      <c r="F951">
        <v>2.88</v>
      </c>
      <c r="G951">
        <f t="shared" si="28"/>
        <v>14.399999999999999</v>
      </c>
      <c r="H951">
        <f t="shared" si="29"/>
        <v>2.4</v>
      </c>
    </row>
    <row r="952" spans="1:8" x14ac:dyDescent="0.45">
      <c r="A952" s="18">
        <v>43702</v>
      </c>
      <c r="B952" t="s">
        <v>1080</v>
      </c>
      <c r="C952" t="s">
        <v>1096</v>
      </c>
      <c r="D952">
        <v>12</v>
      </c>
      <c r="E952">
        <v>3.4</v>
      </c>
      <c r="F952">
        <v>4.08</v>
      </c>
      <c r="G952">
        <f t="shared" si="28"/>
        <v>48.96</v>
      </c>
      <c r="H952">
        <f t="shared" si="29"/>
        <v>8.1600000000000019</v>
      </c>
    </row>
    <row r="953" spans="1:8" x14ac:dyDescent="0.45">
      <c r="A953" s="18">
        <v>43702</v>
      </c>
      <c r="B953" t="s">
        <v>1071</v>
      </c>
      <c r="C953" t="s">
        <v>1072</v>
      </c>
      <c r="D953">
        <v>11</v>
      </c>
      <c r="E953">
        <v>1.2</v>
      </c>
      <c r="F953">
        <v>1.44</v>
      </c>
      <c r="G953">
        <f t="shared" si="28"/>
        <v>15.84</v>
      </c>
      <c r="H953">
        <f t="shared" si="29"/>
        <v>2.6399999999999997</v>
      </c>
    </row>
    <row r="954" spans="1:8" x14ac:dyDescent="0.45">
      <c r="A954" s="18">
        <v>43702</v>
      </c>
      <c r="B954" t="s">
        <v>1082</v>
      </c>
      <c r="C954" t="s">
        <v>1096</v>
      </c>
      <c r="D954">
        <v>12</v>
      </c>
      <c r="E954">
        <v>3.4</v>
      </c>
      <c r="F954">
        <v>4.08</v>
      </c>
      <c r="G954">
        <f t="shared" si="28"/>
        <v>48.96</v>
      </c>
      <c r="H954">
        <f t="shared" si="29"/>
        <v>8.1600000000000019</v>
      </c>
    </row>
    <row r="955" spans="1:8" x14ac:dyDescent="0.45">
      <c r="A955" s="18">
        <v>43703</v>
      </c>
      <c r="B955" t="s">
        <v>1080</v>
      </c>
      <c r="C955" t="s">
        <v>1081</v>
      </c>
      <c r="D955">
        <v>10</v>
      </c>
      <c r="E955">
        <v>0.65</v>
      </c>
      <c r="F955">
        <v>0.78</v>
      </c>
      <c r="G955">
        <f t="shared" si="28"/>
        <v>7.8000000000000007</v>
      </c>
      <c r="H955">
        <f t="shared" si="29"/>
        <v>1.3</v>
      </c>
    </row>
    <row r="956" spans="1:8" x14ac:dyDescent="0.45">
      <c r="A956" s="18">
        <v>43703</v>
      </c>
      <c r="B956" t="s">
        <v>1080</v>
      </c>
      <c r="C956" t="s">
        <v>1083</v>
      </c>
      <c r="D956">
        <v>16</v>
      </c>
      <c r="E956">
        <v>2.4</v>
      </c>
      <c r="F956">
        <v>2.88</v>
      </c>
      <c r="G956">
        <f t="shared" si="28"/>
        <v>46.08</v>
      </c>
      <c r="H956">
        <f t="shared" si="29"/>
        <v>7.68</v>
      </c>
    </row>
    <row r="957" spans="1:8" x14ac:dyDescent="0.45">
      <c r="A957" s="18">
        <v>43703</v>
      </c>
      <c r="B957" t="s">
        <v>1084</v>
      </c>
      <c r="C957" t="s">
        <v>1092</v>
      </c>
      <c r="D957">
        <v>8</v>
      </c>
      <c r="E957">
        <v>1.4</v>
      </c>
      <c r="F957">
        <v>1.68</v>
      </c>
      <c r="G957">
        <f t="shared" si="28"/>
        <v>13.44</v>
      </c>
      <c r="H957">
        <f t="shared" si="29"/>
        <v>2.2400000000000002</v>
      </c>
    </row>
    <row r="958" spans="1:8" x14ac:dyDescent="0.45">
      <c r="A958" s="18">
        <v>43703</v>
      </c>
      <c r="B958" t="s">
        <v>1065</v>
      </c>
      <c r="C958" t="s">
        <v>1096</v>
      </c>
      <c r="D958">
        <v>12</v>
      </c>
      <c r="E958">
        <v>3.4</v>
      </c>
      <c r="F958">
        <v>4.08</v>
      </c>
      <c r="G958">
        <f t="shared" si="28"/>
        <v>48.96</v>
      </c>
      <c r="H958">
        <f t="shared" si="29"/>
        <v>8.1600000000000019</v>
      </c>
    </row>
    <row r="959" spans="1:8" x14ac:dyDescent="0.45">
      <c r="A959" s="18">
        <v>43704</v>
      </c>
      <c r="B959" t="s">
        <v>1067</v>
      </c>
      <c r="C959" t="s">
        <v>1087</v>
      </c>
      <c r="D959">
        <v>4</v>
      </c>
      <c r="E959">
        <v>1.3</v>
      </c>
      <c r="F959">
        <v>1.56</v>
      </c>
      <c r="G959">
        <f t="shared" si="28"/>
        <v>6.24</v>
      </c>
      <c r="H959">
        <f t="shared" si="29"/>
        <v>1.04</v>
      </c>
    </row>
    <row r="960" spans="1:8" x14ac:dyDescent="0.45">
      <c r="A960" s="18">
        <v>43704</v>
      </c>
      <c r="B960" t="s">
        <v>1085</v>
      </c>
      <c r="C960" t="s">
        <v>1096</v>
      </c>
      <c r="D960">
        <v>12</v>
      </c>
      <c r="E960">
        <v>3.4</v>
      </c>
      <c r="F960">
        <v>4.08</v>
      </c>
      <c r="G960">
        <f t="shared" si="28"/>
        <v>48.96</v>
      </c>
      <c r="H960">
        <f t="shared" si="29"/>
        <v>8.1600000000000019</v>
      </c>
    </row>
    <row r="961" spans="1:8" x14ac:dyDescent="0.45">
      <c r="A961" s="18">
        <v>43704</v>
      </c>
      <c r="B961" t="s">
        <v>1065</v>
      </c>
      <c r="C961" t="s">
        <v>1090</v>
      </c>
      <c r="D961">
        <v>14</v>
      </c>
      <c r="E961">
        <v>1.3</v>
      </c>
      <c r="F961">
        <v>1.56</v>
      </c>
      <c r="G961">
        <f t="shared" si="28"/>
        <v>21.84</v>
      </c>
      <c r="H961">
        <f t="shared" si="29"/>
        <v>3.64</v>
      </c>
    </row>
    <row r="962" spans="1:8" x14ac:dyDescent="0.45">
      <c r="A962" s="18">
        <v>43704</v>
      </c>
      <c r="B962" t="s">
        <v>1088</v>
      </c>
      <c r="C962" t="s">
        <v>1072</v>
      </c>
      <c r="D962">
        <v>11</v>
      </c>
      <c r="E962">
        <v>1.2</v>
      </c>
      <c r="F962">
        <v>1.44</v>
      </c>
      <c r="G962">
        <f t="shared" si="28"/>
        <v>15.84</v>
      </c>
      <c r="H962">
        <f t="shared" si="29"/>
        <v>2.6399999999999997</v>
      </c>
    </row>
    <row r="963" spans="1:8" x14ac:dyDescent="0.45">
      <c r="A963" s="18">
        <v>43705</v>
      </c>
      <c r="B963" t="s">
        <v>1069</v>
      </c>
      <c r="C963" t="s">
        <v>1066</v>
      </c>
      <c r="D963">
        <v>5</v>
      </c>
      <c r="E963">
        <v>2.4</v>
      </c>
      <c r="F963">
        <v>2.88</v>
      </c>
      <c r="G963">
        <f t="shared" si="28"/>
        <v>14.399999999999999</v>
      </c>
      <c r="H963">
        <f t="shared" si="29"/>
        <v>2.4</v>
      </c>
    </row>
    <row r="964" spans="1:8" x14ac:dyDescent="0.45">
      <c r="A964" s="18">
        <v>43705</v>
      </c>
      <c r="B964" t="s">
        <v>1080</v>
      </c>
      <c r="C964" t="s">
        <v>1072</v>
      </c>
      <c r="D964">
        <v>11</v>
      </c>
      <c r="E964">
        <v>1.2</v>
      </c>
      <c r="F964">
        <v>1.44</v>
      </c>
      <c r="G964">
        <f t="shared" si="28"/>
        <v>15.84</v>
      </c>
      <c r="H964">
        <f t="shared" si="29"/>
        <v>2.6399999999999997</v>
      </c>
    </row>
    <row r="965" spans="1:8" x14ac:dyDescent="0.45">
      <c r="A965" s="18">
        <v>43705</v>
      </c>
      <c r="B965" t="s">
        <v>1071</v>
      </c>
      <c r="C965" t="s">
        <v>1096</v>
      </c>
      <c r="D965">
        <v>12</v>
      </c>
      <c r="E965">
        <v>3.4</v>
      </c>
      <c r="F965">
        <v>4.08</v>
      </c>
      <c r="G965">
        <f t="shared" si="28"/>
        <v>48.96</v>
      </c>
      <c r="H965">
        <f t="shared" si="29"/>
        <v>8.1600000000000019</v>
      </c>
    </row>
    <row r="966" spans="1:8" x14ac:dyDescent="0.45">
      <c r="A966" s="18">
        <v>43705</v>
      </c>
      <c r="B966" t="s">
        <v>1065</v>
      </c>
      <c r="C966" t="s">
        <v>1070</v>
      </c>
      <c r="D966">
        <v>1</v>
      </c>
      <c r="E966">
        <v>1.3</v>
      </c>
      <c r="F966">
        <v>1.56</v>
      </c>
      <c r="G966">
        <f t="shared" ref="G966:G1029" si="30">D966*F966</f>
        <v>1.56</v>
      </c>
      <c r="H966">
        <f t="shared" ref="H966:H1029" si="31">D966*(F966-E966)</f>
        <v>0.26</v>
      </c>
    </row>
    <row r="967" spans="1:8" x14ac:dyDescent="0.45">
      <c r="A967" s="18">
        <v>43706</v>
      </c>
      <c r="B967" t="s">
        <v>1074</v>
      </c>
      <c r="C967" t="s">
        <v>1072</v>
      </c>
      <c r="D967">
        <v>11</v>
      </c>
      <c r="E967">
        <v>1.2</v>
      </c>
      <c r="F967">
        <v>1.44</v>
      </c>
      <c r="G967">
        <f t="shared" si="30"/>
        <v>15.84</v>
      </c>
      <c r="H967">
        <f t="shared" si="31"/>
        <v>2.6399999999999997</v>
      </c>
    </row>
    <row r="968" spans="1:8" x14ac:dyDescent="0.45">
      <c r="A968" s="18">
        <v>43706</v>
      </c>
      <c r="B968" t="s">
        <v>1080</v>
      </c>
      <c r="C968" t="s">
        <v>1064</v>
      </c>
      <c r="D968">
        <v>7</v>
      </c>
      <c r="E968">
        <v>0.5</v>
      </c>
      <c r="F968">
        <v>0.6</v>
      </c>
      <c r="G968">
        <f t="shared" si="30"/>
        <v>4.2</v>
      </c>
      <c r="H968">
        <f t="shared" si="31"/>
        <v>0.69999999999999984</v>
      </c>
    </row>
    <row r="969" spans="1:8" x14ac:dyDescent="0.45">
      <c r="A969" s="18">
        <v>43706</v>
      </c>
      <c r="B969" t="s">
        <v>1084</v>
      </c>
      <c r="C969" t="s">
        <v>1092</v>
      </c>
      <c r="D969">
        <v>8</v>
      </c>
      <c r="E969">
        <v>1.4</v>
      </c>
      <c r="F969">
        <v>1.68</v>
      </c>
      <c r="G969">
        <f t="shared" si="30"/>
        <v>13.44</v>
      </c>
      <c r="H969">
        <f t="shared" si="31"/>
        <v>2.2400000000000002</v>
      </c>
    </row>
    <row r="970" spans="1:8" x14ac:dyDescent="0.45">
      <c r="A970" s="18">
        <v>43706</v>
      </c>
      <c r="B970" t="s">
        <v>1082</v>
      </c>
      <c r="C970" t="s">
        <v>1089</v>
      </c>
      <c r="D970">
        <v>6</v>
      </c>
      <c r="E970">
        <v>1.2</v>
      </c>
      <c r="F970">
        <v>1.44</v>
      </c>
      <c r="G970">
        <f t="shared" si="30"/>
        <v>8.64</v>
      </c>
      <c r="H970">
        <f t="shared" si="31"/>
        <v>1.44</v>
      </c>
    </row>
    <row r="971" spans="1:8" x14ac:dyDescent="0.45">
      <c r="A971" s="18">
        <v>43707</v>
      </c>
      <c r="B971" t="s">
        <v>1080</v>
      </c>
      <c r="C971" t="s">
        <v>1070</v>
      </c>
      <c r="D971">
        <v>1</v>
      </c>
      <c r="E971">
        <v>1.3</v>
      </c>
      <c r="F971">
        <v>1.56</v>
      </c>
      <c r="G971">
        <f t="shared" si="30"/>
        <v>1.56</v>
      </c>
      <c r="H971">
        <f t="shared" si="31"/>
        <v>0.26</v>
      </c>
    </row>
    <row r="972" spans="1:8" x14ac:dyDescent="0.45">
      <c r="A972" s="18">
        <v>43707</v>
      </c>
      <c r="B972" t="s">
        <v>1085</v>
      </c>
      <c r="C972" t="s">
        <v>1064</v>
      </c>
      <c r="D972">
        <v>7</v>
      </c>
      <c r="E972">
        <v>0.5</v>
      </c>
      <c r="F972">
        <v>0.6</v>
      </c>
      <c r="G972">
        <f t="shared" si="30"/>
        <v>4.2</v>
      </c>
      <c r="H972">
        <f t="shared" si="31"/>
        <v>0.69999999999999984</v>
      </c>
    </row>
    <row r="973" spans="1:8" x14ac:dyDescent="0.45">
      <c r="A973" s="18">
        <v>43707</v>
      </c>
      <c r="B973" t="s">
        <v>1065</v>
      </c>
      <c r="C973" t="s">
        <v>1086</v>
      </c>
      <c r="D973">
        <v>2</v>
      </c>
      <c r="E973">
        <v>1.2</v>
      </c>
      <c r="F973">
        <v>1.44</v>
      </c>
      <c r="G973">
        <f t="shared" si="30"/>
        <v>2.88</v>
      </c>
      <c r="H973">
        <f t="shared" si="31"/>
        <v>0.48</v>
      </c>
    </row>
    <row r="974" spans="1:8" x14ac:dyDescent="0.45">
      <c r="A974" s="18">
        <v>43707</v>
      </c>
      <c r="B974" t="s">
        <v>1088</v>
      </c>
      <c r="C974" t="s">
        <v>1083</v>
      </c>
      <c r="D974">
        <v>16</v>
      </c>
      <c r="E974">
        <v>2.4</v>
      </c>
      <c r="F974">
        <v>2.88</v>
      </c>
      <c r="G974">
        <f t="shared" si="30"/>
        <v>46.08</v>
      </c>
      <c r="H974">
        <f t="shared" si="31"/>
        <v>7.68</v>
      </c>
    </row>
    <row r="975" spans="1:8" x14ac:dyDescent="0.45">
      <c r="A975" s="18">
        <v>43708</v>
      </c>
      <c r="B975" t="s">
        <v>1067</v>
      </c>
      <c r="C975" t="s">
        <v>1068</v>
      </c>
      <c r="D975">
        <v>3</v>
      </c>
      <c r="E975">
        <v>2.4</v>
      </c>
      <c r="F975">
        <v>2.88</v>
      </c>
      <c r="G975">
        <f t="shared" si="30"/>
        <v>8.64</v>
      </c>
      <c r="H975">
        <f t="shared" si="31"/>
        <v>1.44</v>
      </c>
    </row>
    <row r="976" spans="1:8" x14ac:dyDescent="0.45">
      <c r="A976" s="18">
        <v>43708</v>
      </c>
      <c r="B976" t="s">
        <v>1069</v>
      </c>
      <c r="C976" t="s">
        <v>1070</v>
      </c>
      <c r="D976">
        <v>1</v>
      </c>
      <c r="E976">
        <v>1.3</v>
      </c>
      <c r="F976">
        <v>1.56</v>
      </c>
      <c r="G976">
        <f t="shared" si="30"/>
        <v>1.56</v>
      </c>
      <c r="H976">
        <f t="shared" si="31"/>
        <v>0.26</v>
      </c>
    </row>
    <row r="977" spans="1:8" x14ac:dyDescent="0.45">
      <c r="A977" s="18">
        <v>43708</v>
      </c>
      <c r="B977" t="s">
        <v>1065</v>
      </c>
      <c r="C977" t="s">
        <v>1090</v>
      </c>
      <c r="D977">
        <v>14</v>
      </c>
      <c r="E977">
        <v>1.3</v>
      </c>
      <c r="F977">
        <v>1.56</v>
      </c>
      <c r="G977">
        <f t="shared" si="30"/>
        <v>21.84</v>
      </c>
      <c r="H977">
        <f t="shared" si="31"/>
        <v>3.64</v>
      </c>
    </row>
    <row r="978" spans="1:8" x14ac:dyDescent="0.45">
      <c r="A978" s="18">
        <v>43708</v>
      </c>
      <c r="B978" t="s">
        <v>1065</v>
      </c>
      <c r="C978" t="s">
        <v>1089</v>
      </c>
      <c r="D978">
        <v>6</v>
      </c>
      <c r="E978">
        <v>1.2</v>
      </c>
      <c r="F978">
        <v>1.44</v>
      </c>
      <c r="G978">
        <f t="shared" si="30"/>
        <v>8.64</v>
      </c>
      <c r="H978">
        <f t="shared" si="31"/>
        <v>1.44</v>
      </c>
    </row>
    <row r="979" spans="1:8" x14ac:dyDescent="0.45">
      <c r="A979" s="18">
        <v>43709</v>
      </c>
      <c r="B979" t="s">
        <v>1074</v>
      </c>
      <c r="C979" t="s">
        <v>1064</v>
      </c>
      <c r="D979">
        <v>7</v>
      </c>
      <c r="E979">
        <v>0.5</v>
      </c>
      <c r="F979">
        <v>0.6</v>
      </c>
      <c r="G979">
        <f t="shared" si="30"/>
        <v>4.2</v>
      </c>
      <c r="H979">
        <f t="shared" si="31"/>
        <v>0.69999999999999984</v>
      </c>
    </row>
    <row r="980" spans="1:8" x14ac:dyDescent="0.45">
      <c r="A980" s="18">
        <v>43709</v>
      </c>
      <c r="B980" t="s">
        <v>1080</v>
      </c>
      <c r="C980" t="s">
        <v>1086</v>
      </c>
      <c r="D980">
        <v>2</v>
      </c>
      <c r="E980">
        <v>1.2</v>
      </c>
      <c r="F980">
        <v>1.44</v>
      </c>
      <c r="G980">
        <f t="shared" si="30"/>
        <v>2.88</v>
      </c>
      <c r="H980">
        <f t="shared" si="31"/>
        <v>0.48</v>
      </c>
    </row>
    <row r="981" spans="1:8" x14ac:dyDescent="0.45">
      <c r="A981" s="18">
        <v>43709</v>
      </c>
      <c r="B981" t="s">
        <v>1071</v>
      </c>
      <c r="C981" t="s">
        <v>1089</v>
      </c>
      <c r="D981">
        <v>6</v>
      </c>
      <c r="E981">
        <v>1.2</v>
      </c>
      <c r="F981">
        <v>1.44</v>
      </c>
      <c r="G981">
        <f t="shared" si="30"/>
        <v>8.64</v>
      </c>
      <c r="H981">
        <f t="shared" si="31"/>
        <v>1.44</v>
      </c>
    </row>
    <row r="982" spans="1:8" x14ac:dyDescent="0.45">
      <c r="A982" s="18">
        <v>43709</v>
      </c>
      <c r="B982" t="s">
        <v>1082</v>
      </c>
      <c r="C982" t="s">
        <v>1064</v>
      </c>
      <c r="D982">
        <v>7</v>
      </c>
      <c r="E982">
        <v>0.5</v>
      </c>
      <c r="F982">
        <v>0.6</v>
      </c>
      <c r="G982">
        <f t="shared" si="30"/>
        <v>4.2</v>
      </c>
      <c r="H982">
        <f t="shared" si="31"/>
        <v>0.69999999999999984</v>
      </c>
    </row>
    <row r="983" spans="1:8" x14ac:dyDescent="0.45">
      <c r="A983" s="18">
        <v>43710</v>
      </c>
      <c r="B983" t="s">
        <v>1080</v>
      </c>
      <c r="C983" t="s">
        <v>1068</v>
      </c>
      <c r="D983">
        <v>3</v>
      </c>
      <c r="E983">
        <v>2.4</v>
      </c>
      <c r="F983">
        <v>2.88</v>
      </c>
      <c r="G983">
        <f t="shared" si="30"/>
        <v>8.64</v>
      </c>
      <c r="H983">
        <f t="shared" si="31"/>
        <v>1.44</v>
      </c>
    </row>
    <row r="984" spans="1:8" x14ac:dyDescent="0.45">
      <c r="A984" s="18">
        <v>43710</v>
      </c>
      <c r="B984" t="s">
        <v>1080</v>
      </c>
      <c r="C984" t="s">
        <v>1070</v>
      </c>
      <c r="D984">
        <v>1</v>
      </c>
      <c r="E984">
        <v>1.3</v>
      </c>
      <c r="F984">
        <v>1.56</v>
      </c>
      <c r="G984">
        <f t="shared" si="30"/>
        <v>1.56</v>
      </c>
      <c r="H984">
        <f t="shared" si="31"/>
        <v>0.26</v>
      </c>
    </row>
    <row r="985" spans="1:8" x14ac:dyDescent="0.45">
      <c r="A985" s="18">
        <v>43710</v>
      </c>
      <c r="B985" t="s">
        <v>1084</v>
      </c>
      <c r="C985" t="s">
        <v>1093</v>
      </c>
      <c r="D985">
        <v>15</v>
      </c>
      <c r="E985">
        <v>1.2</v>
      </c>
      <c r="F985">
        <v>1.44</v>
      </c>
      <c r="G985">
        <f t="shared" si="30"/>
        <v>21.599999999999998</v>
      </c>
      <c r="H985">
        <f t="shared" si="31"/>
        <v>3.5999999999999996</v>
      </c>
    </row>
    <row r="986" spans="1:8" x14ac:dyDescent="0.45">
      <c r="A986" s="18">
        <v>43710</v>
      </c>
      <c r="B986" t="s">
        <v>1065</v>
      </c>
      <c r="C986" t="s">
        <v>1091</v>
      </c>
      <c r="D986">
        <v>9</v>
      </c>
      <c r="E986">
        <v>1.4</v>
      </c>
      <c r="F986">
        <v>1.68</v>
      </c>
      <c r="G986">
        <f t="shared" si="30"/>
        <v>15.12</v>
      </c>
      <c r="H986">
        <f t="shared" si="31"/>
        <v>2.5200000000000005</v>
      </c>
    </row>
    <row r="987" spans="1:8" x14ac:dyDescent="0.45">
      <c r="A987" s="18">
        <v>43711</v>
      </c>
      <c r="B987" t="s">
        <v>1067</v>
      </c>
      <c r="C987" t="s">
        <v>1092</v>
      </c>
      <c r="D987">
        <v>8</v>
      </c>
      <c r="E987">
        <v>1.4</v>
      </c>
      <c r="F987">
        <v>1.68</v>
      </c>
      <c r="G987">
        <f t="shared" si="30"/>
        <v>13.44</v>
      </c>
      <c r="H987">
        <f t="shared" si="31"/>
        <v>2.2400000000000002</v>
      </c>
    </row>
    <row r="988" spans="1:8" x14ac:dyDescent="0.45">
      <c r="A988" s="18">
        <v>43711</v>
      </c>
      <c r="B988" t="s">
        <v>1085</v>
      </c>
      <c r="C988" t="s">
        <v>1092</v>
      </c>
      <c r="D988">
        <v>8</v>
      </c>
      <c r="E988">
        <v>1.4</v>
      </c>
      <c r="F988">
        <v>1.68</v>
      </c>
      <c r="G988">
        <f t="shared" si="30"/>
        <v>13.44</v>
      </c>
      <c r="H988">
        <f t="shared" si="31"/>
        <v>2.2400000000000002</v>
      </c>
    </row>
    <row r="989" spans="1:8" x14ac:dyDescent="0.45">
      <c r="A989" s="18">
        <v>43711</v>
      </c>
      <c r="B989" t="s">
        <v>1065</v>
      </c>
      <c r="C989" t="s">
        <v>1068</v>
      </c>
      <c r="D989">
        <v>3</v>
      </c>
      <c r="E989">
        <v>2.4</v>
      </c>
      <c r="F989">
        <v>2.88</v>
      </c>
      <c r="G989">
        <f t="shared" si="30"/>
        <v>8.64</v>
      </c>
      <c r="H989">
        <f t="shared" si="31"/>
        <v>1.44</v>
      </c>
    </row>
    <row r="990" spans="1:8" x14ac:dyDescent="0.45">
      <c r="A990" s="18">
        <v>43711</v>
      </c>
      <c r="B990" t="s">
        <v>1088</v>
      </c>
      <c r="C990" t="s">
        <v>1090</v>
      </c>
      <c r="D990">
        <v>14</v>
      </c>
      <c r="E990">
        <v>1.3</v>
      </c>
      <c r="F990">
        <v>1.56</v>
      </c>
      <c r="G990">
        <f t="shared" si="30"/>
        <v>21.84</v>
      </c>
      <c r="H990">
        <f t="shared" si="31"/>
        <v>3.64</v>
      </c>
    </row>
    <row r="991" spans="1:8" x14ac:dyDescent="0.45">
      <c r="A991" s="18">
        <v>43712</v>
      </c>
      <c r="B991" t="s">
        <v>1069</v>
      </c>
      <c r="C991" t="s">
        <v>1087</v>
      </c>
      <c r="D991">
        <v>4</v>
      </c>
      <c r="E991">
        <v>1.3</v>
      </c>
      <c r="F991">
        <v>1.56</v>
      </c>
      <c r="G991">
        <f t="shared" si="30"/>
        <v>6.24</v>
      </c>
      <c r="H991">
        <f t="shared" si="31"/>
        <v>1.04</v>
      </c>
    </row>
    <row r="992" spans="1:8" x14ac:dyDescent="0.45">
      <c r="A992" s="18">
        <v>43712</v>
      </c>
      <c r="B992" t="s">
        <v>1080</v>
      </c>
      <c r="C992" t="s">
        <v>1083</v>
      </c>
      <c r="D992">
        <v>16</v>
      </c>
      <c r="E992">
        <v>2.4</v>
      </c>
      <c r="F992">
        <v>2.88</v>
      </c>
      <c r="G992">
        <f t="shared" si="30"/>
        <v>46.08</v>
      </c>
      <c r="H992">
        <f t="shared" si="31"/>
        <v>7.68</v>
      </c>
    </row>
    <row r="993" spans="1:8" x14ac:dyDescent="0.45">
      <c r="A993" s="18">
        <v>43712</v>
      </c>
      <c r="B993" t="s">
        <v>1071</v>
      </c>
      <c r="C993" t="s">
        <v>1089</v>
      </c>
      <c r="D993">
        <v>6</v>
      </c>
      <c r="E993">
        <v>1.2</v>
      </c>
      <c r="F993">
        <v>1.44</v>
      </c>
      <c r="G993">
        <f t="shared" si="30"/>
        <v>8.64</v>
      </c>
      <c r="H993">
        <f t="shared" si="31"/>
        <v>1.44</v>
      </c>
    </row>
    <row r="994" spans="1:8" x14ac:dyDescent="0.45">
      <c r="A994" s="18">
        <v>43712</v>
      </c>
      <c r="B994" t="s">
        <v>1065</v>
      </c>
      <c r="C994" t="s">
        <v>1096</v>
      </c>
      <c r="D994">
        <v>12</v>
      </c>
      <c r="E994">
        <v>3.4</v>
      </c>
      <c r="F994">
        <v>4.08</v>
      </c>
      <c r="G994">
        <f t="shared" si="30"/>
        <v>48.96</v>
      </c>
      <c r="H994">
        <f t="shared" si="31"/>
        <v>8.1600000000000019</v>
      </c>
    </row>
    <row r="995" spans="1:8" x14ac:dyDescent="0.45">
      <c r="A995" s="18">
        <v>43713</v>
      </c>
      <c r="B995" t="s">
        <v>1074</v>
      </c>
      <c r="C995" t="s">
        <v>1086</v>
      </c>
      <c r="D995">
        <v>2</v>
      </c>
      <c r="E995">
        <v>1.2</v>
      </c>
      <c r="F995">
        <v>1.44</v>
      </c>
      <c r="G995">
        <f t="shared" si="30"/>
        <v>2.88</v>
      </c>
      <c r="H995">
        <f t="shared" si="31"/>
        <v>0.48</v>
      </c>
    </row>
    <row r="996" spans="1:8" x14ac:dyDescent="0.45">
      <c r="A996" s="18">
        <v>43713</v>
      </c>
      <c r="B996" t="s">
        <v>1080</v>
      </c>
      <c r="C996" t="s">
        <v>1092</v>
      </c>
      <c r="D996">
        <v>8</v>
      </c>
      <c r="E996">
        <v>1.4</v>
      </c>
      <c r="F996">
        <v>1.68</v>
      </c>
      <c r="G996">
        <f t="shared" si="30"/>
        <v>13.44</v>
      </c>
      <c r="H996">
        <f t="shared" si="31"/>
        <v>2.2400000000000002</v>
      </c>
    </row>
    <row r="997" spans="1:8" x14ac:dyDescent="0.45">
      <c r="A997" s="18">
        <v>43713</v>
      </c>
      <c r="B997" t="s">
        <v>1084</v>
      </c>
      <c r="C997" t="s">
        <v>1087</v>
      </c>
      <c r="D997">
        <v>4</v>
      </c>
      <c r="E997">
        <v>1.3</v>
      </c>
      <c r="F997">
        <v>1.56</v>
      </c>
      <c r="G997">
        <f t="shared" si="30"/>
        <v>6.24</v>
      </c>
      <c r="H997">
        <f t="shared" si="31"/>
        <v>1.04</v>
      </c>
    </row>
    <row r="998" spans="1:8" x14ac:dyDescent="0.45">
      <c r="A998" s="18">
        <v>43713</v>
      </c>
      <c r="B998" t="s">
        <v>1082</v>
      </c>
      <c r="C998" t="s">
        <v>1066</v>
      </c>
      <c r="D998">
        <v>5</v>
      </c>
      <c r="E998">
        <v>2.4</v>
      </c>
      <c r="F998">
        <v>2.88</v>
      </c>
      <c r="G998">
        <f t="shared" si="30"/>
        <v>14.399999999999999</v>
      </c>
      <c r="H998">
        <f t="shared" si="31"/>
        <v>2.4</v>
      </c>
    </row>
    <row r="999" spans="1:8" x14ac:dyDescent="0.45">
      <c r="A999" s="18">
        <v>43714</v>
      </c>
      <c r="B999" t="s">
        <v>1080</v>
      </c>
      <c r="C999" t="s">
        <v>1086</v>
      </c>
      <c r="D999">
        <v>2</v>
      </c>
      <c r="E999">
        <v>1.2</v>
      </c>
      <c r="F999">
        <v>1.44</v>
      </c>
      <c r="G999">
        <f t="shared" si="30"/>
        <v>2.88</v>
      </c>
      <c r="H999">
        <f t="shared" si="31"/>
        <v>0.48</v>
      </c>
    </row>
    <row r="1000" spans="1:8" x14ac:dyDescent="0.45">
      <c r="A1000" s="18">
        <v>43714</v>
      </c>
      <c r="B1000" t="s">
        <v>1085</v>
      </c>
      <c r="C1000" t="s">
        <v>1087</v>
      </c>
      <c r="D1000">
        <v>4</v>
      </c>
      <c r="E1000">
        <v>1.3</v>
      </c>
      <c r="F1000">
        <v>1.56</v>
      </c>
      <c r="G1000">
        <f t="shared" si="30"/>
        <v>6.24</v>
      </c>
      <c r="H1000">
        <f t="shared" si="31"/>
        <v>1.04</v>
      </c>
    </row>
    <row r="1001" spans="1:8" x14ac:dyDescent="0.45">
      <c r="A1001" s="18">
        <v>43714</v>
      </c>
      <c r="B1001" t="s">
        <v>1065</v>
      </c>
      <c r="C1001" t="s">
        <v>1064</v>
      </c>
      <c r="D1001">
        <v>7</v>
      </c>
      <c r="E1001">
        <v>0.5</v>
      </c>
      <c r="F1001">
        <v>0.6</v>
      </c>
      <c r="G1001">
        <f t="shared" si="30"/>
        <v>4.2</v>
      </c>
      <c r="H1001">
        <f t="shared" si="31"/>
        <v>0.69999999999999984</v>
      </c>
    </row>
    <row r="1002" spans="1:8" x14ac:dyDescent="0.45">
      <c r="A1002" s="18">
        <v>43714</v>
      </c>
      <c r="B1002" t="s">
        <v>1088</v>
      </c>
      <c r="C1002" t="s">
        <v>1079</v>
      </c>
      <c r="D1002">
        <v>13</v>
      </c>
      <c r="E1002">
        <v>4.5</v>
      </c>
      <c r="F1002">
        <v>5.3999999999999995</v>
      </c>
      <c r="G1002">
        <f t="shared" si="30"/>
        <v>70.199999999999989</v>
      </c>
      <c r="H1002">
        <f t="shared" si="31"/>
        <v>11.699999999999992</v>
      </c>
    </row>
    <row r="1003" spans="1:8" x14ac:dyDescent="0.45">
      <c r="A1003" s="18">
        <v>43715</v>
      </c>
      <c r="B1003" t="s">
        <v>1067</v>
      </c>
      <c r="C1003" t="s">
        <v>1064</v>
      </c>
      <c r="D1003">
        <v>7</v>
      </c>
      <c r="E1003">
        <v>0.5</v>
      </c>
      <c r="F1003">
        <v>0.6</v>
      </c>
      <c r="G1003">
        <f t="shared" si="30"/>
        <v>4.2</v>
      </c>
      <c r="H1003">
        <f t="shared" si="31"/>
        <v>0.69999999999999984</v>
      </c>
    </row>
    <row r="1004" spans="1:8" x14ac:dyDescent="0.45">
      <c r="A1004" s="18">
        <v>43715</v>
      </c>
      <c r="B1004" t="s">
        <v>1069</v>
      </c>
      <c r="C1004" t="s">
        <v>1070</v>
      </c>
      <c r="D1004">
        <v>1</v>
      </c>
      <c r="E1004">
        <v>1.3</v>
      </c>
      <c r="F1004">
        <v>1.56</v>
      </c>
      <c r="G1004">
        <f t="shared" si="30"/>
        <v>1.56</v>
      </c>
      <c r="H1004">
        <f t="shared" si="31"/>
        <v>0.26</v>
      </c>
    </row>
    <row r="1005" spans="1:8" x14ac:dyDescent="0.45">
      <c r="A1005" s="18">
        <v>43715</v>
      </c>
      <c r="B1005" t="s">
        <v>1065</v>
      </c>
      <c r="C1005" t="s">
        <v>1083</v>
      </c>
      <c r="D1005">
        <v>16</v>
      </c>
      <c r="E1005">
        <v>2.4</v>
      </c>
      <c r="F1005">
        <v>2.88</v>
      </c>
      <c r="G1005">
        <f t="shared" si="30"/>
        <v>46.08</v>
      </c>
      <c r="H1005">
        <f t="shared" si="31"/>
        <v>7.68</v>
      </c>
    </row>
    <row r="1006" spans="1:8" x14ac:dyDescent="0.45">
      <c r="A1006" s="18">
        <v>43715</v>
      </c>
      <c r="B1006" t="s">
        <v>1065</v>
      </c>
      <c r="C1006" t="s">
        <v>1086</v>
      </c>
      <c r="D1006">
        <v>2</v>
      </c>
      <c r="E1006">
        <v>1.2</v>
      </c>
      <c r="F1006">
        <v>1.44</v>
      </c>
      <c r="G1006">
        <f t="shared" si="30"/>
        <v>2.88</v>
      </c>
      <c r="H1006">
        <f t="shared" si="31"/>
        <v>0.48</v>
      </c>
    </row>
    <row r="1007" spans="1:8" x14ac:dyDescent="0.45">
      <c r="A1007" s="18">
        <v>43716</v>
      </c>
      <c r="B1007" t="s">
        <v>1074</v>
      </c>
      <c r="C1007" t="s">
        <v>1068</v>
      </c>
      <c r="D1007">
        <v>3</v>
      </c>
      <c r="E1007">
        <v>2.4</v>
      </c>
      <c r="F1007">
        <v>2.88</v>
      </c>
      <c r="G1007">
        <f t="shared" si="30"/>
        <v>8.64</v>
      </c>
      <c r="H1007">
        <f t="shared" si="31"/>
        <v>1.44</v>
      </c>
    </row>
    <row r="1008" spans="1:8" x14ac:dyDescent="0.45">
      <c r="A1008" s="18">
        <v>43716</v>
      </c>
      <c r="B1008" t="s">
        <v>1080</v>
      </c>
      <c r="C1008" t="s">
        <v>1087</v>
      </c>
      <c r="D1008">
        <v>4</v>
      </c>
      <c r="E1008">
        <v>1.3</v>
      </c>
      <c r="F1008">
        <v>1.56</v>
      </c>
      <c r="G1008">
        <f t="shared" si="30"/>
        <v>6.24</v>
      </c>
      <c r="H1008">
        <f t="shared" si="31"/>
        <v>1.04</v>
      </c>
    </row>
    <row r="1009" spans="1:8" x14ac:dyDescent="0.45">
      <c r="A1009" s="18">
        <v>43716</v>
      </c>
      <c r="B1009" t="s">
        <v>1071</v>
      </c>
      <c r="C1009" t="s">
        <v>1083</v>
      </c>
      <c r="D1009">
        <v>16</v>
      </c>
      <c r="E1009">
        <v>2.4</v>
      </c>
      <c r="F1009">
        <v>2.88</v>
      </c>
      <c r="G1009">
        <f t="shared" si="30"/>
        <v>46.08</v>
      </c>
      <c r="H1009">
        <f t="shared" si="31"/>
        <v>7.68</v>
      </c>
    </row>
    <row r="1010" spans="1:8" x14ac:dyDescent="0.45">
      <c r="A1010" s="18">
        <v>43716</v>
      </c>
      <c r="B1010" t="s">
        <v>1082</v>
      </c>
      <c r="C1010" t="s">
        <v>1083</v>
      </c>
      <c r="D1010">
        <v>16</v>
      </c>
      <c r="E1010">
        <v>2.4</v>
      </c>
      <c r="F1010">
        <v>2.88</v>
      </c>
      <c r="G1010">
        <f t="shared" si="30"/>
        <v>46.08</v>
      </c>
      <c r="H1010">
        <f t="shared" si="31"/>
        <v>7.68</v>
      </c>
    </row>
    <row r="1011" spans="1:8" x14ac:dyDescent="0.45">
      <c r="A1011" s="18">
        <v>43717</v>
      </c>
      <c r="B1011" t="s">
        <v>1080</v>
      </c>
      <c r="C1011" t="s">
        <v>1093</v>
      </c>
      <c r="D1011">
        <v>15</v>
      </c>
      <c r="E1011">
        <v>1.2</v>
      </c>
      <c r="F1011">
        <v>1.44</v>
      </c>
      <c r="G1011">
        <f t="shared" si="30"/>
        <v>21.599999999999998</v>
      </c>
      <c r="H1011">
        <f t="shared" si="31"/>
        <v>3.5999999999999996</v>
      </c>
    </row>
    <row r="1012" spans="1:8" x14ac:dyDescent="0.45">
      <c r="A1012" s="18">
        <v>43717</v>
      </c>
      <c r="B1012" t="s">
        <v>1080</v>
      </c>
      <c r="C1012" t="s">
        <v>1096</v>
      </c>
      <c r="D1012">
        <v>12</v>
      </c>
      <c r="E1012">
        <v>3.4</v>
      </c>
      <c r="F1012">
        <v>4.08</v>
      </c>
      <c r="G1012">
        <f t="shared" si="30"/>
        <v>48.96</v>
      </c>
      <c r="H1012">
        <f t="shared" si="31"/>
        <v>8.1600000000000019</v>
      </c>
    </row>
    <row r="1013" spans="1:8" x14ac:dyDescent="0.45">
      <c r="A1013" s="18">
        <v>43717</v>
      </c>
      <c r="B1013" t="s">
        <v>1084</v>
      </c>
      <c r="C1013" t="s">
        <v>1091</v>
      </c>
      <c r="D1013">
        <v>9</v>
      </c>
      <c r="E1013">
        <v>1.4</v>
      </c>
      <c r="F1013">
        <v>1.68</v>
      </c>
      <c r="G1013">
        <f t="shared" si="30"/>
        <v>15.12</v>
      </c>
      <c r="H1013">
        <f t="shared" si="31"/>
        <v>2.5200000000000005</v>
      </c>
    </row>
    <row r="1014" spans="1:8" x14ac:dyDescent="0.45">
      <c r="A1014" s="18">
        <v>43717</v>
      </c>
      <c r="B1014" t="s">
        <v>1065</v>
      </c>
      <c r="C1014" t="s">
        <v>1064</v>
      </c>
      <c r="D1014">
        <v>7</v>
      </c>
      <c r="E1014">
        <v>0.5</v>
      </c>
      <c r="F1014">
        <v>0.6</v>
      </c>
      <c r="G1014">
        <f t="shared" si="30"/>
        <v>4.2</v>
      </c>
      <c r="H1014">
        <f t="shared" si="31"/>
        <v>0.69999999999999984</v>
      </c>
    </row>
    <row r="1015" spans="1:8" x14ac:dyDescent="0.45">
      <c r="A1015" s="18">
        <v>43718</v>
      </c>
      <c r="B1015" t="s">
        <v>1067</v>
      </c>
      <c r="C1015" t="s">
        <v>1064</v>
      </c>
      <c r="D1015">
        <v>7</v>
      </c>
      <c r="E1015">
        <v>0.5</v>
      </c>
      <c r="F1015">
        <v>0.6</v>
      </c>
      <c r="G1015">
        <f t="shared" si="30"/>
        <v>4.2</v>
      </c>
      <c r="H1015">
        <f t="shared" si="31"/>
        <v>0.69999999999999984</v>
      </c>
    </row>
    <row r="1016" spans="1:8" x14ac:dyDescent="0.45">
      <c r="A1016" s="18">
        <v>43718</v>
      </c>
      <c r="B1016" t="s">
        <v>1085</v>
      </c>
      <c r="C1016" t="s">
        <v>1070</v>
      </c>
      <c r="D1016">
        <v>1</v>
      </c>
      <c r="E1016">
        <v>1.3</v>
      </c>
      <c r="F1016">
        <v>1.56</v>
      </c>
      <c r="G1016">
        <f t="shared" si="30"/>
        <v>1.56</v>
      </c>
      <c r="H1016">
        <f t="shared" si="31"/>
        <v>0.26</v>
      </c>
    </row>
    <row r="1017" spans="1:8" x14ac:dyDescent="0.45">
      <c r="A1017" s="18">
        <v>43718</v>
      </c>
      <c r="B1017" t="s">
        <v>1065</v>
      </c>
      <c r="C1017" t="s">
        <v>1068</v>
      </c>
      <c r="D1017">
        <v>3</v>
      </c>
      <c r="E1017">
        <v>2.4</v>
      </c>
      <c r="F1017">
        <v>2.88</v>
      </c>
      <c r="G1017">
        <f t="shared" si="30"/>
        <v>8.64</v>
      </c>
      <c r="H1017">
        <f t="shared" si="31"/>
        <v>1.44</v>
      </c>
    </row>
    <row r="1018" spans="1:8" x14ac:dyDescent="0.45">
      <c r="A1018" s="18">
        <v>43718</v>
      </c>
      <c r="B1018" t="s">
        <v>1088</v>
      </c>
      <c r="C1018" t="s">
        <v>1081</v>
      </c>
      <c r="D1018">
        <v>10</v>
      </c>
      <c r="E1018">
        <v>0.65</v>
      </c>
      <c r="F1018">
        <v>0.78</v>
      </c>
      <c r="G1018">
        <f t="shared" si="30"/>
        <v>7.8000000000000007</v>
      </c>
      <c r="H1018">
        <f t="shared" si="31"/>
        <v>1.3</v>
      </c>
    </row>
    <row r="1019" spans="1:8" x14ac:dyDescent="0.45">
      <c r="A1019" s="18">
        <v>43719</v>
      </c>
      <c r="B1019" t="s">
        <v>1069</v>
      </c>
      <c r="C1019" t="s">
        <v>1079</v>
      </c>
      <c r="D1019">
        <v>13</v>
      </c>
      <c r="E1019">
        <v>4.5</v>
      </c>
      <c r="F1019">
        <v>5.3999999999999995</v>
      </c>
      <c r="G1019">
        <f t="shared" si="30"/>
        <v>70.199999999999989</v>
      </c>
      <c r="H1019">
        <f t="shared" si="31"/>
        <v>11.699999999999992</v>
      </c>
    </row>
    <row r="1020" spans="1:8" x14ac:dyDescent="0.45">
      <c r="A1020" s="18">
        <v>43719</v>
      </c>
      <c r="B1020" t="s">
        <v>1080</v>
      </c>
      <c r="C1020" t="s">
        <v>1079</v>
      </c>
      <c r="D1020">
        <v>13</v>
      </c>
      <c r="E1020">
        <v>4.5</v>
      </c>
      <c r="F1020">
        <v>5.3999999999999995</v>
      </c>
      <c r="G1020">
        <f t="shared" si="30"/>
        <v>70.199999999999989</v>
      </c>
      <c r="H1020">
        <f t="shared" si="31"/>
        <v>11.699999999999992</v>
      </c>
    </row>
    <row r="1021" spans="1:8" x14ac:dyDescent="0.45">
      <c r="A1021" s="18">
        <v>43719</v>
      </c>
      <c r="B1021" t="s">
        <v>1071</v>
      </c>
      <c r="C1021" t="s">
        <v>1086</v>
      </c>
      <c r="D1021">
        <v>2</v>
      </c>
      <c r="E1021">
        <v>1.2</v>
      </c>
      <c r="F1021">
        <v>1.44</v>
      </c>
      <c r="G1021">
        <f t="shared" si="30"/>
        <v>2.88</v>
      </c>
      <c r="H1021">
        <f t="shared" si="31"/>
        <v>0.48</v>
      </c>
    </row>
    <row r="1022" spans="1:8" x14ac:dyDescent="0.45">
      <c r="A1022" s="18">
        <v>43719</v>
      </c>
      <c r="B1022" t="s">
        <v>1065</v>
      </c>
      <c r="C1022" t="s">
        <v>1087</v>
      </c>
      <c r="D1022">
        <v>4</v>
      </c>
      <c r="E1022">
        <v>1.3</v>
      </c>
      <c r="F1022">
        <v>1.56</v>
      </c>
      <c r="G1022">
        <f t="shared" si="30"/>
        <v>6.24</v>
      </c>
      <c r="H1022">
        <f t="shared" si="31"/>
        <v>1.04</v>
      </c>
    </row>
    <row r="1023" spans="1:8" x14ac:dyDescent="0.45">
      <c r="A1023" s="18">
        <v>43720</v>
      </c>
      <c r="B1023" t="s">
        <v>1074</v>
      </c>
      <c r="C1023" t="s">
        <v>1066</v>
      </c>
      <c r="D1023">
        <v>5</v>
      </c>
      <c r="E1023">
        <v>2.4</v>
      </c>
      <c r="F1023">
        <v>2.88</v>
      </c>
      <c r="G1023">
        <f t="shared" si="30"/>
        <v>14.399999999999999</v>
      </c>
      <c r="H1023">
        <f t="shared" si="31"/>
        <v>2.4</v>
      </c>
    </row>
    <row r="1024" spans="1:8" x14ac:dyDescent="0.45">
      <c r="A1024" s="18">
        <v>43720</v>
      </c>
      <c r="B1024" t="s">
        <v>1080</v>
      </c>
      <c r="C1024" t="s">
        <v>1089</v>
      </c>
      <c r="D1024">
        <v>6</v>
      </c>
      <c r="E1024">
        <v>1.2</v>
      </c>
      <c r="F1024">
        <v>1.44</v>
      </c>
      <c r="G1024">
        <f t="shared" si="30"/>
        <v>8.64</v>
      </c>
      <c r="H1024">
        <f t="shared" si="31"/>
        <v>1.44</v>
      </c>
    </row>
    <row r="1025" spans="1:8" x14ac:dyDescent="0.45">
      <c r="A1025" s="18">
        <v>43720</v>
      </c>
      <c r="B1025" t="s">
        <v>1084</v>
      </c>
      <c r="C1025" t="s">
        <v>1087</v>
      </c>
      <c r="D1025">
        <v>4</v>
      </c>
      <c r="E1025">
        <v>1.3</v>
      </c>
      <c r="F1025">
        <v>1.56</v>
      </c>
      <c r="G1025">
        <f t="shared" si="30"/>
        <v>6.24</v>
      </c>
      <c r="H1025">
        <f t="shared" si="31"/>
        <v>1.04</v>
      </c>
    </row>
    <row r="1026" spans="1:8" x14ac:dyDescent="0.45">
      <c r="A1026" s="18">
        <v>43720</v>
      </c>
      <c r="B1026" t="s">
        <v>1082</v>
      </c>
      <c r="C1026" t="s">
        <v>1092</v>
      </c>
      <c r="D1026">
        <v>8</v>
      </c>
      <c r="E1026">
        <v>1.4</v>
      </c>
      <c r="F1026">
        <v>1.68</v>
      </c>
      <c r="G1026">
        <f t="shared" si="30"/>
        <v>13.44</v>
      </c>
      <c r="H1026">
        <f t="shared" si="31"/>
        <v>2.2400000000000002</v>
      </c>
    </row>
    <row r="1027" spans="1:8" x14ac:dyDescent="0.45">
      <c r="A1027" s="18">
        <v>43721</v>
      </c>
      <c r="B1027" t="s">
        <v>1080</v>
      </c>
      <c r="C1027" t="s">
        <v>1083</v>
      </c>
      <c r="D1027">
        <v>16</v>
      </c>
      <c r="E1027">
        <v>2.4</v>
      </c>
      <c r="F1027">
        <v>2.88</v>
      </c>
      <c r="G1027">
        <f t="shared" si="30"/>
        <v>46.08</v>
      </c>
      <c r="H1027">
        <f t="shared" si="31"/>
        <v>7.68</v>
      </c>
    </row>
    <row r="1028" spans="1:8" x14ac:dyDescent="0.45">
      <c r="A1028" s="18">
        <v>43721</v>
      </c>
      <c r="B1028" t="s">
        <v>1085</v>
      </c>
      <c r="C1028" t="s">
        <v>1064</v>
      </c>
      <c r="D1028">
        <v>7</v>
      </c>
      <c r="E1028">
        <v>0.5</v>
      </c>
      <c r="F1028">
        <v>0.6</v>
      </c>
      <c r="G1028">
        <f t="shared" si="30"/>
        <v>4.2</v>
      </c>
      <c r="H1028">
        <f t="shared" si="31"/>
        <v>0.69999999999999984</v>
      </c>
    </row>
    <row r="1029" spans="1:8" x14ac:dyDescent="0.45">
      <c r="A1029" s="18">
        <v>43721</v>
      </c>
      <c r="B1029" t="s">
        <v>1065</v>
      </c>
      <c r="C1029" t="s">
        <v>1064</v>
      </c>
      <c r="D1029">
        <v>7</v>
      </c>
      <c r="E1029">
        <v>0.5</v>
      </c>
      <c r="F1029">
        <v>0.6</v>
      </c>
      <c r="G1029">
        <f t="shared" si="30"/>
        <v>4.2</v>
      </c>
      <c r="H1029">
        <f t="shared" si="31"/>
        <v>0.69999999999999984</v>
      </c>
    </row>
    <row r="1030" spans="1:8" x14ac:dyDescent="0.45">
      <c r="A1030" s="18">
        <v>43721</v>
      </c>
      <c r="B1030" t="s">
        <v>1088</v>
      </c>
      <c r="C1030" t="s">
        <v>1066</v>
      </c>
      <c r="D1030">
        <v>5</v>
      </c>
      <c r="E1030">
        <v>2.4</v>
      </c>
      <c r="F1030">
        <v>2.88</v>
      </c>
      <c r="G1030">
        <f t="shared" ref="G1030:G1093" si="32">D1030*F1030</f>
        <v>14.399999999999999</v>
      </c>
      <c r="H1030">
        <f t="shared" ref="H1030:H1093" si="33">D1030*(F1030-E1030)</f>
        <v>2.4</v>
      </c>
    </row>
    <row r="1031" spans="1:8" x14ac:dyDescent="0.45">
      <c r="A1031" s="18">
        <v>43722</v>
      </c>
      <c r="B1031" t="s">
        <v>1067</v>
      </c>
      <c r="C1031" t="s">
        <v>1064</v>
      </c>
      <c r="D1031">
        <v>7</v>
      </c>
      <c r="E1031">
        <v>0.5</v>
      </c>
      <c r="F1031">
        <v>0.6</v>
      </c>
      <c r="G1031">
        <f t="shared" si="32"/>
        <v>4.2</v>
      </c>
      <c r="H1031">
        <f t="shared" si="33"/>
        <v>0.69999999999999984</v>
      </c>
    </row>
    <row r="1032" spans="1:8" x14ac:dyDescent="0.45">
      <c r="A1032" s="18">
        <v>43722</v>
      </c>
      <c r="B1032" t="s">
        <v>1069</v>
      </c>
      <c r="C1032" t="s">
        <v>1092</v>
      </c>
      <c r="D1032">
        <v>8</v>
      </c>
      <c r="E1032">
        <v>1.4</v>
      </c>
      <c r="F1032">
        <v>1.68</v>
      </c>
      <c r="G1032">
        <f t="shared" si="32"/>
        <v>13.44</v>
      </c>
      <c r="H1032">
        <f t="shared" si="33"/>
        <v>2.2400000000000002</v>
      </c>
    </row>
    <row r="1033" spans="1:8" x14ac:dyDescent="0.45">
      <c r="A1033" s="18">
        <v>43722</v>
      </c>
      <c r="B1033" t="s">
        <v>1065</v>
      </c>
      <c r="C1033" t="s">
        <v>1089</v>
      </c>
      <c r="D1033">
        <v>6</v>
      </c>
      <c r="E1033">
        <v>1.2</v>
      </c>
      <c r="F1033">
        <v>1.44</v>
      </c>
      <c r="G1033">
        <f t="shared" si="32"/>
        <v>8.64</v>
      </c>
      <c r="H1033">
        <f t="shared" si="33"/>
        <v>1.44</v>
      </c>
    </row>
    <row r="1034" spans="1:8" x14ac:dyDescent="0.45">
      <c r="A1034" s="18">
        <v>43722</v>
      </c>
      <c r="B1034" t="s">
        <v>1065</v>
      </c>
      <c r="C1034" t="s">
        <v>1066</v>
      </c>
      <c r="D1034">
        <v>5</v>
      </c>
      <c r="E1034">
        <v>2.4</v>
      </c>
      <c r="F1034">
        <v>2.88</v>
      </c>
      <c r="G1034">
        <f t="shared" si="32"/>
        <v>14.399999999999999</v>
      </c>
      <c r="H1034">
        <f t="shared" si="33"/>
        <v>2.4</v>
      </c>
    </row>
    <row r="1035" spans="1:8" x14ac:dyDescent="0.45">
      <c r="A1035" s="18">
        <v>43723</v>
      </c>
      <c r="B1035" t="s">
        <v>1074</v>
      </c>
      <c r="C1035" t="s">
        <v>1064</v>
      </c>
      <c r="D1035">
        <v>7</v>
      </c>
      <c r="E1035">
        <v>0.5</v>
      </c>
      <c r="F1035">
        <v>0.6</v>
      </c>
      <c r="G1035">
        <f t="shared" si="32"/>
        <v>4.2</v>
      </c>
      <c r="H1035">
        <f t="shared" si="33"/>
        <v>0.69999999999999984</v>
      </c>
    </row>
    <row r="1036" spans="1:8" x14ac:dyDescent="0.45">
      <c r="A1036" s="18">
        <v>43723</v>
      </c>
      <c r="B1036" t="s">
        <v>1080</v>
      </c>
      <c r="C1036" t="s">
        <v>1079</v>
      </c>
      <c r="D1036">
        <v>13</v>
      </c>
      <c r="E1036">
        <v>4.5</v>
      </c>
      <c r="F1036">
        <v>5.3999999999999995</v>
      </c>
      <c r="G1036">
        <f t="shared" si="32"/>
        <v>70.199999999999989</v>
      </c>
      <c r="H1036">
        <f t="shared" si="33"/>
        <v>11.699999999999992</v>
      </c>
    </row>
    <row r="1037" spans="1:8" x14ac:dyDescent="0.45">
      <c r="A1037" s="18">
        <v>43723</v>
      </c>
      <c r="B1037" t="s">
        <v>1071</v>
      </c>
      <c r="C1037" t="s">
        <v>1091</v>
      </c>
      <c r="D1037">
        <v>9</v>
      </c>
      <c r="E1037">
        <v>1.4</v>
      </c>
      <c r="F1037">
        <v>1.68</v>
      </c>
      <c r="G1037">
        <f t="shared" si="32"/>
        <v>15.12</v>
      </c>
      <c r="H1037">
        <f t="shared" si="33"/>
        <v>2.5200000000000005</v>
      </c>
    </row>
    <row r="1038" spans="1:8" x14ac:dyDescent="0.45">
      <c r="A1038" s="18">
        <v>43723</v>
      </c>
      <c r="B1038" t="s">
        <v>1082</v>
      </c>
      <c r="C1038" t="s">
        <v>1072</v>
      </c>
      <c r="D1038">
        <v>11</v>
      </c>
      <c r="E1038">
        <v>1.2</v>
      </c>
      <c r="F1038">
        <v>1.44</v>
      </c>
      <c r="G1038">
        <f t="shared" si="32"/>
        <v>15.84</v>
      </c>
      <c r="H1038">
        <f t="shared" si="33"/>
        <v>2.6399999999999997</v>
      </c>
    </row>
    <row r="1039" spans="1:8" x14ac:dyDescent="0.45">
      <c r="A1039" s="18">
        <v>43724</v>
      </c>
      <c r="B1039" t="s">
        <v>1080</v>
      </c>
      <c r="C1039" t="s">
        <v>1068</v>
      </c>
      <c r="D1039">
        <v>3</v>
      </c>
      <c r="E1039">
        <v>2.4</v>
      </c>
      <c r="F1039">
        <v>2.88</v>
      </c>
      <c r="G1039">
        <f t="shared" si="32"/>
        <v>8.64</v>
      </c>
      <c r="H1039">
        <f t="shared" si="33"/>
        <v>1.44</v>
      </c>
    </row>
    <row r="1040" spans="1:8" x14ac:dyDescent="0.45">
      <c r="A1040" s="18">
        <v>43724</v>
      </c>
      <c r="B1040" t="s">
        <v>1080</v>
      </c>
      <c r="C1040" t="s">
        <v>1064</v>
      </c>
      <c r="D1040">
        <v>7</v>
      </c>
      <c r="E1040">
        <v>0.5</v>
      </c>
      <c r="F1040">
        <v>0.6</v>
      </c>
      <c r="G1040">
        <f t="shared" si="32"/>
        <v>4.2</v>
      </c>
      <c r="H1040">
        <f t="shared" si="33"/>
        <v>0.69999999999999984</v>
      </c>
    </row>
    <row r="1041" spans="1:8" x14ac:dyDescent="0.45">
      <c r="A1041" s="18">
        <v>43724</v>
      </c>
      <c r="B1041" t="s">
        <v>1084</v>
      </c>
      <c r="C1041" t="s">
        <v>1087</v>
      </c>
      <c r="D1041">
        <v>4</v>
      </c>
      <c r="E1041">
        <v>1.3</v>
      </c>
      <c r="F1041">
        <v>1.56</v>
      </c>
      <c r="G1041">
        <f t="shared" si="32"/>
        <v>6.24</v>
      </c>
      <c r="H1041">
        <f t="shared" si="33"/>
        <v>1.04</v>
      </c>
    </row>
    <row r="1042" spans="1:8" x14ac:dyDescent="0.45">
      <c r="A1042" s="18">
        <v>43724</v>
      </c>
      <c r="B1042" t="s">
        <v>1065</v>
      </c>
      <c r="C1042" t="s">
        <v>1089</v>
      </c>
      <c r="D1042">
        <v>6</v>
      </c>
      <c r="E1042">
        <v>1.2</v>
      </c>
      <c r="F1042">
        <v>1.44</v>
      </c>
      <c r="G1042">
        <f t="shared" si="32"/>
        <v>8.64</v>
      </c>
      <c r="H1042">
        <f t="shared" si="33"/>
        <v>1.44</v>
      </c>
    </row>
    <row r="1043" spans="1:8" x14ac:dyDescent="0.45">
      <c r="A1043" s="18">
        <v>43725</v>
      </c>
      <c r="B1043" t="s">
        <v>1067</v>
      </c>
      <c r="C1043" t="s">
        <v>1089</v>
      </c>
      <c r="D1043">
        <v>6</v>
      </c>
      <c r="E1043">
        <v>1.2</v>
      </c>
      <c r="F1043">
        <v>1.44</v>
      </c>
      <c r="G1043">
        <f t="shared" si="32"/>
        <v>8.64</v>
      </c>
      <c r="H1043">
        <f t="shared" si="33"/>
        <v>1.44</v>
      </c>
    </row>
    <row r="1044" spans="1:8" x14ac:dyDescent="0.45">
      <c r="A1044" s="18">
        <v>43725</v>
      </c>
      <c r="B1044" t="s">
        <v>1085</v>
      </c>
      <c r="C1044" t="s">
        <v>1091</v>
      </c>
      <c r="D1044">
        <v>9</v>
      </c>
      <c r="E1044">
        <v>1.4</v>
      </c>
      <c r="F1044">
        <v>1.68</v>
      </c>
      <c r="G1044">
        <f t="shared" si="32"/>
        <v>15.12</v>
      </c>
      <c r="H1044">
        <f t="shared" si="33"/>
        <v>2.5200000000000005</v>
      </c>
    </row>
    <row r="1045" spans="1:8" x14ac:dyDescent="0.45">
      <c r="A1045" s="18">
        <v>43725</v>
      </c>
      <c r="B1045" t="s">
        <v>1065</v>
      </c>
      <c r="C1045" t="s">
        <v>1090</v>
      </c>
      <c r="D1045">
        <v>14</v>
      </c>
      <c r="E1045">
        <v>1.3</v>
      </c>
      <c r="F1045">
        <v>1.56</v>
      </c>
      <c r="G1045">
        <f t="shared" si="32"/>
        <v>21.84</v>
      </c>
      <c r="H1045">
        <f t="shared" si="33"/>
        <v>3.64</v>
      </c>
    </row>
    <row r="1046" spans="1:8" x14ac:dyDescent="0.45">
      <c r="A1046" s="18">
        <v>43725</v>
      </c>
      <c r="B1046" t="s">
        <v>1088</v>
      </c>
      <c r="C1046" t="s">
        <v>1064</v>
      </c>
      <c r="D1046">
        <v>7</v>
      </c>
      <c r="E1046">
        <v>0.5</v>
      </c>
      <c r="F1046">
        <v>0.6</v>
      </c>
      <c r="G1046">
        <f t="shared" si="32"/>
        <v>4.2</v>
      </c>
      <c r="H1046">
        <f t="shared" si="33"/>
        <v>0.69999999999999984</v>
      </c>
    </row>
    <row r="1047" spans="1:8" x14ac:dyDescent="0.45">
      <c r="A1047" s="18">
        <v>43726</v>
      </c>
      <c r="B1047" t="s">
        <v>1069</v>
      </c>
      <c r="C1047" t="s">
        <v>1068</v>
      </c>
      <c r="D1047">
        <v>3</v>
      </c>
      <c r="E1047">
        <v>2.4</v>
      </c>
      <c r="F1047">
        <v>2.88</v>
      </c>
      <c r="G1047">
        <f t="shared" si="32"/>
        <v>8.64</v>
      </c>
      <c r="H1047">
        <f t="shared" si="33"/>
        <v>1.44</v>
      </c>
    </row>
    <row r="1048" spans="1:8" x14ac:dyDescent="0.45">
      <c r="A1048" s="18">
        <v>43726</v>
      </c>
      <c r="B1048" t="s">
        <v>1080</v>
      </c>
      <c r="C1048" t="s">
        <v>1091</v>
      </c>
      <c r="D1048">
        <v>9</v>
      </c>
      <c r="E1048">
        <v>1.4</v>
      </c>
      <c r="F1048">
        <v>1.68</v>
      </c>
      <c r="G1048">
        <f t="shared" si="32"/>
        <v>15.12</v>
      </c>
      <c r="H1048">
        <f t="shared" si="33"/>
        <v>2.5200000000000005</v>
      </c>
    </row>
    <row r="1049" spans="1:8" x14ac:dyDescent="0.45">
      <c r="A1049" s="18">
        <v>43726</v>
      </c>
      <c r="B1049" t="s">
        <v>1071</v>
      </c>
      <c r="C1049" t="s">
        <v>1087</v>
      </c>
      <c r="D1049">
        <v>4</v>
      </c>
      <c r="E1049">
        <v>1.3</v>
      </c>
      <c r="F1049">
        <v>1.56</v>
      </c>
      <c r="G1049">
        <f t="shared" si="32"/>
        <v>6.24</v>
      </c>
      <c r="H1049">
        <f t="shared" si="33"/>
        <v>1.04</v>
      </c>
    </row>
    <row r="1050" spans="1:8" x14ac:dyDescent="0.45">
      <c r="A1050" s="18">
        <v>43726</v>
      </c>
      <c r="B1050" t="s">
        <v>1065</v>
      </c>
      <c r="C1050" t="s">
        <v>1090</v>
      </c>
      <c r="D1050">
        <v>14</v>
      </c>
      <c r="E1050">
        <v>1.3</v>
      </c>
      <c r="F1050">
        <v>1.56</v>
      </c>
      <c r="G1050">
        <f t="shared" si="32"/>
        <v>21.84</v>
      </c>
      <c r="H1050">
        <f t="shared" si="33"/>
        <v>3.64</v>
      </c>
    </row>
    <row r="1051" spans="1:8" x14ac:dyDescent="0.45">
      <c r="A1051" s="18">
        <v>43727</v>
      </c>
      <c r="B1051" t="s">
        <v>1074</v>
      </c>
      <c r="C1051" t="s">
        <v>1070</v>
      </c>
      <c r="D1051">
        <v>1</v>
      </c>
      <c r="E1051">
        <v>1.3</v>
      </c>
      <c r="F1051">
        <v>1.56</v>
      </c>
      <c r="G1051">
        <f t="shared" si="32"/>
        <v>1.56</v>
      </c>
      <c r="H1051">
        <f t="shared" si="33"/>
        <v>0.26</v>
      </c>
    </row>
    <row r="1052" spans="1:8" x14ac:dyDescent="0.45">
      <c r="A1052" s="18">
        <v>43727</v>
      </c>
      <c r="B1052" t="s">
        <v>1080</v>
      </c>
      <c r="C1052" t="s">
        <v>1072</v>
      </c>
      <c r="D1052">
        <v>11</v>
      </c>
      <c r="E1052">
        <v>1.2</v>
      </c>
      <c r="F1052">
        <v>1.44</v>
      </c>
      <c r="G1052">
        <f t="shared" si="32"/>
        <v>15.84</v>
      </c>
      <c r="H1052">
        <f t="shared" si="33"/>
        <v>2.6399999999999997</v>
      </c>
    </row>
    <row r="1053" spans="1:8" x14ac:dyDescent="0.45">
      <c r="A1053" s="18">
        <v>43727</v>
      </c>
      <c r="B1053" t="s">
        <v>1084</v>
      </c>
      <c r="C1053" t="s">
        <v>1091</v>
      </c>
      <c r="D1053">
        <v>9</v>
      </c>
      <c r="E1053">
        <v>1.4</v>
      </c>
      <c r="F1053">
        <v>1.68</v>
      </c>
      <c r="G1053">
        <f t="shared" si="32"/>
        <v>15.12</v>
      </c>
      <c r="H1053">
        <f t="shared" si="33"/>
        <v>2.5200000000000005</v>
      </c>
    </row>
    <row r="1054" spans="1:8" x14ac:dyDescent="0.45">
      <c r="A1054" s="18">
        <v>43727</v>
      </c>
      <c r="B1054" t="s">
        <v>1082</v>
      </c>
      <c r="C1054" t="s">
        <v>1066</v>
      </c>
      <c r="D1054">
        <v>5</v>
      </c>
      <c r="E1054">
        <v>2.4</v>
      </c>
      <c r="F1054">
        <v>2.88</v>
      </c>
      <c r="G1054">
        <f t="shared" si="32"/>
        <v>14.399999999999999</v>
      </c>
      <c r="H1054">
        <f t="shared" si="33"/>
        <v>2.4</v>
      </c>
    </row>
    <row r="1055" spans="1:8" x14ac:dyDescent="0.45">
      <c r="A1055" s="18">
        <v>43728</v>
      </c>
      <c r="B1055" t="s">
        <v>1080</v>
      </c>
      <c r="C1055" t="s">
        <v>1081</v>
      </c>
      <c r="D1055">
        <v>10</v>
      </c>
      <c r="E1055">
        <v>0.65</v>
      </c>
      <c r="F1055">
        <v>0.78</v>
      </c>
      <c r="G1055">
        <f t="shared" si="32"/>
        <v>7.8000000000000007</v>
      </c>
      <c r="H1055">
        <f t="shared" si="33"/>
        <v>1.3</v>
      </c>
    </row>
    <row r="1056" spans="1:8" x14ac:dyDescent="0.45">
      <c r="A1056" s="18">
        <v>43728</v>
      </c>
      <c r="B1056" t="s">
        <v>1085</v>
      </c>
      <c r="C1056" t="s">
        <v>1064</v>
      </c>
      <c r="D1056">
        <v>7</v>
      </c>
      <c r="E1056">
        <v>0.5</v>
      </c>
      <c r="F1056">
        <v>0.6</v>
      </c>
      <c r="G1056">
        <f t="shared" si="32"/>
        <v>4.2</v>
      </c>
      <c r="H1056">
        <f t="shared" si="33"/>
        <v>0.69999999999999984</v>
      </c>
    </row>
    <row r="1057" spans="1:8" x14ac:dyDescent="0.45">
      <c r="A1057" s="18">
        <v>43728</v>
      </c>
      <c r="B1057" t="s">
        <v>1065</v>
      </c>
      <c r="C1057" t="s">
        <v>1089</v>
      </c>
      <c r="D1057">
        <v>6</v>
      </c>
      <c r="E1057">
        <v>1.2</v>
      </c>
      <c r="F1057">
        <v>1.44</v>
      </c>
      <c r="G1057">
        <f t="shared" si="32"/>
        <v>8.64</v>
      </c>
      <c r="H1057">
        <f t="shared" si="33"/>
        <v>1.44</v>
      </c>
    </row>
    <row r="1058" spans="1:8" x14ac:dyDescent="0.45">
      <c r="A1058" s="18">
        <v>43728</v>
      </c>
      <c r="B1058" t="s">
        <v>1088</v>
      </c>
      <c r="C1058" t="s">
        <v>1079</v>
      </c>
      <c r="D1058">
        <v>13</v>
      </c>
      <c r="E1058">
        <v>4.5</v>
      </c>
      <c r="F1058">
        <v>5.3999999999999995</v>
      </c>
      <c r="G1058">
        <f t="shared" si="32"/>
        <v>70.199999999999989</v>
      </c>
      <c r="H1058">
        <f t="shared" si="33"/>
        <v>11.699999999999992</v>
      </c>
    </row>
    <row r="1059" spans="1:8" x14ac:dyDescent="0.45">
      <c r="A1059" s="18">
        <v>43729</v>
      </c>
      <c r="B1059" t="s">
        <v>1067</v>
      </c>
      <c r="C1059" t="s">
        <v>1068</v>
      </c>
      <c r="D1059">
        <v>3</v>
      </c>
      <c r="E1059">
        <v>2.4</v>
      </c>
      <c r="F1059">
        <v>2.88</v>
      </c>
      <c r="G1059">
        <f t="shared" si="32"/>
        <v>8.64</v>
      </c>
      <c r="H1059">
        <f t="shared" si="33"/>
        <v>1.44</v>
      </c>
    </row>
    <row r="1060" spans="1:8" x14ac:dyDescent="0.45">
      <c r="A1060" s="18">
        <v>43729</v>
      </c>
      <c r="B1060" t="s">
        <v>1069</v>
      </c>
      <c r="C1060" t="s">
        <v>1090</v>
      </c>
      <c r="D1060">
        <v>14</v>
      </c>
      <c r="E1060">
        <v>1.3</v>
      </c>
      <c r="F1060">
        <v>1.56</v>
      </c>
      <c r="G1060">
        <f t="shared" si="32"/>
        <v>21.84</v>
      </c>
      <c r="H1060">
        <f t="shared" si="33"/>
        <v>3.64</v>
      </c>
    </row>
    <row r="1061" spans="1:8" x14ac:dyDescent="0.45">
      <c r="A1061" s="18">
        <v>43729</v>
      </c>
      <c r="B1061" t="s">
        <v>1065</v>
      </c>
      <c r="C1061" t="s">
        <v>1081</v>
      </c>
      <c r="D1061">
        <v>10</v>
      </c>
      <c r="E1061">
        <v>0.65</v>
      </c>
      <c r="F1061">
        <v>0.78</v>
      </c>
      <c r="G1061">
        <f t="shared" si="32"/>
        <v>7.8000000000000007</v>
      </c>
      <c r="H1061">
        <f t="shared" si="33"/>
        <v>1.3</v>
      </c>
    </row>
    <row r="1062" spans="1:8" x14ac:dyDescent="0.45">
      <c r="A1062" s="18">
        <v>43729</v>
      </c>
      <c r="B1062" t="s">
        <v>1065</v>
      </c>
      <c r="C1062" t="s">
        <v>1079</v>
      </c>
      <c r="D1062">
        <v>13</v>
      </c>
      <c r="E1062">
        <v>4.5</v>
      </c>
      <c r="F1062">
        <v>5.3999999999999995</v>
      </c>
      <c r="G1062">
        <f t="shared" si="32"/>
        <v>70.199999999999989</v>
      </c>
      <c r="H1062">
        <f t="shared" si="33"/>
        <v>11.699999999999992</v>
      </c>
    </row>
    <row r="1063" spans="1:8" x14ac:dyDescent="0.45">
      <c r="A1063" s="18">
        <v>43730</v>
      </c>
      <c r="B1063" t="s">
        <v>1074</v>
      </c>
      <c r="C1063" t="s">
        <v>1087</v>
      </c>
      <c r="D1063">
        <v>4</v>
      </c>
      <c r="E1063">
        <v>1.3</v>
      </c>
      <c r="F1063">
        <v>1.56</v>
      </c>
      <c r="G1063">
        <f t="shared" si="32"/>
        <v>6.24</v>
      </c>
      <c r="H1063">
        <f t="shared" si="33"/>
        <v>1.04</v>
      </c>
    </row>
    <row r="1064" spans="1:8" x14ac:dyDescent="0.45">
      <c r="A1064" s="18">
        <v>43730</v>
      </c>
      <c r="B1064" t="s">
        <v>1080</v>
      </c>
      <c r="C1064" t="s">
        <v>1083</v>
      </c>
      <c r="D1064">
        <v>16</v>
      </c>
      <c r="E1064">
        <v>2.4</v>
      </c>
      <c r="F1064">
        <v>2.88</v>
      </c>
      <c r="G1064">
        <f t="shared" si="32"/>
        <v>46.08</v>
      </c>
      <c r="H1064">
        <f t="shared" si="33"/>
        <v>7.68</v>
      </c>
    </row>
    <row r="1065" spans="1:8" x14ac:dyDescent="0.45">
      <c r="A1065" s="18">
        <v>43730</v>
      </c>
      <c r="B1065" t="s">
        <v>1071</v>
      </c>
      <c r="C1065" t="s">
        <v>1066</v>
      </c>
      <c r="D1065">
        <v>5</v>
      </c>
      <c r="E1065">
        <v>2.4</v>
      </c>
      <c r="F1065">
        <v>2.88</v>
      </c>
      <c r="G1065">
        <f t="shared" si="32"/>
        <v>14.399999999999999</v>
      </c>
      <c r="H1065">
        <f t="shared" si="33"/>
        <v>2.4</v>
      </c>
    </row>
    <row r="1066" spans="1:8" x14ac:dyDescent="0.45">
      <c r="A1066" s="18">
        <v>43730</v>
      </c>
      <c r="B1066" t="s">
        <v>1082</v>
      </c>
      <c r="C1066" t="s">
        <v>1081</v>
      </c>
      <c r="D1066">
        <v>10</v>
      </c>
      <c r="E1066">
        <v>0.65</v>
      </c>
      <c r="F1066">
        <v>0.78</v>
      </c>
      <c r="G1066">
        <f t="shared" si="32"/>
        <v>7.8000000000000007</v>
      </c>
      <c r="H1066">
        <f t="shared" si="33"/>
        <v>1.3</v>
      </c>
    </row>
    <row r="1067" spans="1:8" x14ac:dyDescent="0.45">
      <c r="A1067" s="18">
        <v>43731</v>
      </c>
      <c r="B1067" t="s">
        <v>1080</v>
      </c>
      <c r="C1067" t="s">
        <v>1087</v>
      </c>
      <c r="D1067">
        <v>4</v>
      </c>
      <c r="E1067">
        <v>1.3</v>
      </c>
      <c r="F1067">
        <v>1.56</v>
      </c>
      <c r="G1067">
        <f t="shared" si="32"/>
        <v>6.24</v>
      </c>
      <c r="H1067">
        <f t="shared" si="33"/>
        <v>1.04</v>
      </c>
    </row>
    <row r="1068" spans="1:8" x14ac:dyDescent="0.45">
      <c r="A1068" s="18">
        <v>43731</v>
      </c>
      <c r="B1068" t="s">
        <v>1080</v>
      </c>
      <c r="C1068" t="s">
        <v>1093</v>
      </c>
      <c r="D1068">
        <v>15</v>
      </c>
      <c r="E1068">
        <v>1.2</v>
      </c>
      <c r="F1068">
        <v>1.44</v>
      </c>
      <c r="G1068">
        <f t="shared" si="32"/>
        <v>21.599999999999998</v>
      </c>
      <c r="H1068">
        <f t="shared" si="33"/>
        <v>3.5999999999999996</v>
      </c>
    </row>
    <row r="1069" spans="1:8" x14ac:dyDescent="0.45">
      <c r="A1069" s="18">
        <v>43731</v>
      </c>
      <c r="B1069" t="s">
        <v>1084</v>
      </c>
      <c r="C1069" t="s">
        <v>1089</v>
      </c>
      <c r="D1069">
        <v>6</v>
      </c>
      <c r="E1069">
        <v>1.2</v>
      </c>
      <c r="F1069">
        <v>1.44</v>
      </c>
      <c r="G1069">
        <f t="shared" si="32"/>
        <v>8.64</v>
      </c>
      <c r="H1069">
        <f t="shared" si="33"/>
        <v>1.44</v>
      </c>
    </row>
    <row r="1070" spans="1:8" x14ac:dyDescent="0.45">
      <c r="A1070" s="18">
        <v>43731</v>
      </c>
      <c r="B1070" t="s">
        <v>1065</v>
      </c>
      <c r="C1070" t="s">
        <v>1093</v>
      </c>
      <c r="D1070">
        <v>15</v>
      </c>
      <c r="E1070">
        <v>1.2</v>
      </c>
      <c r="F1070">
        <v>1.44</v>
      </c>
      <c r="G1070">
        <f t="shared" si="32"/>
        <v>21.599999999999998</v>
      </c>
      <c r="H1070">
        <f t="shared" si="33"/>
        <v>3.5999999999999996</v>
      </c>
    </row>
    <row r="1071" spans="1:8" x14ac:dyDescent="0.45">
      <c r="A1071" s="18">
        <v>43732</v>
      </c>
      <c r="B1071" t="s">
        <v>1067</v>
      </c>
      <c r="C1071" t="s">
        <v>1096</v>
      </c>
      <c r="D1071">
        <v>12</v>
      </c>
      <c r="E1071">
        <v>3.4</v>
      </c>
      <c r="F1071">
        <v>4.08</v>
      </c>
      <c r="G1071">
        <f t="shared" si="32"/>
        <v>48.96</v>
      </c>
      <c r="H1071">
        <f t="shared" si="33"/>
        <v>8.1600000000000019</v>
      </c>
    </row>
    <row r="1072" spans="1:8" x14ac:dyDescent="0.45">
      <c r="A1072" s="18">
        <v>43732</v>
      </c>
      <c r="B1072" t="s">
        <v>1085</v>
      </c>
      <c r="C1072" t="s">
        <v>1093</v>
      </c>
      <c r="D1072">
        <v>15</v>
      </c>
      <c r="E1072">
        <v>1.2</v>
      </c>
      <c r="F1072">
        <v>1.44</v>
      </c>
      <c r="G1072">
        <f t="shared" si="32"/>
        <v>21.599999999999998</v>
      </c>
      <c r="H1072">
        <f t="shared" si="33"/>
        <v>3.5999999999999996</v>
      </c>
    </row>
    <row r="1073" spans="1:8" x14ac:dyDescent="0.45">
      <c r="A1073" s="18">
        <v>43732</v>
      </c>
      <c r="B1073" t="s">
        <v>1065</v>
      </c>
      <c r="C1073" t="s">
        <v>1072</v>
      </c>
      <c r="D1073">
        <v>11</v>
      </c>
      <c r="E1073">
        <v>1.2</v>
      </c>
      <c r="F1073">
        <v>1.44</v>
      </c>
      <c r="G1073">
        <f t="shared" si="32"/>
        <v>15.84</v>
      </c>
      <c r="H1073">
        <f t="shared" si="33"/>
        <v>2.6399999999999997</v>
      </c>
    </row>
    <row r="1074" spans="1:8" x14ac:dyDescent="0.45">
      <c r="A1074" s="18">
        <v>43732</v>
      </c>
      <c r="B1074" t="s">
        <v>1088</v>
      </c>
      <c r="C1074" t="s">
        <v>1091</v>
      </c>
      <c r="D1074">
        <v>9</v>
      </c>
      <c r="E1074">
        <v>1.4</v>
      </c>
      <c r="F1074">
        <v>1.68</v>
      </c>
      <c r="G1074">
        <f t="shared" si="32"/>
        <v>15.12</v>
      </c>
      <c r="H1074">
        <f t="shared" si="33"/>
        <v>2.5200000000000005</v>
      </c>
    </row>
    <row r="1075" spans="1:8" x14ac:dyDescent="0.45">
      <c r="A1075" s="18">
        <v>43733</v>
      </c>
      <c r="B1075" t="s">
        <v>1069</v>
      </c>
      <c r="C1075" t="s">
        <v>1092</v>
      </c>
      <c r="D1075">
        <v>8</v>
      </c>
      <c r="E1075">
        <v>1.4</v>
      </c>
      <c r="F1075">
        <v>1.68</v>
      </c>
      <c r="G1075">
        <f t="shared" si="32"/>
        <v>13.44</v>
      </c>
      <c r="H1075">
        <f t="shared" si="33"/>
        <v>2.2400000000000002</v>
      </c>
    </row>
    <row r="1076" spans="1:8" x14ac:dyDescent="0.45">
      <c r="A1076" s="18">
        <v>43733</v>
      </c>
      <c r="B1076" t="s">
        <v>1080</v>
      </c>
      <c r="C1076" t="s">
        <v>1066</v>
      </c>
      <c r="D1076">
        <v>5</v>
      </c>
      <c r="E1076">
        <v>2.4</v>
      </c>
      <c r="F1076">
        <v>2.88</v>
      </c>
      <c r="G1076">
        <f t="shared" si="32"/>
        <v>14.399999999999999</v>
      </c>
      <c r="H1076">
        <f t="shared" si="33"/>
        <v>2.4</v>
      </c>
    </row>
    <row r="1077" spans="1:8" x14ac:dyDescent="0.45">
      <c r="A1077" s="18">
        <v>43733</v>
      </c>
      <c r="B1077" t="s">
        <v>1071</v>
      </c>
      <c r="C1077" t="s">
        <v>1089</v>
      </c>
      <c r="D1077">
        <v>6</v>
      </c>
      <c r="E1077">
        <v>1.2</v>
      </c>
      <c r="F1077">
        <v>1.44</v>
      </c>
      <c r="G1077">
        <f t="shared" si="32"/>
        <v>8.64</v>
      </c>
      <c r="H1077">
        <f t="shared" si="33"/>
        <v>1.44</v>
      </c>
    </row>
    <row r="1078" spans="1:8" x14ac:dyDescent="0.45">
      <c r="A1078" s="18">
        <v>43733</v>
      </c>
      <c r="B1078" t="s">
        <v>1065</v>
      </c>
      <c r="C1078" t="s">
        <v>1089</v>
      </c>
      <c r="D1078">
        <v>6</v>
      </c>
      <c r="E1078">
        <v>1.2</v>
      </c>
      <c r="F1078">
        <v>1.44</v>
      </c>
      <c r="G1078">
        <f t="shared" si="32"/>
        <v>8.64</v>
      </c>
      <c r="H1078">
        <f t="shared" si="33"/>
        <v>1.44</v>
      </c>
    </row>
    <row r="1079" spans="1:8" x14ac:dyDescent="0.45">
      <c r="A1079" s="18">
        <v>43734</v>
      </c>
      <c r="B1079" t="s">
        <v>1074</v>
      </c>
      <c r="C1079" t="s">
        <v>1068</v>
      </c>
      <c r="D1079">
        <v>3</v>
      </c>
      <c r="E1079">
        <v>2.4</v>
      </c>
      <c r="F1079">
        <v>2.88</v>
      </c>
      <c r="G1079">
        <f t="shared" si="32"/>
        <v>8.64</v>
      </c>
      <c r="H1079">
        <f t="shared" si="33"/>
        <v>1.44</v>
      </c>
    </row>
    <row r="1080" spans="1:8" x14ac:dyDescent="0.45">
      <c r="A1080" s="18">
        <v>43734</v>
      </c>
      <c r="B1080" t="s">
        <v>1080</v>
      </c>
      <c r="C1080" t="s">
        <v>1093</v>
      </c>
      <c r="D1080">
        <v>15</v>
      </c>
      <c r="E1080">
        <v>1.2</v>
      </c>
      <c r="F1080">
        <v>1.44</v>
      </c>
      <c r="G1080">
        <f t="shared" si="32"/>
        <v>21.599999999999998</v>
      </c>
      <c r="H1080">
        <f t="shared" si="33"/>
        <v>3.5999999999999996</v>
      </c>
    </row>
    <row r="1081" spans="1:8" x14ac:dyDescent="0.45">
      <c r="A1081" s="18">
        <v>43734</v>
      </c>
      <c r="B1081" t="s">
        <v>1084</v>
      </c>
      <c r="C1081" t="s">
        <v>1070</v>
      </c>
      <c r="D1081">
        <v>1</v>
      </c>
      <c r="E1081">
        <v>1.3</v>
      </c>
      <c r="F1081">
        <v>1.56</v>
      </c>
      <c r="G1081">
        <f t="shared" si="32"/>
        <v>1.56</v>
      </c>
      <c r="H1081">
        <f t="shared" si="33"/>
        <v>0.26</v>
      </c>
    </row>
    <row r="1082" spans="1:8" x14ac:dyDescent="0.45">
      <c r="A1082" s="18">
        <v>43734</v>
      </c>
      <c r="B1082" t="s">
        <v>1082</v>
      </c>
      <c r="C1082" t="s">
        <v>1096</v>
      </c>
      <c r="D1082">
        <v>12</v>
      </c>
      <c r="E1082">
        <v>3.4</v>
      </c>
      <c r="F1082">
        <v>4.08</v>
      </c>
      <c r="G1082">
        <f t="shared" si="32"/>
        <v>48.96</v>
      </c>
      <c r="H1082">
        <f t="shared" si="33"/>
        <v>8.1600000000000019</v>
      </c>
    </row>
    <row r="1083" spans="1:8" x14ac:dyDescent="0.45">
      <c r="A1083" s="18">
        <v>43735</v>
      </c>
      <c r="B1083" t="s">
        <v>1080</v>
      </c>
      <c r="C1083" t="s">
        <v>1089</v>
      </c>
      <c r="D1083">
        <v>6</v>
      </c>
      <c r="E1083">
        <v>1.2</v>
      </c>
      <c r="F1083">
        <v>1.44</v>
      </c>
      <c r="G1083">
        <f t="shared" si="32"/>
        <v>8.64</v>
      </c>
      <c r="H1083">
        <f t="shared" si="33"/>
        <v>1.44</v>
      </c>
    </row>
    <row r="1084" spans="1:8" x14ac:dyDescent="0.45">
      <c r="A1084" s="18">
        <v>43735</v>
      </c>
      <c r="B1084" t="s">
        <v>1085</v>
      </c>
      <c r="C1084" t="s">
        <v>1066</v>
      </c>
      <c r="D1084">
        <v>5</v>
      </c>
      <c r="E1084">
        <v>2.4</v>
      </c>
      <c r="F1084">
        <v>2.88</v>
      </c>
      <c r="G1084">
        <f t="shared" si="32"/>
        <v>14.399999999999999</v>
      </c>
      <c r="H1084">
        <f t="shared" si="33"/>
        <v>2.4</v>
      </c>
    </row>
    <row r="1085" spans="1:8" x14ac:dyDescent="0.45">
      <c r="A1085" s="18">
        <v>43735</v>
      </c>
      <c r="B1085" t="s">
        <v>1065</v>
      </c>
      <c r="C1085" t="s">
        <v>1093</v>
      </c>
      <c r="D1085">
        <v>15</v>
      </c>
      <c r="E1085">
        <v>1.2</v>
      </c>
      <c r="F1085">
        <v>1.44</v>
      </c>
      <c r="G1085">
        <f t="shared" si="32"/>
        <v>21.599999999999998</v>
      </c>
      <c r="H1085">
        <f t="shared" si="33"/>
        <v>3.5999999999999996</v>
      </c>
    </row>
    <row r="1086" spans="1:8" x14ac:dyDescent="0.45">
      <c r="A1086" s="18">
        <v>43735</v>
      </c>
      <c r="B1086" t="s">
        <v>1088</v>
      </c>
      <c r="C1086" t="s">
        <v>1087</v>
      </c>
      <c r="D1086">
        <v>4</v>
      </c>
      <c r="E1086">
        <v>1.3</v>
      </c>
      <c r="F1086">
        <v>1.56</v>
      </c>
      <c r="G1086">
        <f t="shared" si="32"/>
        <v>6.24</v>
      </c>
      <c r="H1086">
        <f t="shared" si="33"/>
        <v>1.04</v>
      </c>
    </row>
    <row r="1087" spans="1:8" x14ac:dyDescent="0.45">
      <c r="A1087" s="18">
        <v>43736</v>
      </c>
      <c r="B1087" t="s">
        <v>1067</v>
      </c>
      <c r="C1087" t="s">
        <v>1083</v>
      </c>
      <c r="D1087">
        <v>16</v>
      </c>
      <c r="E1087">
        <v>2.4</v>
      </c>
      <c r="F1087">
        <v>2.88</v>
      </c>
      <c r="G1087">
        <f t="shared" si="32"/>
        <v>46.08</v>
      </c>
      <c r="H1087">
        <f t="shared" si="33"/>
        <v>7.68</v>
      </c>
    </row>
    <row r="1088" spans="1:8" x14ac:dyDescent="0.45">
      <c r="A1088" s="18">
        <v>43736</v>
      </c>
      <c r="B1088" t="s">
        <v>1069</v>
      </c>
      <c r="C1088" t="s">
        <v>1070</v>
      </c>
      <c r="D1088">
        <v>1</v>
      </c>
      <c r="E1088">
        <v>1.3</v>
      </c>
      <c r="F1088">
        <v>1.56</v>
      </c>
      <c r="G1088">
        <f t="shared" si="32"/>
        <v>1.56</v>
      </c>
      <c r="H1088">
        <f t="shared" si="33"/>
        <v>0.26</v>
      </c>
    </row>
    <row r="1089" spans="1:8" x14ac:dyDescent="0.45">
      <c r="A1089" s="18">
        <v>43736</v>
      </c>
      <c r="B1089" t="s">
        <v>1065</v>
      </c>
      <c r="C1089" t="s">
        <v>1064</v>
      </c>
      <c r="D1089">
        <v>7</v>
      </c>
      <c r="E1089">
        <v>0.5</v>
      </c>
      <c r="F1089">
        <v>0.6</v>
      </c>
      <c r="G1089">
        <f t="shared" si="32"/>
        <v>4.2</v>
      </c>
      <c r="H1089">
        <f t="shared" si="33"/>
        <v>0.69999999999999984</v>
      </c>
    </row>
    <row r="1090" spans="1:8" x14ac:dyDescent="0.45">
      <c r="A1090" s="18">
        <v>43736</v>
      </c>
      <c r="B1090" t="s">
        <v>1065</v>
      </c>
      <c r="C1090" t="s">
        <v>1081</v>
      </c>
      <c r="D1090">
        <v>10</v>
      </c>
      <c r="E1090">
        <v>0.65</v>
      </c>
      <c r="F1090">
        <v>0.78</v>
      </c>
      <c r="G1090">
        <f t="shared" si="32"/>
        <v>7.8000000000000007</v>
      </c>
      <c r="H1090">
        <f t="shared" si="33"/>
        <v>1.3</v>
      </c>
    </row>
    <row r="1091" spans="1:8" x14ac:dyDescent="0.45">
      <c r="A1091" s="18">
        <v>43737</v>
      </c>
      <c r="B1091" t="s">
        <v>1074</v>
      </c>
      <c r="C1091" t="s">
        <v>1096</v>
      </c>
      <c r="D1091">
        <v>12</v>
      </c>
      <c r="E1091">
        <v>3.4</v>
      </c>
      <c r="F1091">
        <v>4.08</v>
      </c>
      <c r="G1091">
        <f t="shared" si="32"/>
        <v>48.96</v>
      </c>
      <c r="H1091">
        <f t="shared" si="33"/>
        <v>8.1600000000000019</v>
      </c>
    </row>
    <row r="1092" spans="1:8" x14ac:dyDescent="0.45">
      <c r="A1092" s="18">
        <v>43737</v>
      </c>
      <c r="B1092" t="s">
        <v>1080</v>
      </c>
      <c r="C1092" t="s">
        <v>1066</v>
      </c>
      <c r="D1092">
        <v>5</v>
      </c>
      <c r="E1092">
        <v>2.4</v>
      </c>
      <c r="F1092">
        <v>2.88</v>
      </c>
      <c r="G1092">
        <f t="shared" si="32"/>
        <v>14.399999999999999</v>
      </c>
      <c r="H1092">
        <f t="shared" si="33"/>
        <v>2.4</v>
      </c>
    </row>
    <row r="1093" spans="1:8" x14ac:dyDescent="0.45">
      <c r="A1093" s="18">
        <v>43737</v>
      </c>
      <c r="B1093" t="s">
        <v>1071</v>
      </c>
      <c r="C1093" t="s">
        <v>1083</v>
      </c>
      <c r="D1093">
        <v>16</v>
      </c>
      <c r="E1093">
        <v>2.4</v>
      </c>
      <c r="F1093">
        <v>2.88</v>
      </c>
      <c r="G1093">
        <f t="shared" si="32"/>
        <v>46.08</v>
      </c>
      <c r="H1093">
        <f t="shared" si="33"/>
        <v>7.68</v>
      </c>
    </row>
    <row r="1094" spans="1:8" x14ac:dyDescent="0.45">
      <c r="A1094" s="18">
        <v>43737</v>
      </c>
      <c r="B1094" t="s">
        <v>1082</v>
      </c>
      <c r="C1094" t="s">
        <v>1072</v>
      </c>
      <c r="D1094">
        <v>11</v>
      </c>
      <c r="E1094">
        <v>1.2</v>
      </c>
      <c r="F1094">
        <v>1.44</v>
      </c>
      <c r="G1094">
        <f t="shared" ref="G1094:G1157" si="34">D1094*F1094</f>
        <v>15.84</v>
      </c>
      <c r="H1094">
        <f t="shared" ref="H1094:H1157" si="35">D1094*(F1094-E1094)</f>
        <v>2.6399999999999997</v>
      </c>
    </row>
    <row r="1095" spans="1:8" x14ac:dyDescent="0.45">
      <c r="A1095" s="18">
        <v>43738</v>
      </c>
      <c r="B1095" t="s">
        <v>1080</v>
      </c>
      <c r="C1095" t="s">
        <v>1068</v>
      </c>
      <c r="D1095">
        <v>3</v>
      </c>
      <c r="E1095">
        <v>2.4</v>
      </c>
      <c r="F1095">
        <v>2.88</v>
      </c>
      <c r="G1095">
        <f t="shared" si="34"/>
        <v>8.64</v>
      </c>
      <c r="H1095">
        <f t="shared" si="35"/>
        <v>1.44</v>
      </c>
    </row>
    <row r="1096" spans="1:8" x14ac:dyDescent="0.45">
      <c r="A1096" s="18">
        <v>43738</v>
      </c>
      <c r="B1096" t="s">
        <v>1080</v>
      </c>
      <c r="C1096" t="s">
        <v>1083</v>
      </c>
      <c r="D1096">
        <v>16</v>
      </c>
      <c r="E1096">
        <v>2.4</v>
      </c>
      <c r="F1096">
        <v>2.88</v>
      </c>
      <c r="G1096">
        <f t="shared" si="34"/>
        <v>46.08</v>
      </c>
      <c r="H1096">
        <f t="shared" si="35"/>
        <v>7.68</v>
      </c>
    </row>
    <row r="1097" spans="1:8" x14ac:dyDescent="0.45">
      <c r="A1097" s="18">
        <v>43738</v>
      </c>
      <c r="B1097" t="s">
        <v>1084</v>
      </c>
      <c r="C1097" t="s">
        <v>1064</v>
      </c>
      <c r="D1097">
        <v>7</v>
      </c>
      <c r="E1097">
        <v>0.5</v>
      </c>
      <c r="F1097">
        <v>0.6</v>
      </c>
      <c r="G1097">
        <f t="shared" si="34"/>
        <v>4.2</v>
      </c>
      <c r="H1097">
        <f t="shared" si="35"/>
        <v>0.69999999999999984</v>
      </c>
    </row>
    <row r="1098" spans="1:8" x14ac:dyDescent="0.45">
      <c r="A1098" s="18">
        <v>43738</v>
      </c>
      <c r="B1098" t="s">
        <v>1065</v>
      </c>
      <c r="C1098" t="s">
        <v>1087</v>
      </c>
      <c r="D1098">
        <v>4</v>
      </c>
      <c r="E1098">
        <v>1.3</v>
      </c>
      <c r="F1098">
        <v>1.56</v>
      </c>
      <c r="G1098">
        <f t="shared" si="34"/>
        <v>6.24</v>
      </c>
      <c r="H1098">
        <f t="shared" si="35"/>
        <v>1.04</v>
      </c>
    </row>
    <row r="1099" spans="1:8" x14ac:dyDescent="0.45">
      <c r="A1099" s="18">
        <v>43739</v>
      </c>
      <c r="B1099" t="s">
        <v>1067</v>
      </c>
      <c r="C1099" t="s">
        <v>1072</v>
      </c>
      <c r="D1099">
        <v>11</v>
      </c>
      <c r="E1099">
        <v>1.2</v>
      </c>
      <c r="F1099">
        <v>1.44</v>
      </c>
      <c r="G1099">
        <f t="shared" si="34"/>
        <v>15.84</v>
      </c>
      <c r="H1099">
        <f t="shared" si="35"/>
        <v>2.6399999999999997</v>
      </c>
    </row>
    <row r="1100" spans="1:8" x14ac:dyDescent="0.45">
      <c r="A1100" s="18">
        <v>43739</v>
      </c>
      <c r="B1100" t="s">
        <v>1085</v>
      </c>
      <c r="C1100" t="s">
        <v>1079</v>
      </c>
      <c r="D1100">
        <v>13</v>
      </c>
      <c r="E1100">
        <v>4.5</v>
      </c>
      <c r="F1100">
        <v>5.3999999999999995</v>
      </c>
      <c r="G1100">
        <f t="shared" si="34"/>
        <v>70.199999999999989</v>
      </c>
      <c r="H1100">
        <f t="shared" si="35"/>
        <v>11.699999999999992</v>
      </c>
    </row>
    <row r="1101" spans="1:8" x14ac:dyDescent="0.45">
      <c r="A1101" s="18">
        <v>43739</v>
      </c>
      <c r="B1101" t="s">
        <v>1065</v>
      </c>
      <c r="C1101" t="s">
        <v>1083</v>
      </c>
      <c r="D1101">
        <v>16</v>
      </c>
      <c r="E1101">
        <v>2.4</v>
      </c>
      <c r="F1101">
        <v>2.88</v>
      </c>
      <c r="G1101">
        <f t="shared" si="34"/>
        <v>46.08</v>
      </c>
      <c r="H1101">
        <f t="shared" si="35"/>
        <v>7.68</v>
      </c>
    </row>
    <row r="1102" spans="1:8" x14ac:dyDescent="0.45">
      <c r="A1102" s="18">
        <v>43739</v>
      </c>
      <c r="B1102" t="s">
        <v>1088</v>
      </c>
      <c r="C1102" t="s">
        <v>1092</v>
      </c>
      <c r="D1102">
        <v>8</v>
      </c>
      <c r="E1102">
        <v>1.4</v>
      </c>
      <c r="F1102">
        <v>1.68</v>
      </c>
      <c r="G1102">
        <f t="shared" si="34"/>
        <v>13.44</v>
      </c>
      <c r="H1102">
        <f t="shared" si="35"/>
        <v>2.2400000000000002</v>
      </c>
    </row>
    <row r="1103" spans="1:8" x14ac:dyDescent="0.45">
      <c r="A1103" s="18">
        <v>43740</v>
      </c>
      <c r="B1103" t="s">
        <v>1069</v>
      </c>
      <c r="C1103" t="s">
        <v>1089</v>
      </c>
      <c r="D1103">
        <v>6</v>
      </c>
      <c r="E1103">
        <v>1.2</v>
      </c>
      <c r="F1103">
        <v>1.44</v>
      </c>
      <c r="G1103">
        <f t="shared" si="34"/>
        <v>8.64</v>
      </c>
      <c r="H1103">
        <f t="shared" si="35"/>
        <v>1.44</v>
      </c>
    </row>
    <row r="1104" spans="1:8" x14ac:dyDescent="0.45">
      <c r="A1104" s="18">
        <v>43740</v>
      </c>
      <c r="B1104" t="s">
        <v>1080</v>
      </c>
      <c r="C1104" t="s">
        <v>1096</v>
      </c>
      <c r="D1104">
        <v>12</v>
      </c>
      <c r="E1104">
        <v>3.4</v>
      </c>
      <c r="F1104">
        <v>4.08</v>
      </c>
      <c r="G1104">
        <f t="shared" si="34"/>
        <v>48.96</v>
      </c>
      <c r="H1104">
        <f t="shared" si="35"/>
        <v>8.1600000000000019</v>
      </c>
    </row>
    <row r="1105" spans="1:8" x14ac:dyDescent="0.45">
      <c r="A1105" s="18">
        <v>43740</v>
      </c>
      <c r="B1105" t="s">
        <v>1071</v>
      </c>
      <c r="C1105" t="s">
        <v>1066</v>
      </c>
      <c r="D1105">
        <v>5</v>
      </c>
      <c r="E1105">
        <v>2.4</v>
      </c>
      <c r="F1105">
        <v>2.88</v>
      </c>
      <c r="G1105">
        <f t="shared" si="34"/>
        <v>14.399999999999999</v>
      </c>
      <c r="H1105">
        <f t="shared" si="35"/>
        <v>2.4</v>
      </c>
    </row>
    <row r="1106" spans="1:8" x14ac:dyDescent="0.45">
      <c r="A1106" s="18">
        <v>43740</v>
      </c>
      <c r="B1106" t="s">
        <v>1065</v>
      </c>
      <c r="C1106" t="s">
        <v>1070</v>
      </c>
      <c r="D1106">
        <v>1</v>
      </c>
      <c r="E1106">
        <v>1.3</v>
      </c>
      <c r="F1106">
        <v>1.56</v>
      </c>
      <c r="G1106">
        <f t="shared" si="34"/>
        <v>1.56</v>
      </c>
      <c r="H1106">
        <f t="shared" si="35"/>
        <v>0.26</v>
      </c>
    </row>
    <row r="1107" spans="1:8" x14ac:dyDescent="0.45">
      <c r="A1107" s="18">
        <v>43741</v>
      </c>
      <c r="B1107" t="s">
        <v>1074</v>
      </c>
      <c r="C1107" t="s">
        <v>1086</v>
      </c>
      <c r="D1107">
        <v>2</v>
      </c>
      <c r="E1107">
        <v>1.2</v>
      </c>
      <c r="F1107">
        <v>1.44</v>
      </c>
      <c r="G1107">
        <f t="shared" si="34"/>
        <v>2.88</v>
      </c>
      <c r="H1107">
        <f t="shared" si="35"/>
        <v>0.48</v>
      </c>
    </row>
    <row r="1108" spans="1:8" x14ac:dyDescent="0.45">
      <c r="A1108" s="18">
        <v>43741</v>
      </c>
      <c r="B1108" t="s">
        <v>1080</v>
      </c>
      <c r="C1108" t="s">
        <v>1064</v>
      </c>
      <c r="D1108">
        <v>7</v>
      </c>
      <c r="E1108">
        <v>0.5</v>
      </c>
      <c r="F1108">
        <v>0.6</v>
      </c>
      <c r="G1108">
        <f t="shared" si="34"/>
        <v>4.2</v>
      </c>
      <c r="H1108">
        <f t="shared" si="35"/>
        <v>0.69999999999999984</v>
      </c>
    </row>
    <row r="1109" spans="1:8" x14ac:dyDescent="0.45">
      <c r="A1109" s="18">
        <v>43741</v>
      </c>
      <c r="B1109" t="s">
        <v>1084</v>
      </c>
      <c r="C1109" t="s">
        <v>1068</v>
      </c>
      <c r="D1109">
        <v>3</v>
      </c>
      <c r="E1109">
        <v>2.4</v>
      </c>
      <c r="F1109">
        <v>2.88</v>
      </c>
      <c r="G1109">
        <f t="shared" si="34"/>
        <v>8.64</v>
      </c>
      <c r="H1109">
        <f t="shared" si="35"/>
        <v>1.44</v>
      </c>
    </row>
    <row r="1110" spans="1:8" x14ac:dyDescent="0.45">
      <c r="A1110" s="18">
        <v>43741</v>
      </c>
      <c r="B1110" t="s">
        <v>1082</v>
      </c>
      <c r="C1110" t="s">
        <v>1086</v>
      </c>
      <c r="D1110">
        <v>2</v>
      </c>
      <c r="E1110">
        <v>1.2</v>
      </c>
      <c r="F1110">
        <v>1.44</v>
      </c>
      <c r="G1110">
        <f t="shared" si="34"/>
        <v>2.88</v>
      </c>
      <c r="H1110">
        <f t="shared" si="35"/>
        <v>0.48</v>
      </c>
    </row>
    <row r="1111" spans="1:8" x14ac:dyDescent="0.45">
      <c r="A1111" s="18">
        <v>43742</v>
      </c>
      <c r="B1111" t="s">
        <v>1080</v>
      </c>
      <c r="C1111" t="s">
        <v>1096</v>
      </c>
      <c r="D1111">
        <v>12</v>
      </c>
      <c r="E1111">
        <v>3.4</v>
      </c>
      <c r="F1111">
        <v>4.08</v>
      </c>
      <c r="G1111">
        <f t="shared" si="34"/>
        <v>48.96</v>
      </c>
      <c r="H1111">
        <f t="shared" si="35"/>
        <v>8.1600000000000019</v>
      </c>
    </row>
    <row r="1112" spans="1:8" x14ac:dyDescent="0.45">
      <c r="A1112" s="18">
        <v>43742</v>
      </c>
      <c r="B1112" t="s">
        <v>1085</v>
      </c>
      <c r="C1112" t="s">
        <v>1070</v>
      </c>
      <c r="D1112">
        <v>1</v>
      </c>
      <c r="E1112">
        <v>1.3</v>
      </c>
      <c r="F1112">
        <v>1.56</v>
      </c>
      <c r="G1112">
        <f t="shared" si="34"/>
        <v>1.56</v>
      </c>
      <c r="H1112">
        <f t="shared" si="35"/>
        <v>0.26</v>
      </c>
    </row>
    <row r="1113" spans="1:8" x14ac:dyDescent="0.45">
      <c r="A1113" s="18">
        <v>43742</v>
      </c>
      <c r="B1113" t="s">
        <v>1065</v>
      </c>
      <c r="C1113" t="s">
        <v>1070</v>
      </c>
      <c r="D1113">
        <v>1</v>
      </c>
      <c r="E1113">
        <v>1.3</v>
      </c>
      <c r="F1113">
        <v>1.56</v>
      </c>
      <c r="G1113">
        <f t="shared" si="34"/>
        <v>1.56</v>
      </c>
      <c r="H1113">
        <f t="shared" si="35"/>
        <v>0.26</v>
      </c>
    </row>
    <row r="1114" spans="1:8" x14ac:dyDescent="0.45">
      <c r="A1114" s="18">
        <v>43742</v>
      </c>
      <c r="B1114" t="s">
        <v>1088</v>
      </c>
      <c r="C1114" t="s">
        <v>1089</v>
      </c>
      <c r="D1114">
        <v>6</v>
      </c>
      <c r="E1114">
        <v>1.2</v>
      </c>
      <c r="F1114">
        <v>1.44</v>
      </c>
      <c r="G1114">
        <f t="shared" si="34"/>
        <v>8.64</v>
      </c>
      <c r="H1114">
        <f t="shared" si="35"/>
        <v>1.44</v>
      </c>
    </row>
    <row r="1115" spans="1:8" x14ac:dyDescent="0.45">
      <c r="A1115" s="18">
        <v>43743</v>
      </c>
      <c r="B1115" t="s">
        <v>1067</v>
      </c>
      <c r="C1115" t="s">
        <v>1068</v>
      </c>
      <c r="D1115">
        <v>3</v>
      </c>
      <c r="E1115">
        <v>2.4</v>
      </c>
      <c r="F1115">
        <v>2.88</v>
      </c>
      <c r="G1115">
        <f t="shared" si="34"/>
        <v>8.64</v>
      </c>
      <c r="H1115">
        <f t="shared" si="35"/>
        <v>1.44</v>
      </c>
    </row>
    <row r="1116" spans="1:8" x14ac:dyDescent="0.45">
      <c r="A1116" s="18">
        <v>43743</v>
      </c>
      <c r="B1116" t="s">
        <v>1069</v>
      </c>
      <c r="C1116" t="s">
        <v>1093</v>
      </c>
      <c r="D1116">
        <v>15</v>
      </c>
      <c r="E1116">
        <v>1.2</v>
      </c>
      <c r="F1116">
        <v>1.44</v>
      </c>
      <c r="G1116">
        <f t="shared" si="34"/>
        <v>21.599999999999998</v>
      </c>
      <c r="H1116">
        <f t="shared" si="35"/>
        <v>3.5999999999999996</v>
      </c>
    </row>
    <row r="1117" spans="1:8" x14ac:dyDescent="0.45">
      <c r="A1117" s="18">
        <v>43743</v>
      </c>
      <c r="B1117" t="s">
        <v>1065</v>
      </c>
      <c r="C1117" t="s">
        <v>1083</v>
      </c>
      <c r="D1117">
        <v>16</v>
      </c>
      <c r="E1117">
        <v>2.4</v>
      </c>
      <c r="F1117">
        <v>2.88</v>
      </c>
      <c r="G1117">
        <f t="shared" si="34"/>
        <v>46.08</v>
      </c>
      <c r="H1117">
        <f t="shared" si="35"/>
        <v>7.68</v>
      </c>
    </row>
    <row r="1118" spans="1:8" x14ac:dyDescent="0.45">
      <c r="A1118" s="18">
        <v>43743</v>
      </c>
      <c r="B1118" t="s">
        <v>1065</v>
      </c>
      <c r="C1118" t="s">
        <v>1090</v>
      </c>
      <c r="D1118">
        <v>14</v>
      </c>
      <c r="E1118">
        <v>1.3</v>
      </c>
      <c r="F1118">
        <v>1.56</v>
      </c>
      <c r="G1118">
        <f t="shared" si="34"/>
        <v>21.84</v>
      </c>
      <c r="H1118">
        <f t="shared" si="35"/>
        <v>3.64</v>
      </c>
    </row>
    <row r="1119" spans="1:8" x14ac:dyDescent="0.45">
      <c r="A1119" s="18">
        <v>43744</v>
      </c>
      <c r="B1119" t="s">
        <v>1074</v>
      </c>
      <c r="C1119" t="s">
        <v>1079</v>
      </c>
      <c r="D1119">
        <v>13</v>
      </c>
      <c r="E1119">
        <v>4.5</v>
      </c>
      <c r="F1119">
        <v>5.3999999999999995</v>
      </c>
      <c r="G1119">
        <f t="shared" si="34"/>
        <v>70.199999999999989</v>
      </c>
      <c r="H1119">
        <f t="shared" si="35"/>
        <v>11.699999999999992</v>
      </c>
    </row>
    <row r="1120" spans="1:8" x14ac:dyDescent="0.45">
      <c r="A1120" s="18">
        <v>43744</v>
      </c>
      <c r="B1120" t="s">
        <v>1080</v>
      </c>
      <c r="C1120" t="s">
        <v>1079</v>
      </c>
      <c r="D1120">
        <v>13</v>
      </c>
      <c r="E1120">
        <v>4.5</v>
      </c>
      <c r="F1120">
        <v>5.3999999999999995</v>
      </c>
      <c r="G1120">
        <f t="shared" si="34"/>
        <v>70.199999999999989</v>
      </c>
      <c r="H1120">
        <f t="shared" si="35"/>
        <v>11.699999999999992</v>
      </c>
    </row>
    <row r="1121" spans="1:8" x14ac:dyDescent="0.45">
      <c r="A1121" s="18">
        <v>43744</v>
      </c>
      <c r="B1121" t="s">
        <v>1071</v>
      </c>
      <c r="C1121" t="s">
        <v>1091</v>
      </c>
      <c r="D1121">
        <v>9</v>
      </c>
      <c r="E1121">
        <v>1.4</v>
      </c>
      <c r="F1121">
        <v>1.68</v>
      </c>
      <c r="G1121">
        <f t="shared" si="34"/>
        <v>15.12</v>
      </c>
      <c r="H1121">
        <f t="shared" si="35"/>
        <v>2.5200000000000005</v>
      </c>
    </row>
    <row r="1122" spans="1:8" x14ac:dyDescent="0.45">
      <c r="A1122" s="18">
        <v>43744</v>
      </c>
      <c r="B1122" t="s">
        <v>1082</v>
      </c>
      <c r="C1122" t="s">
        <v>1091</v>
      </c>
      <c r="D1122">
        <v>9</v>
      </c>
      <c r="E1122">
        <v>1.4</v>
      </c>
      <c r="F1122">
        <v>1.68</v>
      </c>
      <c r="G1122">
        <f t="shared" si="34"/>
        <v>15.12</v>
      </c>
      <c r="H1122">
        <f t="shared" si="35"/>
        <v>2.5200000000000005</v>
      </c>
    </row>
    <row r="1123" spans="1:8" x14ac:dyDescent="0.45">
      <c r="A1123" s="18">
        <v>43745</v>
      </c>
      <c r="B1123" t="s">
        <v>1080</v>
      </c>
      <c r="C1123" t="s">
        <v>1091</v>
      </c>
      <c r="D1123">
        <v>9</v>
      </c>
      <c r="E1123">
        <v>1.4</v>
      </c>
      <c r="F1123">
        <v>1.68</v>
      </c>
      <c r="G1123">
        <f t="shared" si="34"/>
        <v>15.12</v>
      </c>
      <c r="H1123">
        <f t="shared" si="35"/>
        <v>2.5200000000000005</v>
      </c>
    </row>
    <row r="1124" spans="1:8" x14ac:dyDescent="0.45">
      <c r="A1124" s="18">
        <v>43745</v>
      </c>
      <c r="B1124" t="s">
        <v>1080</v>
      </c>
      <c r="C1124" t="s">
        <v>1072</v>
      </c>
      <c r="D1124">
        <v>11</v>
      </c>
      <c r="E1124">
        <v>1.2</v>
      </c>
      <c r="F1124">
        <v>1.44</v>
      </c>
      <c r="G1124">
        <f t="shared" si="34"/>
        <v>15.84</v>
      </c>
      <c r="H1124">
        <f t="shared" si="35"/>
        <v>2.6399999999999997</v>
      </c>
    </row>
    <row r="1125" spans="1:8" x14ac:dyDescent="0.45">
      <c r="A1125" s="18">
        <v>43745</v>
      </c>
      <c r="B1125" t="s">
        <v>1084</v>
      </c>
      <c r="C1125" t="s">
        <v>1081</v>
      </c>
      <c r="D1125">
        <v>10</v>
      </c>
      <c r="E1125">
        <v>0.65</v>
      </c>
      <c r="F1125">
        <v>0.78</v>
      </c>
      <c r="G1125">
        <f t="shared" si="34"/>
        <v>7.8000000000000007</v>
      </c>
      <c r="H1125">
        <f t="shared" si="35"/>
        <v>1.3</v>
      </c>
    </row>
    <row r="1126" spans="1:8" x14ac:dyDescent="0.45">
      <c r="A1126" s="18">
        <v>43745</v>
      </c>
      <c r="B1126" t="s">
        <v>1065</v>
      </c>
      <c r="C1126" t="s">
        <v>1096</v>
      </c>
      <c r="D1126">
        <v>12</v>
      </c>
      <c r="E1126">
        <v>3.4</v>
      </c>
      <c r="F1126">
        <v>4.08</v>
      </c>
      <c r="G1126">
        <f t="shared" si="34"/>
        <v>48.96</v>
      </c>
      <c r="H1126">
        <f t="shared" si="35"/>
        <v>8.1600000000000019</v>
      </c>
    </row>
    <row r="1127" spans="1:8" x14ac:dyDescent="0.45">
      <c r="A1127" s="18">
        <v>43746</v>
      </c>
      <c r="B1127" t="s">
        <v>1067</v>
      </c>
      <c r="C1127" t="s">
        <v>1091</v>
      </c>
      <c r="D1127">
        <v>9</v>
      </c>
      <c r="E1127">
        <v>1.4</v>
      </c>
      <c r="F1127">
        <v>1.68</v>
      </c>
      <c r="G1127">
        <f t="shared" si="34"/>
        <v>15.12</v>
      </c>
      <c r="H1127">
        <f t="shared" si="35"/>
        <v>2.5200000000000005</v>
      </c>
    </row>
    <row r="1128" spans="1:8" x14ac:dyDescent="0.45">
      <c r="A1128" s="18">
        <v>43746</v>
      </c>
      <c r="B1128" t="s">
        <v>1085</v>
      </c>
      <c r="C1128" t="s">
        <v>1064</v>
      </c>
      <c r="D1128">
        <v>7</v>
      </c>
      <c r="E1128">
        <v>0.5</v>
      </c>
      <c r="F1128">
        <v>0.6</v>
      </c>
      <c r="G1128">
        <f t="shared" si="34"/>
        <v>4.2</v>
      </c>
      <c r="H1128">
        <f t="shared" si="35"/>
        <v>0.69999999999999984</v>
      </c>
    </row>
    <row r="1129" spans="1:8" x14ac:dyDescent="0.45">
      <c r="A1129" s="18">
        <v>43746</v>
      </c>
      <c r="B1129" t="s">
        <v>1065</v>
      </c>
      <c r="C1129" t="s">
        <v>1091</v>
      </c>
      <c r="D1129">
        <v>9</v>
      </c>
      <c r="E1129">
        <v>1.4</v>
      </c>
      <c r="F1129">
        <v>1.68</v>
      </c>
      <c r="G1129">
        <f t="shared" si="34"/>
        <v>15.12</v>
      </c>
      <c r="H1129">
        <f t="shared" si="35"/>
        <v>2.5200000000000005</v>
      </c>
    </row>
    <row r="1130" spans="1:8" x14ac:dyDescent="0.45">
      <c r="A1130" s="18">
        <v>43746</v>
      </c>
      <c r="B1130" t="s">
        <v>1088</v>
      </c>
      <c r="C1130" t="s">
        <v>1079</v>
      </c>
      <c r="D1130">
        <v>13</v>
      </c>
      <c r="E1130">
        <v>4.5</v>
      </c>
      <c r="F1130">
        <v>5.3999999999999995</v>
      </c>
      <c r="G1130">
        <f t="shared" si="34"/>
        <v>70.199999999999989</v>
      </c>
      <c r="H1130">
        <f t="shared" si="35"/>
        <v>11.699999999999992</v>
      </c>
    </row>
    <row r="1131" spans="1:8" x14ac:dyDescent="0.45">
      <c r="A1131" s="18">
        <v>43747</v>
      </c>
      <c r="B1131" t="s">
        <v>1069</v>
      </c>
      <c r="C1131" t="s">
        <v>1083</v>
      </c>
      <c r="D1131">
        <v>16</v>
      </c>
      <c r="E1131">
        <v>2.4</v>
      </c>
      <c r="F1131">
        <v>2.88</v>
      </c>
      <c r="G1131">
        <f t="shared" si="34"/>
        <v>46.08</v>
      </c>
      <c r="H1131">
        <f t="shared" si="35"/>
        <v>7.68</v>
      </c>
    </row>
    <row r="1132" spans="1:8" x14ac:dyDescent="0.45">
      <c r="A1132" s="18">
        <v>43747</v>
      </c>
      <c r="B1132" t="s">
        <v>1080</v>
      </c>
      <c r="C1132" t="s">
        <v>1083</v>
      </c>
      <c r="D1132">
        <v>16</v>
      </c>
      <c r="E1132">
        <v>2.4</v>
      </c>
      <c r="F1132">
        <v>2.88</v>
      </c>
      <c r="G1132">
        <f t="shared" si="34"/>
        <v>46.08</v>
      </c>
      <c r="H1132">
        <f t="shared" si="35"/>
        <v>7.68</v>
      </c>
    </row>
    <row r="1133" spans="1:8" x14ac:dyDescent="0.45">
      <c r="A1133" s="18">
        <v>43747</v>
      </c>
      <c r="B1133" t="s">
        <v>1071</v>
      </c>
      <c r="C1133" t="s">
        <v>1066</v>
      </c>
      <c r="D1133">
        <v>5</v>
      </c>
      <c r="E1133">
        <v>2.4</v>
      </c>
      <c r="F1133">
        <v>2.88</v>
      </c>
      <c r="G1133">
        <f t="shared" si="34"/>
        <v>14.399999999999999</v>
      </c>
      <c r="H1133">
        <f t="shared" si="35"/>
        <v>2.4</v>
      </c>
    </row>
    <row r="1134" spans="1:8" x14ac:dyDescent="0.45">
      <c r="A1134" s="18">
        <v>43747</v>
      </c>
      <c r="B1134" t="s">
        <v>1065</v>
      </c>
      <c r="C1134" t="s">
        <v>1090</v>
      </c>
      <c r="D1134">
        <v>14</v>
      </c>
      <c r="E1134">
        <v>1.3</v>
      </c>
      <c r="F1134">
        <v>1.56</v>
      </c>
      <c r="G1134">
        <f t="shared" si="34"/>
        <v>21.84</v>
      </c>
      <c r="H1134">
        <f t="shared" si="35"/>
        <v>3.64</v>
      </c>
    </row>
    <row r="1135" spans="1:8" x14ac:dyDescent="0.45">
      <c r="A1135" s="18">
        <v>43748</v>
      </c>
      <c r="B1135" t="s">
        <v>1074</v>
      </c>
      <c r="C1135" t="s">
        <v>1079</v>
      </c>
      <c r="D1135">
        <v>13</v>
      </c>
      <c r="E1135">
        <v>4.5</v>
      </c>
      <c r="F1135">
        <v>5.3999999999999995</v>
      </c>
      <c r="G1135">
        <f t="shared" si="34"/>
        <v>70.199999999999989</v>
      </c>
      <c r="H1135">
        <f t="shared" si="35"/>
        <v>11.699999999999992</v>
      </c>
    </row>
    <row r="1136" spans="1:8" x14ac:dyDescent="0.45">
      <c r="A1136" s="18">
        <v>43748</v>
      </c>
      <c r="B1136" t="s">
        <v>1080</v>
      </c>
      <c r="C1136" t="s">
        <v>1064</v>
      </c>
      <c r="D1136">
        <v>7</v>
      </c>
      <c r="E1136">
        <v>0.5</v>
      </c>
      <c r="F1136">
        <v>0.6</v>
      </c>
      <c r="G1136">
        <f t="shared" si="34"/>
        <v>4.2</v>
      </c>
      <c r="H1136">
        <f t="shared" si="35"/>
        <v>0.69999999999999984</v>
      </c>
    </row>
    <row r="1137" spans="1:8" x14ac:dyDescent="0.45">
      <c r="A1137" s="18">
        <v>43748</v>
      </c>
      <c r="B1137" t="s">
        <v>1084</v>
      </c>
      <c r="C1137" t="s">
        <v>1072</v>
      </c>
      <c r="D1137">
        <v>11</v>
      </c>
      <c r="E1137">
        <v>1.2</v>
      </c>
      <c r="F1137">
        <v>1.44</v>
      </c>
      <c r="G1137">
        <f t="shared" si="34"/>
        <v>15.84</v>
      </c>
      <c r="H1137">
        <f t="shared" si="35"/>
        <v>2.6399999999999997</v>
      </c>
    </row>
    <row r="1138" spans="1:8" x14ac:dyDescent="0.45">
      <c r="A1138" s="18">
        <v>43748</v>
      </c>
      <c r="B1138" t="s">
        <v>1082</v>
      </c>
      <c r="C1138" t="s">
        <v>1064</v>
      </c>
      <c r="D1138">
        <v>7</v>
      </c>
      <c r="E1138">
        <v>0.5</v>
      </c>
      <c r="F1138">
        <v>0.6</v>
      </c>
      <c r="G1138">
        <f t="shared" si="34"/>
        <v>4.2</v>
      </c>
      <c r="H1138">
        <f t="shared" si="35"/>
        <v>0.69999999999999984</v>
      </c>
    </row>
    <row r="1139" spans="1:8" x14ac:dyDescent="0.45">
      <c r="A1139" s="18">
        <v>43749</v>
      </c>
      <c r="B1139" t="s">
        <v>1080</v>
      </c>
      <c r="C1139" t="s">
        <v>1090</v>
      </c>
      <c r="D1139">
        <v>14</v>
      </c>
      <c r="E1139">
        <v>1.3</v>
      </c>
      <c r="F1139">
        <v>1.56</v>
      </c>
      <c r="G1139">
        <f t="shared" si="34"/>
        <v>21.84</v>
      </c>
      <c r="H1139">
        <f t="shared" si="35"/>
        <v>3.64</v>
      </c>
    </row>
    <row r="1140" spans="1:8" x14ac:dyDescent="0.45">
      <c r="A1140" s="18">
        <v>43749</v>
      </c>
      <c r="B1140" t="s">
        <v>1085</v>
      </c>
      <c r="C1140" t="s">
        <v>1068</v>
      </c>
      <c r="D1140">
        <v>3</v>
      </c>
      <c r="E1140">
        <v>2.4</v>
      </c>
      <c r="F1140">
        <v>2.88</v>
      </c>
      <c r="G1140">
        <f t="shared" si="34"/>
        <v>8.64</v>
      </c>
      <c r="H1140">
        <f t="shared" si="35"/>
        <v>1.44</v>
      </c>
    </row>
    <row r="1141" spans="1:8" x14ac:dyDescent="0.45">
      <c r="A1141" s="18">
        <v>43749</v>
      </c>
      <c r="B1141" t="s">
        <v>1065</v>
      </c>
      <c r="C1141" t="s">
        <v>1072</v>
      </c>
      <c r="D1141">
        <v>11</v>
      </c>
      <c r="E1141">
        <v>1.2</v>
      </c>
      <c r="F1141">
        <v>1.44</v>
      </c>
      <c r="G1141">
        <f t="shared" si="34"/>
        <v>15.84</v>
      </c>
      <c r="H1141">
        <f t="shared" si="35"/>
        <v>2.6399999999999997</v>
      </c>
    </row>
    <row r="1142" spans="1:8" x14ac:dyDescent="0.45">
      <c r="A1142" s="18">
        <v>43749</v>
      </c>
      <c r="B1142" t="s">
        <v>1088</v>
      </c>
      <c r="C1142" t="s">
        <v>1068</v>
      </c>
      <c r="D1142">
        <v>3</v>
      </c>
      <c r="E1142">
        <v>2.4</v>
      </c>
      <c r="F1142">
        <v>2.88</v>
      </c>
      <c r="G1142">
        <f t="shared" si="34"/>
        <v>8.64</v>
      </c>
      <c r="H1142">
        <f t="shared" si="35"/>
        <v>1.44</v>
      </c>
    </row>
    <row r="1143" spans="1:8" x14ac:dyDescent="0.45">
      <c r="A1143" s="18">
        <v>43750</v>
      </c>
      <c r="B1143" t="s">
        <v>1067</v>
      </c>
      <c r="C1143" t="s">
        <v>1091</v>
      </c>
      <c r="D1143">
        <v>9</v>
      </c>
      <c r="E1143">
        <v>1.4</v>
      </c>
      <c r="F1143">
        <v>1.68</v>
      </c>
      <c r="G1143">
        <f t="shared" si="34"/>
        <v>15.12</v>
      </c>
      <c r="H1143">
        <f t="shared" si="35"/>
        <v>2.5200000000000005</v>
      </c>
    </row>
    <row r="1144" spans="1:8" x14ac:dyDescent="0.45">
      <c r="A1144" s="18">
        <v>43750</v>
      </c>
      <c r="B1144" t="s">
        <v>1069</v>
      </c>
      <c r="C1144" t="s">
        <v>1093</v>
      </c>
      <c r="D1144">
        <v>15</v>
      </c>
      <c r="E1144">
        <v>1.2</v>
      </c>
      <c r="F1144">
        <v>1.44</v>
      </c>
      <c r="G1144">
        <f t="shared" si="34"/>
        <v>21.599999999999998</v>
      </c>
      <c r="H1144">
        <f t="shared" si="35"/>
        <v>3.5999999999999996</v>
      </c>
    </row>
    <row r="1145" spans="1:8" x14ac:dyDescent="0.45">
      <c r="A1145" s="18">
        <v>43750</v>
      </c>
      <c r="B1145" t="s">
        <v>1065</v>
      </c>
      <c r="C1145" t="s">
        <v>1068</v>
      </c>
      <c r="D1145">
        <v>3</v>
      </c>
      <c r="E1145">
        <v>2.4</v>
      </c>
      <c r="F1145">
        <v>2.88</v>
      </c>
      <c r="G1145">
        <f t="shared" si="34"/>
        <v>8.64</v>
      </c>
      <c r="H1145">
        <f t="shared" si="35"/>
        <v>1.44</v>
      </c>
    </row>
    <row r="1146" spans="1:8" x14ac:dyDescent="0.45">
      <c r="A1146" s="18">
        <v>43750</v>
      </c>
      <c r="B1146" t="s">
        <v>1065</v>
      </c>
      <c r="C1146" t="s">
        <v>1068</v>
      </c>
      <c r="D1146">
        <v>3</v>
      </c>
      <c r="E1146">
        <v>2.4</v>
      </c>
      <c r="F1146">
        <v>2.88</v>
      </c>
      <c r="G1146">
        <f t="shared" si="34"/>
        <v>8.64</v>
      </c>
      <c r="H1146">
        <f t="shared" si="35"/>
        <v>1.44</v>
      </c>
    </row>
    <row r="1147" spans="1:8" x14ac:dyDescent="0.45">
      <c r="A1147" s="18">
        <v>43751</v>
      </c>
      <c r="B1147" t="s">
        <v>1074</v>
      </c>
      <c r="C1147" t="s">
        <v>1072</v>
      </c>
      <c r="D1147">
        <v>11</v>
      </c>
      <c r="E1147">
        <v>1.2</v>
      </c>
      <c r="F1147">
        <v>1.44</v>
      </c>
      <c r="G1147">
        <f t="shared" si="34"/>
        <v>15.84</v>
      </c>
      <c r="H1147">
        <f t="shared" si="35"/>
        <v>2.6399999999999997</v>
      </c>
    </row>
    <row r="1148" spans="1:8" x14ac:dyDescent="0.45">
      <c r="A1148" s="18">
        <v>43751</v>
      </c>
      <c r="B1148" t="s">
        <v>1080</v>
      </c>
      <c r="C1148" t="s">
        <v>1081</v>
      </c>
      <c r="D1148">
        <v>10</v>
      </c>
      <c r="E1148">
        <v>0.65</v>
      </c>
      <c r="F1148">
        <v>0.78</v>
      </c>
      <c r="G1148">
        <f t="shared" si="34"/>
        <v>7.8000000000000007</v>
      </c>
      <c r="H1148">
        <f t="shared" si="35"/>
        <v>1.3</v>
      </c>
    </row>
    <row r="1149" spans="1:8" x14ac:dyDescent="0.45">
      <c r="A1149" s="18">
        <v>43751</v>
      </c>
      <c r="B1149" t="s">
        <v>1071</v>
      </c>
      <c r="C1149" t="s">
        <v>1064</v>
      </c>
      <c r="D1149">
        <v>7</v>
      </c>
      <c r="E1149">
        <v>0.5</v>
      </c>
      <c r="F1149">
        <v>0.6</v>
      </c>
      <c r="G1149">
        <f t="shared" si="34"/>
        <v>4.2</v>
      </c>
      <c r="H1149">
        <f t="shared" si="35"/>
        <v>0.69999999999999984</v>
      </c>
    </row>
    <row r="1150" spans="1:8" x14ac:dyDescent="0.45">
      <c r="A1150" s="18">
        <v>43751</v>
      </c>
      <c r="B1150" t="s">
        <v>1082</v>
      </c>
      <c r="C1150" t="s">
        <v>1083</v>
      </c>
      <c r="D1150">
        <v>16</v>
      </c>
      <c r="E1150">
        <v>2.4</v>
      </c>
      <c r="F1150">
        <v>2.88</v>
      </c>
      <c r="G1150">
        <f t="shared" si="34"/>
        <v>46.08</v>
      </c>
      <c r="H1150">
        <f t="shared" si="35"/>
        <v>7.68</v>
      </c>
    </row>
    <row r="1151" spans="1:8" x14ac:dyDescent="0.45">
      <c r="A1151" s="18">
        <v>43752</v>
      </c>
      <c r="B1151" t="s">
        <v>1080</v>
      </c>
      <c r="C1151" t="s">
        <v>1064</v>
      </c>
      <c r="D1151">
        <v>7</v>
      </c>
      <c r="E1151">
        <v>0.5</v>
      </c>
      <c r="F1151">
        <v>0.6</v>
      </c>
      <c r="G1151">
        <f t="shared" si="34"/>
        <v>4.2</v>
      </c>
      <c r="H1151">
        <f t="shared" si="35"/>
        <v>0.69999999999999984</v>
      </c>
    </row>
    <row r="1152" spans="1:8" x14ac:dyDescent="0.45">
      <c r="A1152" s="18">
        <v>43752</v>
      </c>
      <c r="B1152" t="s">
        <v>1080</v>
      </c>
      <c r="C1152" t="s">
        <v>1070</v>
      </c>
      <c r="D1152">
        <v>1</v>
      </c>
      <c r="E1152">
        <v>1.3</v>
      </c>
      <c r="F1152">
        <v>1.56</v>
      </c>
      <c r="G1152">
        <f t="shared" si="34"/>
        <v>1.56</v>
      </c>
      <c r="H1152">
        <f t="shared" si="35"/>
        <v>0.26</v>
      </c>
    </row>
    <row r="1153" spans="1:8" x14ac:dyDescent="0.45">
      <c r="A1153" s="18">
        <v>43752</v>
      </c>
      <c r="B1153" t="s">
        <v>1084</v>
      </c>
      <c r="C1153" t="s">
        <v>1087</v>
      </c>
      <c r="D1153">
        <v>4</v>
      </c>
      <c r="E1153">
        <v>1.3</v>
      </c>
      <c r="F1153">
        <v>1.56</v>
      </c>
      <c r="G1153">
        <f t="shared" si="34"/>
        <v>6.24</v>
      </c>
      <c r="H1153">
        <f t="shared" si="35"/>
        <v>1.04</v>
      </c>
    </row>
    <row r="1154" spans="1:8" x14ac:dyDescent="0.45">
      <c r="A1154" s="18">
        <v>43752</v>
      </c>
      <c r="B1154" t="s">
        <v>1065</v>
      </c>
      <c r="C1154" t="s">
        <v>1092</v>
      </c>
      <c r="D1154">
        <v>8</v>
      </c>
      <c r="E1154">
        <v>1.4</v>
      </c>
      <c r="F1154">
        <v>1.68</v>
      </c>
      <c r="G1154">
        <f t="shared" si="34"/>
        <v>13.44</v>
      </c>
      <c r="H1154">
        <f t="shared" si="35"/>
        <v>2.2400000000000002</v>
      </c>
    </row>
    <row r="1155" spans="1:8" x14ac:dyDescent="0.45">
      <c r="A1155" s="18">
        <v>43753</v>
      </c>
      <c r="B1155" t="s">
        <v>1067</v>
      </c>
      <c r="C1155" t="s">
        <v>1068</v>
      </c>
      <c r="D1155">
        <v>3</v>
      </c>
      <c r="E1155">
        <v>2.4</v>
      </c>
      <c r="F1155">
        <v>2.88</v>
      </c>
      <c r="G1155">
        <f t="shared" si="34"/>
        <v>8.64</v>
      </c>
      <c r="H1155">
        <f t="shared" si="35"/>
        <v>1.44</v>
      </c>
    </row>
    <row r="1156" spans="1:8" x14ac:dyDescent="0.45">
      <c r="A1156" s="18">
        <v>43753</v>
      </c>
      <c r="B1156" t="s">
        <v>1085</v>
      </c>
      <c r="C1156" t="s">
        <v>1087</v>
      </c>
      <c r="D1156">
        <v>4</v>
      </c>
      <c r="E1156">
        <v>1.3</v>
      </c>
      <c r="F1156">
        <v>1.56</v>
      </c>
      <c r="G1156">
        <f t="shared" si="34"/>
        <v>6.24</v>
      </c>
      <c r="H1156">
        <f t="shared" si="35"/>
        <v>1.04</v>
      </c>
    </row>
    <row r="1157" spans="1:8" x14ac:dyDescent="0.45">
      <c r="A1157" s="18">
        <v>43753</v>
      </c>
      <c r="B1157" t="s">
        <v>1065</v>
      </c>
      <c r="C1157" t="s">
        <v>1092</v>
      </c>
      <c r="D1157">
        <v>8</v>
      </c>
      <c r="E1157">
        <v>1.4</v>
      </c>
      <c r="F1157">
        <v>1.68</v>
      </c>
      <c r="G1157">
        <f t="shared" si="34"/>
        <v>13.44</v>
      </c>
      <c r="H1157">
        <f t="shared" si="35"/>
        <v>2.2400000000000002</v>
      </c>
    </row>
    <row r="1158" spans="1:8" x14ac:dyDescent="0.45">
      <c r="A1158" s="18">
        <v>43753</v>
      </c>
      <c r="B1158" t="s">
        <v>1088</v>
      </c>
      <c r="C1158" t="s">
        <v>1070</v>
      </c>
      <c r="D1158">
        <v>1</v>
      </c>
      <c r="E1158">
        <v>1.3</v>
      </c>
      <c r="F1158">
        <v>1.56</v>
      </c>
      <c r="G1158">
        <f t="shared" ref="G1158:G1221" si="36">D1158*F1158</f>
        <v>1.56</v>
      </c>
      <c r="H1158">
        <f t="shared" ref="H1158:H1221" si="37">D1158*(F1158-E1158)</f>
        <v>0.26</v>
      </c>
    </row>
    <row r="1159" spans="1:8" x14ac:dyDescent="0.45">
      <c r="A1159" s="18">
        <v>43754</v>
      </c>
      <c r="B1159" t="s">
        <v>1069</v>
      </c>
      <c r="C1159" t="s">
        <v>1070</v>
      </c>
      <c r="D1159">
        <v>1</v>
      </c>
      <c r="E1159">
        <v>1.3</v>
      </c>
      <c r="F1159">
        <v>1.56</v>
      </c>
      <c r="G1159">
        <f t="shared" si="36"/>
        <v>1.56</v>
      </c>
      <c r="H1159">
        <f t="shared" si="37"/>
        <v>0.26</v>
      </c>
    </row>
    <row r="1160" spans="1:8" x14ac:dyDescent="0.45">
      <c r="A1160" s="18">
        <v>43754</v>
      </c>
      <c r="B1160" t="s">
        <v>1080</v>
      </c>
      <c r="C1160" t="s">
        <v>1086</v>
      </c>
      <c r="D1160">
        <v>2</v>
      </c>
      <c r="E1160">
        <v>1.2</v>
      </c>
      <c r="F1160">
        <v>1.44</v>
      </c>
      <c r="G1160">
        <f t="shared" si="36"/>
        <v>2.88</v>
      </c>
      <c r="H1160">
        <f t="shared" si="37"/>
        <v>0.48</v>
      </c>
    </row>
    <row r="1161" spans="1:8" x14ac:dyDescent="0.45">
      <c r="A1161" s="18">
        <v>43754</v>
      </c>
      <c r="B1161" t="s">
        <v>1071</v>
      </c>
      <c r="C1161" t="s">
        <v>1064</v>
      </c>
      <c r="D1161">
        <v>7</v>
      </c>
      <c r="E1161">
        <v>0.5</v>
      </c>
      <c r="F1161">
        <v>0.6</v>
      </c>
      <c r="G1161">
        <f t="shared" si="36"/>
        <v>4.2</v>
      </c>
      <c r="H1161">
        <f t="shared" si="37"/>
        <v>0.69999999999999984</v>
      </c>
    </row>
    <row r="1162" spans="1:8" x14ac:dyDescent="0.45">
      <c r="A1162" s="18">
        <v>43754</v>
      </c>
      <c r="B1162" t="s">
        <v>1065</v>
      </c>
      <c r="C1162" t="s">
        <v>1079</v>
      </c>
      <c r="D1162">
        <v>13</v>
      </c>
      <c r="E1162">
        <v>4.5</v>
      </c>
      <c r="F1162">
        <v>5.3999999999999995</v>
      </c>
      <c r="G1162">
        <f t="shared" si="36"/>
        <v>70.199999999999989</v>
      </c>
      <c r="H1162">
        <f t="shared" si="37"/>
        <v>11.699999999999992</v>
      </c>
    </row>
    <row r="1163" spans="1:8" x14ac:dyDescent="0.45">
      <c r="A1163" s="18">
        <v>43755</v>
      </c>
      <c r="B1163" t="s">
        <v>1074</v>
      </c>
      <c r="C1163" t="s">
        <v>1093</v>
      </c>
      <c r="D1163">
        <v>15</v>
      </c>
      <c r="E1163">
        <v>1.2</v>
      </c>
      <c r="F1163">
        <v>1.44</v>
      </c>
      <c r="G1163">
        <f t="shared" si="36"/>
        <v>21.599999999999998</v>
      </c>
      <c r="H1163">
        <f t="shared" si="37"/>
        <v>3.5999999999999996</v>
      </c>
    </row>
    <row r="1164" spans="1:8" x14ac:dyDescent="0.45">
      <c r="A1164" s="18">
        <v>43755</v>
      </c>
      <c r="B1164" t="s">
        <v>1080</v>
      </c>
      <c r="C1164" t="s">
        <v>1093</v>
      </c>
      <c r="D1164">
        <v>15</v>
      </c>
      <c r="E1164">
        <v>1.2</v>
      </c>
      <c r="F1164">
        <v>1.44</v>
      </c>
      <c r="G1164">
        <f t="shared" si="36"/>
        <v>21.599999999999998</v>
      </c>
      <c r="H1164">
        <f t="shared" si="37"/>
        <v>3.5999999999999996</v>
      </c>
    </row>
    <row r="1165" spans="1:8" x14ac:dyDescent="0.45">
      <c r="A1165" s="18">
        <v>43755</v>
      </c>
      <c r="B1165" t="s">
        <v>1084</v>
      </c>
      <c r="C1165" t="s">
        <v>1079</v>
      </c>
      <c r="D1165">
        <v>13</v>
      </c>
      <c r="E1165">
        <v>4.5</v>
      </c>
      <c r="F1165">
        <v>5.3999999999999995</v>
      </c>
      <c r="G1165">
        <f t="shared" si="36"/>
        <v>70.199999999999989</v>
      </c>
      <c r="H1165">
        <f t="shared" si="37"/>
        <v>11.699999999999992</v>
      </c>
    </row>
    <row r="1166" spans="1:8" x14ac:dyDescent="0.45">
      <c r="A1166" s="18">
        <v>43755</v>
      </c>
      <c r="B1166" t="s">
        <v>1082</v>
      </c>
      <c r="C1166" t="s">
        <v>1068</v>
      </c>
      <c r="D1166">
        <v>3</v>
      </c>
      <c r="E1166">
        <v>2.4</v>
      </c>
      <c r="F1166">
        <v>2.88</v>
      </c>
      <c r="G1166">
        <f t="shared" si="36"/>
        <v>8.64</v>
      </c>
      <c r="H1166">
        <f t="shared" si="37"/>
        <v>1.44</v>
      </c>
    </row>
    <row r="1167" spans="1:8" x14ac:dyDescent="0.45">
      <c r="A1167" s="18">
        <v>43756</v>
      </c>
      <c r="B1167" t="s">
        <v>1080</v>
      </c>
      <c r="C1167" t="s">
        <v>1083</v>
      </c>
      <c r="D1167">
        <v>16</v>
      </c>
      <c r="E1167">
        <v>2.4</v>
      </c>
      <c r="F1167">
        <v>2.88</v>
      </c>
      <c r="G1167">
        <f t="shared" si="36"/>
        <v>46.08</v>
      </c>
      <c r="H1167">
        <f t="shared" si="37"/>
        <v>7.68</v>
      </c>
    </row>
    <row r="1168" spans="1:8" x14ac:dyDescent="0.45">
      <c r="A1168" s="18">
        <v>43756</v>
      </c>
      <c r="B1168" t="s">
        <v>1085</v>
      </c>
      <c r="C1168" t="s">
        <v>1089</v>
      </c>
      <c r="D1168">
        <v>6</v>
      </c>
      <c r="E1168">
        <v>1.2</v>
      </c>
      <c r="F1168">
        <v>1.44</v>
      </c>
      <c r="G1168">
        <f t="shared" si="36"/>
        <v>8.64</v>
      </c>
      <c r="H1168">
        <f t="shared" si="37"/>
        <v>1.44</v>
      </c>
    </row>
    <row r="1169" spans="1:8" x14ac:dyDescent="0.45">
      <c r="A1169" s="18">
        <v>43756</v>
      </c>
      <c r="B1169" t="s">
        <v>1065</v>
      </c>
      <c r="C1169" t="s">
        <v>1090</v>
      </c>
      <c r="D1169">
        <v>14</v>
      </c>
      <c r="E1169">
        <v>1.3</v>
      </c>
      <c r="F1169">
        <v>1.56</v>
      </c>
      <c r="G1169">
        <f t="shared" si="36"/>
        <v>21.84</v>
      </c>
      <c r="H1169">
        <f t="shared" si="37"/>
        <v>3.64</v>
      </c>
    </row>
    <row r="1170" spans="1:8" x14ac:dyDescent="0.45">
      <c r="A1170" s="18">
        <v>43756</v>
      </c>
      <c r="B1170" t="s">
        <v>1088</v>
      </c>
      <c r="C1170" t="s">
        <v>1068</v>
      </c>
      <c r="D1170">
        <v>3</v>
      </c>
      <c r="E1170">
        <v>2.4</v>
      </c>
      <c r="F1170">
        <v>2.88</v>
      </c>
      <c r="G1170">
        <f t="shared" si="36"/>
        <v>8.64</v>
      </c>
      <c r="H1170">
        <f t="shared" si="37"/>
        <v>1.44</v>
      </c>
    </row>
    <row r="1171" spans="1:8" x14ac:dyDescent="0.45">
      <c r="A1171" s="18">
        <v>43757</v>
      </c>
      <c r="B1171" t="s">
        <v>1067</v>
      </c>
      <c r="C1171" t="s">
        <v>1092</v>
      </c>
      <c r="D1171">
        <v>8</v>
      </c>
      <c r="E1171">
        <v>1.4</v>
      </c>
      <c r="F1171">
        <v>1.68</v>
      </c>
      <c r="G1171">
        <f t="shared" si="36"/>
        <v>13.44</v>
      </c>
      <c r="H1171">
        <f t="shared" si="37"/>
        <v>2.2400000000000002</v>
      </c>
    </row>
    <row r="1172" spans="1:8" x14ac:dyDescent="0.45">
      <c r="A1172" s="18">
        <v>43757</v>
      </c>
      <c r="B1172" t="s">
        <v>1069</v>
      </c>
      <c r="C1172" t="s">
        <v>1068</v>
      </c>
      <c r="D1172">
        <v>3</v>
      </c>
      <c r="E1172">
        <v>2.4</v>
      </c>
      <c r="F1172">
        <v>2.88</v>
      </c>
      <c r="G1172">
        <f t="shared" si="36"/>
        <v>8.64</v>
      </c>
      <c r="H1172">
        <f t="shared" si="37"/>
        <v>1.44</v>
      </c>
    </row>
    <row r="1173" spans="1:8" x14ac:dyDescent="0.45">
      <c r="A1173" s="18">
        <v>43757</v>
      </c>
      <c r="B1173" t="s">
        <v>1065</v>
      </c>
      <c r="C1173" t="s">
        <v>1072</v>
      </c>
      <c r="D1173">
        <v>11</v>
      </c>
      <c r="E1173">
        <v>1.2</v>
      </c>
      <c r="F1173">
        <v>1.44</v>
      </c>
      <c r="G1173">
        <f t="shared" si="36"/>
        <v>15.84</v>
      </c>
      <c r="H1173">
        <f t="shared" si="37"/>
        <v>2.6399999999999997</v>
      </c>
    </row>
    <row r="1174" spans="1:8" x14ac:dyDescent="0.45">
      <c r="A1174" s="18">
        <v>43757</v>
      </c>
      <c r="B1174" t="s">
        <v>1065</v>
      </c>
      <c r="C1174" t="s">
        <v>1089</v>
      </c>
      <c r="D1174">
        <v>6</v>
      </c>
      <c r="E1174">
        <v>1.2</v>
      </c>
      <c r="F1174">
        <v>1.44</v>
      </c>
      <c r="G1174">
        <f t="shared" si="36"/>
        <v>8.64</v>
      </c>
      <c r="H1174">
        <f t="shared" si="37"/>
        <v>1.44</v>
      </c>
    </row>
    <row r="1175" spans="1:8" x14ac:dyDescent="0.45">
      <c r="A1175" s="18">
        <v>43758</v>
      </c>
      <c r="B1175" t="s">
        <v>1074</v>
      </c>
      <c r="C1175" t="s">
        <v>1064</v>
      </c>
      <c r="D1175">
        <v>7</v>
      </c>
      <c r="E1175">
        <v>0.5</v>
      </c>
      <c r="F1175">
        <v>0.6</v>
      </c>
      <c r="G1175">
        <f t="shared" si="36"/>
        <v>4.2</v>
      </c>
      <c r="H1175">
        <f t="shared" si="37"/>
        <v>0.69999999999999984</v>
      </c>
    </row>
    <row r="1176" spans="1:8" x14ac:dyDescent="0.45">
      <c r="A1176" s="18">
        <v>43758</v>
      </c>
      <c r="B1176" t="s">
        <v>1080</v>
      </c>
      <c r="C1176" t="s">
        <v>1083</v>
      </c>
      <c r="D1176">
        <v>16</v>
      </c>
      <c r="E1176">
        <v>2.4</v>
      </c>
      <c r="F1176">
        <v>2.88</v>
      </c>
      <c r="G1176">
        <f t="shared" si="36"/>
        <v>46.08</v>
      </c>
      <c r="H1176">
        <f t="shared" si="37"/>
        <v>7.68</v>
      </c>
    </row>
    <row r="1177" spans="1:8" x14ac:dyDescent="0.45">
      <c r="A1177" s="18">
        <v>43758</v>
      </c>
      <c r="B1177" t="s">
        <v>1071</v>
      </c>
      <c r="C1177" t="s">
        <v>1083</v>
      </c>
      <c r="D1177">
        <v>16</v>
      </c>
      <c r="E1177">
        <v>2.4</v>
      </c>
      <c r="F1177">
        <v>2.88</v>
      </c>
      <c r="G1177">
        <f t="shared" si="36"/>
        <v>46.08</v>
      </c>
      <c r="H1177">
        <f t="shared" si="37"/>
        <v>7.68</v>
      </c>
    </row>
    <row r="1178" spans="1:8" x14ac:dyDescent="0.45">
      <c r="A1178" s="18">
        <v>43758</v>
      </c>
      <c r="B1178" t="s">
        <v>1082</v>
      </c>
      <c r="C1178" t="s">
        <v>1081</v>
      </c>
      <c r="D1178">
        <v>10</v>
      </c>
      <c r="E1178">
        <v>0.65</v>
      </c>
      <c r="F1178">
        <v>0.78</v>
      </c>
      <c r="G1178">
        <f t="shared" si="36"/>
        <v>7.8000000000000007</v>
      </c>
      <c r="H1178">
        <f t="shared" si="37"/>
        <v>1.3</v>
      </c>
    </row>
    <row r="1179" spans="1:8" x14ac:dyDescent="0.45">
      <c r="A1179" s="18">
        <v>43759</v>
      </c>
      <c r="B1179" t="s">
        <v>1080</v>
      </c>
      <c r="C1179" t="s">
        <v>1081</v>
      </c>
      <c r="D1179">
        <v>10</v>
      </c>
      <c r="E1179">
        <v>0.65</v>
      </c>
      <c r="F1179">
        <v>0.78</v>
      </c>
      <c r="G1179">
        <f t="shared" si="36"/>
        <v>7.8000000000000007</v>
      </c>
      <c r="H1179">
        <f t="shared" si="37"/>
        <v>1.3</v>
      </c>
    </row>
    <row r="1180" spans="1:8" x14ac:dyDescent="0.45">
      <c r="A1180" s="18">
        <v>43759</v>
      </c>
      <c r="B1180" t="s">
        <v>1080</v>
      </c>
      <c r="C1180" t="s">
        <v>1079</v>
      </c>
      <c r="D1180">
        <v>13</v>
      </c>
      <c r="E1180">
        <v>4.5</v>
      </c>
      <c r="F1180">
        <v>5.3999999999999995</v>
      </c>
      <c r="G1180">
        <f t="shared" si="36"/>
        <v>70.199999999999989</v>
      </c>
      <c r="H1180">
        <f t="shared" si="37"/>
        <v>11.699999999999992</v>
      </c>
    </row>
    <row r="1181" spans="1:8" x14ac:dyDescent="0.45">
      <c r="A1181" s="18">
        <v>43759</v>
      </c>
      <c r="B1181" t="s">
        <v>1084</v>
      </c>
      <c r="C1181" t="s">
        <v>1090</v>
      </c>
      <c r="D1181">
        <v>14</v>
      </c>
      <c r="E1181">
        <v>1.3</v>
      </c>
      <c r="F1181">
        <v>1.56</v>
      </c>
      <c r="G1181">
        <f t="shared" si="36"/>
        <v>21.84</v>
      </c>
      <c r="H1181">
        <f t="shared" si="37"/>
        <v>3.64</v>
      </c>
    </row>
    <row r="1182" spans="1:8" x14ac:dyDescent="0.45">
      <c r="A1182" s="18">
        <v>43759</v>
      </c>
      <c r="B1182" t="s">
        <v>1065</v>
      </c>
      <c r="C1182" t="s">
        <v>1091</v>
      </c>
      <c r="D1182">
        <v>9</v>
      </c>
      <c r="E1182">
        <v>1.4</v>
      </c>
      <c r="F1182">
        <v>1.68</v>
      </c>
      <c r="G1182">
        <f t="shared" si="36"/>
        <v>15.12</v>
      </c>
      <c r="H1182">
        <f t="shared" si="37"/>
        <v>2.5200000000000005</v>
      </c>
    </row>
    <row r="1183" spans="1:8" x14ac:dyDescent="0.45">
      <c r="A1183" s="18">
        <v>43760</v>
      </c>
      <c r="B1183" t="s">
        <v>1067</v>
      </c>
      <c r="C1183" t="s">
        <v>1068</v>
      </c>
      <c r="D1183">
        <v>3</v>
      </c>
      <c r="E1183">
        <v>2.4</v>
      </c>
      <c r="F1183">
        <v>2.88</v>
      </c>
      <c r="G1183">
        <f t="shared" si="36"/>
        <v>8.64</v>
      </c>
      <c r="H1183">
        <f t="shared" si="37"/>
        <v>1.44</v>
      </c>
    </row>
    <row r="1184" spans="1:8" x14ac:dyDescent="0.45">
      <c r="A1184" s="18">
        <v>43760</v>
      </c>
      <c r="B1184" t="s">
        <v>1085</v>
      </c>
      <c r="C1184" t="s">
        <v>1090</v>
      </c>
      <c r="D1184">
        <v>14</v>
      </c>
      <c r="E1184">
        <v>1.3</v>
      </c>
      <c r="F1184">
        <v>1.56</v>
      </c>
      <c r="G1184">
        <f t="shared" si="36"/>
        <v>21.84</v>
      </c>
      <c r="H1184">
        <f t="shared" si="37"/>
        <v>3.64</v>
      </c>
    </row>
    <row r="1185" spans="1:8" x14ac:dyDescent="0.45">
      <c r="A1185" s="18">
        <v>43760</v>
      </c>
      <c r="B1185" t="s">
        <v>1065</v>
      </c>
      <c r="C1185" t="s">
        <v>1083</v>
      </c>
      <c r="D1185">
        <v>16</v>
      </c>
      <c r="E1185">
        <v>2.4</v>
      </c>
      <c r="F1185">
        <v>2.88</v>
      </c>
      <c r="G1185">
        <f t="shared" si="36"/>
        <v>46.08</v>
      </c>
      <c r="H1185">
        <f t="shared" si="37"/>
        <v>7.68</v>
      </c>
    </row>
    <row r="1186" spans="1:8" x14ac:dyDescent="0.45">
      <c r="A1186" s="18">
        <v>43760</v>
      </c>
      <c r="B1186" t="s">
        <v>1088</v>
      </c>
      <c r="C1186" t="s">
        <v>1066</v>
      </c>
      <c r="D1186">
        <v>5</v>
      </c>
      <c r="E1186">
        <v>2.4</v>
      </c>
      <c r="F1186">
        <v>2.88</v>
      </c>
      <c r="G1186">
        <f t="shared" si="36"/>
        <v>14.399999999999999</v>
      </c>
      <c r="H1186">
        <f t="shared" si="37"/>
        <v>2.4</v>
      </c>
    </row>
    <row r="1187" spans="1:8" x14ac:dyDescent="0.45">
      <c r="A1187" s="18">
        <v>43761</v>
      </c>
      <c r="B1187" t="s">
        <v>1069</v>
      </c>
      <c r="C1187" t="s">
        <v>1087</v>
      </c>
      <c r="D1187">
        <v>4</v>
      </c>
      <c r="E1187">
        <v>1.3</v>
      </c>
      <c r="F1187">
        <v>1.56</v>
      </c>
      <c r="G1187">
        <f t="shared" si="36"/>
        <v>6.24</v>
      </c>
      <c r="H1187">
        <f t="shared" si="37"/>
        <v>1.04</v>
      </c>
    </row>
    <row r="1188" spans="1:8" x14ac:dyDescent="0.45">
      <c r="A1188" s="18">
        <v>43761</v>
      </c>
      <c r="B1188" t="s">
        <v>1080</v>
      </c>
      <c r="C1188" t="s">
        <v>1089</v>
      </c>
      <c r="D1188">
        <v>6</v>
      </c>
      <c r="E1188">
        <v>1.2</v>
      </c>
      <c r="F1188">
        <v>1.44</v>
      </c>
      <c r="G1188">
        <f t="shared" si="36"/>
        <v>8.64</v>
      </c>
      <c r="H1188">
        <f t="shared" si="37"/>
        <v>1.44</v>
      </c>
    </row>
    <row r="1189" spans="1:8" x14ac:dyDescent="0.45">
      <c r="A1189" s="18">
        <v>43761</v>
      </c>
      <c r="B1189" t="s">
        <v>1071</v>
      </c>
      <c r="C1189" t="s">
        <v>1090</v>
      </c>
      <c r="D1189">
        <v>14</v>
      </c>
      <c r="E1189">
        <v>1.3</v>
      </c>
      <c r="F1189">
        <v>1.56</v>
      </c>
      <c r="G1189">
        <f t="shared" si="36"/>
        <v>21.84</v>
      </c>
      <c r="H1189">
        <f t="shared" si="37"/>
        <v>3.64</v>
      </c>
    </row>
    <row r="1190" spans="1:8" x14ac:dyDescent="0.45">
      <c r="A1190" s="18">
        <v>43761</v>
      </c>
      <c r="B1190" t="s">
        <v>1065</v>
      </c>
      <c r="C1190" t="s">
        <v>1096</v>
      </c>
      <c r="D1190">
        <v>12</v>
      </c>
      <c r="E1190">
        <v>3.4</v>
      </c>
      <c r="F1190">
        <v>4.08</v>
      </c>
      <c r="G1190">
        <f t="shared" si="36"/>
        <v>48.96</v>
      </c>
      <c r="H1190">
        <f t="shared" si="37"/>
        <v>8.1600000000000019</v>
      </c>
    </row>
    <row r="1191" spans="1:8" x14ac:dyDescent="0.45">
      <c r="A1191" s="18">
        <v>43762</v>
      </c>
      <c r="B1191" t="s">
        <v>1074</v>
      </c>
      <c r="C1191" t="s">
        <v>1068</v>
      </c>
      <c r="D1191">
        <v>3</v>
      </c>
      <c r="E1191">
        <v>2.4</v>
      </c>
      <c r="F1191">
        <v>2.88</v>
      </c>
      <c r="G1191">
        <f t="shared" si="36"/>
        <v>8.64</v>
      </c>
      <c r="H1191">
        <f t="shared" si="37"/>
        <v>1.44</v>
      </c>
    </row>
    <row r="1192" spans="1:8" x14ac:dyDescent="0.45">
      <c r="A1192" s="18">
        <v>43762</v>
      </c>
      <c r="B1192" t="s">
        <v>1080</v>
      </c>
      <c r="C1192" t="s">
        <v>1089</v>
      </c>
      <c r="D1192">
        <v>6</v>
      </c>
      <c r="E1192">
        <v>1.2</v>
      </c>
      <c r="F1192">
        <v>1.44</v>
      </c>
      <c r="G1192">
        <f t="shared" si="36"/>
        <v>8.64</v>
      </c>
      <c r="H1192">
        <f t="shared" si="37"/>
        <v>1.44</v>
      </c>
    </row>
    <row r="1193" spans="1:8" x14ac:dyDescent="0.45">
      <c r="A1193" s="18">
        <v>43762</v>
      </c>
      <c r="B1193" t="s">
        <v>1084</v>
      </c>
      <c r="C1193" t="s">
        <v>1091</v>
      </c>
      <c r="D1193">
        <v>9</v>
      </c>
      <c r="E1193">
        <v>1.4</v>
      </c>
      <c r="F1193">
        <v>1.68</v>
      </c>
      <c r="G1193">
        <f t="shared" si="36"/>
        <v>15.12</v>
      </c>
      <c r="H1193">
        <f t="shared" si="37"/>
        <v>2.5200000000000005</v>
      </c>
    </row>
    <row r="1194" spans="1:8" x14ac:dyDescent="0.45">
      <c r="A1194" s="18">
        <v>43762</v>
      </c>
      <c r="B1194" t="s">
        <v>1082</v>
      </c>
      <c r="C1194" t="s">
        <v>1096</v>
      </c>
      <c r="D1194">
        <v>12</v>
      </c>
      <c r="E1194">
        <v>3.4</v>
      </c>
      <c r="F1194">
        <v>4.08</v>
      </c>
      <c r="G1194">
        <f t="shared" si="36"/>
        <v>48.96</v>
      </c>
      <c r="H1194">
        <f t="shared" si="37"/>
        <v>8.1600000000000019</v>
      </c>
    </row>
    <row r="1195" spans="1:8" x14ac:dyDescent="0.45">
      <c r="A1195" s="18">
        <v>43763</v>
      </c>
      <c r="B1195" t="s">
        <v>1080</v>
      </c>
      <c r="C1195" t="s">
        <v>1066</v>
      </c>
      <c r="D1195">
        <v>5</v>
      </c>
      <c r="E1195">
        <v>2.4</v>
      </c>
      <c r="F1195">
        <v>2.88</v>
      </c>
      <c r="G1195">
        <f t="shared" si="36"/>
        <v>14.399999999999999</v>
      </c>
      <c r="H1195">
        <f t="shared" si="37"/>
        <v>2.4</v>
      </c>
    </row>
    <row r="1196" spans="1:8" x14ac:dyDescent="0.45">
      <c r="A1196" s="18">
        <v>43763</v>
      </c>
      <c r="B1196" t="s">
        <v>1085</v>
      </c>
      <c r="C1196" t="s">
        <v>1081</v>
      </c>
      <c r="D1196">
        <v>10</v>
      </c>
      <c r="E1196">
        <v>0.65</v>
      </c>
      <c r="F1196">
        <v>0.78</v>
      </c>
      <c r="G1196">
        <f t="shared" si="36"/>
        <v>7.8000000000000007</v>
      </c>
      <c r="H1196">
        <f t="shared" si="37"/>
        <v>1.3</v>
      </c>
    </row>
    <row r="1197" spans="1:8" x14ac:dyDescent="0.45">
      <c r="A1197" s="18">
        <v>43763</v>
      </c>
      <c r="B1197" t="s">
        <v>1065</v>
      </c>
      <c r="C1197" t="s">
        <v>1070</v>
      </c>
      <c r="D1197">
        <v>1</v>
      </c>
      <c r="E1197">
        <v>1.3</v>
      </c>
      <c r="F1197">
        <v>1.56</v>
      </c>
      <c r="G1197">
        <f t="shared" si="36"/>
        <v>1.56</v>
      </c>
      <c r="H1197">
        <f t="shared" si="37"/>
        <v>0.26</v>
      </c>
    </row>
    <row r="1198" spans="1:8" x14ac:dyDescent="0.45">
      <c r="A1198" s="18">
        <v>43763</v>
      </c>
      <c r="B1198" t="s">
        <v>1088</v>
      </c>
      <c r="C1198" t="s">
        <v>1093</v>
      </c>
      <c r="D1198">
        <v>15</v>
      </c>
      <c r="E1198">
        <v>1.2</v>
      </c>
      <c r="F1198">
        <v>1.44</v>
      </c>
      <c r="G1198">
        <f t="shared" si="36"/>
        <v>21.599999999999998</v>
      </c>
      <c r="H1198">
        <f t="shared" si="37"/>
        <v>3.5999999999999996</v>
      </c>
    </row>
    <row r="1199" spans="1:8" x14ac:dyDescent="0.45">
      <c r="A1199" s="18">
        <v>43764</v>
      </c>
      <c r="B1199" t="s">
        <v>1067</v>
      </c>
      <c r="C1199" t="s">
        <v>1083</v>
      </c>
      <c r="D1199">
        <v>16</v>
      </c>
      <c r="E1199">
        <v>2.4</v>
      </c>
      <c r="F1199">
        <v>2.88</v>
      </c>
      <c r="G1199">
        <f t="shared" si="36"/>
        <v>46.08</v>
      </c>
      <c r="H1199">
        <f t="shared" si="37"/>
        <v>7.68</v>
      </c>
    </row>
    <row r="1200" spans="1:8" x14ac:dyDescent="0.45">
      <c r="A1200" s="18">
        <v>43764</v>
      </c>
      <c r="B1200" t="s">
        <v>1069</v>
      </c>
      <c r="C1200" t="s">
        <v>1096</v>
      </c>
      <c r="D1200">
        <v>12</v>
      </c>
      <c r="E1200">
        <v>3.4</v>
      </c>
      <c r="F1200">
        <v>4.08</v>
      </c>
      <c r="G1200">
        <f t="shared" si="36"/>
        <v>48.96</v>
      </c>
      <c r="H1200">
        <f t="shared" si="37"/>
        <v>8.1600000000000019</v>
      </c>
    </row>
    <row r="1201" spans="1:8" x14ac:dyDescent="0.45">
      <c r="A1201" s="18">
        <v>43764</v>
      </c>
      <c r="B1201" t="s">
        <v>1065</v>
      </c>
      <c r="C1201" t="s">
        <v>1086</v>
      </c>
      <c r="D1201">
        <v>2</v>
      </c>
      <c r="E1201">
        <v>1.2</v>
      </c>
      <c r="F1201">
        <v>1.44</v>
      </c>
      <c r="G1201">
        <f t="shared" si="36"/>
        <v>2.88</v>
      </c>
      <c r="H1201">
        <f t="shared" si="37"/>
        <v>0.48</v>
      </c>
    </row>
    <row r="1202" spans="1:8" x14ac:dyDescent="0.45">
      <c r="A1202" s="18">
        <v>43764</v>
      </c>
      <c r="B1202" t="s">
        <v>1065</v>
      </c>
      <c r="C1202" t="s">
        <v>1086</v>
      </c>
      <c r="D1202">
        <v>2</v>
      </c>
      <c r="E1202">
        <v>1.2</v>
      </c>
      <c r="F1202">
        <v>1.44</v>
      </c>
      <c r="G1202">
        <f t="shared" si="36"/>
        <v>2.88</v>
      </c>
      <c r="H1202">
        <f t="shared" si="37"/>
        <v>0.48</v>
      </c>
    </row>
    <row r="1203" spans="1:8" x14ac:dyDescent="0.45">
      <c r="A1203" s="18">
        <v>43765</v>
      </c>
      <c r="B1203" t="s">
        <v>1074</v>
      </c>
      <c r="C1203" t="s">
        <v>1066</v>
      </c>
      <c r="D1203">
        <v>5</v>
      </c>
      <c r="E1203">
        <v>2.4</v>
      </c>
      <c r="F1203">
        <v>2.88</v>
      </c>
      <c r="G1203">
        <f t="shared" si="36"/>
        <v>14.399999999999999</v>
      </c>
      <c r="H1203">
        <f t="shared" si="37"/>
        <v>2.4</v>
      </c>
    </row>
    <row r="1204" spans="1:8" x14ac:dyDescent="0.45">
      <c r="A1204" s="18">
        <v>43765</v>
      </c>
      <c r="B1204" t="s">
        <v>1080</v>
      </c>
      <c r="C1204" t="s">
        <v>1096</v>
      </c>
      <c r="D1204">
        <v>12</v>
      </c>
      <c r="E1204">
        <v>3.4</v>
      </c>
      <c r="F1204">
        <v>4.08</v>
      </c>
      <c r="G1204">
        <f t="shared" si="36"/>
        <v>48.96</v>
      </c>
      <c r="H1204">
        <f t="shared" si="37"/>
        <v>8.1600000000000019</v>
      </c>
    </row>
    <row r="1205" spans="1:8" x14ac:dyDescent="0.45">
      <c r="A1205" s="18">
        <v>43765</v>
      </c>
      <c r="B1205" t="s">
        <v>1071</v>
      </c>
      <c r="C1205" t="s">
        <v>1079</v>
      </c>
      <c r="D1205">
        <v>13</v>
      </c>
      <c r="E1205">
        <v>4.5</v>
      </c>
      <c r="F1205">
        <v>5.3999999999999995</v>
      </c>
      <c r="G1205">
        <f t="shared" si="36"/>
        <v>70.199999999999989</v>
      </c>
      <c r="H1205">
        <f t="shared" si="37"/>
        <v>11.699999999999992</v>
      </c>
    </row>
    <row r="1206" spans="1:8" x14ac:dyDescent="0.45">
      <c r="A1206" s="18">
        <v>43765</v>
      </c>
      <c r="B1206" t="s">
        <v>1082</v>
      </c>
      <c r="C1206" t="s">
        <v>1089</v>
      </c>
      <c r="D1206">
        <v>6</v>
      </c>
      <c r="E1206">
        <v>1.2</v>
      </c>
      <c r="F1206">
        <v>1.44</v>
      </c>
      <c r="G1206">
        <f t="shared" si="36"/>
        <v>8.64</v>
      </c>
      <c r="H1206">
        <f t="shared" si="37"/>
        <v>1.44</v>
      </c>
    </row>
    <row r="1207" spans="1:8" x14ac:dyDescent="0.45">
      <c r="A1207" s="18">
        <v>43766</v>
      </c>
      <c r="B1207" t="s">
        <v>1080</v>
      </c>
      <c r="C1207" t="s">
        <v>1096</v>
      </c>
      <c r="D1207">
        <v>12</v>
      </c>
      <c r="E1207">
        <v>3.4</v>
      </c>
      <c r="F1207">
        <v>4.08</v>
      </c>
      <c r="G1207">
        <f t="shared" si="36"/>
        <v>48.96</v>
      </c>
      <c r="H1207">
        <f t="shared" si="37"/>
        <v>8.1600000000000019</v>
      </c>
    </row>
    <row r="1208" spans="1:8" x14ac:dyDescent="0.45">
      <c r="A1208" s="18">
        <v>43766</v>
      </c>
      <c r="B1208" t="s">
        <v>1080</v>
      </c>
      <c r="C1208" t="s">
        <v>1068</v>
      </c>
      <c r="D1208">
        <v>3</v>
      </c>
      <c r="E1208">
        <v>2.4</v>
      </c>
      <c r="F1208">
        <v>2.88</v>
      </c>
      <c r="G1208">
        <f t="shared" si="36"/>
        <v>8.64</v>
      </c>
      <c r="H1208">
        <f t="shared" si="37"/>
        <v>1.44</v>
      </c>
    </row>
    <row r="1209" spans="1:8" x14ac:dyDescent="0.45">
      <c r="A1209" s="18">
        <v>43766</v>
      </c>
      <c r="B1209" t="s">
        <v>1084</v>
      </c>
      <c r="C1209" t="s">
        <v>1092</v>
      </c>
      <c r="D1209">
        <v>8</v>
      </c>
      <c r="E1209">
        <v>1.4</v>
      </c>
      <c r="F1209">
        <v>1.68</v>
      </c>
      <c r="G1209">
        <f t="shared" si="36"/>
        <v>13.44</v>
      </c>
      <c r="H1209">
        <f t="shared" si="37"/>
        <v>2.2400000000000002</v>
      </c>
    </row>
    <row r="1210" spans="1:8" x14ac:dyDescent="0.45">
      <c r="A1210" s="18">
        <v>43766</v>
      </c>
      <c r="B1210" t="s">
        <v>1065</v>
      </c>
      <c r="C1210" t="s">
        <v>1070</v>
      </c>
      <c r="D1210">
        <v>1</v>
      </c>
      <c r="E1210">
        <v>1.3</v>
      </c>
      <c r="F1210">
        <v>1.56</v>
      </c>
      <c r="G1210">
        <f t="shared" si="36"/>
        <v>1.56</v>
      </c>
      <c r="H1210">
        <f t="shared" si="37"/>
        <v>0.26</v>
      </c>
    </row>
    <row r="1211" spans="1:8" x14ac:dyDescent="0.45">
      <c r="A1211" s="18">
        <v>43767</v>
      </c>
      <c r="B1211" t="s">
        <v>1067</v>
      </c>
      <c r="C1211" t="s">
        <v>1081</v>
      </c>
      <c r="D1211">
        <v>10</v>
      </c>
      <c r="E1211">
        <v>0.65</v>
      </c>
      <c r="F1211">
        <v>0.78</v>
      </c>
      <c r="G1211">
        <f t="shared" si="36"/>
        <v>7.8000000000000007</v>
      </c>
      <c r="H1211">
        <f t="shared" si="37"/>
        <v>1.3</v>
      </c>
    </row>
    <row r="1212" spans="1:8" x14ac:dyDescent="0.45">
      <c r="A1212" s="18">
        <v>43767</v>
      </c>
      <c r="B1212" t="s">
        <v>1085</v>
      </c>
      <c r="C1212" t="s">
        <v>1079</v>
      </c>
      <c r="D1212">
        <v>13</v>
      </c>
      <c r="E1212">
        <v>4.5</v>
      </c>
      <c r="F1212">
        <v>5.3999999999999995</v>
      </c>
      <c r="G1212">
        <f t="shared" si="36"/>
        <v>70.199999999999989</v>
      </c>
      <c r="H1212">
        <f t="shared" si="37"/>
        <v>11.699999999999992</v>
      </c>
    </row>
    <row r="1213" spans="1:8" x14ac:dyDescent="0.45">
      <c r="A1213" s="18">
        <v>43767</v>
      </c>
      <c r="B1213" t="s">
        <v>1065</v>
      </c>
      <c r="C1213" t="s">
        <v>1089</v>
      </c>
      <c r="D1213">
        <v>6</v>
      </c>
      <c r="E1213">
        <v>1.2</v>
      </c>
      <c r="F1213">
        <v>1.44</v>
      </c>
      <c r="G1213">
        <f t="shared" si="36"/>
        <v>8.64</v>
      </c>
      <c r="H1213">
        <f t="shared" si="37"/>
        <v>1.44</v>
      </c>
    </row>
    <row r="1214" spans="1:8" x14ac:dyDescent="0.45">
      <c r="A1214" s="18">
        <v>43767</v>
      </c>
      <c r="B1214" t="s">
        <v>1088</v>
      </c>
      <c r="C1214" t="s">
        <v>1096</v>
      </c>
      <c r="D1214">
        <v>12</v>
      </c>
      <c r="E1214">
        <v>3.4</v>
      </c>
      <c r="F1214">
        <v>4.08</v>
      </c>
      <c r="G1214">
        <f t="shared" si="36"/>
        <v>48.96</v>
      </c>
      <c r="H1214">
        <f t="shared" si="37"/>
        <v>8.1600000000000019</v>
      </c>
    </row>
    <row r="1215" spans="1:8" x14ac:dyDescent="0.45">
      <c r="A1215" s="18">
        <v>43768</v>
      </c>
      <c r="B1215" t="s">
        <v>1069</v>
      </c>
      <c r="C1215" t="s">
        <v>1089</v>
      </c>
      <c r="D1215">
        <v>6</v>
      </c>
      <c r="E1215">
        <v>1.2</v>
      </c>
      <c r="F1215">
        <v>1.44</v>
      </c>
      <c r="G1215">
        <f t="shared" si="36"/>
        <v>8.64</v>
      </c>
      <c r="H1215">
        <f t="shared" si="37"/>
        <v>1.44</v>
      </c>
    </row>
    <row r="1216" spans="1:8" x14ac:dyDescent="0.45">
      <c r="A1216" s="18">
        <v>43768</v>
      </c>
      <c r="B1216" t="s">
        <v>1080</v>
      </c>
      <c r="C1216" t="s">
        <v>1083</v>
      </c>
      <c r="D1216">
        <v>16</v>
      </c>
      <c r="E1216">
        <v>2.4</v>
      </c>
      <c r="F1216">
        <v>2.88</v>
      </c>
      <c r="G1216">
        <f t="shared" si="36"/>
        <v>46.08</v>
      </c>
      <c r="H1216">
        <f t="shared" si="37"/>
        <v>7.68</v>
      </c>
    </row>
    <row r="1217" spans="1:8" x14ac:dyDescent="0.45">
      <c r="A1217" s="18">
        <v>43768</v>
      </c>
      <c r="B1217" t="s">
        <v>1071</v>
      </c>
      <c r="C1217" t="s">
        <v>1064</v>
      </c>
      <c r="D1217">
        <v>7</v>
      </c>
      <c r="E1217">
        <v>0.5</v>
      </c>
      <c r="F1217">
        <v>0.6</v>
      </c>
      <c r="G1217">
        <f t="shared" si="36"/>
        <v>4.2</v>
      </c>
      <c r="H1217">
        <f t="shared" si="37"/>
        <v>0.69999999999999984</v>
      </c>
    </row>
    <row r="1218" spans="1:8" x14ac:dyDescent="0.45">
      <c r="A1218" s="18">
        <v>43768</v>
      </c>
      <c r="B1218" t="s">
        <v>1065</v>
      </c>
      <c r="C1218" t="s">
        <v>1070</v>
      </c>
      <c r="D1218">
        <v>1</v>
      </c>
      <c r="E1218">
        <v>1.3</v>
      </c>
      <c r="F1218">
        <v>1.56</v>
      </c>
      <c r="G1218">
        <f t="shared" si="36"/>
        <v>1.56</v>
      </c>
      <c r="H1218">
        <f t="shared" si="37"/>
        <v>0.26</v>
      </c>
    </row>
    <row r="1219" spans="1:8" x14ac:dyDescent="0.45">
      <c r="A1219" s="18">
        <v>43769</v>
      </c>
      <c r="B1219" t="s">
        <v>1074</v>
      </c>
      <c r="C1219" t="s">
        <v>1096</v>
      </c>
      <c r="D1219">
        <v>12</v>
      </c>
      <c r="E1219">
        <v>3.4</v>
      </c>
      <c r="F1219">
        <v>4.08</v>
      </c>
      <c r="G1219">
        <f t="shared" si="36"/>
        <v>48.96</v>
      </c>
      <c r="H1219">
        <f t="shared" si="37"/>
        <v>8.1600000000000019</v>
      </c>
    </row>
    <row r="1220" spans="1:8" x14ac:dyDescent="0.45">
      <c r="A1220" s="18">
        <v>43769</v>
      </c>
      <c r="B1220" t="s">
        <v>1080</v>
      </c>
      <c r="C1220" t="s">
        <v>1096</v>
      </c>
      <c r="D1220">
        <v>12</v>
      </c>
      <c r="E1220">
        <v>3.4</v>
      </c>
      <c r="F1220">
        <v>4.08</v>
      </c>
      <c r="G1220">
        <f t="shared" si="36"/>
        <v>48.96</v>
      </c>
      <c r="H1220">
        <f t="shared" si="37"/>
        <v>8.1600000000000019</v>
      </c>
    </row>
    <row r="1221" spans="1:8" x14ac:dyDescent="0.45">
      <c r="A1221" s="18">
        <v>43769</v>
      </c>
      <c r="B1221" t="s">
        <v>1084</v>
      </c>
      <c r="C1221" t="s">
        <v>1070</v>
      </c>
      <c r="D1221">
        <v>1</v>
      </c>
      <c r="E1221">
        <v>1.3</v>
      </c>
      <c r="F1221">
        <v>1.56</v>
      </c>
      <c r="G1221">
        <f t="shared" si="36"/>
        <v>1.56</v>
      </c>
      <c r="H1221">
        <f t="shared" si="37"/>
        <v>0.26</v>
      </c>
    </row>
    <row r="1222" spans="1:8" x14ac:dyDescent="0.45">
      <c r="A1222" s="18">
        <v>43769</v>
      </c>
      <c r="B1222" t="s">
        <v>1082</v>
      </c>
      <c r="C1222" t="s">
        <v>1093</v>
      </c>
      <c r="D1222">
        <v>15</v>
      </c>
      <c r="E1222">
        <v>1.2</v>
      </c>
      <c r="F1222">
        <v>1.44</v>
      </c>
      <c r="G1222">
        <f t="shared" ref="G1222:G1285" si="38">D1222*F1222</f>
        <v>21.599999999999998</v>
      </c>
      <c r="H1222">
        <f t="shared" ref="H1222:H1285" si="39">D1222*(F1222-E1222)</f>
        <v>3.5999999999999996</v>
      </c>
    </row>
    <row r="1223" spans="1:8" x14ac:dyDescent="0.45">
      <c r="A1223" s="18">
        <v>43770</v>
      </c>
      <c r="B1223" t="s">
        <v>1080</v>
      </c>
      <c r="C1223" t="s">
        <v>1090</v>
      </c>
      <c r="D1223">
        <v>14</v>
      </c>
      <c r="E1223">
        <v>1.3</v>
      </c>
      <c r="F1223">
        <v>1.56</v>
      </c>
      <c r="G1223">
        <f t="shared" si="38"/>
        <v>21.84</v>
      </c>
      <c r="H1223">
        <f t="shared" si="39"/>
        <v>3.64</v>
      </c>
    </row>
    <row r="1224" spans="1:8" x14ac:dyDescent="0.45">
      <c r="A1224" s="18">
        <v>43770</v>
      </c>
      <c r="B1224" t="s">
        <v>1085</v>
      </c>
      <c r="C1224" t="s">
        <v>1092</v>
      </c>
      <c r="D1224">
        <v>8</v>
      </c>
      <c r="E1224">
        <v>1.4</v>
      </c>
      <c r="F1224">
        <v>1.68</v>
      </c>
      <c r="G1224">
        <f t="shared" si="38"/>
        <v>13.44</v>
      </c>
      <c r="H1224">
        <f t="shared" si="39"/>
        <v>2.2400000000000002</v>
      </c>
    </row>
    <row r="1225" spans="1:8" x14ac:dyDescent="0.45">
      <c r="A1225" s="18">
        <v>43770</v>
      </c>
      <c r="B1225" t="s">
        <v>1065</v>
      </c>
      <c r="C1225" t="s">
        <v>1083</v>
      </c>
      <c r="D1225">
        <v>16</v>
      </c>
      <c r="E1225">
        <v>2.4</v>
      </c>
      <c r="F1225">
        <v>2.88</v>
      </c>
      <c r="G1225">
        <f t="shared" si="38"/>
        <v>46.08</v>
      </c>
      <c r="H1225">
        <f t="shared" si="39"/>
        <v>7.68</v>
      </c>
    </row>
    <row r="1226" spans="1:8" x14ac:dyDescent="0.45">
      <c r="A1226" s="18">
        <v>43770</v>
      </c>
      <c r="B1226" t="s">
        <v>1088</v>
      </c>
      <c r="C1226" t="s">
        <v>1079</v>
      </c>
      <c r="D1226">
        <v>13</v>
      </c>
      <c r="E1226">
        <v>4.5</v>
      </c>
      <c r="F1226">
        <v>5.3999999999999995</v>
      </c>
      <c r="G1226">
        <f t="shared" si="38"/>
        <v>70.199999999999989</v>
      </c>
      <c r="H1226">
        <f t="shared" si="39"/>
        <v>11.699999999999992</v>
      </c>
    </row>
    <row r="1227" spans="1:8" x14ac:dyDescent="0.45">
      <c r="A1227" s="18">
        <v>43771</v>
      </c>
      <c r="B1227" t="s">
        <v>1067</v>
      </c>
      <c r="C1227" t="s">
        <v>1087</v>
      </c>
      <c r="D1227">
        <v>4</v>
      </c>
      <c r="E1227">
        <v>1.3</v>
      </c>
      <c r="F1227">
        <v>1.56</v>
      </c>
      <c r="G1227">
        <f t="shared" si="38"/>
        <v>6.24</v>
      </c>
      <c r="H1227">
        <f t="shared" si="39"/>
        <v>1.04</v>
      </c>
    </row>
    <row r="1228" spans="1:8" x14ac:dyDescent="0.45">
      <c r="A1228" s="18">
        <v>43771</v>
      </c>
      <c r="B1228" t="s">
        <v>1069</v>
      </c>
      <c r="C1228" t="s">
        <v>1070</v>
      </c>
      <c r="D1228">
        <v>1</v>
      </c>
      <c r="E1228">
        <v>1.3</v>
      </c>
      <c r="F1228">
        <v>1.56</v>
      </c>
      <c r="G1228">
        <f t="shared" si="38"/>
        <v>1.56</v>
      </c>
      <c r="H1228">
        <f t="shared" si="39"/>
        <v>0.26</v>
      </c>
    </row>
    <row r="1229" spans="1:8" x14ac:dyDescent="0.45">
      <c r="A1229" s="18">
        <v>43771</v>
      </c>
      <c r="B1229" t="s">
        <v>1065</v>
      </c>
      <c r="C1229" t="s">
        <v>1087</v>
      </c>
      <c r="D1229">
        <v>4</v>
      </c>
      <c r="E1229">
        <v>1.3</v>
      </c>
      <c r="F1229">
        <v>1.56</v>
      </c>
      <c r="G1229">
        <f t="shared" si="38"/>
        <v>6.24</v>
      </c>
      <c r="H1229">
        <f t="shared" si="39"/>
        <v>1.04</v>
      </c>
    </row>
    <row r="1230" spans="1:8" x14ac:dyDescent="0.45">
      <c r="A1230" s="18">
        <v>43771</v>
      </c>
      <c r="B1230" t="s">
        <v>1065</v>
      </c>
      <c r="C1230" t="s">
        <v>1070</v>
      </c>
      <c r="D1230">
        <v>1</v>
      </c>
      <c r="E1230">
        <v>1.3</v>
      </c>
      <c r="F1230">
        <v>1.56</v>
      </c>
      <c r="G1230">
        <f t="shared" si="38"/>
        <v>1.56</v>
      </c>
      <c r="H1230">
        <f t="shared" si="39"/>
        <v>0.26</v>
      </c>
    </row>
    <row r="1231" spans="1:8" x14ac:dyDescent="0.45">
      <c r="A1231" s="18">
        <v>43772</v>
      </c>
      <c r="B1231" t="s">
        <v>1074</v>
      </c>
      <c r="C1231" t="s">
        <v>1093</v>
      </c>
      <c r="D1231">
        <v>15</v>
      </c>
      <c r="E1231">
        <v>1.2</v>
      </c>
      <c r="F1231">
        <v>1.44</v>
      </c>
      <c r="G1231">
        <f t="shared" si="38"/>
        <v>21.599999999999998</v>
      </c>
      <c r="H1231">
        <f t="shared" si="39"/>
        <v>3.5999999999999996</v>
      </c>
    </row>
    <row r="1232" spans="1:8" x14ac:dyDescent="0.45">
      <c r="A1232" s="18">
        <v>43772</v>
      </c>
      <c r="B1232" t="s">
        <v>1080</v>
      </c>
      <c r="C1232" t="s">
        <v>1070</v>
      </c>
      <c r="D1232">
        <v>1</v>
      </c>
      <c r="E1232">
        <v>1.3</v>
      </c>
      <c r="F1232">
        <v>1.56</v>
      </c>
      <c r="G1232">
        <f t="shared" si="38"/>
        <v>1.56</v>
      </c>
      <c r="H1232">
        <f t="shared" si="39"/>
        <v>0.26</v>
      </c>
    </row>
    <row r="1233" spans="1:8" x14ac:dyDescent="0.45">
      <c r="A1233" s="18">
        <v>43772</v>
      </c>
      <c r="B1233" t="s">
        <v>1071</v>
      </c>
      <c r="C1233" t="s">
        <v>1096</v>
      </c>
      <c r="D1233">
        <v>12</v>
      </c>
      <c r="E1233">
        <v>3.4</v>
      </c>
      <c r="F1233">
        <v>4.08</v>
      </c>
      <c r="G1233">
        <f t="shared" si="38"/>
        <v>48.96</v>
      </c>
      <c r="H1233">
        <f t="shared" si="39"/>
        <v>8.1600000000000019</v>
      </c>
    </row>
    <row r="1234" spans="1:8" x14ac:dyDescent="0.45">
      <c r="A1234" s="18">
        <v>43772</v>
      </c>
      <c r="B1234" t="s">
        <v>1082</v>
      </c>
      <c r="C1234" t="s">
        <v>1064</v>
      </c>
      <c r="D1234">
        <v>7</v>
      </c>
      <c r="E1234">
        <v>0.5</v>
      </c>
      <c r="F1234">
        <v>0.6</v>
      </c>
      <c r="G1234">
        <f t="shared" si="38"/>
        <v>4.2</v>
      </c>
      <c r="H1234">
        <f t="shared" si="39"/>
        <v>0.69999999999999984</v>
      </c>
    </row>
    <row r="1235" spans="1:8" x14ac:dyDescent="0.45">
      <c r="A1235" s="18">
        <v>43773</v>
      </c>
      <c r="B1235" t="s">
        <v>1080</v>
      </c>
      <c r="C1235" t="s">
        <v>1072</v>
      </c>
      <c r="D1235">
        <v>11</v>
      </c>
      <c r="E1235">
        <v>1.2</v>
      </c>
      <c r="F1235">
        <v>1.44</v>
      </c>
      <c r="G1235">
        <f t="shared" si="38"/>
        <v>15.84</v>
      </c>
      <c r="H1235">
        <f t="shared" si="39"/>
        <v>2.6399999999999997</v>
      </c>
    </row>
    <row r="1236" spans="1:8" x14ac:dyDescent="0.45">
      <c r="A1236" s="18">
        <v>43773</v>
      </c>
      <c r="B1236" t="s">
        <v>1080</v>
      </c>
      <c r="C1236" t="s">
        <v>1086</v>
      </c>
      <c r="D1236">
        <v>2</v>
      </c>
      <c r="E1236">
        <v>1.2</v>
      </c>
      <c r="F1236">
        <v>1.44</v>
      </c>
      <c r="G1236">
        <f t="shared" si="38"/>
        <v>2.88</v>
      </c>
      <c r="H1236">
        <f t="shared" si="39"/>
        <v>0.48</v>
      </c>
    </row>
    <row r="1237" spans="1:8" x14ac:dyDescent="0.45">
      <c r="A1237" s="18">
        <v>43773</v>
      </c>
      <c r="B1237" t="s">
        <v>1084</v>
      </c>
      <c r="C1237" t="s">
        <v>1079</v>
      </c>
      <c r="D1237">
        <v>13</v>
      </c>
      <c r="E1237">
        <v>4.5</v>
      </c>
      <c r="F1237">
        <v>5.3999999999999995</v>
      </c>
      <c r="G1237">
        <f t="shared" si="38"/>
        <v>70.199999999999989</v>
      </c>
      <c r="H1237">
        <f t="shared" si="39"/>
        <v>11.699999999999992</v>
      </c>
    </row>
    <row r="1238" spans="1:8" x14ac:dyDescent="0.45">
      <c r="A1238" s="18">
        <v>43773</v>
      </c>
      <c r="B1238" t="s">
        <v>1065</v>
      </c>
      <c r="C1238" t="s">
        <v>1070</v>
      </c>
      <c r="D1238">
        <v>1</v>
      </c>
      <c r="E1238">
        <v>1.3</v>
      </c>
      <c r="F1238">
        <v>1.56</v>
      </c>
      <c r="G1238">
        <f t="shared" si="38"/>
        <v>1.56</v>
      </c>
      <c r="H1238">
        <f t="shared" si="39"/>
        <v>0.26</v>
      </c>
    </row>
    <row r="1239" spans="1:8" x14ac:dyDescent="0.45">
      <c r="A1239" s="18">
        <v>43774</v>
      </c>
      <c r="B1239" t="s">
        <v>1067</v>
      </c>
      <c r="C1239" t="s">
        <v>1064</v>
      </c>
      <c r="D1239">
        <v>7</v>
      </c>
      <c r="E1239">
        <v>0.5</v>
      </c>
      <c r="F1239">
        <v>0.6</v>
      </c>
      <c r="G1239">
        <f t="shared" si="38"/>
        <v>4.2</v>
      </c>
      <c r="H1239">
        <f t="shared" si="39"/>
        <v>0.69999999999999984</v>
      </c>
    </row>
    <row r="1240" spans="1:8" x14ac:dyDescent="0.45">
      <c r="A1240" s="18">
        <v>43774</v>
      </c>
      <c r="B1240" t="s">
        <v>1085</v>
      </c>
      <c r="C1240" t="s">
        <v>1086</v>
      </c>
      <c r="D1240">
        <v>2</v>
      </c>
      <c r="E1240">
        <v>1.2</v>
      </c>
      <c r="F1240">
        <v>1.44</v>
      </c>
      <c r="G1240">
        <f t="shared" si="38"/>
        <v>2.88</v>
      </c>
      <c r="H1240">
        <f t="shared" si="39"/>
        <v>0.48</v>
      </c>
    </row>
    <row r="1241" spans="1:8" x14ac:dyDescent="0.45">
      <c r="A1241" s="18">
        <v>43774</v>
      </c>
      <c r="B1241" t="s">
        <v>1065</v>
      </c>
      <c r="C1241" t="s">
        <v>1081</v>
      </c>
      <c r="D1241">
        <v>10</v>
      </c>
      <c r="E1241">
        <v>0.65</v>
      </c>
      <c r="F1241">
        <v>0.78</v>
      </c>
      <c r="G1241">
        <f t="shared" si="38"/>
        <v>7.8000000000000007</v>
      </c>
      <c r="H1241">
        <f t="shared" si="39"/>
        <v>1.3</v>
      </c>
    </row>
    <row r="1242" spans="1:8" x14ac:dyDescent="0.45">
      <c r="A1242" s="18">
        <v>43774</v>
      </c>
      <c r="B1242" t="s">
        <v>1088</v>
      </c>
      <c r="C1242" t="s">
        <v>1064</v>
      </c>
      <c r="D1242">
        <v>7</v>
      </c>
      <c r="E1242">
        <v>0.5</v>
      </c>
      <c r="F1242">
        <v>0.6</v>
      </c>
      <c r="G1242">
        <f t="shared" si="38"/>
        <v>4.2</v>
      </c>
      <c r="H1242">
        <f t="shared" si="39"/>
        <v>0.69999999999999984</v>
      </c>
    </row>
    <row r="1243" spans="1:8" x14ac:dyDescent="0.45">
      <c r="A1243" s="18">
        <v>43775</v>
      </c>
      <c r="B1243" t="s">
        <v>1069</v>
      </c>
      <c r="C1243" t="s">
        <v>1096</v>
      </c>
      <c r="D1243">
        <v>12</v>
      </c>
      <c r="E1243">
        <v>3.4</v>
      </c>
      <c r="F1243">
        <v>4.08</v>
      </c>
      <c r="G1243">
        <f t="shared" si="38"/>
        <v>48.96</v>
      </c>
      <c r="H1243">
        <f t="shared" si="39"/>
        <v>8.1600000000000019</v>
      </c>
    </row>
    <row r="1244" spans="1:8" x14ac:dyDescent="0.45">
      <c r="A1244" s="18">
        <v>43775</v>
      </c>
      <c r="B1244" t="s">
        <v>1080</v>
      </c>
      <c r="C1244" t="s">
        <v>1091</v>
      </c>
      <c r="D1244">
        <v>9</v>
      </c>
      <c r="E1244">
        <v>1.4</v>
      </c>
      <c r="F1244">
        <v>1.68</v>
      </c>
      <c r="G1244">
        <f t="shared" si="38"/>
        <v>15.12</v>
      </c>
      <c r="H1244">
        <f t="shared" si="39"/>
        <v>2.5200000000000005</v>
      </c>
    </row>
    <row r="1245" spans="1:8" x14ac:dyDescent="0.45">
      <c r="A1245" s="18">
        <v>43775</v>
      </c>
      <c r="B1245" t="s">
        <v>1071</v>
      </c>
      <c r="C1245" t="s">
        <v>1091</v>
      </c>
      <c r="D1245">
        <v>9</v>
      </c>
      <c r="E1245">
        <v>1.4</v>
      </c>
      <c r="F1245">
        <v>1.68</v>
      </c>
      <c r="G1245">
        <f t="shared" si="38"/>
        <v>15.12</v>
      </c>
      <c r="H1245">
        <f t="shared" si="39"/>
        <v>2.5200000000000005</v>
      </c>
    </row>
    <row r="1246" spans="1:8" x14ac:dyDescent="0.45">
      <c r="A1246" s="18">
        <v>43775</v>
      </c>
      <c r="B1246" t="s">
        <v>1065</v>
      </c>
      <c r="C1246" t="s">
        <v>1072</v>
      </c>
      <c r="D1246">
        <v>11</v>
      </c>
      <c r="E1246">
        <v>1.2</v>
      </c>
      <c r="F1246">
        <v>1.44</v>
      </c>
      <c r="G1246">
        <f t="shared" si="38"/>
        <v>15.84</v>
      </c>
      <c r="H1246">
        <f t="shared" si="39"/>
        <v>2.6399999999999997</v>
      </c>
    </row>
    <row r="1247" spans="1:8" x14ac:dyDescent="0.45">
      <c r="A1247" s="18">
        <v>43776</v>
      </c>
      <c r="B1247" t="s">
        <v>1074</v>
      </c>
      <c r="C1247" t="s">
        <v>1093</v>
      </c>
      <c r="D1247">
        <v>15</v>
      </c>
      <c r="E1247">
        <v>1.2</v>
      </c>
      <c r="F1247">
        <v>1.44</v>
      </c>
      <c r="G1247">
        <f t="shared" si="38"/>
        <v>21.599999999999998</v>
      </c>
      <c r="H1247">
        <f t="shared" si="39"/>
        <v>3.5999999999999996</v>
      </c>
    </row>
    <row r="1248" spans="1:8" x14ac:dyDescent="0.45">
      <c r="A1248" s="18">
        <v>43776</v>
      </c>
      <c r="B1248" t="s">
        <v>1080</v>
      </c>
      <c r="C1248" t="s">
        <v>1087</v>
      </c>
      <c r="D1248">
        <v>4</v>
      </c>
      <c r="E1248">
        <v>1.3</v>
      </c>
      <c r="F1248">
        <v>1.56</v>
      </c>
      <c r="G1248">
        <f t="shared" si="38"/>
        <v>6.24</v>
      </c>
      <c r="H1248">
        <f t="shared" si="39"/>
        <v>1.04</v>
      </c>
    </row>
    <row r="1249" spans="1:8" x14ac:dyDescent="0.45">
      <c r="A1249" s="18">
        <v>43776</v>
      </c>
      <c r="B1249" t="s">
        <v>1084</v>
      </c>
      <c r="C1249" t="s">
        <v>1092</v>
      </c>
      <c r="D1249">
        <v>8</v>
      </c>
      <c r="E1249">
        <v>1.4</v>
      </c>
      <c r="F1249">
        <v>1.68</v>
      </c>
      <c r="G1249">
        <f t="shared" si="38"/>
        <v>13.44</v>
      </c>
      <c r="H1249">
        <f t="shared" si="39"/>
        <v>2.2400000000000002</v>
      </c>
    </row>
    <row r="1250" spans="1:8" x14ac:dyDescent="0.45">
      <c r="A1250" s="18">
        <v>43776</v>
      </c>
      <c r="B1250" t="s">
        <v>1082</v>
      </c>
      <c r="C1250" t="s">
        <v>1086</v>
      </c>
      <c r="D1250">
        <v>2</v>
      </c>
      <c r="E1250">
        <v>1.2</v>
      </c>
      <c r="F1250">
        <v>1.44</v>
      </c>
      <c r="G1250">
        <f t="shared" si="38"/>
        <v>2.88</v>
      </c>
      <c r="H1250">
        <f t="shared" si="39"/>
        <v>0.48</v>
      </c>
    </row>
    <row r="1251" spans="1:8" x14ac:dyDescent="0.45">
      <c r="A1251" s="18">
        <v>43777</v>
      </c>
      <c r="B1251" t="s">
        <v>1080</v>
      </c>
      <c r="C1251" t="s">
        <v>1066</v>
      </c>
      <c r="D1251">
        <v>5</v>
      </c>
      <c r="E1251">
        <v>2.4</v>
      </c>
      <c r="F1251">
        <v>2.88</v>
      </c>
      <c r="G1251">
        <f t="shared" si="38"/>
        <v>14.399999999999999</v>
      </c>
      <c r="H1251">
        <f t="shared" si="39"/>
        <v>2.4</v>
      </c>
    </row>
    <row r="1252" spans="1:8" x14ac:dyDescent="0.45">
      <c r="A1252" s="18">
        <v>43777</v>
      </c>
      <c r="B1252" t="s">
        <v>1085</v>
      </c>
      <c r="C1252" t="s">
        <v>1083</v>
      </c>
      <c r="D1252">
        <v>16</v>
      </c>
      <c r="E1252">
        <v>2.4</v>
      </c>
      <c r="F1252">
        <v>2.88</v>
      </c>
      <c r="G1252">
        <f t="shared" si="38"/>
        <v>46.08</v>
      </c>
      <c r="H1252">
        <f t="shared" si="39"/>
        <v>7.68</v>
      </c>
    </row>
    <row r="1253" spans="1:8" x14ac:dyDescent="0.45">
      <c r="A1253" s="18">
        <v>43777</v>
      </c>
      <c r="B1253" t="s">
        <v>1065</v>
      </c>
      <c r="C1253" t="s">
        <v>1081</v>
      </c>
      <c r="D1253">
        <v>10</v>
      </c>
      <c r="E1253">
        <v>0.65</v>
      </c>
      <c r="F1253">
        <v>0.78</v>
      </c>
      <c r="G1253">
        <f t="shared" si="38"/>
        <v>7.8000000000000007</v>
      </c>
      <c r="H1253">
        <f t="shared" si="39"/>
        <v>1.3</v>
      </c>
    </row>
    <row r="1254" spans="1:8" x14ac:dyDescent="0.45">
      <c r="A1254" s="18">
        <v>43777</v>
      </c>
      <c r="B1254" t="s">
        <v>1088</v>
      </c>
      <c r="C1254" t="s">
        <v>1079</v>
      </c>
      <c r="D1254">
        <v>13</v>
      </c>
      <c r="E1254">
        <v>4.5</v>
      </c>
      <c r="F1254">
        <v>5.3999999999999995</v>
      </c>
      <c r="G1254">
        <f t="shared" si="38"/>
        <v>70.199999999999989</v>
      </c>
      <c r="H1254">
        <f t="shared" si="39"/>
        <v>11.699999999999992</v>
      </c>
    </row>
    <row r="1255" spans="1:8" x14ac:dyDescent="0.45">
      <c r="A1255" s="18">
        <v>43778</v>
      </c>
      <c r="B1255" t="s">
        <v>1067</v>
      </c>
      <c r="C1255" t="s">
        <v>1093</v>
      </c>
      <c r="D1255">
        <v>15</v>
      </c>
      <c r="E1255">
        <v>1.2</v>
      </c>
      <c r="F1255">
        <v>1.44</v>
      </c>
      <c r="G1255">
        <f t="shared" si="38"/>
        <v>21.599999999999998</v>
      </c>
      <c r="H1255">
        <f t="shared" si="39"/>
        <v>3.5999999999999996</v>
      </c>
    </row>
    <row r="1256" spans="1:8" x14ac:dyDescent="0.45">
      <c r="A1256" s="18">
        <v>43778</v>
      </c>
      <c r="B1256" t="s">
        <v>1069</v>
      </c>
      <c r="C1256" t="s">
        <v>1087</v>
      </c>
      <c r="D1256">
        <v>4</v>
      </c>
      <c r="E1256">
        <v>1.3</v>
      </c>
      <c r="F1256">
        <v>1.56</v>
      </c>
      <c r="G1256">
        <f t="shared" si="38"/>
        <v>6.24</v>
      </c>
      <c r="H1256">
        <f t="shared" si="39"/>
        <v>1.04</v>
      </c>
    </row>
    <row r="1257" spans="1:8" x14ac:dyDescent="0.45">
      <c r="A1257" s="18">
        <v>43778</v>
      </c>
      <c r="B1257" t="s">
        <v>1065</v>
      </c>
      <c r="C1257" t="s">
        <v>1092</v>
      </c>
      <c r="D1257">
        <v>8</v>
      </c>
      <c r="E1257">
        <v>1.4</v>
      </c>
      <c r="F1257">
        <v>1.68</v>
      </c>
      <c r="G1257">
        <f t="shared" si="38"/>
        <v>13.44</v>
      </c>
      <c r="H1257">
        <f t="shared" si="39"/>
        <v>2.2400000000000002</v>
      </c>
    </row>
    <row r="1258" spans="1:8" x14ac:dyDescent="0.45">
      <c r="A1258" s="18">
        <v>43778</v>
      </c>
      <c r="B1258" t="s">
        <v>1065</v>
      </c>
      <c r="C1258" t="s">
        <v>1086</v>
      </c>
      <c r="D1258">
        <v>2</v>
      </c>
      <c r="E1258">
        <v>1.2</v>
      </c>
      <c r="F1258">
        <v>1.44</v>
      </c>
      <c r="G1258">
        <f t="shared" si="38"/>
        <v>2.88</v>
      </c>
      <c r="H1258">
        <f t="shared" si="39"/>
        <v>0.48</v>
      </c>
    </row>
    <row r="1259" spans="1:8" x14ac:dyDescent="0.45">
      <c r="A1259" s="18">
        <v>43779</v>
      </c>
      <c r="B1259" t="s">
        <v>1074</v>
      </c>
      <c r="C1259" t="s">
        <v>1083</v>
      </c>
      <c r="D1259">
        <v>16</v>
      </c>
      <c r="E1259">
        <v>2.4</v>
      </c>
      <c r="F1259">
        <v>2.88</v>
      </c>
      <c r="G1259">
        <f t="shared" si="38"/>
        <v>46.08</v>
      </c>
      <c r="H1259">
        <f t="shared" si="39"/>
        <v>7.68</v>
      </c>
    </row>
    <row r="1260" spans="1:8" x14ac:dyDescent="0.45">
      <c r="A1260" s="18">
        <v>43779</v>
      </c>
      <c r="B1260" t="s">
        <v>1080</v>
      </c>
      <c r="C1260" t="s">
        <v>1079</v>
      </c>
      <c r="D1260">
        <v>13</v>
      </c>
      <c r="E1260">
        <v>4.5</v>
      </c>
      <c r="F1260">
        <v>5.3999999999999995</v>
      </c>
      <c r="G1260">
        <f t="shared" si="38"/>
        <v>70.199999999999989</v>
      </c>
      <c r="H1260">
        <f t="shared" si="39"/>
        <v>11.699999999999992</v>
      </c>
    </row>
    <row r="1261" spans="1:8" x14ac:dyDescent="0.45">
      <c r="A1261" s="18">
        <v>43779</v>
      </c>
      <c r="B1261" t="s">
        <v>1071</v>
      </c>
      <c r="C1261" t="s">
        <v>1083</v>
      </c>
      <c r="D1261">
        <v>16</v>
      </c>
      <c r="E1261">
        <v>2.4</v>
      </c>
      <c r="F1261">
        <v>2.88</v>
      </c>
      <c r="G1261">
        <f t="shared" si="38"/>
        <v>46.08</v>
      </c>
      <c r="H1261">
        <f t="shared" si="39"/>
        <v>7.68</v>
      </c>
    </row>
    <row r="1262" spans="1:8" x14ac:dyDescent="0.45">
      <c r="A1262" s="18">
        <v>43779</v>
      </c>
      <c r="B1262" t="s">
        <v>1082</v>
      </c>
      <c r="C1262" t="s">
        <v>1068</v>
      </c>
      <c r="D1262">
        <v>3</v>
      </c>
      <c r="E1262">
        <v>2.4</v>
      </c>
      <c r="F1262">
        <v>2.88</v>
      </c>
      <c r="G1262">
        <f t="shared" si="38"/>
        <v>8.64</v>
      </c>
      <c r="H1262">
        <f t="shared" si="39"/>
        <v>1.44</v>
      </c>
    </row>
    <row r="1263" spans="1:8" x14ac:dyDescent="0.45">
      <c r="A1263" s="18">
        <v>43780</v>
      </c>
      <c r="B1263" t="s">
        <v>1080</v>
      </c>
      <c r="C1263" t="s">
        <v>1090</v>
      </c>
      <c r="D1263">
        <v>14</v>
      </c>
      <c r="E1263">
        <v>1.3</v>
      </c>
      <c r="F1263">
        <v>1.56</v>
      </c>
      <c r="G1263">
        <f t="shared" si="38"/>
        <v>21.84</v>
      </c>
      <c r="H1263">
        <f t="shared" si="39"/>
        <v>3.64</v>
      </c>
    </row>
    <row r="1264" spans="1:8" x14ac:dyDescent="0.45">
      <c r="A1264" s="18">
        <v>43780</v>
      </c>
      <c r="B1264" t="s">
        <v>1080</v>
      </c>
      <c r="C1264" t="s">
        <v>1086</v>
      </c>
      <c r="D1264">
        <v>2</v>
      </c>
      <c r="E1264">
        <v>1.2</v>
      </c>
      <c r="F1264">
        <v>1.44</v>
      </c>
      <c r="G1264">
        <f t="shared" si="38"/>
        <v>2.88</v>
      </c>
      <c r="H1264">
        <f t="shared" si="39"/>
        <v>0.48</v>
      </c>
    </row>
    <row r="1265" spans="1:8" x14ac:dyDescent="0.45">
      <c r="A1265" s="18">
        <v>43780</v>
      </c>
      <c r="B1265" t="s">
        <v>1084</v>
      </c>
      <c r="C1265" t="s">
        <v>1083</v>
      </c>
      <c r="D1265">
        <v>16</v>
      </c>
      <c r="E1265">
        <v>2.4</v>
      </c>
      <c r="F1265">
        <v>2.88</v>
      </c>
      <c r="G1265">
        <f t="shared" si="38"/>
        <v>46.08</v>
      </c>
      <c r="H1265">
        <f t="shared" si="39"/>
        <v>7.68</v>
      </c>
    </row>
    <row r="1266" spans="1:8" x14ac:dyDescent="0.45">
      <c r="A1266" s="18">
        <v>43780</v>
      </c>
      <c r="B1266" t="s">
        <v>1065</v>
      </c>
      <c r="C1266" t="s">
        <v>1066</v>
      </c>
      <c r="D1266">
        <v>5</v>
      </c>
      <c r="E1266">
        <v>2.4</v>
      </c>
      <c r="F1266">
        <v>2.88</v>
      </c>
      <c r="G1266">
        <f t="shared" si="38"/>
        <v>14.399999999999999</v>
      </c>
      <c r="H1266">
        <f t="shared" si="39"/>
        <v>2.4</v>
      </c>
    </row>
    <row r="1267" spans="1:8" x14ac:dyDescent="0.45">
      <c r="A1267" s="18">
        <v>43781</v>
      </c>
      <c r="B1267" t="s">
        <v>1067</v>
      </c>
      <c r="C1267" t="s">
        <v>1081</v>
      </c>
      <c r="D1267">
        <v>10</v>
      </c>
      <c r="E1267">
        <v>0.65</v>
      </c>
      <c r="F1267">
        <v>0.78</v>
      </c>
      <c r="G1267">
        <f t="shared" si="38"/>
        <v>7.8000000000000007</v>
      </c>
      <c r="H1267">
        <f t="shared" si="39"/>
        <v>1.3</v>
      </c>
    </row>
    <row r="1268" spans="1:8" x14ac:dyDescent="0.45">
      <c r="A1268" s="18">
        <v>43781</v>
      </c>
      <c r="B1268" t="s">
        <v>1085</v>
      </c>
      <c r="C1268" t="s">
        <v>1090</v>
      </c>
      <c r="D1268">
        <v>14</v>
      </c>
      <c r="E1268">
        <v>1.3</v>
      </c>
      <c r="F1268">
        <v>1.56</v>
      </c>
      <c r="G1268">
        <f t="shared" si="38"/>
        <v>21.84</v>
      </c>
      <c r="H1268">
        <f t="shared" si="39"/>
        <v>3.64</v>
      </c>
    </row>
    <row r="1269" spans="1:8" x14ac:dyDescent="0.45">
      <c r="A1269" s="18">
        <v>43781</v>
      </c>
      <c r="B1269" t="s">
        <v>1065</v>
      </c>
      <c r="C1269" t="s">
        <v>1093</v>
      </c>
      <c r="D1269">
        <v>15</v>
      </c>
      <c r="E1269">
        <v>1.2</v>
      </c>
      <c r="F1269">
        <v>1.44</v>
      </c>
      <c r="G1269">
        <f t="shared" si="38"/>
        <v>21.599999999999998</v>
      </c>
      <c r="H1269">
        <f t="shared" si="39"/>
        <v>3.5999999999999996</v>
      </c>
    </row>
    <row r="1270" spans="1:8" x14ac:dyDescent="0.45">
      <c r="A1270" s="18">
        <v>43781</v>
      </c>
      <c r="B1270" t="s">
        <v>1088</v>
      </c>
      <c r="C1270" t="s">
        <v>1064</v>
      </c>
      <c r="D1270">
        <v>7</v>
      </c>
      <c r="E1270">
        <v>0.5</v>
      </c>
      <c r="F1270">
        <v>0.6</v>
      </c>
      <c r="G1270">
        <f t="shared" si="38"/>
        <v>4.2</v>
      </c>
      <c r="H1270">
        <f t="shared" si="39"/>
        <v>0.69999999999999984</v>
      </c>
    </row>
    <row r="1271" spans="1:8" x14ac:dyDescent="0.45">
      <c r="A1271" s="18">
        <v>43782</v>
      </c>
      <c r="B1271" t="s">
        <v>1069</v>
      </c>
      <c r="C1271" t="s">
        <v>1081</v>
      </c>
      <c r="D1271">
        <v>10</v>
      </c>
      <c r="E1271">
        <v>0.65</v>
      </c>
      <c r="F1271">
        <v>0.78</v>
      </c>
      <c r="G1271">
        <f t="shared" si="38"/>
        <v>7.8000000000000007</v>
      </c>
      <c r="H1271">
        <f t="shared" si="39"/>
        <v>1.3</v>
      </c>
    </row>
    <row r="1272" spans="1:8" x14ac:dyDescent="0.45">
      <c r="A1272" s="18">
        <v>43782</v>
      </c>
      <c r="B1272" t="s">
        <v>1080</v>
      </c>
      <c r="C1272" t="s">
        <v>1096</v>
      </c>
      <c r="D1272">
        <v>12</v>
      </c>
      <c r="E1272">
        <v>3.4</v>
      </c>
      <c r="F1272">
        <v>4.08</v>
      </c>
      <c r="G1272">
        <f t="shared" si="38"/>
        <v>48.96</v>
      </c>
      <c r="H1272">
        <f t="shared" si="39"/>
        <v>8.1600000000000019</v>
      </c>
    </row>
    <row r="1273" spans="1:8" x14ac:dyDescent="0.45">
      <c r="A1273" s="18">
        <v>43782</v>
      </c>
      <c r="B1273" t="s">
        <v>1071</v>
      </c>
      <c r="C1273" t="s">
        <v>1091</v>
      </c>
      <c r="D1273">
        <v>9</v>
      </c>
      <c r="E1273">
        <v>1.4</v>
      </c>
      <c r="F1273">
        <v>1.68</v>
      </c>
      <c r="G1273">
        <f t="shared" si="38"/>
        <v>15.12</v>
      </c>
      <c r="H1273">
        <f t="shared" si="39"/>
        <v>2.5200000000000005</v>
      </c>
    </row>
    <row r="1274" spans="1:8" x14ac:dyDescent="0.45">
      <c r="A1274" s="18">
        <v>43782</v>
      </c>
      <c r="B1274" t="s">
        <v>1065</v>
      </c>
      <c r="C1274" t="s">
        <v>1087</v>
      </c>
      <c r="D1274">
        <v>4</v>
      </c>
      <c r="E1274">
        <v>1.3</v>
      </c>
      <c r="F1274">
        <v>1.56</v>
      </c>
      <c r="G1274">
        <f t="shared" si="38"/>
        <v>6.24</v>
      </c>
      <c r="H1274">
        <f t="shared" si="39"/>
        <v>1.04</v>
      </c>
    </row>
    <row r="1275" spans="1:8" x14ac:dyDescent="0.45">
      <c r="A1275" s="18">
        <v>43783</v>
      </c>
      <c r="B1275" t="s">
        <v>1074</v>
      </c>
      <c r="C1275" t="s">
        <v>1091</v>
      </c>
      <c r="D1275">
        <v>9</v>
      </c>
      <c r="E1275">
        <v>1.4</v>
      </c>
      <c r="F1275">
        <v>1.68</v>
      </c>
      <c r="G1275">
        <f t="shared" si="38"/>
        <v>15.12</v>
      </c>
      <c r="H1275">
        <f t="shared" si="39"/>
        <v>2.5200000000000005</v>
      </c>
    </row>
    <row r="1276" spans="1:8" x14ac:dyDescent="0.45">
      <c r="A1276" s="18">
        <v>43783</v>
      </c>
      <c r="B1276" t="s">
        <v>1080</v>
      </c>
      <c r="C1276" t="s">
        <v>1068</v>
      </c>
      <c r="D1276">
        <v>3</v>
      </c>
      <c r="E1276">
        <v>2.4</v>
      </c>
      <c r="F1276">
        <v>2.88</v>
      </c>
      <c r="G1276">
        <f t="shared" si="38"/>
        <v>8.64</v>
      </c>
      <c r="H1276">
        <f t="shared" si="39"/>
        <v>1.44</v>
      </c>
    </row>
    <row r="1277" spans="1:8" x14ac:dyDescent="0.45">
      <c r="A1277" s="18">
        <v>43783</v>
      </c>
      <c r="B1277" t="s">
        <v>1084</v>
      </c>
      <c r="C1277" t="s">
        <v>1093</v>
      </c>
      <c r="D1277">
        <v>15</v>
      </c>
      <c r="E1277">
        <v>1.2</v>
      </c>
      <c r="F1277">
        <v>1.44</v>
      </c>
      <c r="G1277">
        <f t="shared" si="38"/>
        <v>21.599999999999998</v>
      </c>
      <c r="H1277">
        <f t="shared" si="39"/>
        <v>3.5999999999999996</v>
      </c>
    </row>
    <row r="1278" spans="1:8" x14ac:dyDescent="0.45">
      <c r="A1278" s="18">
        <v>43783</v>
      </c>
      <c r="B1278" t="s">
        <v>1082</v>
      </c>
      <c r="C1278" t="s">
        <v>1083</v>
      </c>
      <c r="D1278">
        <v>16</v>
      </c>
      <c r="E1278">
        <v>2.4</v>
      </c>
      <c r="F1278">
        <v>2.88</v>
      </c>
      <c r="G1278">
        <f t="shared" si="38"/>
        <v>46.08</v>
      </c>
      <c r="H1278">
        <f t="shared" si="39"/>
        <v>7.68</v>
      </c>
    </row>
    <row r="1279" spans="1:8" x14ac:dyDescent="0.45">
      <c r="A1279" s="18">
        <v>43784</v>
      </c>
      <c r="B1279" t="s">
        <v>1080</v>
      </c>
      <c r="C1279" t="s">
        <v>1064</v>
      </c>
      <c r="D1279">
        <v>7</v>
      </c>
      <c r="E1279">
        <v>0.5</v>
      </c>
      <c r="F1279">
        <v>0.6</v>
      </c>
      <c r="G1279">
        <f t="shared" si="38"/>
        <v>4.2</v>
      </c>
      <c r="H1279">
        <f t="shared" si="39"/>
        <v>0.69999999999999984</v>
      </c>
    </row>
    <row r="1280" spans="1:8" x14ac:dyDescent="0.45">
      <c r="A1280" s="18">
        <v>43784</v>
      </c>
      <c r="B1280" t="s">
        <v>1085</v>
      </c>
      <c r="C1280" t="s">
        <v>1091</v>
      </c>
      <c r="D1280">
        <v>9</v>
      </c>
      <c r="E1280">
        <v>1.4</v>
      </c>
      <c r="F1280">
        <v>1.68</v>
      </c>
      <c r="G1280">
        <f t="shared" si="38"/>
        <v>15.12</v>
      </c>
      <c r="H1280">
        <f t="shared" si="39"/>
        <v>2.5200000000000005</v>
      </c>
    </row>
    <row r="1281" spans="1:8" x14ac:dyDescent="0.45">
      <c r="A1281" s="18">
        <v>43784</v>
      </c>
      <c r="B1281" t="s">
        <v>1065</v>
      </c>
      <c r="C1281" t="s">
        <v>1089</v>
      </c>
      <c r="D1281">
        <v>6</v>
      </c>
      <c r="E1281">
        <v>1.2</v>
      </c>
      <c r="F1281">
        <v>1.44</v>
      </c>
      <c r="G1281">
        <f t="shared" si="38"/>
        <v>8.64</v>
      </c>
      <c r="H1281">
        <f t="shared" si="39"/>
        <v>1.44</v>
      </c>
    </row>
    <row r="1282" spans="1:8" x14ac:dyDescent="0.45">
      <c r="A1282" s="18">
        <v>43784</v>
      </c>
      <c r="B1282" t="s">
        <v>1088</v>
      </c>
      <c r="C1282" t="s">
        <v>1092</v>
      </c>
      <c r="D1282">
        <v>8</v>
      </c>
      <c r="E1282">
        <v>1.4</v>
      </c>
      <c r="F1282">
        <v>1.68</v>
      </c>
      <c r="G1282">
        <f t="shared" si="38"/>
        <v>13.44</v>
      </c>
      <c r="H1282">
        <f t="shared" si="39"/>
        <v>2.2400000000000002</v>
      </c>
    </row>
    <row r="1283" spans="1:8" x14ac:dyDescent="0.45">
      <c r="A1283" s="18">
        <v>43785</v>
      </c>
      <c r="B1283" t="s">
        <v>1067</v>
      </c>
      <c r="C1283" t="s">
        <v>1087</v>
      </c>
      <c r="D1283">
        <v>4</v>
      </c>
      <c r="E1283">
        <v>1.3</v>
      </c>
      <c r="F1283">
        <v>1.56</v>
      </c>
      <c r="G1283">
        <f t="shared" si="38"/>
        <v>6.24</v>
      </c>
      <c r="H1283">
        <f t="shared" si="39"/>
        <v>1.04</v>
      </c>
    </row>
    <row r="1284" spans="1:8" x14ac:dyDescent="0.45">
      <c r="A1284" s="18">
        <v>43785</v>
      </c>
      <c r="B1284" t="s">
        <v>1069</v>
      </c>
      <c r="C1284" t="s">
        <v>1096</v>
      </c>
      <c r="D1284">
        <v>12</v>
      </c>
      <c r="E1284">
        <v>3.4</v>
      </c>
      <c r="F1284">
        <v>4.08</v>
      </c>
      <c r="G1284">
        <f t="shared" si="38"/>
        <v>48.96</v>
      </c>
      <c r="H1284">
        <f t="shared" si="39"/>
        <v>8.1600000000000019</v>
      </c>
    </row>
    <row r="1285" spans="1:8" x14ac:dyDescent="0.45">
      <c r="A1285" s="18">
        <v>43785</v>
      </c>
      <c r="B1285" t="s">
        <v>1065</v>
      </c>
      <c r="C1285" t="s">
        <v>1079</v>
      </c>
      <c r="D1285">
        <v>13</v>
      </c>
      <c r="E1285">
        <v>4.5</v>
      </c>
      <c r="F1285">
        <v>5.3999999999999995</v>
      </c>
      <c r="G1285">
        <f t="shared" si="38"/>
        <v>70.199999999999989</v>
      </c>
      <c r="H1285">
        <f t="shared" si="39"/>
        <v>11.699999999999992</v>
      </c>
    </row>
    <row r="1286" spans="1:8" x14ac:dyDescent="0.45">
      <c r="A1286" s="18">
        <v>43785</v>
      </c>
      <c r="B1286" t="s">
        <v>1065</v>
      </c>
      <c r="C1286" t="s">
        <v>1079</v>
      </c>
      <c r="D1286">
        <v>13</v>
      </c>
      <c r="E1286">
        <v>4.5</v>
      </c>
      <c r="F1286">
        <v>5.3999999999999995</v>
      </c>
      <c r="G1286">
        <f t="shared" ref="G1286:G1349" si="40">D1286*F1286</f>
        <v>70.199999999999989</v>
      </c>
      <c r="H1286">
        <f t="shared" ref="H1286:H1349" si="41">D1286*(F1286-E1286)</f>
        <v>11.699999999999992</v>
      </c>
    </row>
    <row r="1287" spans="1:8" x14ac:dyDescent="0.45">
      <c r="A1287" s="18">
        <v>43786</v>
      </c>
      <c r="B1287" t="s">
        <v>1074</v>
      </c>
      <c r="C1287" t="s">
        <v>1093</v>
      </c>
      <c r="D1287">
        <v>15</v>
      </c>
      <c r="E1287">
        <v>1.2</v>
      </c>
      <c r="F1287">
        <v>1.44</v>
      </c>
      <c r="G1287">
        <f t="shared" si="40"/>
        <v>21.599999999999998</v>
      </c>
      <c r="H1287">
        <f t="shared" si="41"/>
        <v>3.5999999999999996</v>
      </c>
    </row>
    <row r="1288" spans="1:8" x14ac:dyDescent="0.45">
      <c r="A1288" s="18">
        <v>43786</v>
      </c>
      <c r="B1288" t="s">
        <v>1080</v>
      </c>
      <c r="C1288" t="s">
        <v>1081</v>
      </c>
      <c r="D1288">
        <v>10</v>
      </c>
      <c r="E1288">
        <v>0.65</v>
      </c>
      <c r="F1288">
        <v>0.78</v>
      </c>
      <c r="G1288">
        <f t="shared" si="40"/>
        <v>7.8000000000000007</v>
      </c>
      <c r="H1288">
        <f t="shared" si="41"/>
        <v>1.3</v>
      </c>
    </row>
    <row r="1289" spans="1:8" x14ac:dyDescent="0.45">
      <c r="A1289" s="18">
        <v>43786</v>
      </c>
      <c r="B1289" t="s">
        <v>1071</v>
      </c>
      <c r="C1289" t="s">
        <v>1064</v>
      </c>
      <c r="D1289">
        <v>7</v>
      </c>
      <c r="E1289">
        <v>0.5</v>
      </c>
      <c r="F1289">
        <v>0.6</v>
      </c>
      <c r="G1289">
        <f t="shared" si="40"/>
        <v>4.2</v>
      </c>
      <c r="H1289">
        <f t="shared" si="41"/>
        <v>0.69999999999999984</v>
      </c>
    </row>
    <row r="1290" spans="1:8" x14ac:dyDescent="0.45">
      <c r="A1290" s="18">
        <v>43786</v>
      </c>
      <c r="B1290" t="s">
        <v>1082</v>
      </c>
      <c r="C1290" t="s">
        <v>1083</v>
      </c>
      <c r="D1290">
        <v>16</v>
      </c>
      <c r="E1290">
        <v>2.4</v>
      </c>
      <c r="F1290">
        <v>2.88</v>
      </c>
      <c r="G1290">
        <f t="shared" si="40"/>
        <v>46.08</v>
      </c>
      <c r="H1290">
        <f t="shared" si="41"/>
        <v>7.68</v>
      </c>
    </row>
    <row r="1291" spans="1:8" x14ac:dyDescent="0.45">
      <c r="A1291" s="18">
        <v>43787</v>
      </c>
      <c r="B1291" t="s">
        <v>1080</v>
      </c>
      <c r="C1291" t="s">
        <v>1093</v>
      </c>
      <c r="D1291">
        <v>15</v>
      </c>
      <c r="E1291">
        <v>1.2</v>
      </c>
      <c r="F1291">
        <v>1.44</v>
      </c>
      <c r="G1291">
        <f t="shared" si="40"/>
        <v>21.599999999999998</v>
      </c>
      <c r="H1291">
        <f t="shared" si="41"/>
        <v>3.5999999999999996</v>
      </c>
    </row>
    <row r="1292" spans="1:8" x14ac:dyDescent="0.45">
      <c r="A1292" s="18">
        <v>43787</v>
      </c>
      <c r="B1292" t="s">
        <v>1080</v>
      </c>
      <c r="C1292" t="s">
        <v>1083</v>
      </c>
      <c r="D1292">
        <v>16</v>
      </c>
      <c r="E1292">
        <v>2.4</v>
      </c>
      <c r="F1292">
        <v>2.88</v>
      </c>
      <c r="G1292">
        <f t="shared" si="40"/>
        <v>46.08</v>
      </c>
      <c r="H1292">
        <f t="shared" si="41"/>
        <v>7.68</v>
      </c>
    </row>
    <row r="1293" spans="1:8" x14ac:dyDescent="0.45">
      <c r="A1293" s="18">
        <v>43787</v>
      </c>
      <c r="B1293" t="s">
        <v>1084</v>
      </c>
      <c r="C1293" t="s">
        <v>1066</v>
      </c>
      <c r="D1293">
        <v>5</v>
      </c>
      <c r="E1293">
        <v>2.4</v>
      </c>
      <c r="F1293">
        <v>2.88</v>
      </c>
      <c r="G1293">
        <f t="shared" si="40"/>
        <v>14.399999999999999</v>
      </c>
      <c r="H1293">
        <f t="shared" si="41"/>
        <v>2.4</v>
      </c>
    </row>
    <row r="1294" spans="1:8" x14ac:dyDescent="0.45">
      <c r="A1294" s="18">
        <v>43787</v>
      </c>
      <c r="B1294" t="s">
        <v>1065</v>
      </c>
      <c r="C1294" t="s">
        <v>1096</v>
      </c>
      <c r="D1294">
        <v>12</v>
      </c>
      <c r="E1294">
        <v>3.4</v>
      </c>
      <c r="F1294">
        <v>4.08</v>
      </c>
      <c r="G1294">
        <f t="shared" si="40"/>
        <v>48.96</v>
      </c>
      <c r="H1294">
        <f t="shared" si="41"/>
        <v>8.1600000000000019</v>
      </c>
    </row>
    <row r="1295" spans="1:8" x14ac:dyDescent="0.45">
      <c r="A1295" s="18">
        <v>43788</v>
      </c>
      <c r="B1295" t="s">
        <v>1067</v>
      </c>
      <c r="C1295" t="s">
        <v>1089</v>
      </c>
      <c r="D1295">
        <v>6</v>
      </c>
      <c r="E1295">
        <v>1.2</v>
      </c>
      <c r="F1295">
        <v>1.44</v>
      </c>
      <c r="G1295">
        <f t="shared" si="40"/>
        <v>8.64</v>
      </c>
      <c r="H1295">
        <f t="shared" si="41"/>
        <v>1.44</v>
      </c>
    </row>
    <row r="1296" spans="1:8" x14ac:dyDescent="0.45">
      <c r="A1296" s="18">
        <v>43788</v>
      </c>
      <c r="B1296" t="s">
        <v>1085</v>
      </c>
      <c r="C1296" t="s">
        <v>1079</v>
      </c>
      <c r="D1296">
        <v>13</v>
      </c>
      <c r="E1296">
        <v>4.5</v>
      </c>
      <c r="F1296">
        <v>5.3999999999999995</v>
      </c>
      <c r="G1296">
        <f t="shared" si="40"/>
        <v>70.199999999999989</v>
      </c>
      <c r="H1296">
        <f t="shared" si="41"/>
        <v>11.699999999999992</v>
      </c>
    </row>
    <row r="1297" spans="1:8" x14ac:dyDescent="0.45">
      <c r="A1297" s="18">
        <v>43788</v>
      </c>
      <c r="B1297" t="s">
        <v>1065</v>
      </c>
      <c r="C1297" t="s">
        <v>1070</v>
      </c>
      <c r="D1297">
        <v>1</v>
      </c>
      <c r="E1297">
        <v>1.3</v>
      </c>
      <c r="F1297">
        <v>1.56</v>
      </c>
      <c r="G1297">
        <f t="shared" si="40"/>
        <v>1.56</v>
      </c>
      <c r="H1297">
        <f t="shared" si="41"/>
        <v>0.26</v>
      </c>
    </row>
    <row r="1298" spans="1:8" x14ac:dyDescent="0.45">
      <c r="A1298" s="18">
        <v>43788</v>
      </c>
      <c r="B1298" t="s">
        <v>1088</v>
      </c>
      <c r="C1298" t="s">
        <v>1064</v>
      </c>
      <c r="D1298">
        <v>7</v>
      </c>
      <c r="E1298">
        <v>0.5</v>
      </c>
      <c r="F1298">
        <v>0.6</v>
      </c>
      <c r="G1298">
        <f t="shared" si="40"/>
        <v>4.2</v>
      </c>
      <c r="H1298">
        <f t="shared" si="41"/>
        <v>0.69999999999999984</v>
      </c>
    </row>
    <row r="1299" spans="1:8" x14ac:dyDescent="0.45">
      <c r="A1299" s="18">
        <v>43789</v>
      </c>
      <c r="B1299" t="s">
        <v>1069</v>
      </c>
      <c r="C1299" t="s">
        <v>1070</v>
      </c>
      <c r="D1299">
        <v>1</v>
      </c>
      <c r="E1299">
        <v>1.3</v>
      </c>
      <c r="F1299">
        <v>1.56</v>
      </c>
      <c r="G1299">
        <f t="shared" si="40"/>
        <v>1.56</v>
      </c>
      <c r="H1299">
        <f t="shared" si="41"/>
        <v>0.26</v>
      </c>
    </row>
    <row r="1300" spans="1:8" x14ac:dyDescent="0.45">
      <c r="A1300" s="18">
        <v>43789</v>
      </c>
      <c r="B1300" t="s">
        <v>1080</v>
      </c>
      <c r="C1300" t="s">
        <v>1093</v>
      </c>
      <c r="D1300">
        <v>15</v>
      </c>
      <c r="E1300">
        <v>1.2</v>
      </c>
      <c r="F1300">
        <v>1.44</v>
      </c>
      <c r="G1300">
        <f t="shared" si="40"/>
        <v>21.599999999999998</v>
      </c>
      <c r="H1300">
        <f t="shared" si="41"/>
        <v>3.5999999999999996</v>
      </c>
    </row>
    <row r="1301" spans="1:8" x14ac:dyDescent="0.45">
      <c r="A1301" s="18">
        <v>43789</v>
      </c>
      <c r="B1301" t="s">
        <v>1071</v>
      </c>
      <c r="C1301" t="s">
        <v>1083</v>
      </c>
      <c r="D1301">
        <v>16</v>
      </c>
      <c r="E1301">
        <v>2.4</v>
      </c>
      <c r="F1301">
        <v>2.88</v>
      </c>
      <c r="G1301">
        <f t="shared" si="40"/>
        <v>46.08</v>
      </c>
      <c r="H1301">
        <f t="shared" si="41"/>
        <v>7.68</v>
      </c>
    </row>
    <row r="1302" spans="1:8" x14ac:dyDescent="0.45">
      <c r="A1302" s="18">
        <v>43789</v>
      </c>
      <c r="B1302" t="s">
        <v>1065</v>
      </c>
      <c r="C1302" t="s">
        <v>1092</v>
      </c>
      <c r="D1302">
        <v>8</v>
      </c>
      <c r="E1302">
        <v>1.4</v>
      </c>
      <c r="F1302">
        <v>1.68</v>
      </c>
      <c r="G1302">
        <f t="shared" si="40"/>
        <v>13.44</v>
      </c>
      <c r="H1302">
        <f t="shared" si="41"/>
        <v>2.2400000000000002</v>
      </c>
    </row>
    <row r="1303" spans="1:8" x14ac:dyDescent="0.45">
      <c r="A1303" s="18">
        <v>43790</v>
      </c>
      <c r="B1303" t="s">
        <v>1074</v>
      </c>
      <c r="C1303" t="s">
        <v>1072</v>
      </c>
      <c r="D1303">
        <v>11</v>
      </c>
      <c r="E1303">
        <v>1.2</v>
      </c>
      <c r="F1303">
        <v>1.44</v>
      </c>
      <c r="G1303">
        <f t="shared" si="40"/>
        <v>15.84</v>
      </c>
      <c r="H1303">
        <f t="shared" si="41"/>
        <v>2.6399999999999997</v>
      </c>
    </row>
    <row r="1304" spans="1:8" x14ac:dyDescent="0.45">
      <c r="A1304" s="18">
        <v>43790</v>
      </c>
      <c r="B1304" t="s">
        <v>1080</v>
      </c>
      <c r="C1304" t="s">
        <v>1083</v>
      </c>
      <c r="D1304">
        <v>16</v>
      </c>
      <c r="E1304">
        <v>2.4</v>
      </c>
      <c r="F1304">
        <v>2.88</v>
      </c>
      <c r="G1304">
        <f t="shared" si="40"/>
        <v>46.08</v>
      </c>
      <c r="H1304">
        <f t="shared" si="41"/>
        <v>7.68</v>
      </c>
    </row>
    <row r="1305" spans="1:8" x14ac:dyDescent="0.45">
      <c r="A1305" s="18">
        <v>43790</v>
      </c>
      <c r="B1305" t="s">
        <v>1084</v>
      </c>
      <c r="C1305" t="s">
        <v>1090</v>
      </c>
      <c r="D1305">
        <v>14</v>
      </c>
      <c r="E1305">
        <v>1.3</v>
      </c>
      <c r="F1305">
        <v>1.56</v>
      </c>
      <c r="G1305">
        <f t="shared" si="40"/>
        <v>21.84</v>
      </c>
      <c r="H1305">
        <f t="shared" si="41"/>
        <v>3.64</v>
      </c>
    </row>
    <row r="1306" spans="1:8" x14ac:dyDescent="0.45">
      <c r="A1306" s="18">
        <v>43790</v>
      </c>
      <c r="B1306" t="s">
        <v>1082</v>
      </c>
      <c r="C1306" t="s">
        <v>1089</v>
      </c>
      <c r="D1306">
        <v>6</v>
      </c>
      <c r="E1306">
        <v>1.2</v>
      </c>
      <c r="F1306">
        <v>1.44</v>
      </c>
      <c r="G1306">
        <f t="shared" si="40"/>
        <v>8.64</v>
      </c>
      <c r="H1306">
        <f t="shared" si="41"/>
        <v>1.44</v>
      </c>
    </row>
    <row r="1307" spans="1:8" x14ac:dyDescent="0.45">
      <c r="A1307" s="18">
        <v>43791</v>
      </c>
      <c r="B1307" t="s">
        <v>1080</v>
      </c>
      <c r="C1307" t="s">
        <v>1068</v>
      </c>
      <c r="D1307">
        <v>3</v>
      </c>
      <c r="E1307">
        <v>2.4</v>
      </c>
      <c r="F1307">
        <v>2.88</v>
      </c>
      <c r="G1307">
        <f t="shared" si="40"/>
        <v>8.64</v>
      </c>
      <c r="H1307">
        <f t="shared" si="41"/>
        <v>1.44</v>
      </c>
    </row>
    <row r="1308" spans="1:8" x14ac:dyDescent="0.45">
      <c r="A1308" s="18">
        <v>43791</v>
      </c>
      <c r="B1308" t="s">
        <v>1085</v>
      </c>
      <c r="C1308" t="s">
        <v>1093</v>
      </c>
      <c r="D1308">
        <v>15</v>
      </c>
      <c r="E1308">
        <v>1.2</v>
      </c>
      <c r="F1308">
        <v>1.44</v>
      </c>
      <c r="G1308">
        <f t="shared" si="40"/>
        <v>21.599999999999998</v>
      </c>
      <c r="H1308">
        <f t="shared" si="41"/>
        <v>3.5999999999999996</v>
      </c>
    </row>
    <row r="1309" spans="1:8" x14ac:dyDescent="0.45">
      <c r="A1309" s="18">
        <v>43791</v>
      </c>
      <c r="B1309" t="s">
        <v>1065</v>
      </c>
      <c r="C1309" t="s">
        <v>1081</v>
      </c>
      <c r="D1309">
        <v>10</v>
      </c>
      <c r="E1309">
        <v>0.65</v>
      </c>
      <c r="F1309">
        <v>0.78</v>
      </c>
      <c r="G1309">
        <f t="shared" si="40"/>
        <v>7.8000000000000007</v>
      </c>
      <c r="H1309">
        <f t="shared" si="41"/>
        <v>1.3</v>
      </c>
    </row>
    <row r="1310" spans="1:8" x14ac:dyDescent="0.45">
      <c r="A1310" s="18">
        <v>43791</v>
      </c>
      <c r="B1310" t="s">
        <v>1088</v>
      </c>
      <c r="C1310" t="s">
        <v>1079</v>
      </c>
      <c r="D1310">
        <v>13</v>
      </c>
      <c r="E1310">
        <v>4.5</v>
      </c>
      <c r="F1310">
        <v>5.3999999999999995</v>
      </c>
      <c r="G1310">
        <f t="shared" si="40"/>
        <v>70.199999999999989</v>
      </c>
      <c r="H1310">
        <f t="shared" si="41"/>
        <v>11.699999999999992</v>
      </c>
    </row>
    <row r="1311" spans="1:8" x14ac:dyDescent="0.45">
      <c r="A1311" s="18">
        <v>43792</v>
      </c>
      <c r="B1311" t="s">
        <v>1067</v>
      </c>
      <c r="C1311" t="s">
        <v>1079</v>
      </c>
      <c r="D1311">
        <v>13</v>
      </c>
      <c r="E1311">
        <v>4.5</v>
      </c>
      <c r="F1311">
        <v>5.3999999999999995</v>
      </c>
      <c r="G1311">
        <f t="shared" si="40"/>
        <v>70.199999999999989</v>
      </c>
      <c r="H1311">
        <f t="shared" si="41"/>
        <v>11.699999999999992</v>
      </c>
    </row>
    <row r="1312" spans="1:8" x14ac:dyDescent="0.45">
      <c r="A1312" s="18">
        <v>43792</v>
      </c>
      <c r="B1312" t="s">
        <v>1069</v>
      </c>
      <c r="C1312" t="s">
        <v>1089</v>
      </c>
      <c r="D1312">
        <v>6</v>
      </c>
      <c r="E1312">
        <v>1.2</v>
      </c>
      <c r="F1312">
        <v>1.44</v>
      </c>
      <c r="G1312">
        <f t="shared" si="40"/>
        <v>8.64</v>
      </c>
      <c r="H1312">
        <f t="shared" si="41"/>
        <v>1.44</v>
      </c>
    </row>
    <row r="1313" spans="1:8" x14ac:dyDescent="0.45">
      <c r="A1313" s="18">
        <v>43792</v>
      </c>
      <c r="B1313" t="s">
        <v>1065</v>
      </c>
      <c r="C1313" t="s">
        <v>1064</v>
      </c>
      <c r="D1313">
        <v>7</v>
      </c>
      <c r="E1313">
        <v>0.5</v>
      </c>
      <c r="F1313">
        <v>0.6</v>
      </c>
      <c r="G1313">
        <f t="shared" si="40"/>
        <v>4.2</v>
      </c>
      <c r="H1313">
        <f t="shared" si="41"/>
        <v>0.69999999999999984</v>
      </c>
    </row>
    <row r="1314" spans="1:8" x14ac:dyDescent="0.45">
      <c r="A1314" s="18">
        <v>43792</v>
      </c>
      <c r="B1314" t="s">
        <v>1065</v>
      </c>
      <c r="C1314" t="s">
        <v>1092</v>
      </c>
      <c r="D1314">
        <v>8</v>
      </c>
      <c r="E1314">
        <v>1.4</v>
      </c>
      <c r="F1314">
        <v>1.68</v>
      </c>
      <c r="G1314">
        <f t="shared" si="40"/>
        <v>13.44</v>
      </c>
      <c r="H1314">
        <f t="shared" si="41"/>
        <v>2.2400000000000002</v>
      </c>
    </row>
    <row r="1315" spans="1:8" x14ac:dyDescent="0.45">
      <c r="A1315" s="18">
        <v>43793</v>
      </c>
      <c r="B1315" t="s">
        <v>1074</v>
      </c>
      <c r="C1315" t="s">
        <v>1079</v>
      </c>
      <c r="D1315">
        <v>13</v>
      </c>
      <c r="E1315">
        <v>4.5</v>
      </c>
      <c r="F1315">
        <v>5.3999999999999995</v>
      </c>
      <c r="G1315">
        <f t="shared" si="40"/>
        <v>70.199999999999989</v>
      </c>
      <c r="H1315">
        <f t="shared" si="41"/>
        <v>11.699999999999992</v>
      </c>
    </row>
    <row r="1316" spans="1:8" x14ac:dyDescent="0.45">
      <c r="A1316" s="18">
        <v>43793</v>
      </c>
      <c r="B1316" t="s">
        <v>1080</v>
      </c>
      <c r="C1316" t="s">
        <v>1079</v>
      </c>
      <c r="D1316">
        <v>13</v>
      </c>
      <c r="E1316">
        <v>4.5</v>
      </c>
      <c r="F1316">
        <v>5.3999999999999995</v>
      </c>
      <c r="G1316">
        <f t="shared" si="40"/>
        <v>70.199999999999989</v>
      </c>
      <c r="H1316">
        <f t="shared" si="41"/>
        <v>11.699999999999992</v>
      </c>
    </row>
    <row r="1317" spans="1:8" x14ac:dyDescent="0.45">
      <c r="A1317" s="18">
        <v>43793</v>
      </c>
      <c r="B1317" t="s">
        <v>1071</v>
      </c>
      <c r="C1317" t="s">
        <v>1079</v>
      </c>
      <c r="D1317">
        <v>13</v>
      </c>
      <c r="E1317">
        <v>4.5</v>
      </c>
      <c r="F1317">
        <v>5.3999999999999995</v>
      </c>
      <c r="G1317">
        <f t="shared" si="40"/>
        <v>70.199999999999989</v>
      </c>
      <c r="H1317">
        <f t="shared" si="41"/>
        <v>11.699999999999992</v>
      </c>
    </row>
    <row r="1318" spans="1:8" x14ac:dyDescent="0.45">
      <c r="A1318" s="18">
        <v>43793</v>
      </c>
      <c r="B1318" t="s">
        <v>1082</v>
      </c>
      <c r="C1318" t="s">
        <v>1086</v>
      </c>
      <c r="D1318">
        <v>2</v>
      </c>
      <c r="E1318">
        <v>1.2</v>
      </c>
      <c r="F1318">
        <v>1.44</v>
      </c>
      <c r="G1318">
        <f t="shared" si="40"/>
        <v>2.88</v>
      </c>
      <c r="H1318">
        <f t="shared" si="41"/>
        <v>0.48</v>
      </c>
    </row>
    <row r="1319" spans="1:8" x14ac:dyDescent="0.45">
      <c r="A1319" s="18">
        <v>43794</v>
      </c>
      <c r="B1319" t="s">
        <v>1080</v>
      </c>
      <c r="C1319" t="s">
        <v>1096</v>
      </c>
      <c r="D1319">
        <v>12</v>
      </c>
      <c r="E1319">
        <v>3.4</v>
      </c>
      <c r="F1319">
        <v>4.08</v>
      </c>
      <c r="G1319">
        <f t="shared" si="40"/>
        <v>48.96</v>
      </c>
      <c r="H1319">
        <f t="shared" si="41"/>
        <v>8.1600000000000019</v>
      </c>
    </row>
    <row r="1320" spans="1:8" x14ac:dyDescent="0.45">
      <c r="A1320" s="18">
        <v>43794</v>
      </c>
      <c r="B1320" t="s">
        <v>1080</v>
      </c>
      <c r="C1320" t="s">
        <v>1068</v>
      </c>
      <c r="D1320">
        <v>3</v>
      </c>
      <c r="E1320">
        <v>2.4</v>
      </c>
      <c r="F1320">
        <v>2.88</v>
      </c>
      <c r="G1320">
        <f t="shared" si="40"/>
        <v>8.64</v>
      </c>
      <c r="H1320">
        <f t="shared" si="41"/>
        <v>1.44</v>
      </c>
    </row>
    <row r="1321" spans="1:8" x14ac:dyDescent="0.45">
      <c r="A1321" s="18">
        <v>43794</v>
      </c>
      <c r="B1321" t="s">
        <v>1084</v>
      </c>
      <c r="C1321" t="s">
        <v>1086</v>
      </c>
      <c r="D1321">
        <v>2</v>
      </c>
      <c r="E1321">
        <v>1.2</v>
      </c>
      <c r="F1321">
        <v>1.44</v>
      </c>
      <c r="G1321">
        <f t="shared" si="40"/>
        <v>2.88</v>
      </c>
      <c r="H1321">
        <f t="shared" si="41"/>
        <v>0.48</v>
      </c>
    </row>
    <row r="1322" spans="1:8" x14ac:dyDescent="0.45">
      <c r="A1322" s="18">
        <v>43794</v>
      </c>
      <c r="B1322" t="s">
        <v>1065</v>
      </c>
      <c r="C1322" t="s">
        <v>1093</v>
      </c>
      <c r="D1322">
        <v>15</v>
      </c>
      <c r="E1322">
        <v>1.2</v>
      </c>
      <c r="F1322">
        <v>1.44</v>
      </c>
      <c r="G1322">
        <f t="shared" si="40"/>
        <v>21.599999999999998</v>
      </c>
      <c r="H1322">
        <f t="shared" si="41"/>
        <v>3.5999999999999996</v>
      </c>
    </row>
    <row r="1323" spans="1:8" x14ac:dyDescent="0.45">
      <c r="A1323" s="18">
        <v>43795</v>
      </c>
      <c r="B1323" t="s">
        <v>1067</v>
      </c>
      <c r="C1323" t="s">
        <v>1079</v>
      </c>
      <c r="D1323">
        <v>13</v>
      </c>
      <c r="E1323">
        <v>4.5</v>
      </c>
      <c r="F1323">
        <v>5.3999999999999995</v>
      </c>
      <c r="G1323">
        <f t="shared" si="40"/>
        <v>70.199999999999989</v>
      </c>
      <c r="H1323">
        <f t="shared" si="41"/>
        <v>11.699999999999992</v>
      </c>
    </row>
    <row r="1324" spans="1:8" x14ac:dyDescent="0.45">
      <c r="A1324" s="18">
        <v>43795</v>
      </c>
      <c r="B1324" t="s">
        <v>1085</v>
      </c>
      <c r="C1324" t="s">
        <v>1091</v>
      </c>
      <c r="D1324">
        <v>9</v>
      </c>
      <c r="E1324">
        <v>1.4</v>
      </c>
      <c r="F1324">
        <v>1.68</v>
      </c>
      <c r="G1324">
        <f t="shared" si="40"/>
        <v>15.12</v>
      </c>
      <c r="H1324">
        <f t="shared" si="41"/>
        <v>2.5200000000000005</v>
      </c>
    </row>
    <row r="1325" spans="1:8" x14ac:dyDescent="0.45">
      <c r="A1325" s="18">
        <v>43795</v>
      </c>
      <c r="B1325" t="s">
        <v>1065</v>
      </c>
      <c r="C1325" t="s">
        <v>1087</v>
      </c>
      <c r="D1325">
        <v>4</v>
      </c>
      <c r="E1325">
        <v>1.3</v>
      </c>
      <c r="F1325">
        <v>1.56</v>
      </c>
      <c r="G1325">
        <f t="shared" si="40"/>
        <v>6.24</v>
      </c>
      <c r="H1325">
        <f t="shared" si="41"/>
        <v>1.04</v>
      </c>
    </row>
    <row r="1326" spans="1:8" x14ac:dyDescent="0.45">
      <c r="A1326" s="18">
        <v>43795</v>
      </c>
      <c r="B1326" t="s">
        <v>1088</v>
      </c>
      <c r="C1326" t="s">
        <v>1081</v>
      </c>
      <c r="D1326">
        <v>10</v>
      </c>
      <c r="E1326">
        <v>0.65</v>
      </c>
      <c r="F1326">
        <v>0.78</v>
      </c>
      <c r="G1326">
        <f t="shared" si="40"/>
        <v>7.8000000000000007</v>
      </c>
      <c r="H1326">
        <f t="shared" si="41"/>
        <v>1.3</v>
      </c>
    </row>
    <row r="1327" spans="1:8" x14ac:dyDescent="0.45">
      <c r="A1327" s="18">
        <v>43796</v>
      </c>
      <c r="B1327" t="s">
        <v>1069</v>
      </c>
      <c r="C1327" t="s">
        <v>1079</v>
      </c>
      <c r="D1327">
        <v>13</v>
      </c>
      <c r="E1327">
        <v>4.5</v>
      </c>
      <c r="F1327">
        <v>5.3999999999999995</v>
      </c>
      <c r="G1327">
        <f t="shared" si="40"/>
        <v>70.199999999999989</v>
      </c>
      <c r="H1327">
        <f t="shared" si="41"/>
        <v>11.699999999999992</v>
      </c>
    </row>
    <row r="1328" spans="1:8" x14ac:dyDescent="0.45">
      <c r="A1328" s="18">
        <v>43796</v>
      </c>
      <c r="B1328" t="s">
        <v>1080</v>
      </c>
      <c r="C1328" t="s">
        <v>1079</v>
      </c>
      <c r="D1328">
        <v>13</v>
      </c>
      <c r="E1328">
        <v>4.5</v>
      </c>
      <c r="F1328">
        <v>5.3999999999999995</v>
      </c>
      <c r="G1328">
        <f t="shared" si="40"/>
        <v>70.199999999999989</v>
      </c>
      <c r="H1328">
        <f t="shared" si="41"/>
        <v>11.699999999999992</v>
      </c>
    </row>
    <row r="1329" spans="1:8" x14ac:dyDescent="0.45">
      <c r="A1329" s="18">
        <v>43796</v>
      </c>
      <c r="B1329" t="s">
        <v>1071</v>
      </c>
      <c r="C1329" t="s">
        <v>1079</v>
      </c>
      <c r="D1329">
        <v>13</v>
      </c>
      <c r="E1329">
        <v>4.5</v>
      </c>
      <c r="F1329">
        <v>5.3999999999999995</v>
      </c>
      <c r="G1329">
        <f t="shared" si="40"/>
        <v>70.199999999999989</v>
      </c>
      <c r="H1329">
        <f t="shared" si="41"/>
        <v>11.699999999999992</v>
      </c>
    </row>
    <row r="1330" spans="1:8" x14ac:dyDescent="0.45">
      <c r="A1330" s="18">
        <v>43796</v>
      </c>
      <c r="B1330" t="s">
        <v>1065</v>
      </c>
      <c r="C1330" t="s">
        <v>1093</v>
      </c>
      <c r="D1330">
        <v>15</v>
      </c>
      <c r="E1330">
        <v>1.2</v>
      </c>
      <c r="F1330">
        <v>1.44</v>
      </c>
      <c r="G1330">
        <f t="shared" si="40"/>
        <v>21.599999999999998</v>
      </c>
      <c r="H1330">
        <f t="shared" si="41"/>
        <v>3.5999999999999996</v>
      </c>
    </row>
    <row r="1331" spans="1:8" x14ac:dyDescent="0.45">
      <c r="A1331" s="18">
        <v>43797</v>
      </c>
      <c r="B1331" t="s">
        <v>1074</v>
      </c>
      <c r="C1331" t="s">
        <v>1070</v>
      </c>
      <c r="D1331">
        <v>1</v>
      </c>
      <c r="E1331">
        <v>1.3</v>
      </c>
      <c r="F1331">
        <v>1.56</v>
      </c>
      <c r="G1331">
        <f t="shared" si="40"/>
        <v>1.56</v>
      </c>
      <c r="H1331">
        <f t="shared" si="41"/>
        <v>0.26</v>
      </c>
    </row>
    <row r="1332" spans="1:8" x14ac:dyDescent="0.45">
      <c r="A1332" s="18">
        <v>43797</v>
      </c>
      <c r="B1332" t="s">
        <v>1080</v>
      </c>
      <c r="C1332" t="s">
        <v>1081</v>
      </c>
      <c r="D1332">
        <v>10</v>
      </c>
      <c r="E1332">
        <v>0.65</v>
      </c>
      <c r="F1332">
        <v>0.78</v>
      </c>
      <c r="G1332">
        <f t="shared" si="40"/>
        <v>7.8000000000000007</v>
      </c>
      <c r="H1332">
        <f t="shared" si="41"/>
        <v>1.3</v>
      </c>
    </row>
    <row r="1333" spans="1:8" x14ac:dyDescent="0.45">
      <c r="A1333" s="18">
        <v>43797</v>
      </c>
      <c r="B1333" t="s">
        <v>1084</v>
      </c>
      <c r="C1333" t="s">
        <v>1096</v>
      </c>
      <c r="D1333">
        <v>12</v>
      </c>
      <c r="E1333">
        <v>3.4</v>
      </c>
      <c r="F1333">
        <v>4.08</v>
      </c>
      <c r="G1333">
        <f t="shared" si="40"/>
        <v>48.96</v>
      </c>
      <c r="H1333">
        <f t="shared" si="41"/>
        <v>8.1600000000000019</v>
      </c>
    </row>
    <row r="1334" spans="1:8" x14ac:dyDescent="0.45">
      <c r="A1334" s="18">
        <v>43797</v>
      </c>
      <c r="B1334" t="s">
        <v>1082</v>
      </c>
      <c r="C1334" t="s">
        <v>1087</v>
      </c>
      <c r="D1334">
        <v>4</v>
      </c>
      <c r="E1334">
        <v>1.3</v>
      </c>
      <c r="F1334">
        <v>1.56</v>
      </c>
      <c r="G1334">
        <f t="shared" si="40"/>
        <v>6.24</v>
      </c>
      <c r="H1334">
        <f t="shared" si="41"/>
        <v>1.04</v>
      </c>
    </row>
    <row r="1335" spans="1:8" x14ac:dyDescent="0.45">
      <c r="A1335" s="18">
        <v>43798</v>
      </c>
      <c r="B1335" t="s">
        <v>1080</v>
      </c>
      <c r="C1335" t="s">
        <v>1096</v>
      </c>
      <c r="D1335">
        <v>12</v>
      </c>
      <c r="E1335">
        <v>3.4</v>
      </c>
      <c r="F1335">
        <v>4.08</v>
      </c>
      <c r="G1335">
        <f t="shared" si="40"/>
        <v>48.96</v>
      </c>
      <c r="H1335">
        <f t="shared" si="41"/>
        <v>8.1600000000000019</v>
      </c>
    </row>
    <row r="1336" spans="1:8" x14ac:dyDescent="0.45">
      <c r="A1336" s="18">
        <v>43798</v>
      </c>
      <c r="B1336" t="s">
        <v>1085</v>
      </c>
      <c r="C1336" t="s">
        <v>1086</v>
      </c>
      <c r="D1336">
        <v>2</v>
      </c>
      <c r="E1336">
        <v>1.2</v>
      </c>
      <c r="F1336">
        <v>1.44</v>
      </c>
      <c r="G1336">
        <f t="shared" si="40"/>
        <v>2.88</v>
      </c>
      <c r="H1336">
        <f t="shared" si="41"/>
        <v>0.48</v>
      </c>
    </row>
    <row r="1337" spans="1:8" x14ac:dyDescent="0.45">
      <c r="A1337" s="18">
        <v>43798</v>
      </c>
      <c r="B1337" t="s">
        <v>1065</v>
      </c>
      <c r="C1337" t="s">
        <v>1079</v>
      </c>
      <c r="D1337">
        <v>13</v>
      </c>
      <c r="E1337">
        <v>4.5</v>
      </c>
      <c r="F1337">
        <v>5.3999999999999995</v>
      </c>
      <c r="G1337">
        <f t="shared" si="40"/>
        <v>70.199999999999989</v>
      </c>
      <c r="H1337">
        <f t="shared" si="41"/>
        <v>11.699999999999992</v>
      </c>
    </row>
    <row r="1338" spans="1:8" x14ac:dyDescent="0.45">
      <c r="A1338" s="18">
        <v>43798</v>
      </c>
      <c r="B1338" t="s">
        <v>1088</v>
      </c>
      <c r="C1338" t="s">
        <v>1089</v>
      </c>
      <c r="D1338">
        <v>6</v>
      </c>
      <c r="E1338">
        <v>1.2</v>
      </c>
      <c r="F1338">
        <v>1.44</v>
      </c>
      <c r="G1338">
        <f t="shared" si="40"/>
        <v>8.64</v>
      </c>
      <c r="H1338">
        <f t="shared" si="41"/>
        <v>1.44</v>
      </c>
    </row>
    <row r="1339" spans="1:8" x14ac:dyDescent="0.45">
      <c r="A1339" s="18">
        <v>43799</v>
      </c>
      <c r="B1339" t="s">
        <v>1067</v>
      </c>
      <c r="C1339" t="s">
        <v>1066</v>
      </c>
      <c r="D1339">
        <v>5</v>
      </c>
      <c r="E1339">
        <v>2.4</v>
      </c>
      <c r="F1339">
        <v>2.88</v>
      </c>
      <c r="G1339">
        <f t="shared" si="40"/>
        <v>14.399999999999999</v>
      </c>
      <c r="H1339">
        <f t="shared" si="41"/>
        <v>2.4</v>
      </c>
    </row>
    <row r="1340" spans="1:8" x14ac:dyDescent="0.45">
      <c r="A1340" s="18">
        <v>43799</v>
      </c>
      <c r="B1340" t="s">
        <v>1069</v>
      </c>
      <c r="C1340" t="s">
        <v>1086</v>
      </c>
      <c r="D1340">
        <v>2</v>
      </c>
      <c r="E1340">
        <v>1.2</v>
      </c>
      <c r="F1340">
        <v>1.44</v>
      </c>
      <c r="G1340">
        <f t="shared" si="40"/>
        <v>2.88</v>
      </c>
      <c r="H1340">
        <f t="shared" si="41"/>
        <v>0.48</v>
      </c>
    </row>
    <row r="1341" spans="1:8" x14ac:dyDescent="0.45">
      <c r="A1341" s="18">
        <v>43799</v>
      </c>
      <c r="B1341" t="s">
        <v>1065</v>
      </c>
      <c r="C1341" t="s">
        <v>1066</v>
      </c>
      <c r="D1341">
        <v>5</v>
      </c>
      <c r="E1341">
        <v>2.4</v>
      </c>
      <c r="F1341">
        <v>2.88</v>
      </c>
      <c r="G1341">
        <f t="shared" si="40"/>
        <v>14.399999999999999</v>
      </c>
      <c r="H1341">
        <f t="shared" si="41"/>
        <v>2.4</v>
      </c>
    </row>
    <row r="1342" spans="1:8" x14ac:dyDescent="0.45">
      <c r="A1342" s="18">
        <v>43799</v>
      </c>
      <c r="B1342" t="s">
        <v>1065</v>
      </c>
      <c r="C1342" t="s">
        <v>1090</v>
      </c>
      <c r="D1342">
        <v>14</v>
      </c>
      <c r="E1342">
        <v>1.3</v>
      </c>
      <c r="F1342">
        <v>1.56</v>
      </c>
      <c r="G1342">
        <f t="shared" si="40"/>
        <v>21.84</v>
      </c>
      <c r="H1342">
        <f t="shared" si="41"/>
        <v>3.64</v>
      </c>
    </row>
    <row r="1343" spans="1:8" x14ac:dyDescent="0.45">
      <c r="A1343" s="18">
        <v>43800</v>
      </c>
      <c r="B1343" t="s">
        <v>1074</v>
      </c>
      <c r="C1343" t="s">
        <v>1090</v>
      </c>
      <c r="D1343">
        <v>14</v>
      </c>
      <c r="E1343">
        <v>1.3</v>
      </c>
      <c r="F1343">
        <v>1.56</v>
      </c>
      <c r="G1343">
        <f t="shared" si="40"/>
        <v>21.84</v>
      </c>
      <c r="H1343">
        <f t="shared" si="41"/>
        <v>3.64</v>
      </c>
    </row>
    <row r="1344" spans="1:8" x14ac:dyDescent="0.45">
      <c r="A1344" s="18">
        <v>43800</v>
      </c>
      <c r="B1344" t="s">
        <v>1080</v>
      </c>
      <c r="C1344" t="s">
        <v>1096</v>
      </c>
      <c r="D1344">
        <v>12</v>
      </c>
      <c r="E1344">
        <v>3.4</v>
      </c>
      <c r="F1344">
        <v>4.08</v>
      </c>
      <c r="G1344">
        <f t="shared" si="40"/>
        <v>48.96</v>
      </c>
      <c r="H1344">
        <f t="shared" si="41"/>
        <v>8.1600000000000019</v>
      </c>
    </row>
    <row r="1345" spans="1:8" x14ac:dyDescent="0.45">
      <c r="A1345" s="18">
        <v>43800</v>
      </c>
      <c r="B1345" t="s">
        <v>1071</v>
      </c>
      <c r="C1345" t="s">
        <v>1068</v>
      </c>
      <c r="D1345">
        <v>3</v>
      </c>
      <c r="E1345">
        <v>2.4</v>
      </c>
      <c r="F1345">
        <v>2.88</v>
      </c>
      <c r="G1345">
        <f t="shared" si="40"/>
        <v>8.64</v>
      </c>
      <c r="H1345">
        <f t="shared" si="41"/>
        <v>1.44</v>
      </c>
    </row>
    <row r="1346" spans="1:8" x14ac:dyDescent="0.45">
      <c r="A1346" s="18">
        <v>43800</v>
      </c>
      <c r="B1346" t="s">
        <v>1082</v>
      </c>
      <c r="C1346" t="s">
        <v>1079</v>
      </c>
      <c r="D1346">
        <v>13</v>
      </c>
      <c r="E1346">
        <v>4.5</v>
      </c>
      <c r="F1346">
        <v>5.3999999999999995</v>
      </c>
      <c r="G1346">
        <f t="shared" si="40"/>
        <v>70.199999999999989</v>
      </c>
      <c r="H1346">
        <f t="shared" si="41"/>
        <v>11.699999999999992</v>
      </c>
    </row>
    <row r="1347" spans="1:8" x14ac:dyDescent="0.45">
      <c r="A1347" s="18">
        <v>43801</v>
      </c>
      <c r="B1347" t="s">
        <v>1080</v>
      </c>
      <c r="C1347" t="s">
        <v>1090</v>
      </c>
      <c r="D1347">
        <v>14</v>
      </c>
      <c r="E1347">
        <v>1.3</v>
      </c>
      <c r="F1347">
        <v>1.56</v>
      </c>
      <c r="G1347">
        <f t="shared" si="40"/>
        <v>21.84</v>
      </c>
      <c r="H1347">
        <f t="shared" si="41"/>
        <v>3.64</v>
      </c>
    </row>
    <row r="1348" spans="1:8" x14ac:dyDescent="0.45">
      <c r="A1348" s="18">
        <v>43801</v>
      </c>
      <c r="B1348" t="s">
        <v>1080</v>
      </c>
      <c r="C1348" t="s">
        <v>1091</v>
      </c>
      <c r="D1348">
        <v>9</v>
      </c>
      <c r="E1348">
        <v>1.4</v>
      </c>
      <c r="F1348">
        <v>1.68</v>
      </c>
      <c r="G1348">
        <f t="shared" si="40"/>
        <v>15.12</v>
      </c>
      <c r="H1348">
        <f t="shared" si="41"/>
        <v>2.5200000000000005</v>
      </c>
    </row>
    <row r="1349" spans="1:8" x14ac:dyDescent="0.45">
      <c r="A1349" s="18">
        <v>43801</v>
      </c>
      <c r="B1349" t="s">
        <v>1084</v>
      </c>
      <c r="C1349" t="s">
        <v>1087</v>
      </c>
      <c r="D1349">
        <v>4</v>
      </c>
      <c r="E1349">
        <v>1.3</v>
      </c>
      <c r="F1349">
        <v>1.56</v>
      </c>
      <c r="G1349">
        <f t="shared" si="40"/>
        <v>6.24</v>
      </c>
      <c r="H1349">
        <f t="shared" si="41"/>
        <v>1.04</v>
      </c>
    </row>
    <row r="1350" spans="1:8" x14ac:dyDescent="0.45">
      <c r="A1350" s="18">
        <v>43801</v>
      </c>
      <c r="B1350" t="s">
        <v>1065</v>
      </c>
      <c r="C1350" t="s">
        <v>1081</v>
      </c>
      <c r="D1350">
        <v>10</v>
      </c>
      <c r="E1350">
        <v>0.65</v>
      </c>
      <c r="F1350">
        <v>0.78</v>
      </c>
      <c r="G1350">
        <f t="shared" ref="G1350:G1413" si="42">D1350*F1350</f>
        <v>7.8000000000000007</v>
      </c>
      <c r="H1350">
        <f t="shared" ref="H1350:H1413" si="43">D1350*(F1350-E1350)</f>
        <v>1.3</v>
      </c>
    </row>
    <row r="1351" spans="1:8" x14ac:dyDescent="0.45">
      <c r="A1351" s="18">
        <v>43802</v>
      </c>
      <c r="B1351" t="s">
        <v>1067</v>
      </c>
      <c r="C1351" t="s">
        <v>1070</v>
      </c>
      <c r="D1351">
        <v>1</v>
      </c>
      <c r="E1351">
        <v>1.3</v>
      </c>
      <c r="F1351">
        <v>1.56</v>
      </c>
      <c r="G1351">
        <f t="shared" si="42"/>
        <v>1.56</v>
      </c>
      <c r="H1351">
        <f t="shared" si="43"/>
        <v>0.26</v>
      </c>
    </row>
    <row r="1352" spans="1:8" x14ac:dyDescent="0.45">
      <c r="A1352" s="18">
        <v>43802</v>
      </c>
      <c r="B1352" t="s">
        <v>1085</v>
      </c>
      <c r="C1352" t="s">
        <v>1066</v>
      </c>
      <c r="D1352">
        <v>5</v>
      </c>
      <c r="E1352">
        <v>2.4</v>
      </c>
      <c r="F1352">
        <v>2.88</v>
      </c>
      <c r="G1352">
        <f t="shared" si="42"/>
        <v>14.399999999999999</v>
      </c>
      <c r="H1352">
        <f t="shared" si="43"/>
        <v>2.4</v>
      </c>
    </row>
    <row r="1353" spans="1:8" x14ac:dyDescent="0.45">
      <c r="A1353" s="18">
        <v>43802</v>
      </c>
      <c r="B1353" t="s">
        <v>1065</v>
      </c>
      <c r="C1353" t="s">
        <v>1066</v>
      </c>
      <c r="D1353">
        <v>5</v>
      </c>
      <c r="E1353">
        <v>2.4</v>
      </c>
      <c r="F1353">
        <v>2.88</v>
      </c>
      <c r="G1353">
        <f t="shared" si="42"/>
        <v>14.399999999999999</v>
      </c>
      <c r="H1353">
        <f t="shared" si="43"/>
        <v>2.4</v>
      </c>
    </row>
    <row r="1354" spans="1:8" x14ac:dyDescent="0.45">
      <c r="A1354" s="18">
        <v>43802</v>
      </c>
      <c r="B1354" t="s">
        <v>1088</v>
      </c>
      <c r="C1354" t="s">
        <v>1090</v>
      </c>
      <c r="D1354">
        <v>14</v>
      </c>
      <c r="E1354">
        <v>1.3</v>
      </c>
      <c r="F1354">
        <v>1.56</v>
      </c>
      <c r="G1354">
        <f t="shared" si="42"/>
        <v>21.84</v>
      </c>
      <c r="H1354">
        <f t="shared" si="43"/>
        <v>3.64</v>
      </c>
    </row>
    <row r="1355" spans="1:8" x14ac:dyDescent="0.45">
      <c r="A1355" s="18">
        <v>43803</v>
      </c>
      <c r="B1355" t="s">
        <v>1069</v>
      </c>
      <c r="C1355" t="s">
        <v>1068</v>
      </c>
      <c r="D1355">
        <v>3</v>
      </c>
      <c r="E1355">
        <v>2.4</v>
      </c>
      <c r="F1355">
        <v>2.88</v>
      </c>
      <c r="G1355">
        <f t="shared" si="42"/>
        <v>8.64</v>
      </c>
      <c r="H1355">
        <f t="shared" si="43"/>
        <v>1.44</v>
      </c>
    </row>
    <row r="1356" spans="1:8" x14ac:dyDescent="0.45">
      <c r="A1356" s="18">
        <v>43803</v>
      </c>
      <c r="B1356" t="s">
        <v>1080</v>
      </c>
      <c r="C1356" t="s">
        <v>1072</v>
      </c>
      <c r="D1356">
        <v>11</v>
      </c>
      <c r="E1356">
        <v>1.2</v>
      </c>
      <c r="F1356">
        <v>1.44</v>
      </c>
      <c r="G1356">
        <f t="shared" si="42"/>
        <v>15.84</v>
      </c>
      <c r="H1356">
        <f t="shared" si="43"/>
        <v>2.6399999999999997</v>
      </c>
    </row>
    <row r="1357" spans="1:8" x14ac:dyDescent="0.45">
      <c r="A1357" s="18">
        <v>43803</v>
      </c>
      <c r="B1357" t="s">
        <v>1071</v>
      </c>
      <c r="C1357" t="s">
        <v>1072</v>
      </c>
      <c r="D1357">
        <v>11</v>
      </c>
      <c r="E1357">
        <v>1.2</v>
      </c>
      <c r="F1357">
        <v>1.44</v>
      </c>
      <c r="G1357">
        <f t="shared" si="42"/>
        <v>15.84</v>
      </c>
      <c r="H1357">
        <f t="shared" si="43"/>
        <v>2.6399999999999997</v>
      </c>
    </row>
    <row r="1358" spans="1:8" x14ac:dyDescent="0.45">
      <c r="A1358" s="18">
        <v>43803</v>
      </c>
      <c r="B1358" t="s">
        <v>1065</v>
      </c>
      <c r="C1358" t="s">
        <v>1090</v>
      </c>
      <c r="D1358">
        <v>14</v>
      </c>
      <c r="E1358">
        <v>1.3</v>
      </c>
      <c r="F1358">
        <v>1.56</v>
      </c>
      <c r="G1358">
        <f t="shared" si="42"/>
        <v>21.84</v>
      </c>
      <c r="H1358">
        <f t="shared" si="43"/>
        <v>3.64</v>
      </c>
    </row>
    <row r="1359" spans="1:8" x14ac:dyDescent="0.45">
      <c r="A1359" s="18">
        <v>43804</v>
      </c>
      <c r="B1359" t="s">
        <v>1074</v>
      </c>
      <c r="C1359" t="s">
        <v>1083</v>
      </c>
      <c r="D1359">
        <v>16</v>
      </c>
      <c r="E1359">
        <v>2.4</v>
      </c>
      <c r="F1359">
        <v>2.88</v>
      </c>
      <c r="G1359">
        <f t="shared" si="42"/>
        <v>46.08</v>
      </c>
      <c r="H1359">
        <f t="shared" si="43"/>
        <v>7.68</v>
      </c>
    </row>
    <row r="1360" spans="1:8" x14ac:dyDescent="0.45">
      <c r="A1360" s="18">
        <v>43804</v>
      </c>
      <c r="B1360" t="s">
        <v>1080</v>
      </c>
      <c r="C1360" t="s">
        <v>1070</v>
      </c>
      <c r="D1360">
        <v>1</v>
      </c>
      <c r="E1360">
        <v>1.3</v>
      </c>
      <c r="F1360">
        <v>1.56</v>
      </c>
      <c r="G1360">
        <f t="shared" si="42"/>
        <v>1.56</v>
      </c>
      <c r="H1360">
        <f t="shared" si="43"/>
        <v>0.26</v>
      </c>
    </row>
    <row r="1361" spans="1:8" x14ac:dyDescent="0.45">
      <c r="A1361" s="18">
        <v>43804</v>
      </c>
      <c r="B1361" t="s">
        <v>1084</v>
      </c>
      <c r="C1361" t="s">
        <v>1093</v>
      </c>
      <c r="D1361">
        <v>15</v>
      </c>
      <c r="E1361">
        <v>1.2</v>
      </c>
      <c r="F1361">
        <v>1.44</v>
      </c>
      <c r="G1361">
        <f t="shared" si="42"/>
        <v>21.599999999999998</v>
      </c>
      <c r="H1361">
        <f t="shared" si="43"/>
        <v>3.5999999999999996</v>
      </c>
    </row>
    <row r="1362" spans="1:8" x14ac:dyDescent="0.45">
      <c r="A1362" s="18">
        <v>43804</v>
      </c>
      <c r="B1362" t="s">
        <v>1082</v>
      </c>
      <c r="C1362" t="s">
        <v>1081</v>
      </c>
      <c r="D1362">
        <v>10</v>
      </c>
      <c r="E1362">
        <v>0.65</v>
      </c>
      <c r="F1362">
        <v>0.78</v>
      </c>
      <c r="G1362">
        <f t="shared" si="42"/>
        <v>7.8000000000000007</v>
      </c>
      <c r="H1362">
        <f t="shared" si="43"/>
        <v>1.3</v>
      </c>
    </row>
    <row r="1363" spans="1:8" x14ac:dyDescent="0.45">
      <c r="A1363" s="18">
        <v>43805</v>
      </c>
      <c r="B1363" t="s">
        <v>1080</v>
      </c>
      <c r="C1363" t="s">
        <v>1086</v>
      </c>
      <c r="D1363">
        <v>2</v>
      </c>
      <c r="E1363">
        <v>1.2</v>
      </c>
      <c r="F1363">
        <v>1.44</v>
      </c>
      <c r="G1363">
        <f t="shared" si="42"/>
        <v>2.88</v>
      </c>
      <c r="H1363">
        <f t="shared" si="43"/>
        <v>0.48</v>
      </c>
    </row>
    <row r="1364" spans="1:8" x14ac:dyDescent="0.45">
      <c r="A1364" s="18">
        <v>43805</v>
      </c>
      <c r="B1364" t="s">
        <v>1085</v>
      </c>
      <c r="C1364" t="s">
        <v>1083</v>
      </c>
      <c r="D1364">
        <v>16</v>
      </c>
      <c r="E1364">
        <v>2.4</v>
      </c>
      <c r="F1364">
        <v>2.88</v>
      </c>
      <c r="G1364">
        <f t="shared" si="42"/>
        <v>46.08</v>
      </c>
      <c r="H1364">
        <f t="shared" si="43"/>
        <v>7.68</v>
      </c>
    </row>
    <row r="1365" spans="1:8" x14ac:dyDescent="0.45">
      <c r="A1365" s="18">
        <v>43805</v>
      </c>
      <c r="B1365" t="s">
        <v>1065</v>
      </c>
      <c r="C1365" t="s">
        <v>1068</v>
      </c>
      <c r="D1365">
        <v>3</v>
      </c>
      <c r="E1365">
        <v>2.4</v>
      </c>
      <c r="F1365">
        <v>2.88</v>
      </c>
      <c r="G1365">
        <f t="shared" si="42"/>
        <v>8.64</v>
      </c>
      <c r="H1365">
        <f t="shared" si="43"/>
        <v>1.44</v>
      </c>
    </row>
    <row r="1366" spans="1:8" x14ac:dyDescent="0.45">
      <c r="A1366" s="18">
        <v>43806</v>
      </c>
      <c r="B1366" t="s">
        <v>1067</v>
      </c>
      <c r="C1366" t="s">
        <v>1093</v>
      </c>
      <c r="D1366">
        <v>15</v>
      </c>
      <c r="E1366">
        <v>1.2</v>
      </c>
      <c r="F1366">
        <v>1.44</v>
      </c>
      <c r="G1366">
        <f t="shared" si="42"/>
        <v>21.599999999999998</v>
      </c>
      <c r="H1366">
        <f t="shared" si="43"/>
        <v>3.5999999999999996</v>
      </c>
    </row>
    <row r="1367" spans="1:8" x14ac:dyDescent="0.45">
      <c r="A1367" s="18">
        <v>43806</v>
      </c>
      <c r="B1367" t="s">
        <v>1065</v>
      </c>
      <c r="C1367" t="s">
        <v>1064</v>
      </c>
      <c r="D1367">
        <v>7</v>
      </c>
      <c r="E1367">
        <v>0.5</v>
      </c>
      <c r="F1367">
        <v>0.6</v>
      </c>
      <c r="G1367">
        <f t="shared" si="42"/>
        <v>4.2</v>
      </c>
      <c r="H1367">
        <f t="shared" si="43"/>
        <v>0.69999999999999984</v>
      </c>
    </row>
    <row r="1368" spans="1:8" x14ac:dyDescent="0.45">
      <c r="A1368" s="18">
        <v>43806</v>
      </c>
      <c r="B1368" t="s">
        <v>1088</v>
      </c>
      <c r="C1368" t="s">
        <v>1090</v>
      </c>
      <c r="D1368">
        <v>14</v>
      </c>
      <c r="E1368">
        <v>1.3</v>
      </c>
      <c r="F1368">
        <v>1.56</v>
      </c>
      <c r="G1368">
        <f t="shared" si="42"/>
        <v>21.84</v>
      </c>
      <c r="H1368">
        <f t="shared" si="43"/>
        <v>3.64</v>
      </c>
    </row>
    <row r="1369" spans="1:8" x14ac:dyDescent="0.45">
      <c r="A1369" s="18">
        <v>43807</v>
      </c>
      <c r="B1369" t="s">
        <v>1069</v>
      </c>
      <c r="C1369" t="s">
        <v>1086</v>
      </c>
      <c r="D1369">
        <v>2</v>
      </c>
      <c r="E1369">
        <v>1.2</v>
      </c>
      <c r="F1369">
        <v>1.44</v>
      </c>
      <c r="G1369">
        <f t="shared" si="42"/>
        <v>2.88</v>
      </c>
      <c r="H1369">
        <f t="shared" si="43"/>
        <v>0.48</v>
      </c>
    </row>
    <row r="1370" spans="1:8" x14ac:dyDescent="0.45">
      <c r="A1370" s="18">
        <v>43807</v>
      </c>
      <c r="B1370" t="s">
        <v>1071</v>
      </c>
      <c r="C1370" t="s">
        <v>1086</v>
      </c>
      <c r="D1370">
        <v>2</v>
      </c>
      <c r="E1370">
        <v>1.2</v>
      </c>
      <c r="F1370">
        <v>1.44</v>
      </c>
      <c r="G1370">
        <f t="shared" si="42"/>
        <v>2.88</v>
      </c>
      <c r="H1370">
        <f t="shared" si="43"/>
        <v>0.48</v>
      </c>
    </row>
    <row r="1371" spans="1:8" x14ac:dyDescent="0.45">
      <c r="A1371" s="18">
        <v>43807</v>
      </c>
      <c r="B1371" t="s">
        <v>1065</v>
      </c>
      <c r="C1371" t="s">
        <v>1086</v>
      </c>
      <c r="D1371">
        <v>2</v>
      </c>
      <c r="E1371">
        <v>1.2</v>
      </c>
      <c r="F1371">
        <v>1.44</v>
      </c>
      <c r="G1371">
        <f t="shared" si="42"/>
        <v>2.88</v>
      </c>
      <c r="H1371">
        <f t="shared" si="43"/>
        <v>0.48</v>
      </c>
    </row>
    <row r="1372" spans="1:8" x14ac:dyDescent="0.45">
      <c r="A1372" s="18">
        <v>43808</v>
      </c>
      <c r="B1372" t="s">
        <v>1074</v>
      </c>
      <c r="C1372" t="s">
        <v>1086</v>
      </c>
      <c r="D1372">
        <v>2</v>
      </c>
      <c r="E1372">
        <v>1.2</v>
      </c>
      <c r="F1372">
        <v>1.44</v>
      </c>
      <c r="G1372">
        <f t="shared" si="42"/>
        <v>2.88</v>
      </c>
      <c r="H1372">
        <f t="shared" si="43"/>
        <v>0.48</v>
      </c>
    </row>
    <row r="1373" spans="1:8" x14ac:dyDescent="0.45">
      <c r="A1373" s="18">
        <v>43808</v>
      </c>
      <c r="B1373" t="s">
        <v>1080</v>
      </c>
      <c r="C1373" t="s">
        <v>1089</v>
      </c>
      <c r="D1373">
        <v>6</v>
      </c>
      <c r="E1373">
        <v>1.2</v>
      </c>
      <c r="F1373">
        <v>1.44</v>
      </c>
      <c r="G1373">
        <f t="shared" si="42"/>
        <v>8.64</v>
      </c>
      <c r="H1373">
        <f t="shared" si="43"/>
        <v>1.44</v>
      </c>
    </row>
    <row r="1374" spans="1:8" x14ac:dyDescent="0.45">
      <c r="A1374" s="18">
        <v>43808</v>
      </c>
      <c r="B1374" t="s">
        <v>1082</v>
      </c>
      <c r="C1374" t="s">
        <v>1089</v>
      </c>
      <c r="D1374">
        <v>6</v>
      </c>
      <c r="E1374">
        <v>1.2</v>
      </c>
      <c r="F1374">
        <v>1.44</v>
      </c>
      <c r="G1374">
        <f t="shared" si="42"/>
        <v>8.64</v>
      </c>
      <c r="H1374">
        <f t="shared" si="43"/>
        <v>1.44</v>
      </c>
    </row>
    <row r="1375" spans="1:8" x14ac:dyDescent="0.45">
      <c r="A1375" s="18">
        <v>43809</v>
      </c>
      <c r="B1375" t="s">
        <v>1080</v>
      </c>
      <c r="C1375" t="s">
        <v>1081</v>
      </c>
      <c r="D1375">
        <v>10</v>
      </c>
      <c r="E1375">
        <v>0.65</v>
      </c>
      <c r="F1375">
        <v>0.78</v>
      </c>
      <c r="G1375">
        <f t="shared" si="42"/>
        <v>7.8000000000000007</v>
      </c>
      <c r="H1375">
        <f t="shared" si="43"/>
        <v>1.3</v>
      </c>
    </row>
    <row r="1376" spans="1:8" x14ac:dyDescent="0.45">
      <c r="A1376" s="18">
        <v>43809</v>
      </c>
      <c r="B1376" t="s">
        <v>1084</v>
      </c>
      <c r="C1376" t="s">
        <v>1091</v>
      </c>
      <c r="D1376">
        <v>9</v>
      </c>
      <c r="E1376">
        <v>1.4</v>
      </c>
      <c r="F1376">
        <v>1.68</v>
      </c>
      <c r="G1376">
        <f t="shared" si="42"/>
        <v>15.12</v>
      </c>
      <c r="H1376">
        <f t="shared" si="43"/>
        <v>2.5200000000000005</v>
      </c>
    </row>
    <row r="1377" spans="1:8" x14ac:dyDescent="0.45">
      <c r="A1377" s="18">
        <v>43809</v>
      </c>
      <c r="B1377" t="s">
        <v>1065</v>
      </c>
      <c r="C1377" t="s">
        <v>1083</v>
      </c>
      <c r="D1377">
        <v>16</v>
      </c>
      <c r="E1377">
        <v>2.4</v>
      </c>
      <c r="F1377">
        <v>2.88</v>
      </c>
      <c r="G1377">
        <f t="shared" si="42"/>
        <v>46.08</v>
      </c>
      <c r="H1377">
        <f t="shared" si="43"/>
        <v>7.68</v>
      </c>
    </row>
    <row r="1378" spans="1:8" x14ac:dyDescent="0.45">
      <c r="A1378" s="18">
        <v>43810</v>
      </c>
      <c r="B1378" t="s">
        <v>1080</v>
      </c>
      <c r="C1378" t="s">
        <v>1086</v>
      </c>
      <c r="D1378">
        <v>2</v>
      </c>
      <c r="E1378">
        <v>1.2</v>
      </c>
      <c r="F1378">
        <v>1.44</v>
      </c>
      <c r="G1378">
        <f t="shared" si="42"/>
        <v>2.88</v>
      </c>
      <c r="H1378">
        <f t="shared" si="43"/>
        <v>0.48</v>
      </c>
    </row>
    <row r="1379" spans="1:8" x14ac:dyDescent="0.45">
      <c r="A1379" s="18">
        <v>43810</v>
      </c>
      <c r="B1379" t="s">
        <v>1085</v>
      </c>
      <c r="C1379" t="s">
        <v>1090</v>
      </c>
      <c r="D1379">
        <v>14</v>
      </c>
      <c r="E1379">
        <v>1.3</v>
      </c>
      <c r="F1379">
        <v>1.56</v>
      </c>
      <c r="G1379">
        <f t="shared" si="42"/>
        <v>21.84</v>
      </c>
      <c r="H1379">
        <f t="shared" si="43"/>
        <v>3.64</v>
      </c>
    </row>
    <row r="1380" spans="1:8" x14ac:dyDescent="0.45">
      <c r="A1380" s="18">
        <v>43810</v>
      </c>
      <c r="B1380" t="s">
        <v>1088</v>
      </c>
      <c r="C1380" t="s">
        <v>1087</v>
      </c>
      <c r="D1380">
        <v>4</v>
      </c>
      <c r="E1380">
        <v>1.3</v>
      </c>
      <c r="F1380">
        <v>1.56</v>
      </c>
      <c r="G1380">
        <f t="shared" si="42"/>
        <v>6.24</v>
      </c>
      <c r="H1380">
        <f t="shared" si="43"/>
        <v>1.04</v>
      </c>
    </row>
    <row r="1381" spans="1:8" x14ac:dyDescent="0.45">
      <c r="A1381" s="18">
        <v>43811</v>
      </c>
      <c r="B1381" t="s">
        <v>1067</v>
      </c>
      <c r="C1381" t="s">
        <v>1068</v>
      </c>
      <c r="D1381">
        <v>3</v>
      </c>
      <c r="E1381">
        <v>2.4</v>
      </c>
      <c r="F1381">
        <v>2.88</v>
      </c>
      <c r="G1381">
        <f t="shared" si="42"/>
        <v>8.64</v>
      </c>
      <c r="H1381">
        <f t="shared" si="43"/>
        <v>1.44</v>
      </c>
    </row>
    <row r="1382" spans="1:8" x14ac:dyDescent="0.45">
      <c r="A1382" s="18">
        <v>43811</v>
      </c>
      <c r="B1382" t="s">
        <v>1065</v>
      </c>
      <c r="C1382" t="s">
        <v>1072</v>
      </c>
      <c r="D1382">
        <v>11</v>
      </c>
      <c r="E1382">
        <v>1.2</v>
      </c>
      <c r="F1382">
        <v>1.44</v>
      </c>
      <c r="G1382">
        <f t="shared" si="42"/>
        <v>15.84</v>
      </c>
      <c r="H1382">
        <f t="shared" si="43"/>
        <v>2.6399999999999997</v>
      </c>
    </row>
    <row r="1383" spans="1:8" x14ac:dyDescent="0.45">
      <c r="A1383" s="18">
        <v>43811</v>
      </c>
      <c r="B1383" t="s">
        <v>1065</v>
      </c>
      <c r="C1383" t="s">
        <v>1096</v>
      </c>
      <c r="D1383">
        <v>12</v>
      </c>
      <c r="E1383">
        <v>3.4</v>
      </c>
      <c r="F1383">
        <v>4.08</v>
      </c>
      <c r="G1383">
        <f t="shared" si="42"/>
        <v>48.96</v>
      </c>
      <c r="H1383">
        <f t="shared" si="43"/>
        <v>8.1600000000000019</v>
      </c>
    </row>
    <row r="1384" spans="1:8" x14ac:dyDescent="0.45">
      <c r="A1384" s="18">
        <v>43812</v>
      </c>
      <c r="B1384" t="s">
        <v>1069</v>
      </c>
      <c r="C1384" t="s">
        <v>1081</v>
      </c>
      <c r="D1384">
        <v>10</v>
      </c>
      <c r="E1384">
        <v>0.65</v>
      </c>
      <c r="F1384">
        <v>0.78</v>
      </c>
      <c r="G1384">
        <f t="shared" si="42"/>
        <v>7.8000000000000007</v>
      </c>
      <c r="H1384">
        <f t="shared" si="43"/>
        <v>1.3</v>
      </c>
    </row>
    <row r="1385" spans="1:8" x14ac:dyDescent="0.45">
      <c r="A1385" s="18">
        <v>43812</v>
      </c>
      <c r="B1385" t="s">
        <v>1080</v>
      </c>
      <c r="C1385" t="s">
        <v>1087</v>
      </c>
      <c r="D1385">
        <v>4</v>
      </c>
      <c r="E1385">
        <v>1.3</v>
      </c>
      <c r="F1385">
        <v>1.56</v>
      </c>
      <c r="G1385">
        <f t="shared" si="42"/>
        <v>6.24</v>
      </c>
      <c r="H1385">
        <f t="shared" si="43"/>
        <v>1.04</v>
      </c>
    </row>
    <row r="1386" spans="1:8" x14ac:dyDescent="0.45">
      <c r="A1386" s="18">
        <v>43812</v>
      </c>
      <c r="B1386" t="s">
        <v>1071</v>
      </c>
      <c r="C1386" t="s">
        <v>1083</v>
      </c>
      <c r="D1386">
        <v>16</v>
      </c>
      <c r="E1386">
        <v>2.4</v>
      </c>
      <c r="F1386">
        <v>2.88</v>
      </c>
      <c r="G1386">
        <f t="shared" si="42"/>
        <v>46.08</v>
      </c>
      <c r="H1386">
        <f t="shared" si="43"/>
        <v>7.68</v>
      </c>
    </row>
    <row r="1387" spans="1:8" x14ac:dyDescent="0.45">
      <c r="A1387" s="18">
        <v>43813</v>
      </c>
      <c r="B1387" t="s">
        <v>1074</v>
      </c>
      <c r="C1387" t="s">
        <v>1081</v>
      </c>
      <c r="D1387">
        <v>10</v>
      </c>
      <c r="E1387">
        <v>0.65</v>
      </c>
      <c r="F1387">
        <v>0.78</v>
      </c>
      <c r="G1387">
        <f t="shared" si="42"/>
        <v>7.8000000000000007</v>
      </c>
      <c r="H1387">
        <f t="shared" si="43"/>
        <v>1.3</v>
      </c>
    </row>
    <row r="1388" spans="1:8" x14ac:dyDescent="0.45">
      <c r="A1388" s="18">
        <v>43813</v>
      </c>
      <c r="B1388" t="s">
        <v>1080</v>
      </c>
      <c r="C1388" t="s">
        <v>1083</v>
      </c>
      <c r="D1388">
        <v>16</v>
      </c>
      <c r="E1388">
        <v>2.4</v>
      </c>
      <c r="F1388">
        <v>2.88</v>
      </c>
      <c r="G1388">
        <f t="shared" si="42"/>
        <v>46.08</v>
      </c>
      <c r="H1388">
        <f t="shared" si="43"/>
        <v>7.68</v>
      </c>
    </row>
    <row r="1389" spans="1:8" x14ac:dyDescent="0.45">
      <c r="A1389" s="18">
        <v>43813</v>
      </c>
      <c r="B1389" t="s">
        <v>1082</v>
      </c>
      <c r="C1389" t="s">
        <v>1093</v>
      </c>
      <c r="D1389">
        <v>15</v>
      </c>
      <c r="E1389">
        <v>1.2</v>
      </c>
      <c r="F1389">
        <v>1.44</v>
      </c>
      <c r="G1389">
        <f t="shared" si="42"/>
        <v>21.599999999999998</v>
      </c>
      <c r="H1389">
        <f t="shared" si="43"/>
        <v>3.5999999999999996</v>
      </c>
    </row>
    <row r="1390" spans="1:8" x14ac:dyDescent="0.45">
      <c r="A1390" s="18">
        <v>43814</v>
      </c>
      <c r="B1390" t="s">
        <v>1080</v>
      </c>
      <c r="C1390" t="s">
        <v>1087</v>
      </c>
      <c r="D1390">
        <v>4</v>
      </c>
      <c r="E1390">
        <v>1.3</v>
      </c>
      <c r="F1390">
        <v>1.56</v>
      </c>
      <c r="G1390">
        <f t="shared" si="42"/>
        <v>6.24</v>
      </c>
      <c r="H1390">
        <f t="shared" si="43"/>
        <v>1.04</v>
      </c>
    </row>
    <row r="1391" spans="1:8" x14ac:dyDescent="0.45">
      <c r="A1391" s="18">
        <v>43814</v>
      </c>
      <c r="B1391" t="s">
        <v>1084</v>
      </c>
      <c r="C1391" t="s">
        <v>1089</v>
      </c>
      <c r="D1391">
        <v>6</v>
      </c>
      <c r="E1391">
        <v>1.2</v>
      </c>
      <c r="F1391">
        <v>1.44</v>
      </c>
      <c r="G1391">
        <f t="shared" si="42"/>
        <v>8.64</v>
      </c>
      <c r="H1391">
        <f t="shared" si="43"/>
        <v>1.44</v>
      </c>
    </row>
    <row r="1392" spans="1:8" x14ac:dyDescent="0.45">
      <c r="A1392" s="18">
        <v>43814</v>
      </c>
      <c r="B1392" t="s">
        <v>1065</v>
      </c>
      <c r="C1392" t="s">
        <v>1093</v>
      </c>
      <c r="D1392">
        <v>15</v>
      </c>
      <c r="E1392">
        <v>1.2</v>
      </c>
      <c r="F1392">
        <v>1.44</v>
      </c>
      <c r="G1392">
        <f t="shared" si="42"/>
        <v>21.599999999999998</v>
      </c>
      <c r="H1392">
        <f t="shared" si="43"/>
        <v>3.5999999999999996</v>
      </c>
    </row>
    <row r="1393" spans="1:8" x14ac:dyDescent="0.45">
      <c r="A1393" s="18">
        <v>43815</v>
      </c>
      <c r="B1393" t="s">
        <v>1085</v>
      </c>
      <c r="C1393" t="s">
        <v>1066</v>
      </c>
      <c r="D1393">
        <v>5</v>
      </c>
      <c r="E1393">
        <v>2.4</v>
      </c>
      <c r="F1393">
        <v>2.88</v>
      </c>
      <c r="G1393">
        <f t="shared" si="42"/>
        <v>14.399999999999999</v>
      </c>
      <c r="H1393">
        <f t="shared" si="43"/>
        <v>2.4</v>
      </c>
    </row>
    <row r="1394" spans="1:8" x14ac:dyDescent="0.45">
      <c r="A1394" s="18">
        <v>43815</v>
      </c>
      <c r="B1394" t="s">
        <v>1065</v>
      </c>
      <c r="C1394" t="s">
        <v>1093</v>
      </c>
      <c r="D1394">
        <v>15</v>
      </c>
      <c r="E1394">
        <v>1.2</v>
      </c>
      <c r="F1394">
        <v>1.44</v>
      </c>
      <c r="G1394">
        <f t="shared" si="42"/>
        <v>21.599999999999998</v>
      </c>
      <c r="H1394">
        <f t="shared" si="43"/>
        <v>3.5999999999999996</v>
      </c>
    </row>
    <row r="1395" spans="1:8" x14ac:dyDescent="0.45">
      <c r="A1395" s="18">
        <v>43815</v>
      </c>
      <c r="B1395" t="s">
        <v>1088</v>
      </c>
      <c r="C1395" t="s">
        <v>1083</v>
      </c>
      <c r="D1395">
        <v>16</v>
      </c>
      <c r="E1395">
        <v>2.4</v>
      </c>
      <c r="F1395">
        <v>2.88</v>
      </c>
      <c r="G1395">
        <f t="shared" si="42"/>
        <v>46.08</v>
      </c>
      <c r="H1395">
        <f t="shared" si="43"/>
        <v>7.68</v>
      </c>
    </row>
    <row r="1396" spans="1:8" x14ac:dyDescent="0.45">
      <c r="A1396" s="18">
        <v>43816</v>
      </c>
      <c r="B1396" t="s">
        <v>1067</v>
      </c>
      <c r="C1396" t="s">
        <v>1090</v>
      </c>
      <c r="D1396">
        <v>14</v>
      </c>
      <c r="E1396">
        <v>1.3</v>
      </c>
      <c r="F1396">
        <v>1.56</v>
      </c>
      <c r="G1396">
        <f t="shared" si="42"/>
        <v>21.84</v>
      </c>
      <c r="H1396">
        <f t="shared" si="43"/>
        <v>3.64</v>
      </c>
    </row>
    <row r="1397" spans="1:8" x14ac:dyDescent="0.45">
      <c r="A1397" s="18">
        <v>43816</v>
      </c>
      <c r="B1397" t="s">
        <v>1069</v>
      </c>
      <c r="C1397" t="s">
        <v>1068</v>
      </c>
      <c r="D1397">
        <v>3</v>
      </c>
      <c r="E1397">
        <v>2.4</v>
      </c>
      <c r="F1397">
        <v>2.88</v>
      </c>
      <c r="G1397">
        <f t="shared" si="42"/>
        <v>8.64</v>
      </c>
      <c r="H1397">
        <f t="shared" si="43"/>
        <v>1.44</v>
      </c>
    </row>
    <row r="1398" spans="1:8" x14ac:dyDescent="0.45">
      <c r="A1398" s="18">
        <v>43816</v>
      </c>
      <c r="B1398" t="s">
        <v>1065</v>
      </c>
      <c r="C1398" t="s">
        <v>1079</v>
      </c>
      <c r="D1398">
        <v>13</v>
      </c>
      <c r="E1398">
        <v>4.5</v>
      </c>
      <c r="F1398">
        <v>5.3999999999999995</v>
      </c>
      <c r="G1398">
        <f t="shared" si="42"/>
        <v>70.199999999999989</v>
      </c>
      <c r="H1398">
        <f t="shared" si="43"/>
        <v>11.699999999999992</v>
      </c>
    </row>
    <row r="1399" spans="1:8" x14ac:dyDescent="0.45">
      <c r="A1399" s="18">
        <v>43817</v>
      </c>
      <c r="B1399" t="s">
        <v>1074</v>
      </c>
      <c r="C1399" t="s">
        <v>1092</v>
      </c>
      <c r="D1399">
        <v>8</v>
      </c>
      <c r="E1399">
        <v>1.4</v>
      </c>
      <c r="F1399">
        <v>1.68</v>
      </c>
      <c r="G1399">
        <f t="shared" si="42"/>
        <v>13.44</v>
      </c>
      <c r="H1399">
        <f t="shared" si="43"/>
        <v>2.2400000000000002</v>
      </c>
    </row>
    <row r="1400" spans="1:8" x14ac:dyDescent="0.45">
      <c r="A1400" s="18">
        <v>43817</v>
      </c>
      <c r="B1400" t="s">
        <v>1080</v>
      </c>
      <c r="C1400" t="s">
        <v>1083</v>
      </c>
      <c r="D1400">
        <v>16</v>
      </c>
      <c r="E1400">
        <v>2.4</v>
      </c>
      <c r="F1400">
        <v>2.88</v>
      </c>
      <c r="G1400">
        <f t="shared" si="42"/>
        <v>46.08</v>
      </c>
      <c r="H1400">
        <f t="shared" si="43"/>
        <v>7.68</v>
      </c>
    </row>
    <row r="1401" spans="1:8" x14ac:dyDescent="0.45">
      <c r="A1401" s="18">
        <v>43817</v>
      </c>
      <c r="B1401" t="s">
        <v>1071</v>
      </c>
      <c r="C1401" t="s">
        <v>1068</v>
      </c>
      <c r="D1401">
        <v>3</v>
      </c>
      <c r="E1401">
        <v>2.4</v>
      </c>
      <c r="F1401">
        <v>2.88</v>
      </c>
      <c r="G1401">
        <f t="shared" si="42"/>
        <v>8.64</v>
      </c>
      <c r="H1401">
        <f t="shared" si="43"/>
        <v>1.44</v>
      </c>
    </row>
    <row r="1402" spans="1:8" x14ac:dyDescent="0.45">
      <c r="A1402" s="18">
        <v>43818</v>
      </c>
      <c r="B1402" t="s">
        <v>1080</v>
      </c>
      <c r="C1402" t="s">
        <v>1091</v>
      </c>
      <c r="D1402">
        <v>9</v>
      </c>
      <c r="E1402">
        <v>1.4</v>
      </c>
      <c r="F1402">
        <v>1.68</v>
      </c>
      <c r="G1402">
        <f t="shared" si="42"/>
        <v>15.12</v>
      </c>
      <c r="H1402">
        <f t="shared" si="43"/>
        <v>2.5200000000000005</v>
      </c>
    </row>
    <row r="1403" spans="1:8" x14ac:dyDescent="0.45">
      <c r="A1403" s="18">
        <v>43818</v>
      </c>
      <c r="B1403" t="s">
        <v>1084</v>
      </c>
      <c r="C1403" t="s">
        <v>1087</v>
      </c>
      <c r="D1403">
        <v>4</v>
      </c>
      <c r="E1403">
        <v>1.3</v>
      </c>
      <c r="F1403">
        <v>1.56</v>
      </c>
      <c r="G1403">
        <f t="shared" si="42"/>
        <v>6.24</v>
      </c>
      <c r="H1403">
        <f t="shared" si="43"/>
        <v>1.04</v>
      </c>
    </row>
    <row r="1404" spans="1:8" x14ac:dyDescent="0.45">
      <c r="A1404" s="18">
        <v>43818</v>
      </c>
      <c r="B1404" t="s">
        <v>1082</v>
      </c>
      <c r="C1404" t="s">
        <v>1072</v>
      </c>
      <c r="D1404">
        <v>11</v>
      </c>
      <c r="E1404">
        <v>1.2</v>
      </c>
      <c r="F1404">
        <v>1.44</v>
      </c>
      <c r="G1404">
        <f t="shared" si="42"/>
        <v>15.84</v>
      </c>
      <c r="H1404">
        <f t="shared" si="43"/>
        <v>2.6399999999999997</v>
      </c>
    </row>
    <row r="1405" spans="1:8" x14ac:dyDescent="0.45">
      <c r="A1405" s="18">
        <v>43819</v>
      </c>
      <c r="B1405" t="s">
        <v>1080</v>
      </c>
      <c r="C1405" t="s">
        <v>1079</v>
      </c>
      <c r="D1405">
        <v>13</v>
      </c>
      <c r="E1405">
        <v>4.5</v>
      </c>
      <c r="F1405">
        <v>5.3999999999999995</v>
      </c>
      <c r="G1405">
        <f t="shared" si="42"/>
        <v>70.199999999999989</v>
      </c>
      <c r="H1405">
        <f t="shared" si="43"/>
        <v>11.699999999999992</v>
      </c>
    </row>
    <row r="1406" spans="1:8" x14ac:dyDescent="0.45">
      <c r="A1406" s="18">
        <v>43819</v>
      </c>
      <c r="B1406" t="s">
        <v>1085</v>
      </c>
      <c r="C1406" t="s">
        <v>1079</v>
      </c>
      <c r="D1406">
        <v>13</v>
      </c>
      <c r="E1406">
        <v>4.5</v>
      </c>
      <c r="F1406">
        <v>5.3999999999999995</v>
      </c>
      <c r="G1406">
        <f t="shared" si="42"/>
        <v>70.199999999999989</v>
      </c>
      <c r="H1406">
        <f t="shared" si="43"/>
        <v>11.699999999999992</v>
      </c>
    </row>
    <row r="1407" spans="1:8" x14ac:dyDescent="0.45">
      <c r="A1407" s="18">
        <v>43819</v>
      </c>
      <c r="B1407" t="s">
        <v>1065</v>
      </c>
      <c r="C1407" t="s">
        <v>1081</v>
      </c>
      <c r="D1407">
        <v>10</v>
      </c>
      <c r="E1407">
        <v>0.65</v>
      </c>
      <c r="F1407">
        <v>0.78</v>
      </c>
      <c r="G1407">
        <f t="shared" si="42"/>
        <v>7.8000000000000007</v>
      </c>
      <c r="H1407">
        <f t="shared" si="43"/>
        <v>1.3</v>
      </c>
    </row>
    <row r="1408" spans="1:8" x14ac:dyDescent="0.45">
      <c r="A1408" s="18">
        <v>43820</v>
      </c>
      <c r="B1408" t="s">
        <v>1067</v>
      </c>
      <c r="C1408" t="s">
        <v>1070</v>
      </c>
      <c r="D1408">
        <v>1</v>
      </c>
      <c r="E1408">
        <v>1.3</v>
      </c>
      <c r="F1408">
        <v>1.56</v>
      </c>
      <c r="G1408">
        <f t="shared" si="42"/>
        <v>1.56</v>
      </c>
      <c r="H1408">
        <f t="shared" si="43"/>
        <v>0.26</v>
      </c>
    </row>
    <row r="1409" spans="1:8" x14ac:dyDescent="0.45">
      <c r="A1409" s="18">
        <v>43820</v>
      </c>
      <c r="B1409" t="s">
        <v>1065</v>
      </c>
      <c r="C1409" t="s">
        <v>1066</v>
      </c>
      <c r="D1409">
        <v>5</v>
      </c>
      <c r="E1409">
        <v>2.4</v>
      </c>
      <c r="F1409">
        <v>2.88</v>
      </c>
      <c r="G1409">
        <f t="shared" si="42"/>
        <v>14.399999999999999</v>
      </c>
      <c r="H1409">
        <f t="shared" si="43"/>
        <v>2.4</v>
      </c>
    </row>
    <row r="1410" spans="1:8" x14ac:dyDescent="0.45">
      <c r="A1410" s="18">
        <v>43820</v>
      </c>
      <c r="B1410" t="s">
        <v>1088</v>
      </c>
      <c r="C1410" t="s">
        <v>1079</v>
      </c>
      <c r="D1410">
        <v>13</v>
      </c>
      <c r="E1410">
        <v>4.5</v>
      </c>
      <c r="F1410">
        <v>5.3999999999999995</v>
      </c>
      <c r="G1410">
        <f t="shared" si="42"/>
        <v>70.199999999999989</v>
      </c>
      <c r="H1410">
        <f t="shared" si="43"/>
        <v>11.699999999999992</v>
      </c>
    </row>
    <row r="1411" spans="1:8" x14ac:dyDescent="0.45">
      <c r="A1411" s="18">
        <v>43821</v>
      </c>
      <c r="B1411" t="s">
        <v>1069</v>
      </c>
      <c r="C1411" t="s">
        <v>1072</v>
      </c>
      <c r="D1411">
        <v>11</v>
      </c>
      <c r="E1411">
        <v>1.2</v>
      </c>
      <c r="F1411">
        <v>1.44</v>
      </c>
      <c r="G1411">
        <f t="shared" si="42"/>
        <v>15.84</v>
      </c>
      <c r="H1411">
        <f t="shared" si="43"/>
        <v>2.6399999999999997</v>
      </c>
    </row>
    <row r="1412" spans="1:8" x14ac:dyDescent="0.45">
      <c r="A1412" s="18">
        <v>43821</v>
      </c>
      <c r="B1412" t="s">
        <v>1071</v>
      </c>
      <c r="C1412" t="s">
        <v>1081</v>
      </c>
      <c r="D1412">
        <v>10</v>
      </c>
      <c r="E1412">
        <v>0.65</v>
      </c>
      <c r="F1412">
        <v>0.78</v>
      </c>
      <c r="G1412">
        <f t="shared" si="42"/>
        <v>7.8000000000000007</v>
      </c>
      <c r="H1412">
        <f t="shared" si="43"/>
        <v>1.3</v>
      </c>
    </row>
    <row r="1413" spans="1:8" x14ac:dyDescent="0.45">
      <c r="A1413" s="18">
        <v>43821</v>
      </c>
      <c r="B1413" t="s">
        <v>1065</v>
      </c>
      <c r="C1413" t="s">
        <v>1087</v>
      </c>
      <c r="D1413">
        <v>4</v>
      </c>
      <c r="E1413">
        <v>1.3</v>
      </c>
      <c r="F1413">
        <v>1.56</v>
      </c>
      <c r="G1413">
        <f t="shared" si="42"/>
        <v>6.24</v>
      </c>
      <c r="H1413">
        <f t="shared" si="43"/>
        <v>1.04</v>
      </c>
    </row>
    <row r="1414" spans="1:8" x14ac:dyDescent="0.45">
      <c r="A1414" s="18">
        <v>43822</v>
      </c>
      <c r="B1414" t="s">
        <v>1074</v>
      </c>
      <c r="C1414" t="s">
        <v>1068</v>
      </c>
      <c r="D1414">
        <v>3</v>
      </c>
      <c r="E1414">
        <v>2.4</v>
      </c>
      <c r="F1414">
        <v>2.88</v>
      </c>
      <c r="G1414">
        <f t="shared" ref="G1414:G1440" si="44">D1414*F1414</f>
        <v>8.64</v>
      </c>
      <c r="H1414">
        <f t="shared" ref="H1414:H1440" si="45">D1414*(F1414-E1414)</f>
        <v>1.44</v>
      </c>
    </row>
    <row r="1415" spans="1:8" x14ac:dyDescent="0.45">
      <c r="A1415" s="18">
        <v>43822</v>
      </c>
      <c r="B1415" t="s">
        <v>1080</v>
      </c>
      <c r="C1415" t="s">
        <v>1068</v>
      </c>
      <c r="D1415">
        <v>3</v>
      </c>
      <c r="E1415">
        <v>2.4</v>
      </c>
      <c r="F1415">
        <v>2.88</v>
      </c>
      <c r="G1415">
        <f t="shared" si="44"/>
        <v>8.64</v>
      </c>
      <c r="H1415">
        <f t="shared" si="45"/>
        <v>1.44</v>
      </c>
    </row>
    <row r="1416" spans="1:8" x14ac:dyDescent="0.45">
      <c r="A1416" s="18">
        <v>43822</v>
      </c>
      <c r="B1416" t="s">
        <v>1082</v>
      </c>
      <c r="C1416" t="s">
        <v>1093</v>
      </c>
      <c r="D1416">
        <v>15</v>
      </c>
      <c r="E1416">
        <v>1.2</v>
      </c>
      <c r="F1416">
        <v>1.44</v>
      </c>
      <c r="G1416">
        <f t="shared" si="44"/>
        <v>21.599999999999998</v>
      </c>
      <c r="H1416">
        <f t="shared" si="45"/>
        <v>3.5999999999999996</v>
      </c>
    </row>
    <row r="1417" spans="1:8" x14ac:dyDescent="0.45">
      <c r="A1417" s="18">
        <v>43823</v>
      </c>
      <c r="B1417" t="s">
        <v>1080</v>
      </c>
      <c r="C1417" t="s">
        <v>1070</v>
      </c>
      <c r="D1417">
        <v>1</v>
      </c>
      <c r="E1417">
        <v>1.3</v>
      </c>
      <c r="F1417">
        <v>1.56</v>
      </c>
      <c r="G1417">
        <f t="shared" si="44"/>
        <v>1.56</v>
      </c>
      <c r="H1417">
        <f t="shared" si="45"/>
        <v>0.26</v>
      </c>
    </row>
    <row r="1418" spans="1:8" x14ac:dyDescent="0.45">
      <c r="A1418" s="18">
        <v>43823</v>
      </c>
      <c r="B1418" t="s">
        <v>1084</v>
      </c>
      <c r="C1418" t="s">
        <v>1083</v>
      </c>
      <c r="D1418">
        <v>16</v>
      </c>
      <c r="E1418">
        <v>2.4</v>
      </c>
      <c r="F1418">
        <v>2.88</v>
      </c>
      <c r="G1418">
        <f t="shared" si="44"/>
        <v>46.08</v>
      </c>
      <c r="H1418">
        <f t="shared" si="45"/>
        <v>7.68</v>
      </c>
    </row>
    <row r="1419" spans="1:8" x14ac:dyDescent="0.45">
      <c r="A1419" s="18">
        <v>43823</v>
      </c>
      <c r="B1419" t="s">
        <v>1065</v>
      </c>
      <c r="C1419" t="s">
        <v>1072</v>
      </c>
      <c r="D1419">
        <v>11</v>
      </c>
      <c r="E1419">
        <v>1.2</v>
      </c>
      <c r="F1419">
        <v>1.44</v>
      </c>
      <c r="G1419">
        <f t="shared" si="44"/>
        <v>15.84</v>
      </c>
      <c r="H1419">
        <f t="shared" si="45"/>
        <v>2.6399999999999997</v>
      </c>
    </row>
    <row r="1420" spans="1:8" x14ac:dyDescent="0.45">
      <c r="A1420" s="18">
        <v>43824</v>
      </c>
      <c r="B1420" t="s">
        <v>1080</v>
      </c>
      <c r="C1420" t="s">
        <v>1081</v>
      </c>
      <c r="D1420">
        <v>10</v>
      </c>
      <c r="E1420">
        <v>0.65</v>
      </c>
      <c r="F1420">
        <v>0.78</v>
      </c>
      <c r="G1420">
        <f t="shared" si="44"/>
        <v>7.8000000000000007</v>
      </c>
      <c r="H1420">
        <f t="shared" si="45"/>
        <v>1.3</v>
      </c>
    </row>
    <row r="1421" spans="1:8" x14ac:dyDescent="0.45">
      <c r="A1421" s="18">
        <v>43824</v>
      </c>
      <c r="B1421" t="s">
        <v>1085</v>
      </c>
      <c r="C1421" t="s">
        <v>1090</v>
      </c>
      <c r="D1421">
        <v>14</v>
      </c>
      <c r="E1421">
        <v>1.3</v>
      </c>
      <c r="F1421">
        <v>1.56</v>
      </c>
      <c r="G1421">
        <f t="shared" si="44"/>
        <v>21.84</v>
      </c>
      <c r="H1421">
        <f t="shared" si="45"/>
        <v>3.64</v>
      </c>
    </row>
    <row r="1422" spans="1:8" x14ac:dyDescent="0.45">
      <c r="A1422" s="18">
        <v>43824</v>
      </c>
      <c r="B1422" t="s">
        <v>1088</v>
      </c>
      <c r="C1422" t="s">
        <v>1070</v>
      </c>
      <c r="D1422">
        <v>1</v>
      </c>
      <c r="E1422">
        <v>1.3</v>
      </c>
      <c r="F1422">
        <v>1.56</v>
      </c>
      <c r="G1422">
        <f t="shared" si="44"/>
        <v>1.56</v>
      </c>
      <c r="H1422">
        <f t="shared" si="45"/>
        <v>0.26</v>
      </c>
    </row>
    <row r="1423" spans="1:8" x14ac:dyDescent="0.45">
      <c r="A1423" s="18">
        <v>43825</v>
      </c>
      <c r="B1423" t="s">
        <v>1067</v>
      </c>
      <c r="C1423" t="s">
        <v>1091</v>
      </c>
      <c r="D1423">
        <v>9</v>
      </c>
      <c r="E1423">
        <v>1.4</v>
      </c>
      <c r="F1423">
        <v>1.68</v>
      </c>
      <c r="G1423">
        <f t="shared" si="44"/>
        <v>15.12</v>
      </c>
      <c r="H1423">
        <f t="shared" si="45"/>
        <v>2.5200000000000005</v>
      </c>
    </row>
    <row r="1424" spans="1:8" x14ac:dyDescent="0.45">
      <c r="A1424" s="18">
        <v>43825</v>
      </c>
      <c r="B1424" t="s">
        <v>1065</v>
      </c>
      <c r="C1424" t="s">
        <v>1068</v>
      </c>
      <c r="D1424">
        <v>3</v>
      </c>
      <c r="E1424">
        <v>2.4</v>
      </c>
      <c r="F1424">
        <v>2.88</v>
      </c>
      <c r="G1424">
        <f t="shared" si="44"/>
        <v>8.64</v>
      </c>
      <c r="H1424">
        <f t="shared" si="45"/>
        <v>1.44</v>
      </c>
    </row>
    <row r="1425" spans="1:8" x14ac:dyDescent="0.45">
      <c r="A1425" s="18">
        <v>43825</v>
      </c>
      <c r="B1425" t="s">
        <v>1065</v>
      </c>
      <c r="C1425" t="s">
        <v>1093</v>
      </c>
      <c r="D1425">
        <v>15</v>
      </c>
      <c r="E1425">
        <v>1.2</v>
      </c>
      <c r="F1425">
        <v>1.44</v>
      </c>
      <c r="G1425">
        <f t="shared" si="44"/>
        <v>21.599999999999998</v>
      </c>
      <c r="H1425">
        <f t="shared" si="45"/>
        <v>3.5999999999999996</v>
      </c>
    </row>
    <row r="1426" spans="1:8" x14ac:dyDescent="0.45">
      <c r="A1426" s="18">
        <v>43826</v>
      </c>
      <c r="B1426" t="s">
        <v>1069</v>
      </c>
      <c r="C1426" t="s">
        <v>1064</v>
      </c>
      <c r="D1426">
        <v>7</v>
      </c>
      <c r="E1426">
        <v>0.5</v>
      </c>
      <c r="F1426">
        <v>0.6</v>
      </c>
      <c r="G1426">
        <f t="shared" si="44"/>
        <v>4.2</v>
      </c>
      <c r="H1426">
        <f t="shared" si="45"/>
        <v>0.69999999999999984</v>
      </c>
    </row>
    <row r="1427" spans="1:8" x14ac:dyDescent="0.45">
      <c r="A1427" s="18">
        <v>43826</v>
      </c>
      <c r="B1427" t="s">
        <v>1080</v>
      </c>
      <c r="C1427" t="s">
        <v>1089</v>
      </c>
      <c r="D1427">
        <v>6</v>
      </c>
      <c r="E1427">
        <v>1.2</v>
      </c>
      <c r="F1427">
        <v>1.44</v>
      </c>
      <c r="G1427">
        <f t="shared" si="44"/>
        <v>8.64</v>
      </c>
      <c r="H1427">
        <f t="shared" si="45"/>
        <v>1.44</v>
      </c>
    </row>
    <row r="1428" spans="1:8" x14ac:dyDescent="0.45">
      <c r="A1428" s="18">
        <v>43826</v>
      </c>
      <c r="B1428" t="s">
        <v>1071</v>
      </c>
      <c r="C1428" t="s">
        <v>1072</v>
      </c>
      <c r="D1428">
        <v>11</v>
      </c>
      <c r="E1428">
        <v>1.2</v>
      </c>
      <c r="F1428">
        <v>1.44</v>
      </c>
      <c r="G1428">
        <f t="shared" si="44"/>
        <v>15.84</v>
      </c>
      <c r="H1428">
        <f t="shared" si="45"/>
        <v>2.6399999999999997</v>
      </c>
    </row>
    <row r="1429" spans="1:8" x14ac:dyDescent="0.45">
      <c r="A1429" s="18">
        <v>43827</v>
      </c>
      <c r="B1429" t="s">
        <v>1074</v>
      </c>
      <c r="C1429" t="s">
        <v>1093</v>
      </c>
      <c r="D1429">
        <v>15</v>
      </c>
      <c r="E1429">
        <v>1.2</v>
      </c>
      <c r="F1429">
        <v>1.44</v>
      </c>
      <c r="G1429">
        <f t="shared" si="44"/>
        <v>21.599999999999998</v>
      </c>
      <c r="H1429">
        <f t="shared" si="45"/>
        <v>3.5999999999999996</v>
      </c>
    </row>
    <row r="1430" spans="1:8" x14ac:dyDescent="0.45">
      <c r="A1430" s="18">
        <v>43827</v>
      </c>
      <c r="B1430" t="s">
        <v>1080</v>
      </c>
      <c r="C1430" t="s">
        <v>1079</v>
      </c>
      <c r="D1430">
        <v>13</v>
      </c>
      <c r="E1430">
        <v>4.5</v>
      </c>
      <c r="F1430">
        <v>5.3999999999999995</v>
      </c>
      <c r="G1430">
        <f t="shared" si="44"/>
        <v>70.199999999999989</v>
      </c>
      <c r="H1430">
        <f t="shared" si="45"/>
        <v>11.699999999999992</v>
      </c>
    </row>
    <row r="1431" spans="1:8" x14ac:dyDescent="0.45">
      <c r="A1431" s="18">
        <v>43827</v>
      </c>
      <c r="B1431" t="s">
        <v>1082</v>
      </c>
      <c r="C1431" t="s">
        <v>1066</v>
      </c>
      <c r="D1431">
        <v>5</v>
      </c>
      <c r="E1431">
        <v>2.4</v>
      </c>
      <c r="F1431">
        <v>2.88</v>
      </c>
      <c r="G1431">
        <f t="shared" si="44"/>
        <v>14.399999999999999</v>
      </c>
      <c r="H1431">
        <f t="shared" si="45"/>
        <v>2.4</v>
      </c>
    </row>
    <row r="1432" spans="1:8" x14ac:dyDescent="0.45">
      <c r="A1432" s="18">
        <v>43828</v>
      </c>
      <c r="B1432" t="s">
        <v>1080</v>
      </c>
      <c r="C1432" t="s">
        <v>1090</v>
      </c>
      <c r="D1432">
        <v>14</v>
      </c>
      <c r="E1432">
        <v>1.3</v>
      </c>
      <c r="F1432">
        <v>1.56</v>
      </c>
      <c r="G1432">
        <f t="shared" si="44"/>
        <v>21.84</v>
      </c>
      <c r="H1432">
        <f t="shared" si="45"/>
        <v>3.64</v>
      </c>
    </row>
    <row r="1433" spans="1:8" x14ac:dyDescent="0.45">
      <c r="A1433" s="18">
        <v>43828</v>
      </c>
      <c r="B1433" t="s">
        <v>1084</v>
      </c>
      <c r="C1433" t="s">
        <v>1079</v>
      </c>
      <c r="D1433">
        <v>13</v>
      </c>
      <c r="E1433">
        <v>4.5</v>
      </c>
      <c r="F1433">
        <v>5.3999999999999995</v>
      </c>
      <c r="G1433">
        <f t="shared" si="44"/>
        <v>70.199999999999989</v>
      </c>
      <c r="H1433">
        <f t="shared" si="45"/>
        <v>11.699999999999992</v>
      </c>
    </row>
    <row r="1434" spans="1:8" x14ac:dyDescent="0.45">
      <c r="A1434" s="18">
        <v>43828</v>
      </c>
      <c r="B1434" t="s">
        <v>1065</v>
      </c>
      <c r="C1434" t="s">
        <v>1070</v>
      </c>
      <c r="D1434">
        <v>1</v>
      </c>
      <c r="E1434">
        <v>1.3</v>
      </c>
      <c r="F1434">
        <v>1.56</v>
      </c>
      <c r="G1434">
        <f t="shared" si="44"/>
        <v>1.56</v>
      </c>
      <c r="H1434">
        <f t="shared" si="45"/>
        <v>0.26</v>
      </c>
    </row>
    <row r="1435" spans="1:8" x14ac:dyDescent="0.45">
      <c r="A1435" s="18">
        <v>43829</v>
      </c>
      <c r="B1435" t="s">
        <v>1085</v>
      </c>
      <c r="C1435" t="s">
        <v>1081</v>
      </c>
      <c r="D1435">
        <v>10</v>
      </c>
      <c r="E1435">
        <v>0.65</v>
      </c>
      <c r="F1435">
        <v>0.78</v>
      </c>
      <c r="G1435">
        <f t="shared" si="44"/>
        <v>7.8000000000000007</v>
      </c>
      <c r="H1435">
        <f t="shared" si="45"/>
        <v>1.3</v>
      </c>
    </row>
    <row r="1436" spans="1:8" x14ac:dyDescent="0.45">
      <c r="A1436" s="18">
        <v>43829</v>
      </c>
      <c r="B1436" t="s">
        <v>1065</v>
      </c>
      <c r="C1436" t="s">
        <v>1083</v>
      </c>
      <c r="D1436">
        <v>16</v>
      </c>
      <c r="E1436">
        <v>2.4</v>
      </c>
      <c r="F1436">
        <v>2.88</v>
      </c>
      <c r="G1436">
        <f t="shared" si="44"/>
        <v>46.08</v>
      </c>
      <c r="H1436">
        <f t="shared" si="45"/>
        <v>7.68</v>
      </c>
    </row>
    <row r="1437" spans="1:8" x14ac:dyDescent="0.45">
      <c r="A1437" s="18">
        <v>43829</v>
      </c>
      <c r="B1437" t="s">
        <v>1088</v>
      </c>
      <c r="C1437" t="s">
        <v>1086</v>
      </c>
      <c r="D1437">
        <v>2</v>
      </c>
      <c r="E1437">
        <v>1.2</v>
      </c>
      <c r="F1437">
        <v>1.44</v>
      </c>
      <c r="G1437">
        <f t="shared" si="44"/>
        <v>2.88</v>
      </c>
      <c r="H1437">
        <f t="shared" si="45"/>
        <v>0.48</v>
      </c>
    </row>
    <row r="1438" spans="1:8" x14ac:dyDescent="0.45">
      <c r="A1438" s="18">
        <v>43830</v>
      </c>
      <c r="B1438" t="s">
        <v>1067</v>
      </c>
      <c r="C1438" t="s">
        <v>1096</v>
      </c>
      <c r="D1438">
        <v>12</v>
      </c>
      <c r="E1438">
        <v>3.4</v>
      </c>
      <c r="F1438">
        <v>4.08</v>
      </c>
      <c r="G1438">
        <f t="shared" si="44"/>
        <v>48.96</v>
      </c>
      <c r="H1438">
        <f t="shared" si="45"/>
        <v>8.1600000000000019</v>
      </c>
    </row>
    <row r="1439" spans="1:8" x14ac:dyDescent="0.45">
      <c r="A1439" s="18">
        <v>43830</v>
      </c>
      <c r="B1439" t="s">
        <v>1069</v>
      </c>
      <c r="C1439" t="s">
        <v>1072</v>
      </c>
      <c r="D1439">
        <v>11</v>
      </c>
      <c r="E1439">
        <v>1.2</v>
      </c>
      <c r="F1439">
        <v>1.44</v>
      </c>
      <c r="G1439">
        <f t="shared" si="44"/>
        <v>15.84</v>
      </c>
      <c r="H1439">
        <f t="shared" si="45"/>
        <v>2.6399999999999997</v>
      </c>
    </row>
    <row r="1440" spans="1:8" x14ac:dyDescent="0.45">
      <c r="A1440" s="18">
        <v>43830</v>
      </c>
      <c r="B1440" t="s">
        <v>1065</v>
      </c>
      <c r="C1440" t="s">
        <v>1090</v>
      </c>
      <c r="D1440">
        <v>14</v>
      </c>
      <c r="E1440">
        <v>1.3</v>
      </c>
      <c r="F1440">
        <v>1.56</v>
      </c>
      <c r="G1440">
        <f t="shared" si="44"/>
        <v>21.84</v>
      </c>
      <c r="H1440">
        <f t="shared" si="45"/>
        <v>3.64</v>
      </c>
    </row>
  </sheetData>
  <pageMargins left="0.25" right="0.25" top="0.75" bottom="0.75" header="0.3" footer="0.3"/>
  <pageSetup paperSize="9" orientation="portrait" horizontalDpi="4294967293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FFC000"/>
  </sheetPr>
  <dimension ref="B1:L24"/>
  <sheetViews>
    <sheetView zoomScale="85" zoomScaleNormal="85" workbookViewId="0">
      <selection activeCell="B10" sqref="B10"/>
    </sheetView>
  </sheetViews>
  <sheetFormatPr defaultRowHeight="14.25" x14ac:dyDescent="0.45"/>
  <cols>
    <col min="2" max="2" width="14.86328125" customWidth="1"/>
    <col min="3" max="3" width="25.1328125" customWidth="1"/>
    <col min="4" max="4" width="13.86328125" customWidth="1"/>
    <col min="5" max="5" width="11.1328125" customWidth="1"/>
    <col min="9" max="9" width="11.86328125" customWidth="1"/>
    <col min="10" max="10" width="17.3984375" customWidth="1"/>
    <col min="11" max="11" width="12.73046875" customWidth="1"/>
    <col min="12" max="12" width="11.265625" customWidth="1"/>
  </cols>
  <sheetData>
    <row r="1" spans="2:12" ht="18" x14ac:dyDescent="0.55000000000000004">
      <c r="B1" s="96" t="s">
        <v>979</v>
      </c>
      <c r="C1" s="96" t="s">
        <v>1049</v>
      </c>
    </row>
    <row r="2" spans="2:12" ht="18" x14ac:dyDescent="0.55000000000000004">
      <c r="B2" s="96" t="s">
        <v>981</v>
      </c>
      <c r="C2" s="96" t="s">
        <v>1050</v>
      </c>
    </row>
    <row r="3" spans="2:12" ht="18" x14ac:dyDescent="0.55000000000000004">
      <c r="B3" s="96" t="s">
        <v>1000</v>
      </c>
      <c r="C3" s="96" t="s">
        <v>1051</v>
      </c>
    </row>
    <row r="5" spans="2:12" x14ac:dyDescent="0.45">
      <c r="B5" s="157" t="s">
        <v>1005</v>
      </c>
      <c r="C5" s="157" t="s">
        <v>1038</v>
      </c>
      <c r="D5" s="157" t="s">
        <v>1039</v>
      </c>
      <c r="E5" s="157" t="s">
        <v>1040</v>
      </c>
      <c r="I5" s="157"/>
      <c r="J5" s="157" t="s">
        <v>1041</v>
      </c>
      <c r="K5" s="157" t="s">
        <v>1042</v>
      </c>
      <c r="L5" s="157" t="s">
        <v>1048</v>
      </c>
    </row>
    <row r="6" spans="2:12" ht="15.75" x14ac:dyDescent="0.5">
      <c r="B6" s="18">
        <v>43753</v>
      </c>
      <c r="C6" t="s">
        <v>1043</v>
      </c>
      <c r="D6" t="s">
        <v>1041</v>
      </c>
      <c r="E6" s="15">
        <v>2916</v>
      </c>
      <c r="I6" s="24" t="s">
        <v>1043</v>
      </c>
    </row>
    <row r="7" spans="2:12" ht="15.75" x14ac:dyDescent="0.5">
      <c r="B7" s="18">
        <v>43754</v>
      </c>
      <c r="C7" t="s">
        <v>1044</v>
      </c>
      <c r="D7" t="s">
        <v>1041</v>
      </c>
      <c r="E7" s="15">
        <v>4365</v>
      </c>
      <c r="I7" s="24" t="s">
        <v>1044</v>
      </c>
    </row>
    <row r="8" spans="2:12" ht="15.75" x14ac:dyDescent="0.5">
      <c r="B8" s="18">
        <v>43758</v>
      </c>
      <c r="C8" t="s">
        <v>1026</v>
      </c>
      <c r="D8" t="s">
        <v>1041</v>
      </c>
      <c r="E8" s="15">
        <v>6276</v>
      </c>
      <c r="I8" s="24" t="s">
        <v>1026</v>
      </c>
    </row>
    <row r="9" spans="2:12" ht="15.75" x14ac:dyDescent="0.5">
      <c r="B9" s="18">
        <v>43753</v>
      </c>
      <c r="C9" t="s">
        <v>1045</v>
      </c>
      <c r="D9" t="s">
        <v>1042</v>
      </c>
      <c r="E9" s="15">
        <v>11540</v>
      </c>
      <c r="I9" s="24" t="s">
        <v>1045</v>
      </c>
    </row>
    <row r="10" spans="2:12" ht="15.75" x14ac:dyDescent="0.5">
      <c r="B10" s="18">
        <v>43754</v>
      </c>
      <c r="C10" t="s">
        <v>1046</v>
      </c>
      <c r="D10" t="s">
        <v>1041</v>
      </c>
      <c r="E10" s="15">
        <v>7783</v>
      </c>
      <c r="I10" s="24" t="s">
        <v>1046</v>
      </c>
    </row>
    <row r="11" spans="2:12" ht="15.75" x14ac:dyDescent="0.5">
      <c r="B11" s="18">
        <v>43758</v>
      </c>
      <c r="C11" t="s">
        <v>1047</v>
      </c>
      <c r="D11" t="s">
        <v>1041</v>
      </c>
      <c r="E11" s="15">
        <v>13289</v>
      </c>
      <c r="I11" s="24" t="s">
        <v>1047</v>
      </c>
    </row>
    <row r="12" spans="2:12" x14ac:dyDescent="0.45">
      <c r="B12" s="18">
        <v>43753</v>
      </c>
      <c r="C12" t="s">
        <v>1043</v>
      </c>
      <c r="D12" t="s">
        <v>1041</v>
      </c>
      <c r="E12" s="15">
        <v>11549</v>
      </c>
    </row>
    <row r="13" spans="2:12" x14ac:dyDescent="0.45">
      <c r="B13" s="18">
        <v>43754</v>
      </c>
      <c r="C13" t="s">
        <v>1044</v>
      </c>
      <c r="D13" t="s">
        <v>1042</v>
      </c>
      <c r="E13" s="15">
        <v>9263</v>
      </c>
    </row>
    <row r="14" spans="2:12" ht="18" x14ac:dyDescent="0.55000000000000004">
      <c r="B14" s="18">
        <v>43758</v>
      </c>
      <c r="C14" t="s">
        <v>1026</v>
      </c>
      <c r="D14" t="s">
        <v>1041</v>
      </c>
      <c r="E14" s="15">
        <v>10253</v>
      </c>
      <c r="I14" s="96" t="s">
        <v>1052</v>
      </c>
    </row>
    <row r="15" spans="2:12" x14ac:dyDescent="0.45">
      <c r="B15" s="18">
        <v>43753</v>
      </c>
      <c r="C15" t="s">
        <v>1045</v>
      </c>
      <c r="D15" t="s">
        <v>1041</v>
      </c>
      <c r="E15" s="15">
        <v>9697</v>
      </c>
    </row>
    <row r="16" spans="2:12" x14ac:dyDescent="0.45">
      <c r="B16" s="18">
        <v>43754</v>
      </c>
      <c r="C16" t="s">
        <v>1046</v>
      </c>
      <c r="D16" t="s">
        <v>1041</v>
      </c>
      <c r="E16" s="15">
        <v>13487</v>
      </c>
    </row>
    <row r="17" spans="2:12" x14ac:dyDescent="0.45">
      <c r="B17" s="18">
        <v>43758</v>
      </c>
      <c r="C17" t="s">
        <v>1047</v>
      </c>
      <c r="D17" t="s">
        <v>1041</v>
      </c>
      <c r="E17" s="15">
        <v>14095</v>
      </c>
      <c r="I17" s="157"/>
      <c r="J17" s="157" t="s">
        <v>1041</v>
      </c>
      <c r="K17" s="157" t="s">
        <v>1042</v>
      </c>
      <c r="L17" s="157" t="s">
        <v>1048</v>
      </c>
    </row>
    <row r="18" spans="2:12" ht="15.75" x14ac:dyDescent="0.5">
      <c r="B18" s="18">
        <v>43753</v>
      </c>
      <c r="C18" t="s">
        <v>1043</v>
      </c>
      <c r="D18" t="s">
        <v>1041</v>
      </c>
      <c r="E18" s="15">
        <v>11659</v>
      </c>
      <c r="I18" s="24" t="s">
        <v>1043</v>
      </c>
      <c r="J18">
        <v>26124</v>
      </c>
      <c r="K18">
        <v>0</v>
      </c>
      <c r="L18">
        <v>26124</v>
      </c>
    </row>
    <row r="19" spans="2:12" ht="15.75" x14ac:dyDescent="0.5">
      <c r="B19" s="18">
        <v>43754</v>
      </c>
      <c r="C19" t="s">
        <v>1044</v>
      </c>
      <c r="D19" t="s">
        <v>1042</v>
      </c>
      <c r="E19" s="15">
        <v>11443</v>
      </c>
      <c r="I19" s="24" t="s">
        <v>1044</v>
      </c>
      <c r="J19">
        <v>4365</v>
      </c>
      <c r="K19">
        <v>20706</v>
      </c>
      <c r="L19">
        <v>-16341</v>
      </c>
    </row>
    <row r="20" spans="2:12" ht="15.75" x14ac:dyDescent="0.5">
      <c r="B20" s="18">
        <v>43758</v>
      </c>
      <c r="C20" t="s">
        <v>1026</v>
      </c>
      <c r="D20" t="s">
        <v>1041</v>
      </c>
      <c r="E20" s="15">
        <v>13209</v>
      </c>
      <c r="I20" s="24" t="s">
        <v>1026</v>
      </c>
      <c r="J20">
        <v>29738</v>
      </c>
      <c r="K20">
        <v>0</v>
      </c>
      <c r="L20">
        <v>29738</v>
      </c>
    </row>
    <row r="21" spans="2:12" ht="15.75" x14ac:dyDescent="0.5">
      <c r="B21" s="18">
        <v>43753</v>
      </c>
      <c r="C21" t="s">
        <v>1045</v>
      </c>
      <c r="D21" t="s">
        <v>1041</v>
      </c>
      <c r="E21" s="15">
        <v>11106</v>
      </c>
      <c r="I21" s="24" t="s">
        <v>1045</v>
      </c>
      <c r="J21">
        <v>20803</v>
      </c>
      <c r="K21">
        <v>11540</v>
      </c>
      <c r="L21">
        <v>9263</v>
      </c>
    </row>
    <row r="22" spans="2:12" ht="15.75" x14ac:dyDescent="0.5">
      <c r="B22" s="18">
        <v>43754</v>
      </c>
      <c r="C22" t="s">
        <v>1046</v>
      </c>
      <c r="D22" t="s">
        <v>1041</v>
      </c>
      <c r="E22" s="15">
        <v>11473</v>
      </c>
      <c r="I22" s="24" t="s">
        <v>1046</v>
      </c>
      <c r="J22">
        <v>32743</v>
      </c>
      <c r="K22">
        <v>0</v>
      </c>
      <c r="L22">
        <v>32743</v>
      </c>
    </row>
    <row r="23" spans="2:12" ht="15.75" x14ac:dyDescent="0.5">
      <c r="B23" s="18">
        <v>43758</v>
      </c>
      <c r="C23" t="s">
        <v>1047</v>
      </c>
      <c r="D23" t="s">
        <v>1042</v>
      </c>
      <c r="E23" s="15">
        <v>10665</v>
      </c>
      <c r="I23" s="24" t="s">
        <v>1047</v>
      </c>
      <c r="J23">
        <v>27384</v>
      </c>
      <c r="K23">
        <v>10665</v>
      </c>
      <c r="L23">
        <v>16719</v>
      </c>
    </row>
    <row r="24" spans="2:12" x14ac:dyDescent="0.45">
      <c r="E24" s="15">
        <v>7821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FFC000"/>
  </sheetPr>
  <dimension ref="A1:O1438"/>
  <sheetViews>
    <sheetView workbookViewId="0">
      <selection activeCell="A9" sqref="A9"/>
    </sheetView>
  </sheetViews>
  <sheetFormatPr defaultRowHeight="14.25" x14ac:dyDescent="0.45"/>
  <cols>
    <col min="1" max="1" width="10.1328125" bestFit="1" customWidth="1"/>
    <col min="2" max="2" width="17.86328125" bestFit="1" customWidth="1"/>
    <col min="4" max="4" width="11.59765625" bestFit="1" customWidth="1"/>
    <col min="5" max="5" width="17" customWidth="1"/>
    <col min="6" max="6" width="13.59765625" customWidth="1"/>
    <col min="7" max="7" width="13.3984375" customWidth="1"/>
    <col min="8" max="8" width="15" bestFit="1" customWidth="1"/>
    <col min="11" max="11" width="15.86328125" customWidth="1"/>
    <col min="12" max="12" width="17.59765625" customWidth="1"/>
    <col min="13" max="13" width="14.1328125" customWidth="1"/>
    <col min="14" max="14" width="14" customWidth="1"/>
    <col min="15" max="15" width="15.1328125" customWidth="1"/>
    <col min="17" max="17" width="15" bestFit="1" customWidth="1"/>
  </cols>
  <sheetData>
    <row r="1" spans="1:15" ht="18" x14ac:dyDescent="0.55000000000000004">
      <c r="B1" s="96" t="s">
        <v>979</v>
      </c>
      <c r="C1" s="96" t="s">
        <v>2263</v>
      </c>
    </row>
    <row r="2" spans="1:15" x14ac:dyDescent="0.45">
      <c r="B2" t="s">
        <v>1094</v>
      </c>
    </row>
    <row r="3" spans="1:15" x14ac:dyDescent="0.45">
      <c r="A3" s="157" t="s">
        <v>1005</v>
      </c>
      <c r="B3" s="157" t="s">
        <v>1058</v>
      </c>
      <c r="C3" s="157" t="s">
        <v>1059</v>
      </c>
      <c r="D3" s="157" t="s">
        <v>1060</v>
      </c>
      <c r="E3" s="157" t="s">
        <v>1061</v>
      </c>
      <c r="F3" s="157" t="s">
        <v>1062</v>
      </c>
      <c r="G3" s="157" t="s">
        <v>1063</v>
      </c>
      <c r="H3" s="157" t="s">
        <v>1008</v>
      </c>
      <c r="K3" s="157" t="s">
        <v>1008</v>
      </c>
      <c r="L3" s="157" t="s">
        <v>1075</v>
      </c>
      <c r="M3" s="157" t="s">
        <v>1076</v>
      </c>
      <c r="N3" s="157" t="s">
        <v>1077</v>
      </c>
      <c r="O3" s="157" t="s">
        <v>1078</v>
      </c>
    </row>
    <row r="4" spans="1:15" ht="21" customHeight="1" x14ac:dyDescent="0.45">
      <c r="A4" s="18">
        <v>43494</v>
      </c>
      <c r="B4" t="s">
        <v>1064</v>
      </c>
      <c r="C4" s="25">
        <v>7</v>
      </c>
      <c r="D4" s="26">
        <v>0.5</v>
      </c>
      <c r="E4" s="26">
        <v>0.6</v>
      </c>
      <c r="F4" s="26">
        <f>C4*E4</f>
        <v>4.2</v>
      </c>
      <c r="G4" s="26">
        <f t="shared" ref="G4:G67" si="0">F4-C4*D4</f>
        <v>0.70000000000000018</v>
      </c>
      <c r="H4" t="s">
        <v>1065</v>
      </c>
      <c r="K4" t="s">
        <v>1065</v>
      </c>
      <c r="O4" s="19"/>
    </row>
    <row r="5" spans="1:15" x14ac:dyDescent="0.45">
      <c r="A5" s="18">
        <v>43495</v>
      </c>
      <c r="B5" t="s">
        <v>1066</v>
      </c>
      <c r="C5" s="25">
        <v>5</v>
      </c>
      <c r="D5" s="26">
        <v>2.4</v>
      </c>
      <c r="E5" s="26">
        <v>2.88</v>
      </c>
      <c r="F5" s="26">
        <f t="shared" ref="F5:F68" si="1">C5*E5</f>
        <v>14.399999999999999</v>
      </c>
      <c r="G5" s="26">
        <f t="shared" si="0"/>
        <v>2.3999999999999986</v>
      </c>
      <c r="H5" t="s">
        <v>1067</v>
      </c>
      <c r="K5" t="s">
        <v>1067</v>
      </c>
      <c r="O5" s="19"/>
    </row>
    <row r="6" spans="1:15" x14ac:dyDescent="0.45">
      <c r="A6" s="18">
        <v>43495</v>
      </c>
      <c r="B6" t="s">
        <v>1068</v>
      </c>
      <c r="C6" s="25">
        <v>3</v>
      </c>
      <c r="D6" s="26">
        <v>2.4</v>
      </c>
      <c r="E6" s="26">
        <v>2.88</v>
      </c>
      <c r="F6" s="26">
        <f t="shared" si="1"/>
        <v>8.64</v>
      </c>
      <c r="G6" s="26">
        <f t="shared" si="0"/>
        <v>1.4400000000000013</v>
      </c>
      <c r="H6" t="s">
        <v>1069</v>
      </c>
      <c r="K6" t="s">
        <v>1069</v>
      </c>
      <c r="O6" s="19"/>
    </row>
    <row r="7" spans="1:15" x14ac:dyDescent="0.45">
      <c r="A7" s="18">
        <v>43495</v>
      </c>
      <c r="B7" t="s">
        <v>1070</v>
      </c>
      <c r="C7" s="25">
        <v>1</v>
      </c>
      <c r="D7" s="26">
        <v>1.3</v>
      </c>
      <c r="E7" s="26">
        <v>1.56</v>
      </c>
      <c r="F7" s="26">
        <f t="shared" si="1"/>
        <v>1.56</v>
      </c>
      <c r="G7" s="26">
        <f t="shared" si="0"/>
        <v>0.26</v>
      </c>
      <c r="H7" t="s">
        <v>1071</v>
      </c>
      <c r="K7" t="s">
        <v>1071</v>
      </c>
      <c r="O7" s="19"/>
    </row>
    <row r="8" spans="1:15" x14ac:dyDescent="0.45">
      <c r="A8" s="18">
        <v>43495</v>
      </c>
      <c r="B8" t="s">
        <v>1072</v>
      </c>
      <c r="C8" s="25">
        <v>11</v>
      </c>
      <c r="D8" s="26">
        <v>1.2</v>
      </c>
      <c r="E8" s="26">
        <v>1.44</v>
      </c>
      <c r="F8" s="26">
        <f t="shared" si="1"/>
        <v>15.84</v>
      </c>
      <c r="G8" s="26">
        <f t="shared" si="0"/>
        <v>2.6400000000000006</v>
      </c>
      <c r="H8" t="s">
        <v>1065</v>
      </c>
      <c r="K8" t="s">
        <v>1074</v>
      </c>
      <c r="O8" s="19"/>
    </row>
    <row r="9" spans="1:15" ht="16.5" customHeight="1" x14ac:dyDescent="0.45">
      <c r="A9" s="18">
        <v>43496</v>
      </c>
      <c r="B9" t="s">
        <v>1073</v>
      </c>
      <c r="C9" s="25">
        <v>12</v>
      </c>
      <c r="D9" s="26">
        <v>3.4</v>
      </c>
      <c r="E9" s="26">
        <v>4.08</v>
      </c>
      <c r="F9" s="26">
        <f t="shared" si="1"/>
        <v>48.96</v>
      </c>
      <c r="G9" s="26">
        <f t="shared" si="0"/>
        <v>8.1600000000000037</v>
      </c>
      <c r="H9" t="s">
        <v>1074</v>
      </c>
      <c r="K9" t="s">
        <v>1080</v>
      </c>
      <c r="O9" s="19"/>
    </row>
    <row r="10" spans="1:15" x14ac:dyDescent="0.45">
      <c r="A10" s="18">
        <v>43496</v>
      </c>
      <c r="B10" t="s">
        <v>1079</v>
      </c>
      <c r="C10" s="25">
        <v>13</v>
      </c>
      <c r="D10" s="26">
        <v>4.5</v>
      </c>
      <c r="E10" s="26">
        <v>5.3999999999999995</v>
      </c>
      <c r="F10" s="26">
        <f t="shared" si="1"/>
        <v>70.199999999999989</v>
      </c>
      <c r="G10" s="26">
        <f t="shared" si="0"/>
        <v>11.699999999999989</v>
      </c>
      <c r="H10" t="s">
        <v>1080</v>
      </c>
      <c r="K10" t="s">
        <v>1082</v>
      </c>
      <c r="O10" s="19"/>
    </row>
    <row r="11" spans="1:15" x14ac:dyDescent="0.45">
      <c r="A11" s="18">
        <v>43496</v>
      </c>
      <c r="B11" t="s">
        <v>1068</v>
      </c>
      <c r="C11" s="25">
        <v>3</v>
      </c>
      <c r="D11" s="26">
        <v>2.4</v>
      </c>
      <c r="E11" s="26">
        <v>2.88</v>
      </c>
      <c r="F11" s="26">
        <f t="shared" si="1"/>
        <v>8.64</v>
      </c>
      <c r="G11" s="26">
        <f t="shared" si="0"/>
        <v>1.4400000000000013</v>
      </c>
      <c r="H11" t="s">
        <v>1080</v>
      </c>
      <c r="K11" t="s">
        <v>1084</v>
      </c>
      <c r="O11" s="19"/>
    </row>
    <row r="12" spans="1:15" x14ac:dyDescent="0.45">
      <c r="A12" s="18">
        <v>43496</v>
      </c>
      <c r="B12" t="s">
        <v>1081</v>
      </c>
      <c r="C12" s="25">
        <v>10</v>
      </c>
      <c r="D12" s="26">
        <v>0.65</v>
      </c>
      <c r="E12" s="26">
        <v>0.78</v>
      </c>
      <c r="F12" s="26">
        <f t="shared" si="1"/>
        <v>7.8000000000000007</v>
      </c>
      <c r="G12" s="26">
        <f t="shared" si="0"/>
        <v>1.3000000000000007</v>
      </c>
      <c r="H12" t="s">
        <v>1082</v>
      </c>
      <c r="K12" t="s">
        <v>1085</v>
      </c>
      <c r="O12" s="19"/>
    </row>
    <row r="13" spans="1:15" x14ac:dyDescent="0.45">
      <c r="A13" s="18">
        <v>43497</v>
      </c>
      <c r="B13" t="s">
        <v>1070</v>
      </c>
      <c r="C13" s="25">
        <v>1</v>
      </c>
      <c r="D13" s="26">
        <v>1.3</v>
      </c>
      <c r="E13" s="26">
        <v>1.56</v>
      </c>
      <c r="F13" s="26">
        <f t="shared" si="1"/>
        <v>1.56</v>
      </c>
      <c r="G13" s="26">
        <f t="shared" si="0"/>
        <v>0.26</v>
      </c>
      <c r="H13" t="s">
        <v>1080</v>
      </c>
      <c r="K13" t="s">
        <v>1088</v>
      </c>
      <c r="O13" s="19"/>
    </row>
    <row r="14" spans="1:15" x14ac:dyDescent="0.45">
      <c r="A14" s="18">
        <v>43497</v>
      </c>
      <c r="B14" t="s">
        <v>1083</v>
      </c>
      <c r="C14" s="25">
        <v>16</v>
      </c>
      <c r="D14" s="26">
        <v>2.4</v>
      </c>
      <c r="E14" s="26">
        <v>2.88</v>
      </c>
      <c r="F14" s="26">
        <f t="shared" si="1"/>
        <v>46.08</v>
      </c>
      <c r="G14" s="26">
        <f t="shared" si="0"/>
        <v>7.68</v>
      </c>
      <c r="H14" t="s">
        <v>1084</v>
      </c>
      <c r="M14" s="11" t="s">
        <v>989</v>
      </c>
    </row>
    <row r="15" spans="1:15" x14ac:dyDescent="0.45">
      <c r="A15" s="18">
        <v>43497</v>
      </c>
      <c r="B15" t="s">
        <v>1072</v>
      </c>
      <c r="C15" s="25">
        <v>11</v>
      </c>
      <c r="D15" s="26">
        <v>1.2</v>
      </c>
      <c r="E15" s="26">
        <v>1.44</v>
      </c>
      <c r="F15" s="26">
        <f t="shared" si="1"/>
        <v>15.84</v>
      </c>
      <c r="G15" s="26">
        <f t="shared" si="0"/>
        <v>2.6400000000000006</v>
      </c>
      <c r="H15" t="s">
        <v>1085</v>
      </c>
    </row>
    <row r="16" spans="1:15" x14ac:dyDescent="0.45">
      <c r="A16" s="18">
        <v>43497</v>
      </c>
      <c r="B16" t="s">
        <v>1073</v>
      </c>
      <c r="C16" s="25">
        <v>12</v>
      </c>
      <c r="D16" s="26">
        <v>3.4</v>
      </c>
      <c r="E16" s="26">
        <v>4.08</v>
      </c>
      <c r="F16" s="26">
        <f t="shared" si="1"/>
        <v>48.96</v>
      </c>
      <c r="G16" s="26">
        <f t="shared" si="0"/>
        <v>8.1600000000000037</v>
      </c>
      <c r="H16" t="s">
        <v>1065</v>
      </c>
    </row>
    <row r="17" spans="1:15" x14ac:dyDescent="0.45">
      <c r="A17" s="18">
        <v>43498</v>
      </c>
      <c r="B17" t="s">
        <v>1083</v>
      </c>
      <c r="C17" s="25">
        <v>16</v>
      </c>
      <c r="D17" s="26">
        <v>2.4</v>
      </c>
      <c r="E17" s="26">
        <v>2.88</v>
      </c>
      <c r="F17" s="26">
        <f t="shared" si="1"/>
        <v>46.08</v>
      </c>
      <c r="G17" s="26">
        <f t="shared" si="0"/>
        <v>7.68</v>
      </c>
      <c r="H17" t="s">
        <v>1067</v>
      </c>
    </row>
    <row r="18" spans="1:15" x14ac:dyDescent="0.45">
      <c r="A18" s="18">
        <v>43498</v>
      </c>
      <c r="B18" t="s">
        <v>1086</v>
      </c>
      <c r="C18" s="25">
        <v>2</v>
      </c>
      <c r="D18" s="26">
        <v>1.2</v>
      </c>
      <c r="E18" s="26">
        <v>1.44</v>
      </c>
      <c r="F18" s="26">
        <f t="shared" si="1"/>
        <v>2.88</v>
      </c>
      <c r="G18" s="26">
        <f t="shared" si="0"/>
        <v>0.48</v>
      </c>
      <c r="H18" t="s">
        <v>1065</v>
      </c>
      <c r="K18" s="157" t="s">
        <v>1008</v>
      </c>
      <c r="L18" s="157" t="s">
        <v>1075</v>
      </c>
      <c r="M18" s="157" t="s">
        <v>1076</v>
      </c>
      <c r="N18" s="157" t="s">
        <v>1077</v>
      </c>
      <c r="O18" s="157" t="s">
        <v>1078</v>
      </c>
    </row>
    <row r="19" spans="1:15" x14ac:dyDescent="0.45">
      <c r="A19" s="18">
        <v>43498</v>
      </c>
      <c r="B19" t="s">
        <v>1087</v>
      </c>
      <c r="C19" s="25">
        <v>4</v>
      </c>
      <c r="D19" s="26">
        <v>1.3</v>
      </c>
      <c r="E19" s="26">
        <v>1.56</v>
      </c>
      <c r="F19" s="26">
        <f t="shared" si="1"/>
        <v>6.24</v>
      </c>
      <c r="G19" s="26">
        <f t="shared" si="0"/>
        <v>1.04</v>
      </c>
      <c r="H19" t="s">
        <v>1065</v>
      </c>
      <c r="K19" t="s">
        <v>1065</v>
      </c>
      <c r="L19" s="15">
        <v>19.147792207792225</v>
      </c>
      <c r="M19">
        <v>308</v>
      </c>
      <c r="N19" s="15">
        <v>5897.520000000005</v>
      </c>
      <c r="O19" s="19">
        <v>0.20871271318882934</v>
      </c>
    </row>
    <row r="20" spans="1:15" x14ac:dyDescent="0.45">
      <c r="A20" s="18">
        <v>43498</v>
      </c>
      <c r="B20" t="s">
        <v>1089</v>
      </c>
      <c r="C20" s="25">
        <v>6</v>
      </c>
      <c r="D20" s="26">
        <v>1.2</v>
      </c>
      <c r="E20" s="26">
        <v>1.44</v>
      </c>
      <c r="F20" s="26">
        <f t="shared" si="1"/>
        <v>8.64</v>
      </c>
      <c r="G20" s="26">
        <f t="shared" si="0"/>
        <v>1.4400000000000013</v>
      </c>
      <c r="H20" t="s">
        <v>1088</v>
      </c>
      <c r="K20" t="s">
        <v>1067</v>
      </c>
      <c r="L20" s="15">
        <v>19.843106796116498</v>
      </c>
      <c r="M20">
        <v>103</v>
      </c>
      <c r="N20" s="15">
        <v>2043.8399999999992</v>
      </c>
      <c r="O20" s="19">
        <v>7.2331317523951832E-2</v>
      </c>
    </row>
    <row r="21" spans="1:15" x14ac:dyDescent="0.45">
      <c r="A21" s="18">
        <v>43499</v>
      </c>
      <c r="B21" t="s">
        <v>1070</v>
      </c>
      <c r="C21" s="25">
        <v>1</v>
      </c>
      <c r="D21" s="26">
        <v>1.3</v>
      </c>
      <c r="E21" s="26">
        <v>1.56</v>
      </c>
      <c r="F21" s="26">
        <f t="shared" si="1"/>
        <v>1.56</v>
      </c>
      <c r="G21" s="26">
        <f t="shared" si="0"/>
        <v>0.26</v>
      </c>
      <c r="H21" t="s">
        <v>1074</v>
      </c>
      <c r="K21" t="s">
        <v>1069</v>
      </c>
      <c r="L21" s="15">
        <v>19.350291262135929</v>
      </c>
      <c r="M21">
        <v>103</v>
      </c>
      <c r="N21" s="15">
        <v>1993.0800000000008</v>
      </c>
      <c r="O21" s="19">
        <v>7.0534925596249243E-2</v>
      </c>
    </row>
    <row r="22" spans="1:15" x14ac:dyDescent="0.45">
      <c r="A22" s="18">
        <v>43499</v>
      </c>
      <c r="B22" t="s">
        <v>1081</v>
      </c>
      <c r="C22" s="25">
        <v>10</v>
      </c>
      <c r="D22" s="26">
        <v>0.65</v>
      </c>
      <c r="E22" s="26">
        <v>0.78</v>
      </c>
      <c r="F22" s="26">
        <f t="shared" si="1"/>
        <v>7.8000000000000007</v>
      </c>
      <c r="G22" s="26">
        <f t="shared" si="0"/>
        <v>1.3000000000000007</v>
      </c>
      <c r="H22" t="s">
        <v>1069</v>
      </c>
      <c r="K22" t="s">
        <v>1071</v>
      </c>
      <c r="L22" s="15">
        <v>20.710588235294122</v>
      </c>
      <c r="M22">
        <v>102</v>
      </c>
      <c r="N22" s="15">
        <v>2112.4800000000005</v>
      </c>
      <c r="O22" s="19">
        <v>7.4760481076306298E-2</v>
      </c>
    </row>
    <row r="23" spans="1:15" x14ac:dyDescent="0.45">
      <c r="A23" s="18">
        <v>43499</v>
      </c>
      <c r="B23" t="s">
        <v>1070</v>
      </c>
      <c r="C23" s="25">
        <v>1</v>
      </c>
      <c r="D23" s="26">
        <v>1.3</v>
      </c>
      <c r="E23" s="26">
        <v>1.56</v>
      </c>
      <c r="F23" s="26">
        <f t="shared" si="1"/>
        <v>1.56</v>
      </c>
      <c r="G23" s="26">
        <f t="shared" si="0"/>
        <v>0.26</v>
      </c>
      <c r="H23" t="s">
        <v>1080</v>
      </c>
      <c r="K23" t="s">
        <v>1074</v>
      </c>
      <c r="L23" s="15">
        <v>20.942352941176473</v>
      </c>
      <c r="M23">
        <v>102</v>
      </c>
      <c r="N23" s="15">
        <v>2136.1200000000003</v>
      </c>
      <c r="O23" s="19">
        <v>7.5597098593463322E-2</v>
      </c>
    </row>
    <row r="24" spans="1:15" x14ac:dyDescent="0.45">
      <c r="A24" s="18">
        <v>43499</v>
      </c>
      <c r="B24" t="s">
        <v>1089</v>
      </c>
      <c r="C24" s="25">
        <v>6</v>
      </c>
      <c r="D24" s="26">
        <v>1.2</v>
      </c>
      <c r="E24" s="26">
        <v>1.44</v>
      </c>
      <c r="F24" s="26">
        <f t="shared" si="1"/>
        <v>8.64</v>
      </c>
      <c r="G24" s="26">
        <f t="shared" si="0"/>
        <v>1.4400000000000013</v>
      </c>
      <c r="H24" t="s">
        <v>1071</v>
      </c>
      <c r="K24" t="s">
        <v>1080</v>
      </c>
      <c r="L24" s="15">
        <v>19.874267100977207</v>
      </c>
      <c r="M24">
        <v>307</v>
      </c>
      <c r="N24" s="15">
        <v>6101.4000000000024</v>
      </c>
      <c r="O24" s="19">
        <v>0.21592800842563023</v>
      </c>
    </row>
    <row r="25" spans="1:15" x14ac:dyDescent="0.45">
      <c r="A25" s="18">
        <v>43500</v>
      </c>
      <c r="B25" t="s">
        <v>1089</v>
      </c>
      <c r="C25" s="25">
        <v>6</v>
      </c>
      <c r="D25" s="26">
        <v>1.2</v>
      </c>
      <c r="E25" s="26">
        <v>1.44</v>
      </c>
      <c r="F25" s="26">
        <f t="shared" si="1"/>
        <v>8.64</v>
      </c>
      <c r="G25" s="26">
        <f t="shared" si="0"/>
        <v>1.4400000000000013</v>
      </c>
      <c r="H25" t="s">
        <v>1080</v>
      </c>
      <c r="K25" t="s">
        <v>1082</v>
      </c>
      <c r="L25" s="15">
        <v>18.48352941176471</v>
      </c>
      <c r="M25">
        <v>102</v>
      </c>
      <c r="N25" s="15">
        <v>1885.3200000000006</v>
      </c>
      <c r="O25" s="19">
        <v>6.672130869062988E-2</v>
      </c>
    </row>
    <row r="26" spans="1:15" x14ac:dyDescent="0.45">
      <c r="A26" s="18">
        <v>43500</v>
      </c>
      <c r="B26" t="s">
        <v>1070</v>
      </c>
      <c r="C26" s="25">
        <v>1</v>
      </c>
      <c r="D26" s="26">
        <v>1.3</v>
      </c>
      <c r="E26" s="26">
        <v>1.56</v>
      </c>
      <c r="F26" s="26">
        <f t="shared" si="1"/>
        <v>1.56</v>
      </c>
      <c r="G26" s="26">
        <f t="shared" si="0"/>
        <v>0.26</v>
      </c>
      <c r="H26" t="s">
        <v>1084</v>
      </c>
      <c r="K26" t="s">
        <v>1084</v>
      </c>
      <c r="L26" s="15">
        <v>17.851764705882353</v>
      </c>
      <c r="M26">
        <v>102</v>
      </c>
      <c r="N26" s="15">
        <v>1820.8799999999999</v>
      </c>
      <c r="O26" s="19">
        <v>6.4440782768227192E-2</v>
      </c>
    </row>
    <row r="27" spans="1:15" x14ac:dyDescent="0.45">
      <c r="A27" s="18">
        <v>43500</v>
      </c>
      <c r="B27" t="s">
        <v>1081</v>
      </c>
      <c r="C27" s="25">
        <v>10</v>
      </c>
      <c r="D27" s="26">
        <v>0.65</v>
      </c>
      <c r="E27" s="26">
        <v>0.78</v>
      </c>
      <c r="F27" s="26">
        <f t="shared" si="1"/>
        <v>7.8000000000000007</v>
      </c>
      <c r="G27" s="26">
        <f t="shared" si="0"/>
        <v>1.3000000000000007</v>
      </c>
      <c r="H27" t="s">
        <v>1082</v>
      </c>
      <c r="K27" t="s">
        <v>1085</v>
      </c>
      <c r="L27" s="15">
        <v>18.788737864077671</v>
      </c>
      <c r="M27">
        <v>103</v>
      </c>
      <c r="N27" s="15">
        <v>1935.24</v>
      </c>
      <c r="O27" s="19">
        <v>6.8487973092342169E-2</v>
      </c>
    </row>
    <row r="28" spans="1:15" x14ac:dyDescent="0.45">
      <c r="A28" s="18">
        <v>43500</v>
      </c>
      <c r="B28" t="s">
        <v>1072</v>
      </c>
      <c r="C28" s="25">
        <v>11</v>
      </c>
      <c r="D28" s="26">
        <v>1.2</v>
      </c>
      <c r="E28" s="26">
        <v>1.44</v>
      </c>
      <c r="F28" s="26">
        <f t="shared" si="1"/>
        <v>15.84</v>
      </c>
      <c r="G28" s="26">
        <f t="shared" si="0"/>
        <v>2.6400000000000006</v>
      </c>
      <c r="H28" t="s">
        <v>1065</v>
      </c>
      <c r="K28" t="s">
        <v>1088</v>
      </c>
      <c r="L28" s="15">
        <v>22.628737864077667</v>
      </c>
      <c r="M28">
        <v>103</v>
      </c>
      <c r="N28" s="15">
        <v>2330.7599999999998</v>
      </c>
      <c r="O28" s="19">
        <v>8.2485391044370415E-2</v>
      </c>
    </row>
    <row r="29" spans="1:15" x14ac:dyDescent="0.45">
      <c r="A29" s="18">
        <v>43501</v>
      </c>
      <c r="B29" t="s">
        <v>1089</v>
      </c>
      <c r="C29" s="25">
        <v>6</v>
      </c>
      <c r="D29" s="26">
        <v>1.2</v>
      </c>
      <c r="E29" s="26">
        <v>1.44</v>
      </c>
      <c r="F29" s="26">
        <f t="shared" si="1"/>
        <v>8.64</v>
      </c>
      <c r="G29" s="26">
        <f t="shared" si="0"/>
        <v>1.4400000000000013</v>
      </c>
      <c r="H29" t="s">
        <v>1080</v>
      </c>
      <c r="M29" t="s">
        <v>989</v>
      </c>
      <c r="N29" s="15">
        <v>28256.64000000001</v>
      </c>
    </row>
    <row r="30" spans="1:15" x14ac:dyDescent="0.45">
      <c r="A30" s="18">
        <v>43501</v>
      </c>
      <c r="B30" t="s">
        <v>1090</v>
      </c>
      <c r="C30" s="25">
        <v>14</v>
      </c>
      <c r="D30" s="26">
        <v>1.3</v>
      </c>
      <c r="E30" s="26">
        <v>1.56</v>
      </c>
      <c r="F30" s="26">
        <f t="shared" si="1"/>
        <v>21.84</v>
      </c>
      <c r="G30" s="26">
        <f t="shared" si="0"/>
        <v>3.6400000000000006</v>
      </c>
      <c r="H30" t="s">
        <v>1085</v>
      </c>
    </row>
    <row r="31" spans="1:15" x14ac:dyDescent="0.45">
      <c r="A31" s="18">
        <v>43501</v>
      </c>
      <c r="B31" t="s">
        <v>1083</v>
      </c>
      <c r="C31" s="25">
        <v>16</v>
      </c>
      <c r="D31" s="26">
        <v>2.4</v>
      </c>
      <c r="E31" s="26">
        <v>2.88</v>
      </c>
      <c r="F31" s="26">
        <f t="shared" si="1"/>
        <v>46.08</v>
      </c>
      <c r="G31" s="26">
        <f t="shared" si="0"/>
        <v>7.68</v>
      </c>
      <c r="H31" t="s">
        <v>1065</v>
      </c>
    </row>
    <row r="32" spans="1:15" x14ac:dyDescent="0.45">
      <c r="A32" s="18">
        <v>43501</v>
      </c>
      <c r="B32" t="s">
        <v>1064</v>
      </c>
      <c r="C32" s="25">
        <v>7</v>
      </c>
      <c r="D32" s="26">
        <v>0.5</v>
      </c>
      <c r="E32" s="26">
        <v>0.6</v>
      </c>
      <c r="F32" s="26">
        <f t="shared" si="1"/>
        <v>4.2</v>
      </c>
      <c r="G32" s="26">
        <f t="shared" si="0"/>
        <v>0.70000000000000018</v>
      </c>
      <c r="H32" t="s">
        <v>1088</v>
      </c>
    </row>
    <row r="33" spans="1:8" x14ac:dyDescent="0.45">
      <c r="A33" s="18">
        <v>43502</v>
      </c>
      <c r="B33" t="s">
        <v>1091</v>
      </c>
      <c r="C33" s="25">
        <v>9</v>
      </c>
      <c r="D33" s="26">
        <v>1.4</v>
      </c>
      <c r="E33" s="26">
        <v>1.68</v>
      </c>
      <c r="F33" s="26">
        <f t="shared" si="1"/>
        <v>15.12</v>
      </c>
      <c r="G33" s="26">
        <f t="shared" si="0"/>
        <v>2.5199999999999996</v>
      </c>
      <c r="H33" t="s">
        <v>1067</v>
      </c>
    </row>
    <row r="34" spans="1:8" x14ac:dyDescent="0.45">
      <c r="A34" s="18">
        <v>43502</v>
      </c>
      <c r="B34" t="s">
        <v>1089</v>
      </c>
      <c r="C34" s="25">
        <v>6</v>
      </c>
      <c r="D34" s="26">
        <v>1.2</v>
      </c>
      <c r="E34" s="26">
        <v>1.44</v>
      </c>
      <c r="F34" s="26">
        <f t="shared" si="1"/>
        <v>8.64</v>
      </c>
      <c r="G34" s="26">
        <f t="shared" si="0"/>
        <v>1.4400000000000013</v>
      </c>
      <c r="H34" t="s">
        <v>1069</v>
      </c>
    </row>
    <row r="35" spans="1:8" x14ac:dyDescent="0.45">
      <c r="A35" s="18">
        <v>43502</v>
      </c>
      <c r="B35" t="s">
        <v>1068</v>
      </c>
      <c r="C35" s="25">
        <v>3</v>
      </c>
      <c r="D35" s="26">
        <v>2.4</v>
      </c>
      <c r="E35" s="26">
        <v>2.88</v>
      </c>
      <c r="F35" s="26">
        <f t="shared" si="1"/>
        <v>8.64</v>
      </c>
      <c r="G35" s="26">
        <f t="shared" si="0"/>
        <v>1.4400000000000013</v>
      </c>
      <c r="H35" t="s">
        <v>1065</v>
      </c>
    </row>
    <row r="36" spans="1:8" x14ac:dyDescent="0.45">
      <c r="A36" s="18">
        <v>43523</v>
      </c>
      <c r="B36" t="s">
        <v>1066</v>
      </c>
      <c r="C36" s="25">
        <v>5</v>
      </c>
      <c r="D36" s="26">
        <v>2.4</v>
      </c>
      <c r="E36" s="26">
        <v>2.88</v>
      </c>
      <c r="F36" s="26">
        <f t="shared" si="1"/>
        <v>14.399999999999999</v>
      </c>
      <c r="G36" s="26">
        <f t="shared" si="0"/>
        <v>2.3999999999999986</v>
      </c>
      <c r="H36" t="s">
        <v>1067</v>
      </c>
    </row>
    <row r="37" spans="1:8" x14ac:dyDescent="0.45">
      <c r="A37" s="18">
        <v>43523</v>
      </c>
      <c r="B37" t="s">
        <v>1064</v>
      </c>
      <c r="C37" s="25">
        <v>7</v>
      </c>
      <c r="D37" s="26">
        <v>0.5</v>
      </c>
      <c r="E37" s="26">
        <v>0.6</v>
      </c>
      <c r="F37" s="26">
        <f t="shared" si="1"/>
        <v>4.2</v>
      </c>
      <c r="G37" s="26">
        <f t="shared" si="0"/>
        <v>0.70000000000000018</v>
      </c>
      <c r="H37" t="s">
        <v>1069</v>
      </c>
    </row>
    <row r="38" spans="1:8" x14ac:dyDescent="0.45">
      <c r="A38" s="18">
        <v>43523</v>
      </c>
      <c r="B38" t="s">
        <v>1068</v>
      </c>
      <c r="C38" s="25">
        <v>3</v>
      </c>
      <c r="D38" s="26">
        <v>2.4</v>
      </c>
      <c r="E38" s="26">
        <v>2.88</v>
      </c>
      <c r="F38" s="26">
        <f t="shared" si="1"/>
        <v>8.64</v>
      </c>
      <c r="G38" s="26">
        <f t="shared" si="0"/>
        <v>1.4400000000000013</v>
      </c>
      <c r="H38" t="s">
        <v>1071</v>
      </c>
    </row>
    <row r="39" spans="1:8" x14ac:dyDescent="0.45">
      <c r="A39" s="18">
        <v>43523</v>
      </c>
      <c r="B39" t="s">
        <v>1087</v>
      </c>
      <c r="C39" s="25">
        <v>4</v>
      </c>
      <c r="D39" s="26">
        <v>1.3</v>
      </c>
      <c r="E39" s="26">
        <v>1.56</v>
      </c>
      <c r="F39" s="26">
        <f t="shared" si="1"/>
        <v>6.24</v>
      </c>
      <c r="G39" s="26">
        <f t="shared" si="0"/>
        <v>1.04</v>
      </c>
      <c r="H39" t="s">
        <v>1065</v>
      </c>
    </row>
    <row r="40" spans="1:8" x14ac:dyDescent="0.45">
      <c r="A40" s="18">
        <v>43524</v>
      </c>
      <c r="B40" t="s">
        <v>1066</v>
      </c>
      <c r="C40" s="25">
        <v>5</v>
      </c>
      <c r="D40" s="26">
        <v>2.4</v>
      </c>
      <c r="E40" s="26">
        <v>2.88</v>
      </c>
      <c r="F40" s="26">
        <f t="shared" si="1"/>
        <v>14.399999999999999</v>
      </c>
      <c r="G40" s="26">
        <f t="shared" si="0"/>
        <v>2.3999999999999986</v>
      </c>
      <c r="H40" t="s">
        <v>1074</v>
      </c>
    </row>
    <row r="41" spans="1:8" x14ac:dyDescent="0.45">
      <c r="A41" s="18">
        <v>43524</v>
      </c>
      <c r="B41" t="s">
        <v>1083</v>
      </c>
      <c r="C41" s="25">
        <v>16</v>
      </c>
      <c r="D41" s="26">
        <v>2.4</v>
      </c>
      <c r="E41" s="26">
        <v>2.88</v>
      </c>
      <c r="F41" s="26">
        <f t="shared" si="1"/>
        <v>46.08</v>
      </c>
      <c r="G41" s="26">
        <f t="shared" si="0"/>
        <v>7.68</v>
      </c>
      <c r="H41" t="s">
        <v>1080</v>
      </c>
    </row>
    <row r="42" spans="1:8" x14ac:dyDescent="0.45">
      <c r="A42" s="18">
        <v>43524</v>
      </c>
      <c r="B42" t="s">
        <v>1081</v>
      </c>
      <c r="C42" s="25">
        <v>10</v>
      </c>
      <c r="D42" s="26">
        <v>0.65</v>
      </c>
      <c r="E42" s="26">
        <v>0.78</v>
      </c>
      <c r="F42" s="26">
        <f t="shared" si="1"/>
        <v>7.8000000000000007</v>
      </c>
      <c r="G42" s="26">
        <f t="shared" si="0"/>
        <v>1.3000000000000007</v>
      </c>
      <c r="H42" t="s">
        <v>1080</v>
      </c>
    </row>
    <row r="43" spans="1:8" x14ac:dyDescent="0.45">
      <c r="A43" s="18">
        <v>43524</v>
      </c>
      <c r="B43" t="s">
        <v>1081</v>
      </c>
      <c r="C43" s="25">
        <v>10</v>
      </c>
      <c r="D43" s="26">
        <v>0.65</v>
      </c>
      <c r="E43" s="26">
        <v>0.78</v>
      </c>
      <c r="F43" s="26">
        <f t="shared" si="1"/>
        <v>7.8000000000000007</v>
      </c>
      <c r="G43" s="26">
        <f t="shared" si="0"/>
        <v>1.3000000000000007</v>
      </c>
      <c r="H43" t="s">
        <v>1084</v>
      </c>
    </row>
    <row r="44" spans="1:8" x14ac:dyDescent="0.45">
      <c r="A44" s="18">
        <v>43524</v>
      </c>
      <c r="B44" t="s">
        <v>1087</v>
      </c>
      <c r="C44" s="25">
        <v>4</v>
      </c>
      <c r="D44" s="26">
        <v>1.3</v>
      </c>
      <c r="E44" s="26">
        <v>1.56</v>
      </c>
      <c r="F44" s="26">
        <f t="shared" si="1"/>
        <v>6.24</v>
      </c>
      <c r="G44" s="26">
        <f t="shared" si="0"/>
        <v>1.04</v>
      </c>
      <c r="H44" t="s">
        <v>1082</v>
      </c>
    </row>
    <row r="45" spans="1:8" x14ac:dyDescent="0.45">
      <c r="A45" s="18">
        <v>43525</v>
      </c>
      <c r="B45" t="s">
        <v>1068</v>
      </c>
      <c r="C45" s="25">
        <v>3</v>
      </c>
      <c r="D45" s="26">
        <v>2.4</v>
      </c>
      <c r="E45" s="26">
        <v>2.88</v>
      </c>
      <c r="F45" s="26">
        <f t="shared" si="1"/>
        <v>8.64</v>
      </c>
      <c r="G45" s="26">
        <f t="shared" si="0"/>
        <v>1.4400000000000013</v>
      </c>
      <c r="H45" t="s">
        <v>1080</v>
      </c>
    </row>
    <row r="46" spans="1:8" x14ac:dyDescent="0.45">
      <c r="A46" s="18">
        <v>43525</v>
      </c>
      <c r="B46" t="s">
        <v>1089</v>
      </c>
      <c r="C46" s="25">
        <v>6</v>
      </c>
      <c r="D46" s="26">
        <v>1.2</v>
      </c>
      <c r="E46" s="26">
        <v>1.44</v>
      </c>
      <c r="F46" s="26">
        <f t="shared" si="1"/>
        <v>8.64</v>
      </c>
      <c r="G46" s="26">
        <f t="shared" si="0"/>
        <v>1.4400000000000013</v>
      </c>
      <c r="H46" t="s">
        <v>1085</v>
      </c>
    </row>
    <row r="47" spans="1:8" x14ac:dyDescent="0.45">
      <c r="A47" s="18">
        <v>43525</v>
      </c>
      <c r="B47" t="s">
        <v>1081</v>
      </c>
      <c r="C47" s="25">
        <v>10</v>
      </c>
      <c r="D47" s="26">
        <v>0.65</v>
      </c>
      <c r="E47" s="26">
        <v>0.78</v>
      </c>
      <c r="F47" s="26">
        <f t="shared" si="1"/>
        <v>7.8000000000000007</v>
      </c>
      <c r="G47" s="26">
        <f t="shared" si="0"/>
        <v>1.3000000000000007</v>
      </c>
      <c r="H47" t="s">
        <v>1065</v>
      </c>
    </row>
    <row r="48" spans="1:8" x14ac:dyDescent="0.45">
      <c r="A48" s="18">
        <v>43525</v>
      </c>
      <c r="B48" t="s">
        <v>1072</v>
      </c>
      <c r="C48" s="25">
        <v>11</v>
      </c>
      <c r="D48" s="26">
        <v>1.2</v>
      </c>
      <c r="E48" s="26">
        <v>1.44</v>
      </c>
      <c r="F48" s="26">
        <f t="shared" si="1"/>
        <v>15.84</v>
      </c>
      <c r="G48" s="26">
        <f t="shared" si="0"/>
        <v>2.6400000000000006</v>
      </c>
      <c r="H48" t="s">
        <v>1088</v>
      </c>
    </row>
    <row r="49" spans="1:8" x14ac:dyDescent="0.45">
      <c r="A49" s="18">
        <v>43526</v>
      </c>
      <c r="B49" t="s">
        <v>1072</v>
      </c>
      <c r="C49" s="25">
        <v>11</v>
      </c>
      <c r="D49" s="26">
        <v>1.2</v>
      </c>
      <c r="E49" s="26">
        <v>1.44</v>
      </c>
      <c r="F49" s="26">
        <f t="shared" si="1"/>
        <v>15.84</v>
      </c>
      <c r="G49" s="26">
        <f t="shared" si="0"/>
        <v>2.6400000000000006</v>
      </c>
      <c r="H49" t="s">
        <v>1067</v>
      </c>
    </row>
    <row r="50" spans="1:8" x14ac:dyDescent="0.45">
      <c r="A50" s="18">
        <v>43526</v>
      </c>
      <c r="B50" t="s">
        <v>1092</v>
      </c>
      <c r="C50" s="25">
        <v>8</v>
      </c>
      <c r="D50" s="26">
        <v>1.4</v>
      </c>
      <c r="E50" s="26">
        <v>1.68</v>
      </c>
      <c r="F50" s="26">
        <f t="shared" si="1"/>
        <v>13.44</v>
      </c>
      <c r="G50" s="26">
        <f t="shared" si="0"/>
        <v>2.2400000000000002</v>
      </c>
      <c r="H50" t="s">
        <v>1069</v>
      </c>
    </row>
    <row r="51" spans="1:8" x14ac:dyDescent="0.45">
      <c r="A51" s="18">
        <v>43526</v>
      </c>
      <c r="B51" t="s">
        <v>1089</v>
      </c>
      <c r="C51" s="25">
        <v>6</v>
      </c>
      <c r="D51" s="26">
        <v>1.2</v>
      </c>
      <c r="E51" s="26">
        <v>1.44</v>
      </c>
      <c r="F51" s="26">
        <f t="shared" si="1"/>
        <v>8.64</v>
      </c>
      <c r="G51" s="26">
        <f t="shared" si="0"/>
        <v>1.4400000000000013</v>
      </c>
      <c r="H51" t="s">
        <v>1065</v>
      </c>
    </row>
    <row r="52" spans="1:8" x14ac:dyDescent="0.45">
      <c r="A52" s="18">
        <v>43526</v>
      </c>
      <c r="B52" t="s">
        <v>1089</v>
      </c>
      <c r="C52" s="25">
        <v>6</v>
      </c>
      <c r="D52" s="26">
        <v>1.2</v>
      </c>
      <c r="E52" s="26">
        <v>1.44</v>
      </c>
      <c r="F52" s="26">
        <f t="shared" si="1"/>
        <v>8.64</v>
      </c>
      <c r="G52" s="26">
        <f t="shared" si="0"/>
        <v>1.4400000000000013</v>
      </c>
      <c r="H52" t="s">
        <v>1065</v>
      </c>
    </row>
    <row r="53" spans="1:8" x14ac:dyDescent="0.45">
      <c r="A53" s="18">
        <v>43527</v>
      </c>
      <c r="B53" t="s">
        <v>1079</v>
      </c>
      <c r="C53" s="25">
        <v>13</v>
      </c>
      <c r="D53" s="26">
        <v>4.5</v>
      </c>
      <c r="E53" s="26">
        <v>5.3999999999999995</v>
      </c>
      <c r="F53" s="26">
        <f t="shared" si="1"/>
        <v>70.199999999999989</v>
      </c>
      <c r="G53" s="26">
        <f t="shared" si="0"/>
        <v>11.699999999999989</v>
      </c>
      <c r="H53" t="s">
        <v>1074</v>
      </c>
    </row>
    <row r="54" spans="1:8" x14ac:dyDescent="0.45">
      <c r="A54" s="18">
        <v>43527</v>
      </c>
      <c r="B54" t="s">
        <v>1064</v>
      </c>
      <c r="C54" s="25">
        <v>7</v>
      </c>
      <c r="D54" s="26">
        <v>0.5</v>
      </c>
      <c r="E54" s="26">
        <v>0.6</v>
      </c>
      <c r="F54" s="26">
        <f t="shared" si="1"/>
        <v>4.2</v>
      </c>
      <c r="G54" s="26">
        <f t="shared" si="0"/>
        <v>0.70000000000000018</v>
      </c>
      <c r="H54" t="s">
        <v>1080</v>
      </c>
    </row>
    <row r="55" spans="1:8" x14ac:dyDescent="0.45">
      <c r="A55" s="18">
        <v>43527</v>
      </c>
      <c r="B55" t="s">
        <v>1090</v>
      </c>
      <c r="C55" s="25">
        <v>14</v>
      </c>
      <c r="D55" s="26">
        <v>1.3</v>
      </c>
      <c r="E55" s="26">
        <v>1.56</v>
      </c>
      <c r="F55" s="26">
        <f t="shared" si="1"/>
        <v>21.84</v>
      </c>
      <c r="G55" s="26">
        <f t="shared" si="0"/>
        <v>3.6400000000000006</v>
      </c>
      <c r="H55" t="s">
        <v>1071</v>
      </c>
    </row>
    <row r="56" spans="1:8" x14ac:dyDescent="0.45">
      <c r="A56" s="18">
        <v>43527</v>
      </c>
      <c r="B56" t="s">
        <v>1093</v>
      </c>
      <c r="C56" s="25">
        <v>15</v>
      </c>
      <c r="D56" s="26">
        <v>1.2</v>
      </c>
      <c r="E56" s="26">
        <v>1.44</v>
      </c>
      <c r="F56" s="26">
        <f t="shared" si="1"/>
        <v>21.599999999999998</v>
      </c>
      <c r="G56" s="26">
        <f t="shared" si="0"/>
        <v>3.5999999999999979</v>
      </c>
      <c r="H56" t="s">
        <v>1082</v>
      </c>
    </row>
    <row r="57" spans="1:8" x14ac:dyDescent="0.45">
      <c r="A57" s="18">
        <v>43551</v>
      </c>
      <c r="B57" t="s">
        <v>1086</v>
      </c>
      <c r="C57" s="25">
        <v>2</v>
      </c>
      <c r="D57" s="26">
        <v>1.2</v>
      </c>
      <c r="E57" s="26">
        <v>1.44</v>
      </c>
      <c r="F57" s="26">
        <f t="shared" si="1"/>
        <v>2.88</v>
      </c>
      <c r="G57" s="26">
        <f t="shared" si="0"/>
        <v>0.48</v>
      </c>
      <c r="H57" t="s">
        <v>1080</v>
      </c>
    </row>
    <row r="58" spans="1:8" x14ac:dyDescent="0.45">
      <c r="A58" s="18">
        <v>43551</v>
      </c>
      <c r="B58" t="s">
        <v>1092</v>
      </c>
      <c r="C58" s="25">
        <v>8</v>
      </c>
      <c r="D58" s="26">
        <v>1.4</v>
      </c>
      <c r="E58" s="26">
        <v>1.68</v>
      </c>
      <c r="F58" s="26">
        <f t="shared" si="1"/>
        <v>13.44</v>
      </c>
      <c r="G58" s="26">
        <f t="shared" si="0"/>
        <v>2.2400000000000002</v>
      </c>
      <c r="H58" t="s">
        <v>1071</v>
      </c>
    </row>
    <row r="59" spans="1:8" x14ac:dyDescent="0.45">
      <c r="A59" s="18">
        <v>43552</v>
      </c>
      <c r="B59" t="s">
        <v>1073</v>
      </c>
      <c r="C59" s="25">
        <v>12</v>
      </c>
      <c r="D59" s="26">
        <v>3.4</v>
      </c>
      <c r="E59" s="26">
        <v>4.08</v>
      </c>
      <c r="F59" s="26">
        <f t="shared" si="1"/>
        <v>48.96</v>
      </c>
      <c r="G59" s="26">
        <f t="shared" si="0"/>
        <v>8.1600000000000037</v>
      </c>
      <c r="H59" t="s">
        <v>1074</v>
      </c>
    </row>
    <row r="60" spans="1:8" x14ac:dyDescent="0.45">
      <c r="A60" s="18">
        <v>43552</v>
      </c>
      <c r="B60" t="s">
        <v>1073</v>
      </c>
      <c r="C60" s="25">
        <v>12</v>
      </c>
      <c r="D60" s="26">
        <v>3.4</v>
      </c>
      <c r="E60" s="26">
        <v>4.08</v>
      </c>
      <c r="F60" s="26">
        <f t="shared" si="1"/>
        <v>48.96</v>
      </c>
      <c r="G60" s="26">
        <f t="shared" si="0"/>
        <v>8.1600000000000037</v>
      </c>
      <c r="H60" t="s">
        <v>1080</v>
      </c>
    </row>
    <row r="61" spans="1:8" x14ac:dyDescent="0.45">
      <c r="A61" s="18">
        <v>43552</v>
      </c>
      <c r="B61" t="s">
        <v>1070</v>
      </c>
      <c r="C61" s="25">
        <v>1</v>
      </c>
      <c r="D61" s="26">
        <v>1.3</v>
      </c>
      <c r="E61" s="26">
        <v>1.56</v>
      </c>
      <c r="F61" s="26">
        <f t="shared" si="1"/>
        <v>1.56</v>
      </c>
      <c r="G61" s="26">
        <f t="shared" si="0"/>
        <v>0.26</v>
      </c>
      <c r="H61" t="s">
        <v>1084</v>
      </c>
    </row>
    <row r="62" spans="1:8" x14ac:dyDescent="0.45">
      <c r="A62" s="18">
        <v>43552</v>
      </c>
      <c r="B62" t="s">
        <v>1079</v>
      </c>
      <c r="C62" s="25">
        <v>13</v>
      </c>
      <c r="D62" s="26">
        <v>4.5</v>
      </c>
      <c r="E62" s="26">
        <v>5.3999999999999995</v>
      </c>
      <c r="F62" s="26">
        <f t="shared" si="1"/>
        <v>70.199999999999989</v>
      </c>
      <c r="G62" s="26">
        <f t="shared" si="0"/>
        <v>11.699999999999989</v>
      </c>
      <c r="H62" t="s">
        <v>1082</v>
      </c>
    </row>
    <row r="63" spans="1:8" x14ac:dyDescent="0.45">
      <c r="A63" s="18">
        <v>43553</v>
      </c>
      <c r="B63" t="s">
        <v>1092</v>
      </c>
      <c r="C63" s="25">
        <v>8</v>
      </c>
      <c r="D63" s="26">
        <v>1.4</v>
      </c>
      <c r="E63" s="26">
        <v>1.68</v>
      </c>
      <c r="F63" s="26">
        <f t="shared" si="1"/>
        <v>13.44</v>
      </c>
      <c r="G63" s="26">
        <f t="shared" si="0"/>
        <v>2.2400000000000002</v>
      </c>
      <c r="H63" t="s">
        <v>1080</v>
      </c>
    </row>
    <row r="64" spans="1:8" x14ac:dyDescent="0.45">
      <c r="A64" s="18">
        <v>43553</v>
      </c>
      <c r="B64" t="s">
        <v>1070</v>
      </c>
      <c r="C64" s="25">
        <v>1</v>
      </c>
      <c r="D64" s="26">
        <v>1.3</v>
      </c>
      <c r="E64" s="26">
        <v>1.56</v>
      </c>
      <c r="F64" s="26">
        <f t="shared" si="1"/>
        <v>1.56</v>
      </c>
      <c r="G64" s="26">
        <f t="shared" si="0"/>
        <v>0.26</v>
      </c>
      <c r="H64" t="s">
        <v>1085</v>
      </c>
    </row>
    <row r="65" spans="1:8" x14ac:dyDescent="0.45">
      <c r="A65" s="18">
        <v>43553</v>
      </c>
      <c r="B65" t="s">
        <v>1079</v>
      </c>
      <c r="C65" s="25">
        <v>13</v>
      </c>
      <c r="D65" s="26">
        <v>4.5</v>
      </c>
      <c r="E65" s="26">
        <v>5.3999999999999995</v>
      </c>
      <c r="F65" s="26">
        <f t="shared" si="1"/>
        <v>70.199999999999989</v>
      </c>
      <c r="G65" s="26">
        <f t="shared" si="0"/>
        <v>11.699999999999989</v>
      </c>
      <c r="H65" t="s">
        <v>1065</v>
      </c>
    </row>
    <row r="66" spans="1:8" x14ac:dyDescent="0.45">
      <c r="A66" s="18">
        <v>43553</v>
      </c>
      <c r="B66" t="s">
        <v>1072</v>
      </c>
      <c r="C66" s="25">
        <v>11</v>
      </c>
      <c r="D66" s="26">
        <v>1.2</v>
      </c>
      <c r="E66" s="26">
        <v>1.44</v>
      </c>
      <c r="F66" s="26">
        <f t="shared" si="1"/>
        <v>15.84</v>
      </c>
      <c r="G66" s="26">
        <f t="shared" si="0"/>
        <v>2.6400000000000006</v>
      </c>
      <c r="H66" t="s">
        <v>1088</v>
      </c>
    </row>
    <row r="67" spans="1:8" x14ac:dyDescent="0.45">
      <c r="A67" s="18">
        <v>43554</v>
      </c>
      <c r="B67" t="s">
        <v>1079</v>
      </c>
      <c r="C67" s="25">
        <v>13</v>
      </c>
      <c r="D67" s="26">
        <v>4.5</v>
      </c>
      <c r="E67" s="26">
        <v>5.3999999999999995</v>
      </c>
      <c r="F67" s="26">
        <f t="shared" si="1"/>
        <v>70.199999999999989</v>
      </c>
      <c r="G67" s="26">
        <f t="shared" si="0"/>
        <v>11.699999999999989</v>
      </c>
      <c r="H67" t="s">
        <v>1067</v>
      </c>
    </row>
    <row r="68" spans="1:8" x14ac:dyDescent="0.45">
      <c r="A68" s="18">
        <v>43554</v>
      </c>
      <c r="B68" t="s">
        <v>1070</v>
      </c>
      <c r="C68" s="25">
        <v>1</v>
      </c>
      <c r="D68" s="26">
        <v>1.3</v>
      </c>
      <c r="E68" s="26">
        <v>1.56</v>
      </c>
      <c r="F68" s="26">
        <f t="shared" si="1"/>
        <v>1.56</v>
      </c>
      <c r="G68" s="26">
        <f t="shared" ref="G68:G131" si="2">F68-C68*D68</f>
        <v>0.26</v>
      </c>
      <c r="H68" t="s">
        <v>1069</v>
      </c>
    </row>
    <row r="69" spans="1:8" x14ac:dyDescent="0.45">
      <c r="A69" s="18">
        <v>43554</v>
      </c>
      <c r="B69" t="s">
        <v>1081</v>
      </c>
      <c r="C69" s="25">
        <v>10</v>
      </c>
      <c r="D69" s="26">
        <v>0.65</v>
      </c>
      <c r="E69" s="26">
        <v>0.78</v>
      </c>
      <c r="F69" s="26">
        <f t="shared" ref="F69:F132" si="3">C69*E69</f>
        <v>7.8000000000000007</v>
      </c>
      <c r="G69" s="26">
        <f t="shared" si="2"/>
        <v>1.3000000000000007</v>
      </c>
      <c r="H69" t="s">
        <v>1065</v>
      </c>
    </row>
    <row r="70" spans="1:8" x14ac:dyDescent="0.45">
      <c r="A70" s="18">
        <v>43554</v>
      </c>
      <c r="B70" t="s">
        <v>1083</v>
      </c>
      <c r="C70" s="25">
        <v>16</v>
      </c>
      <c r="D70" s="26">
        <v>2.4</v>
      </c>
      <c r="E70" s="26">
        <v>2.88</v>
      </c>
      <c r="F70" s="26">
        <f t="shared" si="3"/>
        <v>46.08</v>
      </c>
      <c r="G70" s="26">
        <f t="shared" si="2"/>
        <v>7.68</v>
      </c>
      <c r="H70" t="s">
        <v>1065</v>
      </c>
    </row>
    <row r="71" spans="1:8" x14ac:dyDescent="0.45">
      <c r="A71" s="18">
        <v>43555</v>
      </c>
      <c r="B71" t="s">
        <v>1064</v>
      </c>
      <c r="C71" s="25">
        <v>7</v>
      </c>
      <c r="D71" s="26">
        <v>0.5</v>
      </c>
      <c r="E71" s="26">
        <v>0.6</v>
      </c>
      <c r="F71" s="26">
        <f t="shared" si="3"/>
        <v>4.2</v>
      </c>
      <c r="G71" s="26">
        <f t="shared" si="2"/>
        <v>0.70000000000000018</v>
      </c>
      <c r="H71" t="s">
        <v>1074</v>
      </c>
    </row>
    <row r="72" spans="1:8" x14ac:dyDescent="0.45">
      <c r="A72" s="18">
        <v>43555</v>
      </c>
      <c r="B72" t="s">
        <v>1070</v>
      </c>
      <c r="C72" s="25">
        <v>1</v>
      </c>
      <c r="D72" s="26">
        <v>1.3</v>
      </c>
      <c r="E72" s="26">
        <v>1.56</v>
      </c>
      <c r="F72" s="26">
        <f t="shared" si="3"/>
        <v>1.56</v>
      </c>
      <c r="G72" s="26">
        <f t="shared" si="2"/>
        <v>0.26</v>
      </c>
      <c r="H72" t="s">
        <v>1080</v>
      </c>
    </row>
    <row r="73" spans="1:8" x14ac:dyDescent="0.45">
      <c r="A73" s="18">
        <v>43555</v>
      </c>
      <c r="B73" t="s">
        <v>1068</v>
      </c>
      <c r="C73" s="25">
        <v>3</v>
      </c>
      <c r="D73" s="26">
        <v>2.4</v>
      </c>
      <c r="E73" s="26">
        <v>2.88</v>
      </c>
      <c r="F73" s="26">
        <f t="shared" si="3"/>
        <v>8.64</v>
      </c>
      <c r="G73" s="26">
        <f t="shared" si="2"/>
        <v>1.4400000000000013</v>
      </c>
      <c r="H73" t="s">
        <v>1071</v>
      </c>
    </row>
    <row r="74" spans="1:8" x14ac:dyDescent="0.45">
      <c r="A74" s="18">
        <v>43555</v>
      </c>
      <c r="B74" t="s">
        <v>1083</v>
      </c>
      <c r="C74" s="25">
        <v>16</v>
      </c>
      <c r="D74" s="26">
        <v>2.4</v>
      </c>
      <c r="E74" s="26">
        <v>2.88</v>
      </c>
      <c r="F74" s="26">
        <f t="shared" si="3"/>
        <v>46.08</v>
      </c>
      <c r="G74" s="26">
        <f t="shared" si="2"/>
        <v>7.68</v>
      </c>
      <c r="H74" t="s">
        <v>1082</v>
      </c>
    </row>
    <row r="75" spans="1:8" x14ac:dyDescent="0.45">
      <c r="A75" s="18">
        <v>43556</v>
      </c>
      <c r="B75" t="s">
        <v>1092</v>
      </c>
      <c r="C75" s="25">
        <v>8</v>
      </c>
      <c r="D75" s="26">
        <v>1.4</v>
      </c>
      <c r="E75" s="26">
        <v>1.68</v>
      </c>
      <c r="F75" s="26">
        <f t="shared" si="3"/>
        <v>13.44</v>
      </c>
      <c r="G75" s="26">
        <f t="shared" si="2"/>
        <v>2.2400000000000002</v>
      </c>
      <c r="H75" t="s">
        <v>1080</v>
      </c>
    </row>
    <row r="76" spans="1:8" x14ac:dyDescent="0.45">
      <c r="A76" s="18">
        <v>43556</v>
      </c>
      <c r="B76" t="s">
        <v>1093</v>
      </c>
      <c r="C76" s="25">
        <v>15</v>
      </c>
      <c r="D76" s="26">
        <v>1.2</v>
      </c>
      <c r="E76" s="26">
        <v>1.44</v>
      </c>
      <c r="F76" s="26">
        <f t="shared" si="3"/>
        <v>21.599999999999998</v>
      </c>
      <c r="G76" s="26">
        <f t="shared" si="2"/>
        <v>3.5999999999999979</v>
      </c>
      <c r="H76" t="s">
        <v>1080</v>
      </c>
    </row>
    <row r="77" spans="1:8" x14ac:dyDescent="0.45">
      <c r="A77" s="18">
        <v>43556</v>
      </c>
      <c r="B77" t="s">
        <v>1072</v>
      </c>
      <c r="C77" s="25">
        <v>11</v>
      </c>
      <c r="D77" s="26">
        <v>1.2</v>
      </c>
      <c r="E77" s="26">
        <v>1.44</v>
      </c>
      <c r="F77" s="26">
        <f t="shared" si="3"/>
        <v>15.84</v>
      </c>
      <c r="G77" s="26">
        <f t="shared" si="2"/>
        <v>2.6400000000000006</v>
      </c>
      <c r="H77" t="s">
        <v>1084</v>
      </c>
    </row>
    <row r="78" spans="1:8" x14ac:dyDescent="0.45">
      <c r="A78" s="18">
        <v>43556</v>
      </c>
      <c r="B78" t="s">
        <v>1086</v>
      </c>
      <c r="C78" s="25">
        <v>2</v>
      </c>
      <c r="D78" s="26">
        <v>1.2</v>
      </c>
      <c r="E78" s="26">
        <v>1.44</v>
      </c>
      <c r="F78" s="26">
        <f t="shared" si="3"/>
        <v>2.88</v>
      </c>
      <c r="G78" s="26">
        <f t="shared" si="2"/>
        <v>0.48</v>
      </c>
      <c r="H78" t="s">
        <v>1065</v>
      </c>
    </row>
    <row r="79" spans="1:8" x14ac:dyDescent="0.45">
      <c r="A79" s="18">
        <v>43557</v>
      </c>
      <c r="B79" t="s">
        <v>1090</v>
      </c>
      <c r="C79" s="25">
        <v>14</v>
      </c>
      <c r="D79" s="26">
        <v>1.3</v>
      </c>
      <c r="E79" s="26">
        <v>1.56</v>
      </c>
      <c r="F79" s="26">
        <f t="shared" si="3"/>
        <v>21.84</v>
      </c>
      <c r="G79" s="26">
        <f t="shared" si="2"/>
        <v>3.6400000000000006</v>
      </c>
      <c r="H79" t="s">
        <v>1067</v>
      </c>
    </row>
    <row r="80" spans="1:8" x14ac:dyDescent="0.45">
      <c r="A80" s="18">
        <v>43557</v>
      </c>
      <c r="B80" t="s">
        <v>1079</v>
      </c>
      <c r="C80" s="25">
        <v>13</v>
      </c>
      <c r="D80" s="26">
        <v>4.5</v>
      </c>
      <c r="E80" s="26">
        <v>5.3999999999999995</v>
      </c>
      <c r="F80" s="26">
        <f t="shared" si="3"/>
        <v>70.199999999999989</v>
      </c>
      <c r="G80" s="26">
        <f t="shared" si="2"/>
        <v>11.699999999999989</v>
      </c>
      <c r="H80" t="s">
        <v>1085</v>
      </c>
    </row>
    <row r="81" spans="1:8" x14ac:dyDescent="0.45">
      <c r="A81" s="18">
        <v>43557</v>
      </c>
      <c r="B81" t="s">
        <v>1079</v>
      </c>
      <c r="C81" s="25">
        <v>13</v>
      </c>
      <c r="D81" s="26">
        <v>4.5</v>
      </c>
      <c r="E81" s="26">
        <v>5.3999999999999995</v>
      </c>
      <c r="F81" s="26">
        <f t="shared" si="3"/>
        <v>70.199999999999989</v>
      </c>
      <c r="G81" s="26">
        <f t="shared" si="2"/>
        <v>11.699999999999989</v>
      </c>
      <c r="H81" t="s">
        <v>1065</v>
      </c>
    </row>
    <row r="82" spans="1:8" x14ac:dyDescent="0.45">
      <c r="A82" s="18">
        <v>43557</v>
      </c>
      <c r="B82" t="s">
        <v>1066</v>
      </c>
      <c r="C82" s="25">
        <v>5</v>
      </c>
      <c r="D82" s="26">
        <v>2.4</v>
      </c>
      <c r="E82" s="26">
        <v>2.88</v>
      </c>
      <c r="F82" s="26">
        <f t="shared" si="3"/>
        <v>14.399999999999999</v>
      </c>
      <c r="G82" s="26">
        <f t="shared" si="2"/>
        <v>2.3999999999999986</v>
      </c>
      <c r="H82" t="s">
        <v>1088</v>
      </c>
    </row>
    <row r="83" spans="1:8" x14ac:dyDescent="0.45">
      <c r="A83" s="18">
        <v>43558</v>
      </c>
      <c r="B83" t="s">
        <v>1066</v>
      </c>
      <c r="C83" s="25">
        <v>5</v>
      </c>
      <c r="D83" s="26">
        <v>2.4</v>
      </c>
      <c r="E83" s="26">
        <v>2.88</v>
      </c>
      <c r="F83" s="26">
        <f t="shared" si="3"/>
        <v>14.399999999999999</v>
      </c>
      <c r="G83" s="26">
        <f t="shared" si="2"/>
        <v>2.3999999999999986</v>
      </c>
      <c r="H83" t="s">
        <v>1069</v>
      </c>
    </row>
    <row r="84" spans="1:8" x14ac:dyDescent="0.45">
      <c r="A84" s="18">
        <v>43558</v>
      </c>
      <c r="B84" t="s">
        <v>1070</v>
      </c>
      <c r="C84" s="25">
        <v>1</v>
      </c>
      <c r="D84" s="26">
        <v>1.3</v>
      </c>
      <c r="E84" s="26">
        <v>1.56</v>
      </c>
      <c r="F84" s="26">
        <f t="shared" si="3"/>
        <v>1.56</v>
      </c>
      <c r="G84" s="26">
        <f t="shared" si="2"/>
        <v>0.26</v>
      </c>
      <c r="H84" t="s">
        <v>1080</v>
      </c>
    </row>
    <row r="85" spans="1:8" x14ac:dyDescent="0.45">
      <c r="A85" s="18">
        <v>43558</v>
      </c>
      <c r="B85" t="s">
        <v>1087</v>
      </c>
      <c r="C85" s="25">
        <v>4</v>
      </c>
      <c r="D85" s="26">
        <v>1.3</v>
      </c>
      <c r="E85" s="26">
        <v>1.56</v>
      </c>
      <c r="F85" s="26">
        <f t="shared" si="3"/>
        <v>6.24</v>
      </c>
      <c r="G85" s="26">
        <f t="shared" si="2"/>
        <v>1.04</v>
      </c>
      <c r="H85" t="s">
        <v>1071</v>
      </c>
    </row>
    <row r="86" spans="1:8" x14ac:dyDescent="0.45">
      <c r="A86" s="18">
        <v>43558</v>
      </c>
      <c r="B86" t="s">
        <v>1089</v>
      </c>
      <c r="C86" s="25">
        <v>6</v>
      </c>
      <c r="D86" s="26">
        <v>1.2</v>
      </c>
      <c r="E86" s="26">
        <v>1.44</v>
      </c>
      <c r="F86" s="26">
        <f t="shared" si="3"/>
        <v>8.64</v>
      </c>
      <c r="G86" s="26">
        <f t="shared" si="2"/>
        <v>1.4400000000000013</v>
      </c>
      <c r="H86" t="s">
        <v>1065</v>
      </c>
    </row>
    <row r="87" spans="1:8" x14ac:dyDescent="0.45">
      <c r="A87" s="18">
        <v>43559</v>
      </c>
      <c r="B87" t="s">
        <v>1072</v>
      </c>
      <c r="C87" s="25">
        <v>11</v>
      </c>
      <c r="D87" s="26">
        <v>1.2</v>
      </c>
      <c r="E87" s="26">
        <v>1.44</v>
      </c>
      <c r="F87" s="26">
        <f t="shared" si="3"/>
        <v>15.84</v>
      </c>
      <c r="G87" s="26">
        <f t="shared" si="2"/>
        <v>2.6400000000000006</v>
      </c>
      <c r="H87" t="s">
        <v>1074</v>
      </c>
    </row>
    <row r="88" spans="1:8" x14ac:dyDescent="0.45">
      <c r="A88" s="18">
        <v>43559</v>
      </c>
      <c r="B88" t="s">
        <v>1064</v>
      </c>
      <c r="C88" s="25">
        <v>7</v>
      </c>
      <c r="D88" s="26">
        <v>0.5</v>
      </c>
      <c r="E88" s="26">
        <v>0.6</v>
      </c>
      <c r="F88" s="26">
        <f t="shared" si="3"/>
        <v>4.2</v>
      </c>
      <c r="G88" s="26">
        <f t="shared" si="2"/>
        <v>0.70000000000000018</v>
      </c>
      <c r="H88" t="s">
        <v>1080</v>
      </c>
    </row>
    <row r="89" spans="1:8" x14ac:dyDescent="0.45">
      <c r="A89" s="18">
        <v>43559</v>
      </c>
      <c r="B89" t="s">
        <v>1066</v>
      </c>
      <c r="C89" s="25">
        <v>5</v>
      </c>
      <c r="D89" s="26">
        <v>2.4</v>
      </c>
      <c r="E89" s="26">
        <v>2.88</v>
      </c>
      <c r="F89" s="26">
        <f t="shared" si="3"/>
        <v>14.399999999999999</v>
      </c>
      <c r="G89" s="26">
        <f t="shared" si="2"/>
        <v>2.3999999999999986</v>
      </c>
      <c r="H89" t="s">
        <v>1084</v>
      </c>
    </row>
    <row r="90" spans="1:8" x14ac:dyDescent="0.45">
      <c r="A90" s="18">
        <v>43559</v>
      </c>
      <c r="B90" t="s">
        <v>1070</v>
      </c>
      <c r="C90" s="25">
        <v>1</v>
      </c>
      <c r="D90" s="26">
        <v>1.3</v>
      </c>
      <c r="E90" s="26">
        <v>1.56</v>
      </c>
      <c r="F90" s="26">
        <f t="shared" si="3"/>
        <v>1.56</v>
      </c>
      <c r="G90" s="26">
        <f t="shared" si="2"/>
        <v>0.26</v>
      </c>
      <c r="H90" t="s">
        <v>1082</v>
      </c>
    </row>
    <row r="91" spans="1:8" x14ac:dyDescent="0.45">
      <c r="A91" s="18">
        <v>43560</v>
      </c>
      <c r="B91" t="s">
        <v>1072</v>
      </c>
      <c r="C91" s="25">
        <v>11</v>
      </c>
      <c r="D91" s="26">
        <v>1.2</v>
      </c>
      <c r="E91" s="26">
        <v>1.44</v>
      </c>
      <c r="F91" s="26">
        <f t="shared" si="3"/>
        <v>15.84</v>
      </c>
      <c r="G91" s="26">
        <f t="shared" si="2"/>
        <v>2.6400000000000006</v>
      </c>
      <c r="H91" t="s">
        <v>1080</v>
      </c>
    </row>
    <row r="92" spans="1:8" x14ac:dyDescent="0.45">
      <c r="A92" s="18">
        <v>43560</v>
      </c>
      <c r="B92" t="s">
        <v>1087</v>
      </c>
      <c r="C92" s="25">
        <v>4</v>
      </c>
      <c r="D92" s="26">
        <v>1.3</v>
      </c>
      <c r="E92" s="26">
        <v>1.56</v>
      </c>
      <c r="F92" s="26">
        <f t="shared" si="3"/>
        <v>6.24</v>
      </c>
      <c r="G92" s="26">
        <f t="shared" si="2"/>
        <v>1.04</v>
      </c>
      <c r="H92" t="s">
        <v>1085</v>
      </c>
    </row>
    <row r="93" spans="1:8" x14ac:dyDescent="0.45">
      <c r="A93" s="18">
        <v>43560</v>
      </c>
      <c r="B93" t="s">
        <v>1086</v>
      </c>
      <c r="C93" s="25">
        <v>2</v>
      </c>
      <c r="D93" s="26">
        <v>1.2</v>
      </c>
      <c r="E93" s="26">
        <v>1.44</v>
      </c>
      <c r="F93" s="26">
        <f t="shared" si="3"/>
        <v>2.88</v>
      </c>
      <c r="G93" s="26">
        <f t="shared" si="2"/>
        <v>0.48</v>
      </c>
      <c r="H93" t="s">
        <v>1065</v>
      </c>
    </row>
    <row r="94" spans="1:8" x14ac:dyDescent="0.45">
      <c r="A94" s="18">
        <v>43560</v>
      </c>
      <c r="B94" t="s">
        <v>1083</v>
      </c>
      <c r="C94" s="25">
        <v>16</v>
      </c>
      <c r="D94" s="26">
        <v>2.4</v>
      </c>
      <c r="E94" s="26">
        <v>2.88</v>
      </c>
      <c r="F94" s="26">
        <f t="shared" si="3"/>
        <v>46.08</v>
      </c>
      <c r="G94" s="26">
        <f t="shared" si="2"/>
        <v>7.68</v>
      </c>
      <c r="H94" t="s">
        <v>1088</v>
      </c>
    </row>
    <row r="95" spans="1:8" x14ac:dyDescent="0.45">
      <c r="A95" s="18">
        <v>43561</v>
      </c>
      <c r="B95" t="s">
        <v>1083</v>
      </c>
      <c r="C95" s="25">
        <v>16</v>
      </c>
      <c r="D95" s="26">
        <v>2.4</v>
      </c>
      <c r="E95" s="26">
        <v>2.88</v>
      </c>
      <c r="F95" s="26">
        <f t="shared" si="3"/>
        <v>46.08</v>
      </c>
      <c r="G95" s="26">
        <f t="shared" si="2"/>
        <v>7.68</v>
      </c>
      <c r="H95" t="s">
        <v>1067</v>
      </c>
    </row>
    <row r="96" spans="1:8" x14ac:dyDescent="0.45">
      <c r="A96" s="18">
        <v>43561</v>
      </c>
      <c r="B96" t="s">
        <v>1081</v>
      </c>
      <c r="C96" s="25">
        <v>10</v>
      </c>
      <c r="D96" s="26">
        <v>0.65</v>
      </c>
      <c r="E96" s="26">
        <v>0.78</v>
      </c>
      <c r="F96" s="26">
        <f t="shared" si="3"/>
        <v>7.8000000000000007</v>
      </c>
      <c r="G96" s="26">
        <f t="shared" si="2"/>
        <v>1.3000000000000007</v>
      </c>
      <c r="H96" t="s">
        <v>1069</v>
      </c>
    </row>
    <row r="97" spans="1:8" x14ac:dyDescent="0.45">
      <c r="A97" s="18">
        <v>43561</v>
      </c>
      <c r="B97" t="s">
        <v>1079</v>
      </c>
      <c r="C97" s="25">
        <v>13</v>
      </c>
      <c r="D97" s="26">
        <v>4.5</v>
      </c>
      <c r="E97" s="26">
        <v>5.3999999999999995</v>
      </c>
      <c r="F97" s="26">
        <f t="shared" si="3"/>
        <v>70.199999999999989</v>
      </c>
      <c r="G97" s="26">
        <f t="shared" si="2"/>
        <v>11.699999999999989</v>
      </c>
      <c r="H97" t="s">
        <v>1065</v>
      </c>
    </row>
    <row r="98" spans="1:8" x14ac:dyDescent="0.45">
      <c r="A98" s="18">
        <v>43561</v>
      </c>
      <c r="B98" t="s">
        <v>1092</v>
      </c>
      <c r="C98" s="25">
        <v>8</v>
      </c>
      <c r="D98" s="26">
        <v>1.4</v>
      </c>
      <c r="E98" s="26">
        <v>1.68</v>
      </c>
      <c r="F98" s="26">
        <f t="shared" si="3"/>
        <v>13.44</v>
      </c>
      <c r="G98" s="26">
        <f t="shared" si="2"/>
        <v>2.2400000000000002</v>
      </c>
      <c r="H98" t="s">
        <v>1065</v>
      </c>
    </row>
    <row r="99" spans="1:8" x14ac:dyDescent="0.45">
      <c r="A99" s="18">
        <v>43562</v>
      </c>
      <c r="B99" t="s">
        <v>1068</v>
      </c>
      <c r="C99" s="25">
        <v>3</v>
      </c>
      <c r="D99" s="26">
        <v>2.4</v>
      </c>
      <c r="E99" s="26">
        <v>2.88</v>
      </c>
      <c r="F99" s="26">
        <f t="shared" si="3"/>
        <v>8.64</v>
      </c>
      <c r="G99" s="26">
        <f t="shared" si="2"/>
        <v>1.4400000000000013</v>
      </c>
      <c r="H99" t="s">
        <v>1074</v>
      </c>
    </row>
    <row r="100" spans="1:8" x14ac:dyDescent="0.45">
      <c r="A100" s="18">
        <v>43562</v>
      </c>
      <c r="B100" t="s">
        <v>1086</v>
      </c>
      <c r="C100" s="25">
        <v>2</v>
      </c>
      <c r="D100" s="26">
        <v>1.2</v>
      </c>
      <c r="E100" s="26">
        <v>1.44</v>
      </c>
      <c r="F100" s="26">
        <f t="shared" si="3"/>
        <v>2.88</v>
      </c>
      <c r="G100" s="26">
        <f t="shared" si="2"/>
        <v>0.48</v>
      </c>
      <c r="H100" t="s">
        <v>1080</v>
      </c>
    </row>
    <row r="101" spans="1:8" x14ac:dyDescent="0.45">
      <c r="A101" s="18">
        <v>43562</v>
      </c>
      <c r="B101" t="s">
        <v>1081</v>
      </c>
      <c r="C101" s="25">
        <v>10</v>
      </c>
      <c r="D101" s="26">
        <v>0.65</v>
      </c>
      <c r="E101" s="26">
        <v>0.78</v>
      </c>
      <c r="F101" s="26">
        <f t="shared" si="3"/>
        <v>7.8000000000000007</v>
      </c>
      <c r="G101" s="26">
        <f t="shared" si="2"/>
        <v>1.3000000000000007</v>
      </c>
      <c r="H101" t="s">
        <v>1071</v>
      </c>
    </row>
    <row r="102" spans="1:8" x14ac:dyDescent="0.45">
      <c r="A102" s="18">
        <v>43562</v>
      </c>
      <c r="B102" t="s">
        <v>1070</v>
      </c>
      <c r="C102" s="25">
        <v>1</v>
      </c>
      <c r="D102" s="26">
        <v>1.3</v>
      </c>
      <c r="E102" s="26">
        <v>1.56</v>
      </c>
      <c r="F102" s="26">
        <f t="shared" si="3"/>
        <v>1.56</v>
      </c>
      <c r="G102" s="26">
        <f t="shared" si="2"/>
        <v>0.26</v>
      </c>
      <c r="H102" t="s">
        <v>1082</v>
      </c>
    </row>
    <row r="103" spans="1:8" x14ac:dyDescent="0.45">
      <c r="A103" s="18">
        <v>43563</v>
      </c>
      <c r="B103" t="s">
        <v>1092</v>
      </c>
      <c r="C103" s="25">
        <v>8</v>
      </c>
      <c r="D103" s="26">
        <v>1.4</v>
      </c>
      <c r="E103" s="26">
        <v>1.68</v>
      </c>
      <c r="F103" s="26">
        <f t="shared" si="3"/>
        <v>13.44</v>
      </c>
      <c r="G103" s="26">
        <f t="shared" si="2"/>
        <v>2.2400000000000002</v>
      </c>
      <c r="H103" t="s">
        <v>1080</v>
      </c>
    </row>
    <row r="104" spans="1:8" x14ac:dyDescent="0.45">
      <c r="A104" s="18">
        <v>43563</v>
      </c>
      <c r="B104" t="s">
        <v>1081</v>
      </c>
      <c r="C104" s="25">
        <v>10</v>
      </c>
      <c r="D104" s="26">
        <v>0.65</v>
      </c>
      <c r="E104" s="26">
        <v>0.78</v>
      </c>
      <c r="F104" s="26">
        <f t="shared" si="3"/>
        <v>7.8000000000000007</v>
      </c>
      <c r="G104" s="26">
        <f t="shared" si="2"/>
        <v>1.3000000000000007</v>
      </c>
      <c r="H104" t="s">
        <v>1080</v>
      </c>
    </row>
    <row r="105" spans="1:8" x14ac:dyDescent="0.45">
      <c r="A105" s="18">
        <v>43563</v>
      </c>
      <c r="B105" t="s">
        <v>1083</v>
      </c>
      <c r="C105" s="25">
        <v>16</v>
      </c>
      <c r="D105" s="26">
        <v>2.4</v>
      </c>
      <c r="E105" s="26">
        <v>2.88</v>
      </c>
      <c r="F105" s="26">
        <f t="shared" si="3"/>
        <v>46.08</v>
      </c>
      <c r="G105" s="26">
        <f t="shared" si="2"/>
        <v>7.68</v>
      </c>
      <c r="H105" t="s">
        <v>1084</v>
      </c>
    </row>
    <row r="106" spans="1:8" x14ac:dyDescent="0.45">
      <c r="A106" s="18">
        <v>43563</v>
      </c>
      <c r="B106" t="s">
        <v>1093</v>
      </c>
      <c r="C106" s="25">
        <v>15</v>
      </c>
      <c r="D106" s="26">
        <v>1.2</v>
      </c>
      <c r="E106" s="26">
        <v>1.44</v>
      </c>
      <c r="F106" s="26">
        <f t="shared" si="3"/>
        <v>21.599999999999998</v>
      </c>
      <c r="G106" s="26">
        <f t="shared" si="2"/>
        <v>3.5999999999999979</v>
      </c>
      <c r="H106" t="s">
        <v>1065</v>
      </c>
    </row>
    <row r="107" spans="1:8" x14ac:dyDescent="0.45">
      <c r="A107" s="18">
        <v>43564</v>
      </c>
      <c r="B107" t="s">
        <v>1073</v>
      </c>
      <c r="C107" s="25">
        <v>12</v>
      </c>
      <c r="D107" s="26">
        <v>3.4</v>
      </c>
      <c r="E107" s="26">
        <v>4.08</v>
      </c>
      <c r="F107" s="26">
        <f t="shared" si="3"/>
        <v>48.96</v>
      </c>
      <c r="G107" s="26">
        <f t="shared" si="2"/>
        <v>8.1600000000000037</v>
      </c>
      <c r="H107" t="s">
        <v>1067</v>
      </c>
    </row>
    <row r="108" spans="1:8" x14ac:dyDescent="0.45">
      <c r="A108" s="18">
        <v>43564</v>
      </c>
      <c r="B108" t="s">
        <v>1068</v>
      </c>
      <c r="C108" s="25">
        <v>3</v>
      </c>
      <c r="D108" s="26">
        <v>2.4</v>
      </c>
      <c r="E108" s="26">
        <v>2.88</v>
      </c>
      <c r="F108" s="26">
        <f t="shared" si="3"/>
        <v>8.64</v>
      </c>
      <c r="G108" s="26">
        <f t="shared" si="2"/>
        <v>1.4400000000000013</v>
      </c>
      <c r="H108" t="s">
        <v>1085</v>
      </c>
    </row>
    <row r="109" spans="1:8" x14ac:dyDescent="0.45">
      <c r="A109" s="18">
        <v>43564</v>
      </c>
      <c r="B109" t="s">
        <v>1089</v>
      </c>
      <c r="C109" s="25">
        <v>6</v>
      </c>
      <c r="D109" s="26">
        <v>1.2</v>
      </c>
      <c r="E109" s="26">
        <v>1.44</v>
      </c>
      <c r="F109" s="26">
        <f t="shared" si="3"/>
        <v>8.64</v>
      </c>
      <c r="G109" s="26">
        <f t="shared" si="2"/>
        <v>1.4400000000000013</v>
      </c>
      <c r="H109" t="s">
        <v>1065</v>
      </c>
    </row>
    <row r="110" spans="1:8" x14ac:dyDescent="0.45">
      <c r="A110" s="18">
        <v>43564</v>
      </c>
      <c r="B110" t="s">
        <v>1068</v>
      </c>
      <c r="C110" s="25">
        <v>3</v>
      </c>
      <c r="D110" s="26">
        <v>2.4</v>
      </c>
      <c r="E110" s="26">
        <v>2.88</v>
      </c>
      <c r="F110" s="26">
        <f t="shared" si="3"/>
        <v>8.64</v>
      </c>
      <c r="G110" s="26">
        <f t="shared" si="2"/>
        <v>1.4400000000000013</v>
      </c>
      <c r="H110" t="s">
        <v>1088</v>
      </c>
    </row>
    <row r="111" spans="1:8" x14ac:dyDescent="0.45">
      <c r="A111" s="18">
        <v>43565</v>
      </c>
      <c r="B111" t="s">
        <v>1081</v>
      </c>
      <c r="C111" s="25">
        <v>10</v>
      </c>
      <c r="D111" s="26">
        <v>0.65</v>
      </c>
      <c r="E111" s="26">
        <v>0.78</v>
      </c>
      <c r="F111" s="26">
        <f t="shared" si="3"/>
        <v>7.8000000000000007</v>
      </c>
      <c r="G111" s="26">
        <f t="shared" si="2"/>
        <v>1.3000000000000007</v>
      </c>
      <c r="H111" t="s">
        <v>1069</v>
      </c>
    </row>
    <row r="112" spans="1:8" x14ac:dyDescent="0.45">
      <c r="A112" s="18">
        <v>43565</v>
      </c>
      <c r="B112" t="s">
        <v>1090</v>
      </c>
      <c r="C112" s="25">
        <v>14</v>
      </c>
      <c r="D112" s="26">
        <v>1.3</v>
      </c>
      <c r="E112" s="26">
        <v>1.56</v>
      </c>
      <c r="F112" s="26">
        <f t="shared" si="3"/>
        <v>21.84</v>
      </c>
      <c r="G112" s="26">
        <f t="shared" si="2"/>
        <v>3.6400000000000006</v>
      </c>
      <c r="H112" t="s">
        <v>1065</v>
      </c>
    </row>
    <row r="113" spans="1:8" x14ac:dyDescent="0.45">
      <c r="A113" s="18">
        <v>43584</v>
      </c>
      <c r="B113" t="s">
        <v>1091</v>
      </c>
      <c r="C113" s="25">
        <v>9</v>
      </c>
      <c r="D113" s="26">
        <v>1.4</v>
      </c>
      <c r="E113" s="26">
        <v>1.68</v>
      </c>
      <c r="F113" s="26">
        <f t="shared" si="3"/>
        <v>15.12</v>
      </c>
      <c r="G113" s="26">
        <f t="shared" si="2"/>
        <v>2.5199999999999996</v>
      </c>
      <c r="H113" t="s">
        <v>1080</v>
      </c>
    </row>
    <row r="114" spans="1:8" x14ac:dyDescent="0.45">
      <c r="A114" s="18">
        <v>43585</v>
      </c>
      <c r="B114" t="s">
        <v>1086</v>
      </c>
      <c r="C114" s="25">
        <v>2</v>
      </c>
      <c r="D114" s="26">
        <v>1.2</v>
      </c>
      <c r="E114" s="26">
        <v>1.44</v>
      </c>
      <c r="F114" s="26">
        <f t="shared" si="3"/>
        <v>2.88</v>
      </c>
      <c r="G114" s="26">
        <f t="shared" si="2"/>
        <v>0.48</v>
      </c>
      <c r="H114" t="s">
        <v>1067</v>
      </c>
    </row>
    <row r="115" spans="1:8" x14ac:dyDescent="0.45">
      <c r="A115" s="18">
        <v>43585</v>
      </c>
      <c r="B115" t="s">
        <v>1089</v>
      </c>
      <c r="C115" s="25">
        <v>6</v>
      </c>
      <c r="D115" s="26">
        <v>1.2</v>
      </c>
      <c r="E115" s="26">
        <v>1.44</v>
      </c>
      <c r="F115" s="26">
        <f t="shared" si="3"/>
        <v>8.64</v>
      </c>
      <c r="G115" s="26">
        <f t="shared" si="2"/>
        <v>1.4400000000000013</v>
      </c>
      <c r="H115" t="s">
        <v>1085</v>
      </c>
    </row>
    <row r="116" spans="1:8" x14ac:dyDescent="0.45">
      <c r="A116" s="18">
        <v>43585</v>
      </c>
      <c r="B116" t="s">
        <v>1068</v>
      </c>
      <c r="C116" s="25">
        <v>3</v>
      </c>
      <c r="D116" s="26">
        <v>2.4</v>
      </c>
      <c r="E116" s="26">
        <v>2.88</v>
      </c>
      <c r="F116" s="26">
        <f t="shared" si="3"/>
        <v>8.64</v>
      </c>
      <c r="G116" s="26">
        <f t="shared" si="2"/>
        <v>1.4400000000000013</v>
      </c>
      <c r="H116" t="s">
        <v>1065</v>
      </c>
    </row>
    <row r="117" spans="1:8" x14ac:dyDescent="0.45">
      <c r="A117" s="18">
        <v>43585</v>
      </c>
      <c r="B117" t="s">
        <v>1066</v>
      </c>
      <c r="C117" s="25">
        <v>5</v>
      </c>
      <c r="D117" s="26">
        <v>2.4</v>
      </c>
      <c r="E117" s="26">
        <v>2.88</v>
      </c>
      <c r="F117" s="26">
        <f t="shared" si="3"/>
        <v>14.399999999999999</v>
      </c>
      <c r="G117" s="26">
        <f t="shared" si="2"/>
        <v>2.3999999999999986</v>
      </c>
      <c r="H117" t="s">
        <v>1088</v>
      </c>
    </row>
    <row r="118" spans="1:8" x14ac:dyDescent="0.45">
      <c r="A118" s="18">
        <v>43586</v>
      </c>
      <c r="B118" t="s">
        <v>1081</v>
      </c>
      <c r="C118" s="25">
        <v>10</v>
      </c>
      <c r="D118" s="26">
        <v>0.65</v>
      </c>
      <c r="E118" s="26">
        <v>0.78</v>
      </c>
      <c r="F118" s="26">
        <f t="shared" si="3"/>
        <v>7.8000000000000007</v>
      </c>
      <c r="G118" s="26">
        <f t="shared" si="2"/>
        <v>1.3000000000000007</v>
      </c>
      <c r="H118" t="s">
        <v>1069</v>
      </c>
    </row>
    <row r="119" spans="1:8" x14ac:dyDescent="0.45">
      <c r="A119" s="18">
        <v>43586</v>
      </c>
      <c r="B119" t="s">
        <v>1068</v>
      </c>
      <c r="C119" s="25">
        <v>3</v>
      </c>
      <c r="D119" s="26">
        <v>2.4</v>
      </c>
      <c r="E119" s="26">
        <v>2.88</v>
      </c>
      <c r="F119" s="26">
        <f t="shared" si="3"/>
        <v>8.64</v>
      </c>
      <c r="G119" s="26">
        <f t="shared" si="2"/>
        <v>1.4400000000000013</v>
      </c>
      <c r="H119" t="s">
        <v>1080</v>
      </c>
    </row>
    <row r="120" spans="1:8" x14ac:dyDescent="0.45">
      <c r="A120" s="18">
        <v>43586</v>
      </c>
      <c r="B120" t="s">
        <v>1083</v>
      </c>
      <c r="C120" s="25">
        <v>16</v>
      </c>
      <c r="D120" s="26">
        <v>2.4</v>
      </c>
      <c r="E120" s="26">
        <v>2.88</v>
      </c>
      <c r="F120" s="26">
        <f t="shared" si="3"/>
        <v>46.08</v>
      </c>
      <c r="G120" s="26">
        <f t="shared" si="2"/>
        <v>7.68</v>
      </c>
      <c r="H120" t="s">
        <v>1071</v>
      </c>
    </row>
    <row r="121" spans="1:8" x14ac:dyDescent="0.45">
      <c r="A121" s="18">
        <v>43586</v>
      </c>
      <c r="B121" t="s">
        <v>1092</v>
      </c>
      <c r="C121" s="25">
        <v>8</v>
      </c>
      <c r="D121" s="26">
        <v>1.4</v>
      </c>
      <c r="E121" s="26">
        <v>1.68</v>
      </c>
      <c r="F121" s="26">
        <f t="shared" si="3"/>
        <v>13.44</v>
      </c>
      <c r="G121" s="26">
        <f t="shared" si="2"/>
        <v>2.2400000000000002</v>
      </c>
      <c r="H121" t="s">
        <v>1065</v>
      </c>
    </row>
    <row r="122" spans="1:8" x14ac:dyDescent="0.45">
      <c r="A122" s="18">
        <v>43587</v>
      </c>
      <c r="B122" t="s">
        <v>1089</v>
      </c>
      <c r="C122" s="25">
        <v>6</v>
      </c>
      <c r="D122" s="26">
        <v>1.2</v>
      </c>
      <c r="E122" s="26">
        <v>1.44</v>
      </c>
      <c r="F122" s="26">
        <f t="shared" si="3"/>
        <v>8.64</v>
      </c>
      <c r="G122" s="26">
        <f t="shared" si="2"/>
        <v>1.4400000000000013</v>
      </c>
      <c r="H122" t="s">
        <v>1074</v>
      </c>
    </row>
    <row r="123" spans="1:8" x14ac:dyDescent="0.45">
      <c r="A123" s="18">
        <v>43587</v>
      </c>
      <c r="B123" t="s">
        <v>1087</v>
      </c>
      <c r="C123" s="25">
        <v>4</v>
      </c>
      <c r="D123" s="26">
        <v>1.3</v>
      </c>
      <c r="E123" s="26">
        <v>1.56</v>
      </c>
      <c r="F123" s="26">
        <f t="shared" si="3"/>
        <v>6.24</v>
      </c>
      <c r="G123" s="26">
        <f t="shared" si="2"/>
        <v>1.04</v>
      </c>
      <c r="H123" t="s">
        <v>1080</v>
      </c>
    </row>
    <row r="124" spans="1:8" x14ac:dyDescent="0.45">
      <c r="A124" s="18">
        <v>43587</v>
      </c>
      <c r="B124" t="s">
        <v>1087</v>
      </c>
      <c r="C124" s="25">
        <v>4</v>
      </c>
      <c r="D124" s="26">
        <v>1.3</v>
      </c>
      <c r="E124" s="26">
        <v>1.56</v>
      </c>
      <c r="F124" s="26">
        <f t="shared" si="3"/>
        <v>6.24</v>
      </c>
      <c r="G124" s="26">
        <f t="shared" si="2"/>
        <v>1.04</v>
      </c>
      <c r="H124" t="s">
        <v>1084</v>
      </c>
    </row>
    <row r="125" spans="1:8" x14ac:dyDescent="0.45">
      <c r="A125" s="18">
        <v>43587</v>
      </c>
      <c r="B125" t="s">
        <v>1087</v>
      </c>
      <c r="C125" s="25">
        <v>4</v>
      </c>
      <c r="D125" s="26">
        <v>1.3</v>
      </c>
      <c r="E125" s="26">
        <v>1.56</v>
      </c>
      <c r="F125" s="26">
        <f t="shared" si="3"/>
        <v>6.24</v>
      </c>
      <c r="G125" s="26">
        <f t="shared" si="2"/>
        <v>1.04</v>
      </c>
      <c r="H125" t="s">
        <v>1082</v>
      </c>
    </row>
    <row r="126" spans="1:8" x14ac:dyDescent="0.45">
      <c r="A126" s="18">
        <v>43588</v>
      </c>
      <c r="B126" t="s">
        <v>1086</v>
      </c>
      <c r="C126" s="25">
        <v>2</v>
      </c>
      <c r="D126" s="26">
        <v>1.2</v>
      </c>
      <c r="E126" s="26">
        <v>1.44</v>
      </c>
      <c r="F126" s="26">
        <f t="shared" si="3"/>
        <v>2.88</v>
      </c>
      <c r="G126" s="26">
        <f t="shared" si="2"/>
        <v>0.48</v>
      </c>
      <c r="H126" t="s">
        <v>1065</v>
      </c>
    </row>
    <row r="127" spans="1:8" x14ac:dyDescent="0.45">
      <c r="A127" s="18">
        <v>43613</v>
      </c>
      <c r="B127" t="s">
        <v>1089</v>
      </c>
      <c r="C127" s="25">
        <v>6</v>
      </c>
      <c r="D127" s="26">
        <v>1.2</v>
      </c>
      <c r="E127" s="26">
        <v>1.44</v>
      </c>
      <c r="F127" s="26">
        <f t="shared" si="3"/>
        <v>8.64</v>
      </c>
      <c r="G127" s="26">
        <f t="shared" si="2"/>
        <v>1.4400000000000013</v>
      </c>
      <c r="H127" t="s">
        <v>1067</v>
      </c>
    </row>
    <row r="128" spans="1:8" x14ac:dyDescent="0.45">
      <c r="A128" s="18">
        <v>43614</v>
      </c>
      <c r="B128" t="s">
        <v>1083</v>
      </c>
      <c r="C128" s="25">
        <v>16</v>
      </c>
      <c r="D128" s="26">
        <v>2.4</v>
      </c>
      <c r="E128" s="26">
        <v>2.88</v>
      </c>
      <c r="F128" s="26">
        <f t="shared" si="3"/>
        <v>46.08</v>
      </c>
      <c r="G128" s="26">
        <f t="shared" si="2"/>
        <v>7.68</v>
      </c>
      <c r="H128" t="s">
        <v>1069</v>
      </c>
    </row>
    <row r="129" spans="1:8" x14ac:dyDescent="0.45">
      <c r="A129" s="18">
        <v>43614</v>
      </c>
      <c r="B129" t="s">
        <v>1091</v>
      </c>
      <c r="C129" s="25">
        <v>9</v>
      </c>
      <c r="D129" s="26">
        <v>1.4</v>
      </c>
      <c r="E129" s="26">
        <v>1.68</v>
      </c>
      <c r="F129" s="26">
        <f t="shared" si="3"/>
        <v>15.12</v>
      </c>
      <c r="G129" s="26">
        <f t="shared" si="2"/>
        <v>2.5199999999999996</v>
      </c>
      <c r="H129" t="s">
        <v>1080</v>
      </c>
    </row>
    <row r="130" spans="1:8" x14ac:dyDescent="0.45">
      <c r="A130" s="18">
        <v>43614</v>
      </c>
      <c r="B130" t="s">
        <v>1092</v>
      </c>
      <c r="C130" s="25">
        <v>8</v>
      </c>
      <c r="D130" s="26">
        <v>1.4</v>
      </c>
      <c r="E130" s="26">
        <v>1.68</v>
      </c>
      <c r="F130" s="26">
        <f t="shared" si="3"/>
        <v>13.44</v>
      </c>
      <c r="G130" s="26">
        <f t="shared" si="2"/>
        <v>2.2400000000000002</v>
      </c>
      <c r="H130" t="s">
        <v>1071</v>
      </c>
    </row>
    <row r="131" spans="1:8" x14ac:dyDescent="0.45">
      <c r="A131" s="18">
        <v>43614</v>
      </c>
      <c r="B131" t="s">
        <v>1092</v>
      </c>
      <c r="C131" s="25">
        <v>8</v>
      </c>
      <c r="D131" s="26">
        <v>1.4</v>
      </c>
      <c r="E131" s="26">
        <v>1.68</v>
      </c>
      <c r="F131" s="26">
        <f t="shared" si="3"/>
        <v>13.44</v>
      </c>
      <c r="G131" s="26">
        <f t="shared" si="2"/>
        <v>2.2400000000000002</v>
      </c>
      <c r="H131" t="s">
        <v>1065</v>
      </c>
    </row>
    <row r="132" spans="1:8" x14ac:dyDescent="0.45">
      <c r="A132" s="18">
        <v>43615</v>
      </c>
      <c r="B132" t="s">
        <v>1073</v>
      </c>
      <c r="C132" s="25">
        <v>12</v>
      </c>
      <c r="D132" s="26">
        <v>3.4</v>
      </c>
      <c r="E132" s="26">
        <v>4.08</v>
      </c>
      <c r="F132" s="26">
        <f t="shared" si="3"/>
        <v>48.96</v>
      </c>
      <c r="G132" s="26">
        <f t="shared" ref="G132:G195" si="4">F132-C132*D132</f>
        <v>8.1600000000000037</v>
      </c>
      <c r="H132" t="s">
        <v>1074</v>
      </c>
    </row>
    <row r="133" spans="1:8" x14ac:dyDescent="0.45">
      <c r="A133" s="18">
        <v>43615</v>
      </c>
      <c r="B133" t="s">
        <v>1093</v>
      </c>
      <c r="C133" s="25">
        <v>15</v>
      </c>
      <c r="D133" s="26">
        <v>1.2</v>
      </c>
      <c r="E133" s="26">
        <v>1.44</v>
      </c>
      <c r="F133" s="26">
        <f t="shared" ref="F133:F196" si="5">C133*E133</f>
        <v>21.599999999999998</v>
      </c>
      <c r="G133" s="26">
        <f t="shared" si="4"/>
        <v>3.5999999999999979</v>
      </c>
      <c r="H133" t="s">
        <v>1080</v>
      </c>
    </row>
    <row r="134" spans="1:8" x14ac:dyDescent="0.45">
      <c r="A134" s="18">
        <v>43615</v>
      </c>
      <c r="B134" t="s">
        <v>1064</v>
      </c>
      <c r="C134" s="25">
        <v>7</v>
      </c>
      <c r="D134" s="26">
        <v>0.5</v>
      </c>
      <c r="E134" s="26">
        <v>0.6</v>
      </c>
      <c r="F134" s="26">
        <f t="shared" si="5"/>
        <v>4.2</v>
      </c>
      <c r="G134" s="26">
        <f t="shared" si="4"/>
        <v>0.70000000000000018</v>
      </c>
      <c r="H134" t="s">
        <v>1084</v>
      </c>
    </row>
    <row r="135" spans="1:8" x14ac:dyDescent="0.45">
      <c r="A135" s="18">
        <v>43615</v>
      </c>
      <c r="B135" t="s">
        <v>1068</v>
      </c>
      <c r="C135" s="25">
        <v>3</v>
      </c>
      <c r="D135" s="26">
        <v>2.4</v>
      </c>
      <c r="E135" s="26">
        <v>2.88</v>
      </c>
      <c r="F135" s="26">
        <f t="shared" si="5"/>
        <v>8.64</v>
      </c>
      <c r="G135" s="26">
        <f t="shared" si="4"/>
        <v>1.4400000000000013</v>
      </c>
      <c r="H135" t="s">
        <v>1082</v>
      </c>
    </row>
    <row r="136" spans="1:8" x14ac:dyDescent="0.45">
      <c r="A136" s="18">
        <v>43616</v>
      </c>
      <c r="B136" t="s">
        <v>1064</v>
      </c>
      <c r="C136" s="25">
        <v>7</v>
      </c>
      <c r="D136" s="26">
        <v>0.5</v>
      </c>
      <c r="E136" s="26">
        <v>0.6</v>
      </c>
      <c r="F136" s="26">
        <f t="shared" si="5"/>
        <v>4.2</v>
      </c>
      <c r="G136" s="26">
        <f t="shared" si="4"/>
        <v>0.70000000000000018</v>
      </c>
      <c r="H136" t="s">
        <v>1080</v>
      </c>
    </row>
    <row r="137" spans="1:8" x14ac:dyDescent="0.45">
      <c r="A137" s="18">
        <v>43616</v>
      </c>
      <c r="B137" t="s">
        <v>1093</v>
      </c>
      <c r="C137" s="25">
        <v>15</v>
      </c>
      <c r="D137" s="26">
        <v>1.2</v>
      </c>
      <c r="E137" s="26">
        <v>1.44</v>
      </c>
      <c r="F137" s="26">
        <f t="shared" si="5"/>
        <v>21.599999999999998</v>
      </c>
      <c r="G137" s="26">
        <f t="shared" si="4"/>
        <v>3.5999999999999979</v>
      </c>
      <c r="H137" t="s">
        <v>1085</v>
      </c>
    </row>
    <row r="138" spans="1:8" x14ac:dyDescent="0.45">
      <c r="A138" s="18">
        <v>43616</v>
      </c>
      <c r="B138" t="s">
        <v>1083</v>
      </c>
      <c r="C138" s="25">
        <v>16</v>
      </c>
      <c r="D138" s="26">
        <v>2.4</v>
      </c>
      <c r="E138" s="26">
        <v>2.88</v>
      </c>
      <c r="F138" s="26">
        <f t="shared" si="5"/>
        <v>46.08</v>
      </c>
      <c r="G138" s="26">
        <f t="shared" si="4"/>
        <v>7.68</v>
      </c>
      <c r="H138" t="s">
        <v>1065</v>
      </c>
    </row>
    <row r="139" spans="1:8" x14ac:dyDescent="0.45">
      <c r="A139" s="18">
        <v>43616</v>
      </c>
      <c r="B139" t="s">
        <v>1086</v>
      </c>
      <c r="C139" s="25">
        <v>2</v>
      </c>
      <c r="D139" s="26">
        <v>1.2</v>
      </c>
      <c r="E139" s="26">
        <v>1.44</v>
      </c>
      <c r="F139" s="26">
        <f t="shared" si="5"/>
        <v>2.88</v>
      </c>
      <c r="G139" s="26">
        <f t="shared" si="4"/>
        <v>0.48</v>
      </c>
      <c r="H139" t="s">
        <v>1088</v>
      </c>
    </row>
    <row r="140" spans="1:8" x14ac:dyDescent="0.45">
      <c r="A140" s="18">
        <v>43617</v>
      </c>
      <c r="B140" t="s">
        <v>1092</v>
      </c>
      <c r="C140" s="25">
        <v>8</v>
      </c>
      <c r="D140" s="26">
        <v>1.4</v>
      </c>
      <c r="E140" s="26">
        <v>1.68</v>
      </c>
      <c r="F140" s="26">
        <f t="shared" si="5"/>
        <v>13.44</v>
      </c>
      <c r="G140" s="26">
        <f t="shared" si="4"/>
        <v>2.2400000000000002</v>
      </c>
      <c r="H140" t="s">
        <v>1067</v>
      </c>
    </row>
    <row r="141" spans="1:8" x14ac:dyDescent="0.45">
      <c r="A141" s="18">
        <v>43617</v>
      </c>
      <c r="B141" t="s">
        <v>1089</v>
      </c>
      <c r="C141" s="25">
        <v>6</v>
      </c>
      <c r="D141" s="26">
        <v>1.2</v>
      </c>
      <c r="E141" s="26">
        <v>1.44</v>
      </c>
      <c r="F141" s="26">
        <f t="shared" si="5"/>
        <v>8.64</v>
      </c>
      <c r="G141" s="26">
        <f t="shared" si="4"/>
        <v>1.4400000000000013</v>
      </c>
      <c r="H141" t="s">
        <v>1069</v>
      </c>
    </row>
    <row r="142" spans="1:8" x14ac:dyDescent="0.45">
      <c r="A142" s="18">
        <v>43617</v>
      </c>
      <c r="B142" t="s">
        <v>1093</v>
      </c>
      <c r="C142" s="25">
        <v>15</v>
      </c>
      <c r="D142" s="26">
        <v>1.2</v>
      </c>
      <c r="E142" s="26">
        <v>1.44</v>
      </c>
      <c r="F142" s="26">
        <f t="shared" si="5"/>
        <v>21.599999999999998</v>
      </c>
      <c r="G142" s="26">
        <f t="shared" si="4"/>
        <v>3.5999999999999979</v>
      </c>
      <c r="H142" t="s">
        <v>1065</v>
      </c>
    </row>
    <row r="143" spans="1:8" x14ac:dyDescent="0.45">
      <c r="A143" s="18">
        <v>43617</v>
      </c>
      <c r="B143" t="s">
        <v>1064</v>
      </c>
      <c r="C143" s="25">
        <v>7</v>
      </c>
      <c r="D143" s="26">
        <v>0.5</v>
      </c>
      <c r="E143" s="26">
        <v>0.6</v>
      </c>
      <c r="F143" s="26">
        <f t="shared" si="5"/>
        <v>4.2</v>
      </c>
      <c r="G143" s="26">
        <f t="shared" si="4"/>
        <v>0.70000000000000018</v>
      </c>
      <c r="H143" t="s">
        <v>1065</v>
      </c>
    </row>
    <row r="144" spans="1:8" x14ac:dyDescent="0.45">
      <c r="A144" s="18">
        <v>43618</v>
      </c>
      <c r="B144" t="s">
        <v>1073</v>
      </c>
      <c r="C144" s="25">
        <v>12</v>
      </c>
      <c r="D144" s="26">
        <v>3.4</v>
      </c>
      <c r="E144" s="26">
        <v>4.08</v>
      </c>
      <c r="F144" s="26">
        <f t="shared" si="5"/>
        <v>48.96</v>
      </c>
      <c r="G144" s="26">
        <f t="shared" si="4"/>
        <v>8.1600000000000037</v>
      </c>
      <c r="H144" t="s">
        <v>1074</v>
      </c>
    </row>
    <row r="145" spans="1:8" x14ac:dyDescent="0.45">
      <c r="A145" s="18">
        <v>43618</v>
      </c>
      <c r="B145" t="s">
        <v>1087</v>
      </c>
      <c r="C145" s="25">
        <v>4</v>
      </c>
      <c r="D145" s="26">
        <v>1.3</v>
      </c>
      <c r="E145" s="26">
        <v>1.56</v>
      </c>
      <c r="F145" s="26">
        <f t="shared" si="5"/>
        <v>6.24</v>
      </c>
      <c r="G145" s="26">
        <f t="shared" si="4"/>
        <v>1.04</v>
      </c>
      <c r="H145" t="s">
        <v>1080</v>
      </c>
    </row>
    <row r="146" spans="1:8" x14ac:dyDescent="0.45">
      <c r="A146" s="18">
        <v>43618</v>
      </c>
      <c r="B146" t="s">
        <v>1091</v>
      </c>
      <c r="C146" s="25">
        <v>9</v>
      </c>
      <c r="D146" s="26">
        <v>1.4</v>
      </c>
      <c r="E146" s="26">
        <v>1.68</v>
      </c>
      <c r="F146" s="26">
        <f t="shared" si="5"/>
        <v>15.12</v>
      </c>
      <c r="G146" s="26">
        <f t="shared" si="4"/>
        <v>2.5199999999999996</v>
      </c>
      <c r="H146" t="s">
        <v>1071</v>
      </c>
    </row>
    <row r="147" spans="1:8" x14ac:dyDescent="0.45">
      <c r="A147" s="18">
        <v>43618</v>
      </c>
      <c r="B147" t="s">
        <v>1091</v>
      </c>
      <c r="C147" s="25">
        <v>9</v>
      </c>
      <c r="D147" s="26">
        <v>1.4</v>
      </c>
      <c r="E147" s="26">
        <v>1.68</v>
      </c>
      <c r="F147" s="26">
        <f t="shared" si="5"/>
        <v>15.12</v>
      </c>
      <c r="G147" s="26">
        <f t="shared" si="4"/>
        <v>2.5199999999999996</v>
      </c>
      <c r="H147" t="s">
        <v>1082</v>
      </c>
    </row>
    <row r="148" spans="1:8" x14ac:dyDescent="0.45">
      <c r="A148" s="18">
        <v>43619</v>
      </c>
      <c r="B148" t="s">
        <v>1072</v>
      </c>
      <c r="C148" s="25">
        <v>11</v>
      </c>
      <c r="D148" s="26">
        <v>1.2</v>
      </c>
      <c r="E148" s="26">
        <v>1.44</v>
      </c>
      <c r="F148" s="26">
        <f t="shared" si="5"/>
        <v>15.84</v>
      </c>
      <c r="G148" s="26">
        <f t="shared" si="4"/>
        <v>2.6400000000000006</v>
      </c>
      <c r="H148" t="s">
        <v>1080</v>
      </c>
    </row>
    <row r="149" spans="1:8" x14ac:dyDescent="0.45">
      <c r="A149" s="18">
        <v>43619</v>
      </c>
      <c r="B149" t="s">
        <v>1066</v>
      </c>
      <c r="C149" s="25">
        <v>5</v>
      </c>
      <c r="D149" s="26">
        <v>2.4</v>
      </c>
      <c r="E149" s="26">
        <v>2.88</v>
      </c>
      <c r="F149" s="26">
        <f t="shared" si="5"/>
        <v>14.399999999999999</v>
      </c>
      <c r="G149" s="26">
        <f t="shared" si="4"/>
        <v>2.3999999999999986</v>
      </c>
      <c r="H149" t="s">
        <v>1080</v>
      </c>
    </row>
    <row r="150" spans="1:8" x14ac:dyDescent="0.45">
      <c r="A150" s="18">
        <v>43619</v>
      </c>
      <c r="B150" t="s">
        <v>1083</v>
      </c>
      <c r="C150" s="25">
        <v>16</v>
      </c>
      <c r="D150" s="26">
        <v>2.4</v>
      </c>
      <c r="E150" s="26">
        <v>2.88</v>
      </c>
      <c r="F150" s="26">
        <f t="shared" si="5"/>
        <v>46.08</v>
      </c>
      <c r="G150" s="26">
        <f t="shared" si="4"/>
        <v>7.68</v>
      </c>
      <c r="H150" t="s">
        <v>1084</v>
      </c>
    </row>
    <row r="151" spans="1:8" x14ac:dyDescent="0.45">
      <c r="A151" s="18">
        <v>43619</v>
      </c>
      <c r="B151" t="s">
        <v>1079</v>
      </c>
      <c r="C151" s="25">
        <v>13</v>
      </c>
      <c r="D151" s="26">
        <v>4.5</v>
      </c>
      <c r="E151" s="26">
        <v>5.3999999999999995</v>
      </c>
      <c r="F151" s="26">
        <f t="shared" si="5"/>
        <v>70.199999999999989</v>
      </c>
      <c r="G151" s="26">
        <f t="shared" si="4"/>
        <v>11.699999999999989</v>
      </c>
      <c r="H151" t="s">
        <v>1065</v>
      </c>
    </row>
    <row r="152" spans="1:8" x14ac:dyDescent="0.45">
      <c r="A152" s="18">
        <v>43620</v>
      </c>
      <c r="B152" t="s">
        <v>1091</v>
      </c>
      <c r="C152" s="25">
        <v>9</v>
      </c>
      <c r="D152" s="26">
        <v>1.4</v>
      </c>
      <c r="E152" s="26">
        <v>1.68</v>
      </c>
      <c r="F152" s="26">
        <f t="shared" si="5"/>
        <v>15.12</v>
      </c>
      <c r="G152" s="26">
        <f t="shared" si="4"/>
        <v>2.5199999999999996</v>
      </c>
      <c r="H152" t="s">
        <v>1067</v>
      </c>
    </row>
    <row r="153" spans="1:8" x14ac:dyDescent="0.45">
      <c r="A153" s="18">
        <v>43620</v>
      </c>
      <c r="B153" t="s">
        <v>1091</v>
      </c>
      <c r="C153" s="25">
        <v>9</v>
      </c>
      <c r="D153" s="26">
        <v>1.4</v>
      </c>
      <c r="E153" s="26">
        <v>1.68</v>
      </c>
      <c r="F153" s="26">
        <f t="shared" si="5"/>
        <v>15.12</v>
      </c>
      <c r="G153" s="26">
        <f t="shared" si="4"/>
        <v>2.5199999999999996</v>
      </c>
      <c r="H153" t="s">
        <v>1085</v>
      </c>
    </row>
    <row r="154" spans="1:8" x14ac:dyDescent="0.45">
      <c r="A154" s="18">
        <v>43620</v>
      </c>
      <c r="B154" t="s">
        <v>1064</v>
      </c>
      <c r="C154" s="25">
        <v>7</v>
      </c>
      <c r="D154" s="26">
        <v>0.5</v>
      </c>
      <c r="E154" s="26">
        <v>0.6</v>
      </c>
      <c r="F154" s="26">
        <f t="shared" si="5"/>
        <v>4.2</v>
      </c>
      <c r="G154" s="26">
        <f t="shared" si="4"/>
        <v>0.70000000000000018</v>
      </c>
      <c r="H154" t="s">
        <v>1065</v>
      </c>
    </row>
    <row r="155" spans="1:8" x14ac:dyDescent="0.45">
      <c r="A155" s="18">
        <v>43620</v>
      </c>
      <c r="B155" t="s">
        <v>1072</v>
      </c>
      <c r="C155" s="25">
        <v>11</v>
      </c>
      <c r="D155" s="26">
        <v>1.2</v>
      </c>
      <c r="E155" s="26">
        <v>1.44</v>
      </c>
      <c r="F155" s="26">
        <f t="shared" si="5"/>
        <v>15.84</v>
      </c>
      <c r="G155" s="26">
        <f t="shared" si="4"/>
        <v>2.6400000000000006</v>
      </c>
      <c r="H155" t="s">
        <v>1088</v>
      </c>
    </row>
    <row r="156" spans="1:8" x14ac:dyDescent="0.45">
      <c r="A156" s="18">
        <v>43621</v>
      </c>
      <c r="B156" t="s">
        <v>1064</v>
      </c>
      <c r="C156" s="25">
        <v>7</v>
      </c>
      <c r="D156" s="26">
        <v>0.5</v>
      </c>
      <c r="E156" s="26">
        <v>0.6</v>
      </c>
      <c r="F156" s="26">
        <f t="shared" si="5"/>
        <v>4.2</v>
      </c>
      <c r="G156" s="26">
        <f t="shared" si="4"/>
        <v>0.70000000000000018</v>
      </c>
      <c r="H156" t="s">
        <v>1069</v>
      </c>
    </row>
    <row r="157" spans="1:8" x14ac:dyDescent="0.45">
      <c r="A157" s="18">
        <v>43621</v>
      </c>
      <c r="B157" t="s">
        <v>1091</v>
      </c>
      <c r="C157" s="25">
        <v>9</v>
      </c>
      <c r="D157" s="26">
        <v>1.4</v>
      </c>
      <c r="E157" s="26">
        <v>1.68</v>
      </c>
      <c r="F157" s="26">
        <f t="shared" si="5"/>
        <v>15.12</v>
      </c>
      <c r="G157" s="26">
        <f t="shared" si="4"/>
        <v>2.5199999999999996</v>
      </c>
      <c r="H157" t="s">
        <v>1080</v>
      </c>
    </row>
    <row r="158" spans="1:8" x14ac:dyDescent="0.45">
      <c r="A158" s="18">
        <v>43621</v>
      </c>
      <c r="B158" t="s">
        <v>1081</v>
      </c>
      <c r="C158" s="25">
        <v>10</v>
      </c>
      <c r="D158" s="26">
        <v>0.65</v>
      </c>
      <c r="E158" s="26">
        <v>0.78</v>
      </c>
      <c r="F158" s="26">
        <f t="shared" si="5"/>
        <v>7.8000000000000007</v>
      </c>
      <c r="G158" s="26">
        <f t="shared" si="4"/>
        <v>1.3000000000000007</v>
      </c>
      <c r="H158" t="s">
        <v>1071</v>
      </c>
    </row>
    <row r="159" spans="1:8" x14ac:dyDescent="0.45">
      <c r="A159" s="18">
        <v>43621</v>
      </c>
      <c r="B159" t="s">
        <v>1068</v>
      </c>
      <c r="C159" s="25">
        <v>3</v>
      </c>
      <c r="D159" s="26">
        <v>2.4</v>
      </c>
      <c r="E159" s="26">
        <v>2.88</v>
      </c>
      <c r="F159" s="26">
        <f t="shared" si="5"/>
        <v>8.64</v>
      </c>
      <c r="G159" s="26">
        <f t="shared" si="4"/>
        <v>1.4400000000000013</v>
      </c>
      <c r="H159" t="s">
        <v>1065</v>
      </c>
    </row>
    <row r="160" spans="1:8" x14ac:dyDescent="0.45">
      <c r="A160" s="18">
        <v>43622</v>
      </c>
      <c r="B160" t="s">
        <v>1081</v>
      </c>
      <c r="C160" s="25">
        <v>10</v>
      </c>
      <c r="D160" s="26">
        <v>0.65</v>
      </c>
      <c r="E160" s="26">
        <v>0.78</v>
      </c>
      <c r="F160" s="26">
        <f t="shared" si="5"/>
        <v>7.8000000000000007</v>
      </c>
      <c r="G160" s="26">
        <f t="shared" si="4"/>
        <v>1.3000000000000007</v>
      </c>
      <c r="H160" t="s">
        <v>1074</v>
      </c>
    </row>
    <row r="161" spans="1:8" x14ac:dyDescent="0.45">
      <c r="A161" s="18">
        <v>43622</v>
      </c>
      <c r="B161" t="s">
        <v>1064</v>
      </c>
      <c r="C161" s="25">
        <v>7</v>
      </c>
      <c r="D161" s="26">
        <v>0.5</v>
      </c>
      <c r="E161" s="26">
        <v>0.6</v>
      </c>
      <c r="F161" s="26">
        <f t="shared" si="5"/>
        <v>4.2</v>
      </c>
      <c r="G161" s="26">
        <f t="shared" si="4"/>
        <v>0.70000000000000018</v>
      </c>
      <c r="H161" t="s">
        <v>1080</v>
      </c>
    </row>
    <row r="162" spans="1:8" x14ac:dyDescent="0.45">
      <c r="A162" s="18">
        <v>43622</v>
      </c>
      <c r="B162" t="s">
        <v>1083</v>
      </c>
      <c r="C162" s="25">
        <v>16</v>
      </c>
      <c r="D162" s="26">
        <v>2.4</v>
      </c>
      <c r="E162" s="26">
        <v>2.88</v>
      </c>
      <c r="F162" s="26">
        <f t="shared" si="5"/>
        <v>46.08</v>
      </c>
      <c r="G162" s="26">
        <f t="shared" si="4"/>
        <v>7.68</v>
      </c>
      <c r="H162" t="s">
        <v>1084</v>
      </c>
    </row>
    <row r="163" spans="1:8" x14ac:dyDescent="0.45">
      <c r="A163" s="18">
        <v>43622</v>
      </c>
      <c r="B163" t="s">
        <v>1072</v>
      </c>
      <c r="C163" s="25">
        <v>11</v>
      </c>
      <c r="D163" s="26">
        <v>1.2</v>
      </c>
      <c r="E163" s="26">
        <v>1.44</v>
      </c>
      <c r="F163" s="26">
        <f t="shared" si="5"/>
        <v>15.84</v>
      </c>
      <c r="G163" s="26">
        <f t="shared" si="4"/>
        <v>2.6400000000000006</v>
      </c>
      <c r="H163" t="s">
        <v>1082</v>
      </c>
    </row>
    <row r="164" spans="1:8" x14ac:dyDescent="0.45">
      <c r="A164" s="18">
        <v>43623</v>
      </c>
      <c r="B164" t="s">
        <v>1064</v>
      </c>
      <c r="C164" s="25">
        <v>7</v>
      </c>
      <c r="D164" s="26">
        <v>0.5</v>
      </c>
      <c r="E164" s="26">
        <v>0.6</v>
      </c>
      <c r="F164" s="26">
        <f t="shared" si="5"/>
        <v>4.2</v>
      </c>
      <c r="G164" s="26">
        <f t="shared" si="4"/>
        <v>0.70000000000000018</v>
      </c>
      <c r="H164" t="s">
        <v>1080</v>
      </c>
    </row>
    <row r="165" spans="1:8" x14ac:dyDescent="0.45">
      <c r="A165" s="18">
        <v>43623</v>
      </c>
      <c r="B165" t="s">
        <v>1079</v>
      </c>
      <c r="C165" s="25">
        <v>13</v>
      </c>
      <c r="D165" s="26">
        <v>4.5</v>
      </c>
      <c r="E165" s="26">
        <v>5.3999999999999995</v>
      </c>
      <c r="F165" s="26">
        <f t="shared" si="5"/>
        <v>70.199999999999989</v>
      </c>
      <c r="G165" s="26">
        <f t="shared" si="4"/>
        <v>11.699999999999989</v>
      </c>
      <c r="H165" t="s">
        <v>1085</v>
      </c>
    </row>
    <row r="166" spans="1:8" x14ac:dyDescent="0.45">
      <c r="A166" s="18">
        <v>43623</v>
      </c>
      <c r="B166" t="s">
        <v>1081</v>
      </c>
      <c r="C166" s="25">
        <v>10</v>
      </c>
      <c r="D166" s="26">
        <v>0.65</v>
      </c>
      <c r="E166" s="26">
        <v>0.78</v>
      </c>
      <c r="F166" s="26">
        <f t="shared" si="5"/>
        <v>7.8000000000000007</v>
      </c>
      <c r="G166" s="26">
        <f t="shared" si="4"/>
        <v>1.3000000000000007</v>
      </c>
      <c r="H166" t="s">
        <v>1065</v>
      </c>
    </row>
    <row r="167" spans="1:8" x14ac:dyDescent="0.45">
      <c r="A167" s="18">
        <v>43623</v>
      </c>
      <c r="B167" t="s">
        <v>1064</v>
      </c>
      <c r="C167" s="25">
        <v>7</v>
      </c>
      <c r="D167" s="26">
        <v>0.5</v>
      </c>
      <c r="E167" s="26">
        <v>0.6</v>
      </c>
      <c r="F167" s="26">
        <f t="shared" si="5"/>
        <v>4.2</v>
      </c>
      <c r="G167" s="26">
        <f t="shared" si="4"/>
        <v>0.70000000000000018</v>
      </c>
      <c r="H167" t="s">
        <v>1088</v>
      </c>
    </row>
    <row r="168" spans="1:8" x14ac:dyDescent="0.45">
      <c r="A168" s="18">
        <v>43639</v>
      </c>
      <c r="B168" t="s">
        <v>1064</v>
      </c>
      <c r="C168" s="25">
        <v>7</v>
      </c>
      <c r="D168" s="26">
        <v>0.5</v>
      </c>
      <c r="E168" s="26">
        <v>0.6</v>
      </c>
      <c r="F168" s="26">
        <f t="shared" si="5"/>
        <v>4.2</v>
      </c>
      <c r="G168" s="26">
        <f t="shared" si="4"/>
        <v>0.70000000000000018</v>
      </c>
      <c r="H168" t="s">
        <v>1074</v>
      </c>
    </row>
    <row r="169" spans="1:8" x14ac:dyDescent="0.45">
      <c r="A169" s="18">
        <v>43639</v>
      </c>
      <c r="B169" t="s">
        <v>1083</v>
      </c>
      <c r="C169" s="25">
        <v>16</v>
      </c>
      <c r="D169" s="26">
        <v>2.4</v>
      </c>
      <c r="E169" s="26">
        <v>2.88</v>
      </c>
      <c r="F169" s="26">
        <f t="shared" si="5"/>
        <v>46.08</v>
      </c>
      <c r="G169" s="26">
        <f t="shared" si="4"/>
        <v>7.68</v>
      </c>
      <c r="H169" t="s">
        <v>1080</v>
      </c>
    </row>
    <row r="170" spans="1:8" x14ac:dyDescent="0.45">
      <c r="A170" s="18">
        <v>43639</v>
      </c>
      <c r="B170" t="s">
        <v>1066</v>
      </c>
      <c r="C170" s="25">
        <v>5</v>
      </c>
      <c r="D170" s="26">
        <v>2.4</v>
      </c>
      <c r="E170" s="26">
        <v>2.88</v>
      </c>
      <c r="F170" s="26">
        <f t="shared" si="5"/>
        <v>14.399999999999999</v>
      </c>
      <c r="G170" s="26">
        <f t="shared" si="4"/>
        <v>2.3999999999999986</v>
      </c>
      <c r="H170" t="s">
        <v>1071</v>
      </c>
    </row>
    <row r="171" spans="1:8" x14ac:dyDescent="0.45">
      <c r="A171" s="18">
        <v>43639</v>
      </c>
      <c r="B171" t="s">
        <v>1093</v>
      </c>
      <c r="C171" s="25">
        <v>15</v>
      </c>
      <c r="D171" s="26">
        <v>1.2</v>
      </c>
      <c r="E171" s="26">
        <v>1.44</v>
      </c>
      <c r="F171" s="26">
        <f t="shared" si="5"/>
        <v>21.599999999999998</v>
      </c>
      <c r="G171" s="26">
        <f t="shared" si="4"/>
        <v>3.5999999999999979</v>
      </c>
      <c r="H171" t="s">
        <v>1082</v>
      </c>
    </row>
    <row r="172" spans="1:8" x14ac:dyDescent="0.45">
      <c r="A172" s="18">
        <v>43640</v>
      </c>
      <c r="B172" t="s">
        <v>1093</v>
      </c>
      <c r="C172" s="25">
        <v>15</v>
      </c>
      <c r="D172" s="26">
        <v>1.2</v>
      </c>
      <c r="E172" s="26">
        <v>1.44</v>
      </c>
      <c r="F172" s="26">
        <f t="shared" si="5"/>
        <v>21.599999999999998</v>
      </c>
      <c r="G172" s="26">
        <f t="shared" si="4"/>
        <v>3.5999999999999979</v>
      </c>
      <c r="H172" t="s">
        <v>1080</v>
      </c>
    </row>
    <row r="173" spans="1:8" x14ac:dyDescent="0.45">
      <c r="A173" s="18">
        <v>43640</v>
      </c>
      <c r="B173" t="s">
        <v>1090</v>
      </c>
      <c r="C173" s="25">
        <v>14</v>
      </c>
      <c r="D173" s="26">
        <v>1.3</v>
      </c>
      <c r="E173" s="26">
        <v>1.56</v>
      </c>
      <c r="F173" s="26">
        <f t="shared" si="5"/>
        <v>21.84</v>
      </c>
      <c r="G173" s="26">
        <f t="shared" si="4"/>
        <v>3.6400000000000006</v>
      </c>
      <c r="H173" t="s">
        <v>1080</v>
      </c>
    </row>
    <row r="174" spans="1:8" x14ac:dyDescent="0.45">
      <c r="A174" s="18">
        <v>43640</v>
      </c>
      <c r="B174" t="s">
        <v>1087</v>
      </c>
      <c r="C174" s="25">
        <v>4</v>
      </c>
      <c r="D174" s="26">
        <v>1.3</v>
      </c>
      <c r="E174" s="26">
        <v>1.56</v>
      </c>
      <c r="F174" s="26">
        <f t="shared" si="5"/>
        <v>6.24</v>
      </c>
      <c r="G174" s="26">
        <f t="shared" si="4"/>
        <v>1.04</v>
      </c>
      <c r="H174" t="s">
        <v>1084</v>
      </c>
    </row>
    <row r="175" spans="1:8" x14ac:dyDescent="0.45">
      <c r="A175" s="18">
        <v>43640</v>
      </c>
      <c r="B175" t="s">
        <v>1086</v>
      </c>
      <c r="C175" s="25">
        <v>2</v>
      </c>
      <c r="D175" s="26">
        <v>1.2</v>
      </c>
      <c r="E175" s="26">
        <v>1.44</v>
      </c>
      <c r="F175" s="26">
        <f t="shared" si="5"/>
        <v>2.88</v>
      </c>
      <c r="G175" s="26">
        <f t="shared" si="4"/>
        <v>0.48</v>
      </c>
      <c r="H175" t="s">
        <v>1065</v>
      </c>
    </row>
    <row r="176" spans="1:8" x14ac:dyDescent="0.45">
      <c r="A176" s="18">
        <v>43641</v>
      </c>
      <c r="B176" t="s">
        <v>1087</v>
      </c>
      <c r="C176" s="25">
        <v>4</v>
      </c>
      <c r="D176" s="26">
        <v>1.3</v>
      </c>
      <c r="E176" s="26">
        <v>1.56</v>
      </c>
      <c r="F176" s="26">
        <f t="shared" si="5"/>
        <v>6.24</v>
      </c>
      <c r="G176" s="26">
        <f t="shared" si="4"/>
        <v>1.04</v>
      </c>
      <c r="H176" t="s">
        <v>1067</v>
      </c>
    </row>
    <row r="177" spans="1:8" x14ac:dyDescent="0.45">
      <c r="A177" s="18">
        <v>43641</v>
      </c>
      <c r="B177" t="s">
        <v>1083</v>
      </c>
      <c r="C177" s="25">
        <v>16</v>
      </c>
      <c r="D177" s="26">
        <v>2.4</v>
      </c>
      <c r="E177" s="26">
        <v>2.88</v>
      </c>
      <c r="F177" s="26">
        <f t="shared" si="5"/>
        <v>46.08</v>
      </c>
      <c r="G177" s="26">
        <f t="shared" si="4"/>
        <v>7.68</v>
      </c>
      <c r="H177" t="s">
        <v>1085</v>
      </c>
    </row>
    <row r="178" spans="1:8" x14ac:dyDescent="0.45">
      <c r="A178" s="18">
        <v>43641</v>
      </c>
      <c r="B178" t="s">
        <v>1086</v>
      </c>
      <c r="C178" s="25">
        <v>2</v>
      </c>
      <c r="D178" s="26">
        <v>1.2</v>
      </c>
      <c r="E178" s="26">
        <v>1.44</v>
      </c>
      <c r="F178" s="26">
        <f t="shared" si="5"/>
        <v>2.88</v>
      </c>
      <c r="G178" s="26">
        <f t="shared" si="4"/>
        <v>0.48</v>
      </c>
      <c r="H178" t="s">
        <v>1065</v>
      </c>
    </row>
    <row r="179" spans="1:8" x14ac:dyDescent="0.45">
      <c r="A179" s="18">
        <v>43641</v>
      </c>
      <c r="B179" t="s">
        <v>1092</v>
      </c>
      <c r="C179" s="25">
        <v>8</v>
      </c>
      <c r="D179" s="26">
        <v>1.4</v>
      </c>
      <c r="E179" s="26">
        <v>1.68</v>
      </c>
      <c r="F179" s="26">
        <f t="shared" si="5"/>
        <v>13.44</v>
      </c>
      <c r="G179" s="26">
        <f t="shared" si="4"/>
        <v>2.2400000000000002</v>
      </c>
      <c r="H179" t="s">
        <v>1088</v>
      </c>
    </row>
    <row r="180" spans="1:8" x14ac:dyDescent="0.45">
      <c r="A180" s="18">
        <v>43642</v>
      </c>
      <c r="B180" t="s">
        <v>1089</v>
      </c>
      <c r="C180" s="25">
        <v>6</v>
      </c>
      <c r="D180" s="26">
        <v>1.2</v>
      </c>
      <c r="E180" s="26">
        <v>1.44</v>
      </c>
      <c r="F180" s="26">
        <f t="shared" si="5"/>
        <v>8.64</v>
      </c>
      <c r="G180" s="26">
        <f t="shared" si="4"/>
        <v>1.4400000000000013</v>
      </c>
      <c r="H180" t="s">
        <v>1065</v>
      </c>
    </row>
    <row r="181" spans="1:8" x14ac:dyDescent="0.45">
      <c r="A181" s="18">
        <v>43645</v>
      </c>
      <c r="B181" t="s">
        <v>1090</v>
      </c>
      <c r="C181" s="25">
        <v>14</v>
      </c>
      <c r="D181" s="26">
        <v>1.3</v>
      </c>
      <c r="E181" s="26">
        <v>1.56</v>
      </c>
      <c r="F181" s="26">
        <f t="shared" si="5"/>
        <v>21.84</v>
      </c>
      <c r="G181" s="26">
        <f t="shared" si="4"/>
        <v>3.6400000000000006</v>
      </c>
      <c r="H181" t="s">
        <v>1067</v>
      </c>
    </row>
    <row r="182" spans="1:8" x14ac:dyDescent="0.45">
      <c r="A182" s="18">
        <v>43645</v>
      </c>
      <c r="B182" t="s">
        <v>1081</v>
      </c>
      <c r="C182" s="25">
        <v>10</v>
      </c>
      <c r="D182" s="26">
        <v>0.65</v>
      </c>
      <c r="E182" s="26">
        <v>0.78</v>
      </c>
      <c r="F182" s="26">
        <f t="shared" si="5"/>
        <v>7.8000000000000007</v>
      </c>
      <c r="G182" s="26">
        <f t="shared" si="4"/>
        <v>1.3000000000000007</v>
      </c>
      <c r="H182" t="s">
        <v>1069</v>
      </c>
    </row>
    <row r="183" spans="1:8" x14ac:dyDescent="0.45">
      <c r="A183" s="18">
        <v>43645</v>
      </c>
      <c r="B183" t="s">
        <v>1079</v>
      </c>
      <c r="C183" s="25">
        <v>13</v>
      </c>
      <c r="D183" s="26">
        <v>4.5</v>
      </c>
      <c r="E183" s="26">
        <v>5.3999999999999995</v>
      </c>
      <c r="F183" s="26">
        <f t="shared" si="5"/>
        <v>70.199999999999989</v>
      </c>
      <c r="G183" s="26">
        <f t="shared" si="4"/>
        <v>11.699999999999989</v>
      </c>
      <c r="H183" t="s">
        <v>1065</v>
      </c>
    </row>
    <row r="184" spans="1:8" x14ac:dyDescent="0.45">
      <c r="A184" s="18">
        <v>43645</v>
      </c>
      <c r="B184" t="s">
        <v>1087</v>
      </c>
      <c r="C184" s="25">
        <v>4</v>
      </c>
      <c r="D184" s="26">
        <v>1.3</v>
      </c>
      <c r="E184" s="26">
        <v>1.56</v>
      </c>
      <c r="F184" s="26">
        <f t="shared" si="5"/>
        <v>6.24</v>
      </c>
      <c r="G184" s="26">
        <f t="shared" si="4"/>
        <v>1.04</v>
      </c>
      <c r="H184" t="s">
        <v>1065</v>
      </c>
    </row>
    <row r="185" spans="1:8" x14ac:dyDescent="0.45">
      <c r="A185" s="18">
        <v>43646</v>
      </c>
      <c r="B185" t="s">
        <v>1089</v>
      </c>
      <c r="C185" s="25">
        <v>6</v>
      </c>
      <c r="D185" s="26">
        <v>1.2</v>
      </c>
      <c r="E185" s="26">
        <v>1.44</v>
      </c>
      <c r="F185" s="26">
        <f t="shared" si="5"/>
        <v>8.64</v>
      </c>
      <c r="G185" s="26">
        <f t="shared" si="4"/>
        <v>1.4400000000000013</v>
      </c>
      <c r="H185" t="s">
        <v>1074</v>
      </c>
    </row>
    <row r="186" spans="1:8" x14ac:dyDescent="0.45">
      <c r="A186" s="18">
        <v>43646</v>
      </c>
      <c r="B186" t="s">
        <v>1072</v>
      </c>
      <c r="C186" s="25">
        <v>11</v>
      </c>
      <c r="D186" s="26">
        <v>1.2</v>
      </c>
      <c r="E186" s="26">
        <v>1.44</v>
      </c>
      <c r="F186" s="26">
        <f t="shared" si="5"/>
        <v>15.84</v>
      </c>
      <c r="G186" s="26">
        <f t="shared" si="4"/>
        <v>2.6400000000000006</v>
      </c>
      <c r="H186" t="s">
        <v>1080</v>
      </c>
    </row>
    <row r="187" spans="1:8" x14ac:dyDescent="0.45">
      <c r="A187" s="18">
        <v>43646</v>
      </c>
      <c r="B187" t="s">
        <v>1079</v>
      </c>
      <c r="C187" s="25">
        <v>13</v>
      </c>
      <c r="D187" s="26">
        <v>4.5</v>
      </c>
      <c r="E187" s="26">
        <v>5.3999999999999995</v>
      </c>
      <c r="F187" s="26">
        <f t="shared" si="5"/>
        <v>70.199999999999989</v>
      </c>
      <c r="G187" s="26">
        <f t="shared" si="4"/>
        <v>11.699999999999989</v>
      </c>
      <c r="H187" t="s">
        <v>1071</v>
      </c>
    </row>
    <row r="188" spans="1:8" x14ac:dyDescent="0.45">
      <c r="A188" s="18">
        <v>43646</v>
      </c>
      <c r="B188" t="s">
        <v>1079</v>
      </c>
      <c r="C188" s="25">
        <v>13</v>
      </c>
      <c r="D188" s="26">
        <v>4.5</v>
      </c>
      <c r="E188" s="26">
        <v>5.3999999999999995</v>
      </c>
      <c r="F188" s="26">
        <f t="shared" si="5"/>
        <v>70.199999999999989</v>
      </c>
      <c r="G188" s="26">
        <f t="shared" si="4"/>
        <v>11.699999999999989</v>
      </c>
      <c r="H188" t="s">
        <v>1082</v>
      </c>
    </row>
    <row r="189" spans="1:8" x14ac:dyDescent="0.45">
      <c r="A189" s="18">
        <v>43647</v>
      </c>
      <c r="B189" t="s">
        <v>1086</v>
      </c>
      <c r="C189" s="25">
        <v>2</v>
      </c>
      <c r="D189" s="26">
        <v>1.2</v>
      </c>
      <c r="E189" s="26">
        <v>1.44</v>
      </c>
      <c r="F189" s="26">
        <f t="shared" si="5"/>
        <v>2.88</v>
      </c>
      <c r="G189" s="26">
        <f t="shared" si="4"/>
        <v>0.48</v>
      </c>
      <c r="H189" t="s">
        <v>1080</v>
      </c>
    </row>
    <row r="190" spans="1:8" x14ac:dyDescent="0.45">
      <c r="A190" s="18">
        <v>43647</v>
      </c>
      <c r="B190" t="s">
        <v>1087</v>
      </c>
      <c r="C190" s="25">
        <v>4</v>
      </c>
      <c r="D190" s="26">
        <v>1.3</v>
      </c>
      <c r="E190" s="26">
        <v>1.56</v>
      </c>
      <c r="F190" s="26">
        <f t="shared" si="5"/>
        <v>6.24</v>
      </c>
      <c r="G190" s="26">
        <f t="shared" si="4"/>
        <v>1.04</v>
      </c>
      <c r="H190" t="s">
        <v>1080</v>
      </c>
    </row>
    <row r="191" spans="1:8" x14ac:dyDescent="0.45">
      <c r="A191" s="18">
        <v>43647</v>
      </c>
      <c r="B191" t="s">
        <v>1068</v>
      </c>
      <c r="C191" s="25">
        <v>3</v>
      </c>
      <c r="D191" s="26">
        <v>2.4</v>
      </c>
      <c r="E191" s="26">
        <v>2.88</v>
      </c>
      <c r="F191" s="26">
        <f t="shared" si="5"/>
        <v>8.64</v>
      </c>
      <c r="G191" s="26">
        <f t="shared" si="4"/>
        <v>1.4400000000000013</v>
      </c>
      <c r="H191" t="s">
        <v>1084</v>
      </c>
    </row>
    <row r="192" spans="1:8" x14ac:dyDescent="0.45">
      <c r="A192" s="18">
        <v>43647</v>
      </c>
      <c r="B192" t="s">
        <v>1070</v>
      </c>
      <c r="C192" s="25">
        <v>1</v>
      </c>
      <c r="D192" s="26">
        <v>1.3</v>
      </c>
      <c r="E192" s="26">
        <v>1.56</v>
      </c>
      <c r="F192" s="26">
        <f t="shared" si="5"/>
        <v>1.56</v>
      </c>
      <c r="G192" s="26">
        <f t="shared" si="4"/>
        <v>0.26</v>
      </c>
      <c r="H192" t="s">
        <v>1065</v>
      </c>
    </row>
    <row r="193" spans="1:8" x14ac:dyDescent="0.45">
      <c r="A193" s="18">
        <v>43648</v>
      </c>
      <c r="B193" t="s">
        <v>1086</v>
      </c>
      <c r="C193" s="25">
        <v>2</v>
      </c>
      <c r="D193" s="26">
        <v>1.2</v>
      </c>
      <c r="E193" s="26">
        <v>1.44</v>
      </c>
      <c r="F193" s="26">
        <f t="shared" si="5"/>
        <v>2.88</v>
      </c>
      <c r="G193" s="26">
        <f t="shared" si="4"/>
        <v>0.48</v>
      </c>
      <c r="H193" t="s">
        <v>1085</v>
      </c>
    </row>
    <row r="194" spans="1:8" x14ac:dyDescent="0.45">
      <c r="A194" s="18">
        <v>43648</v>
      </c>
      <c r="B194" t="s">
        <v>1091</v>
      </c>
      <c r="C194" s="25">
        <v>9</v>
      </c>
      <c r="D194" s="26">
        <v>1.4</v>
      </c>
      <c r="E194" s="26">
        <v>1.68</v>
      </c>
      <c r="F194" s="26">
        <f t="shared" si="5"/>
        <v>15.12</v>
      </c>
      <c r="G194" s="26">
        <f t="shared" si="4"/>
        <v>2.5199999999999996</v>
      </c>
      <c r="H194" t="s">
        <v>1088</v>
      </c>
    </row>
    <row r="195" spans="1:8" x14ac:dyDescent="0.45">
      <c r="A195" s="18">
        <v>43101</v>
      </c>
      <c r="B195" t="s">
        <v>1093</v>
      </c>
      <c r="C195" s="25">
        <v>15</v>
      </c>
      <c r="D195" s="26">
        <v>1.2</v>
      </c>
      <c r="E195" s="26">
        <v>1.44</v>
      </c>
      <c r="F195" s="26">
        <f t="shared" si="5"/>
        <v>21.599999999999998</v>
      </c>
      <c r="G195" s="26">
        <f t="shared" si="4"/>
        <v>3.5999999999999979</v>
      </c>
      <c r="H195" t="s">
        <v>1080</v>
      </c>
    </row>
    <row r="196" spans="1:8" x14ac:dyDescent="0.45">
      <c r="A196" s="18">
        <v>43101</v>
      </c>
      <c r="B196" t="s">
        <v>1091</v>
      </c>
      <c r="C196" s="25">
        <v>9</v>
      </c>
      <c r="D196" s="26">
        <v>1.4</v>
      </c>
      <c r="E196" s="26">
        <v>1.68</v>
      </c>
      <c r="F196" s="26">
        <f t="shared" si="5"/>
        <v>15.12</v>
      </c>
      <c r="G196" s="26">
        <f t="shared" ref="G196:G259" si="6">F196-C196*D196</f>
        <v>2.5199999999999996</v>
      </c>
      <c r="H196" t="s">
        <v>1085</v>
      </c>
    </row>
    <row r="197" spans="1:8" x14ac:dyDescent="0.45">
      <c r="A197" s="18">
        <v>43101</v>
      </c>
      <c r="B197" t="s">
        <v>1066</v>
      </c>
      <c r="C197" s="25">
        <v>5</v>
      </c>
      <c r="D197" s="26">
        <v>2.4</v>
      </c>
      <c r="E197" s="26">
        <v>2.88</v>
      </c>
      <c r="F197" s="26">
        <f t="shared" ref="F197:F260" si="7">C197*E197</f>
        <v>14.399999999999999</v>
      </c>
      <c r="G197" s="26">
        <f t="shared" si="6"/>
        <v>2.3999999999999986</v>
      </c>
      <c r="H197" t="s">
        <v>1065</v>
      </c>
    </row>
    <row r="198" spans="1:8" x14ac:dyDescent="0.45">
      <c r="A198" s="18">
        <v>43101</v>
      </c>
      <c r="B198" t="s">
        <v>1089</v>
      </c>
      <c r="C198" s="25">
        <v>6</v>
      </c>
      <c r="D198" s="26">
        <v>1.2</v>
      </c>
      <c r="E198" s="26">
        <v>1.44</v>
      </c>
      <c r="F198" s="26">
        <f t="shared" si="7"/>
        <v>8.64</v>
      </c>
      <c r="G198" s="26">
        <f t="shared" si="6"/>
        <v>1.4400000000000013</v>
      </c>
      <c r="H198" t="s">
        <v>1088</v>
      </c>
    </row>
    <row r="199" spans="1:8" x14ac:dyDescent="0.45">
      <c r="A199" s="18">
        <v>43102</v>
      </c>
      <c r="B199" t="s">
        <v>1086</v>
      </c>
      <c r="C199" s="25">
        <v>2</v>
      </c>
      <c r="D199" s="26">
        <v>1.2</v>
      </c>
      <c r="E199" s="26">
        <v>1.44</v>
      </c>
      <c r="F199" s="26">
        <f t="shared" si="7"/>
        <v>2.88</v>
      </c>
      <c r="G199" s="26">
        <f t="shared" si="6"/>
        <v>0.48</v>
      </c>
      <c r="H199" t="s">
        <v>1067</v>
      </c>
    </row>
    <row r="200" spans="1:8" x14ac:dyDescent="0.45">
      <c r="A200" s="18">
        <v>43102</v>
      </c>
      <c r="B200" t="s">
        <v>1073</v>
      </c>
      <c r="C200" s="25">
        <v>12</v>
      </c>
      <c r="D200" s="26">
        <v>3.4</v>
      </c>
      <c r="E200" s="26">
        <v>4.08</v>
      </c>
      <c r="F200" s="26">
        <f t="shared" si="7"/>
        <v>48.96</v>
      </c>
      <c r="G200" s="26">
        <f t="shared" si="6"/>
        <v>8.1600000000000037</v>
      </c>
      <c r="H200" t="s">
        <v>1069</v>
      </c>
    </row>
    <row r="201" spans="1:8" x14ac:dyDescent="0.45">
      <c r="A201" s="18">
        <v>43102</v>
      </c>
      <c r="B201" t="s">
        <v>1086</v>
      </c>
      <c r="C201" s="25">
        <v>2</v>
      </c>
      <c r="D201" s="26">
        <v>1.2</v>
      </c>
      <c r="E201" s="26">
        <v>1.44</v>
      </c>
      <c r="F201" s="26">
        <f t="shared" si="7"/>
        <v>2.88</v>
      </c>
      <c r="G201" s="26">
        <f t="shared" si="6"/>
        <v>0.48</v>
      </c>
      <c r="H201" t="s">
        <v>1071</v>
      </c>
    </row>
    <row r="202" spans="1:8" x14ac:dyDescent="0.45">
      <c r="A202" s="18">
        <v>43102</v>
      </c>
      <c r="B202" t="s">
        <v>1092</v>
      </c>
      <c r="C202" s="25">
        <v>8</v>
      </c>
      <c r="D202" s="26">
        <v>1.4</v>
      </c>
      <c r="E202" s="26">
        <v>1.68</v>
      </c>
      <c r="F202" s="26">
        <f t="shared" si="7"/>
        <v>13.44</v>
      </c>
      <c r="G202" s="26">
        <f t="shared" si="6"/>
        <v>2.2400000000000002</v>
      </c>
      <c r="H202" t="s">
        <v>1065</v>
      </c>
    </row>
    <row r="203" spans="1:8" x14ac:dyDescent="0.45">
      <c r="A203" s="18">
        <v>43103</v>
      </c>
      <c r="B203" t="s">
        <v>1090</v>
      </c>
      <c r="C203" s="25">
        <v>14</v>
      </c>
      <c r="D203" s="26">
        <v>1.3</v>
      </c>
      <c r="E203" s="26">
        <v>1.56</v>
      </c>
      <c r="F203" s="26">
        <f t="shared" si="7"/>
        <v>21.84</v>
      </c>
      <c r="G203" s="26">
        <f t="shared" si="6"/>
        <v>3.6400000000000006</v>
      </c>
      <c r="H203" t="s">
        <v>1074</v>
      </c>
    </row>
    <row r="204" spans="1:8" x14ac:dyDescent="0.45">
      <c r="A204" s="18">
        <v>43103</v>
      </c>
      <c r="B204" t="s">
        <v>1081</v>
      </c>
      <c r="C204" s="25">
        <v>10</v>
      </c>
      <c r="D204" s="26">
        <v>0.65</v>
      </c>
      <c r="E204" s="26">
        <v>0.78</v>
      </c>
      <c r="F204" s="26">
        <f t="shared" si="7"/>
        <v>7.8000000000000007</v>
      </c>
      <c r="G204" s="26">
        <f t="shared" si="6"/>
        <v>1.3000000000000007</v>
      </c>
      <c r="H204" t="s">
        <v>1080</v>
      </c>
    </row>
    <row r="205" spans="1:8" x14ac:dyDescent="0.45">
      <c r="A205" s="18">
        <v>43103</v>
      </c>
      <c r="B205" t="s">
        <v>1086</v>
      </c>
      <c r="C205" s="25">
        <v>2</v>
      </c>
      <c r="D205" s="26">
        <v>1.2</v>
      </c>
      <c r="E205" s="26">
        <v>1.44</v>
      </c>
      <c r="F205" s="26">
        <f t="shared" si="7"/>
        <v>2.88</v>
      </c>
      <c r="G205" s="26">
        <f t="shared" si="6"/>
        <v>0.48</v>
      </c>
      <c r="H205" t="s">
        <v>1080</v>
      </c>
    </row>
    <row r="206" spans="1:8" x14ac:dyDescent="0.45">
      <c r="A206" s="18">
        <v>43103</v>
      </c>
      <c r="B206" t="s">
        <v>1086</v>
      </c>
      <c r="C206" s="25">
        <v>2</v>
      </c>
      <c r="D206" s="26">
        <v>1.2</v>
      </c>
      <c r="E206" s="26">
        <v>1.44</v>
      </c>
      <c r="F206" s="26">
        <f t="shared" si="7"/>
        <v>2.88</v>
      </c>
      <c r="G206" s="26">
        <f t="shared" si="6"/>
        <v>0.48</v>
      </c>
      <c r="H206" t="s">
        <v>1082</v>
      </c>
    </row>
    <row r="207" spans="1:8" x14ac:dyDescent="0.45">
      <c r="A207" s="18">
        <v>43104</v>
      </c>
      <c r="B207" t="s">
        <v>1070</v>
      </c>
      <c r="C207" s="25">
        <v>1</v>
      </c>
      <c r="D207" s="26">
        <v>1.3</v>
      </c>
      <c r="E207" s="26">
        <v>1.56</v>
      </c>
      <c r="F207" s="26">
        <f t="shared" si="7"/>
        <v>1.56</v>
      </c>
      <c r="G207" s="26">
        <f t="shared" si="6"/>
        <v>0.26</v>
      </c>
      <c r="H207" t="s">
        <v>1080</v>
      </c>
    </row>
    <row r="208" spans="1:8" x14ac:dyDescent="0.45">
      <c r="A208" s="18">
        <v>43104</v>
      </c>
      <c r="B208" t="s">
        <v>1064</v>
      </c>
      <c r="C208" s="25">
        <v>7</v>
      </c>
      <c r="D208" s="26">
        <v>0.5</v>
      </c>
      <c r="E208" s="26">
        <v>0.6</v>
      </c>
      <c r="F208" s="26">
        <f t="shared" si="7"/>
        <v>4.2</v>
      </c>
      <c r="G208" s="26">
        <f t="shared" si="6"/>
        <v>0.70000000000000018</v>
      </c>
      <c r="H208" t="s">
        <v>1084</v>
      </c>
    </row>
    <row r="209" spans="1:8" x14ac:dyDescent="0.45">
      <c r="A209" s="18">
        <v>43104</v>
      </c>
      <c r="B209" t="s">
        <v>1086</v>
      </c>
      <c r="C209" s="25">
        <v>2</v>
      </c>
      <c r="D209" s="26">
        <v>1.2</v>
      </c>
      <c r="E209" s="26">
        <v>1.44</v>
      </c>
      <c r="F209" s="26">
        <f t="shared" si="7"/>
        <v>2.88</v>
      </c>
      <c r="G209" s="26">
        <f t="shared" si="6"/>
        <v>0.48</v>
      </c>
      <c r="H209" t="s">
        <v>1085</v>
      </c>
    </row>
    <row r="210" spans="1:8" x14ac:dyDescent="0.45">
      <c r="A210" s="18">
        <v>43104</v>
      </c>
      <c r="B210" t="s">
        <v>1093</v>
      </c>
      <c r="C210" s="25">
        <v>15</v>
      </c>
      <c r="D210" s="26">
        <v>1.2</v>
      </c>
      <c r="E210" s="26">
        <v>1.44</v>
      </c>
      <c r="F210" s="26">
        <f t="shared" si="7"/>
        <v>21.599999999999998</v>
      </c>
      <c r="G210" s="26">
        <f t="shared" si="6"/>
        <v>3.5999999999999979</v>
      </c>
      <c r="H210" t="s">
        <v>1065</v>
      </c>
    </row>
    <row r="211" spans="1:8" x14ac:dyDescent="0.45">
      <c r="A211" s="18">
        <v>43105</v>
      </c>
      <c r="B211" t="s">
        <v>1092</v>
      </c>
      <c r="C211" s="25">
        <v>8</v>
      </c>
      <c r="D211" s="26">
        <v>1.4</v>
      </c>
      <c r="E211" s="26">
        <v>1.68</v>
      </c>
      <c r="F211" s="26">
        <f t="shared" si="7"/>
        <v>13.44</v>
      </c>
      <c r="G211" s="26">
        <f t="shared" si="6"/>
        <v>2.2400000000000002</v>
      </c>
      <c r="H211" t="s">
        <v>1067</v>
      </c>
    </row>
    <row r="212" spans="1:8" x14ac:dyDescent="0.45">
      <c r="A212" s="18">
        <v>43105</v>
      </c>
      <c r="B212" t="s">
        <v>1066</v>
      </c>
      <c r="C212" s="25">
        <v>5</v>
      </c>
      <c r="D212" s="26">
        <v>2.4</v>
      </c>
      <c r="E212" s="26">
        <v>2.88</v>
      </c>
      <c r="F212" s="26">
        <f t="shared" si="7"/>
        <v>14.399999999999999</v>
      </c>
      <c r="G212" s="26">
        <f t="shared" si="6"/>
        <v>2.3999999999999986</v>
      </c>
      <c r="H212" t="s">
        <v>1065</v>
      </c>
    </row>
    <row r="213" spans="1:8" x14ac:dyDescent="0.45">
      <c r="A213" s="18">
        <v>43105</v>
      </c>
      <c r="B213" t="s">
        <v>1072</v>
      </c>
      <c r="C213" s="25">
        <v>11</v>
      </c>
      <c r="D213" s="26">
        <v>1.2</v>
      </c>
      <c r="E213" s="26">
        <v>1.44</v>
      </c>
      <c r="F213" s="26">
        <f t="shared" si="7"/>
        <v>15.84</v>
      </c>
      <c r="G213" s="26">
        <f t="shared" si="6"/>
        <v>2.6400000000000006</v>
      </c>
      <c r="H213" t="s">
        <v>1065</v>
      </c>
    </row>
    <row r="214" spans="1:8" x14ac:dyDescent="0.45">
      <c r="A214" s="18">
        <v>43105</v>
      </c>
      <c r="B214" t="s">
        <v>1079</v>
      </c>
      <c r="C214" s="25">
        <v>13</v>
      </c>
      <c r="D214" s="26">
        <v>4.5</v>
      </c>
      <c r="E214" s="26">
        <v>5.3999999999999995</v>
      </c>
      <c r="F214" s="26">
        <f t="shared" si="7"/>
        <v>70.199999999999989</v>
      </c>
      <c r="G214" s="26">
        <f t="shared" si="6"/>
        <v>11.699999999999989</v>
      </c>
      <c r="H214" t="s">
        <v>1088</v>
      </c>
    </row>
    <row r="215" spans="1:8" x14ac:dyDescent="0.45">
      <c r="A215" s="18">
        <v>43106</v>
      </c>
      <c r="B215" t="s">
        <v>1064</v>
      </c>
      <c r="C215" s="25">
        <v>7</v>
      </c>
      <c r="D215" s="26">
        <v>0.5</v>
      </c>
      <c r="E215" s="26">
        <v>0.6</v>
      </c>
      <c r="F215" s="26">
        <f t="shared" si="7"/>
        <v>4.2</v>
      </c>
      <c r="G215" s="26">
        <f t="shared" si="6"/>
        <v>0.70000000000000018</v>
      </c>
      <c r="H215" t="s">
        <v>1074</v>
      </c>
    </row>
    <row r="216" spans="1:8" x14ac:dyDescent="0.45">
      <c r="A216" s="18">
        <v>43106</v>
      </c>
      <c r="B216" t="s">
        <v>1083</v>
      </c>
      <c r="C216" s="25">
        <v>16</v>
      </c>
      <c r="D216" s="26">
        <v>2.4</v>
      </c>
      <c r="E216" s="26">
        <v>2.88</v>
      </c>
      <c r="F216" s="26">
        <f t="shared" si="7"/>
        <v>46.08</v>
      </c>
      <c r="G216" s="26">
        <f t="shared" si="6"/>
        <v>7.68</v>
      </c>
      <c r="H216" t="s">
        <v>1069</v>
      </c>
    </row>
    <row r="217" spans="1:8" x14ac:dyDescent="0.45">
      <c r="A217" s="18">
        <v>43106</v>
      </c>
      <c r="B217" t="s">
        <v>1083</v>
      </c>
      <c r="C217" s="25">
        <v>16</v>
      </c>
      <c r="D217" s="26">
        <v>2.4</v>
      </c>
      <c r="E217" s="26">
        <v>2.88</v>
      </c>
      <c r="F217" s="26">
        <f t="shared" si="7"/>
        <v>46.08</v>
      </c>
      <c r="G217" s="26">
        <f t="shared" si="6"/>
        <v>7.68</v>
      </c>
      <c r="H217" t="s">
        <v>1080</v>
      </c>
    </row>
    <row r="218" spans="1:8" x14ac:dyDescent="0.45">
      <c r="A218" s="18">
        <v>43106</v>
      </c>
      <c r="B218" t="s">
        <v>1072</v>
      </c>
      <c r="C218" s="25">
        <v>11</v>
      </c>
      <c r="D218" s="26">
        <v>1.2</v>
      </c>
      <c r="E218" s="26">
        <v>1.44</v>
      </c>
      <c r="F218" s="26">
        <f t="shared" si="7"/>
        <v>15.84</v>
      </c>
      <c r="G218" s="26">
        <f t="shared" si="6"/>
        <v>2.6400000000000006</v>
      </c>
      <c r="H218" t="s">
        <v>1071</v>
      </c>
    </row>
    <row r="219" spans="1:8" x14ac:dyDescent="0.45">
      <c r="A219" s="18">
        <v>43107</v>
      </c>
      <c r="B219" t="s">
        <v>1087</v>
      </c>
      <c r="C219" s="25">
        <v>4</v>
      </c>
      <c r="D219" s="26">
        <v>1.3</v>
      </c>
      <c r="E219" s="26">
        <v>1.56</v>
      </c>
      <c r="F219" s="26">
        <f t="shared" si="7"/>
        <v>6.24</v>
      </c>
      <c r="G219" s="26">
        <f t="shared" si="6"/>
        <v>1.04</v>
      </c>
      <c r="H219" t="s">
        <v>1080</v>
      </c>
    </row>
    <row r="220" spans="1:8" x14ac:dyDescent="0.45">
      <c r="A220" s="18">
        <v>43107</v>
      </c>
      <c r="B220" t="s">
        <v>1089</v>
      </c>
      <c r="C220" s="25">
        <v>6</v>
      </c>
      <c r="D220" s="26">
        <v>1.2</v>
      </c>
      <c r="E220" s="26">
        <v>1.44</v>
      </c>
      <c r="F220" s="26">
        <f t="shared" si="7"/>
        <v>8.64</v>
      </c>
      <c r="G220" s="26">
        <f t="shared" si="6"/>
        <v>1.4400000000000013</v>
      </c>
      <c r="H220" t="s">
        <v>1084</v>
      </c>
    </row>
    <row r="221" spans="1:8" x14ac:dyDescent="0.45">
      <c r="A221" s="18">
        <v>43107</v>
      </c>
      <c r="B221" t="s">
        <v>1068</v>
      </c>
      <c r="C221" s="25">
        <v>3</v>
      </c>
      <c r="D221" s="26">
        <v>2.4</v>
      </c>
      <c r="E221" s="26">
        <v>2.88</v>
      </c>
      <c r="F221" s="26">
        <f t="shared" si="7"/>
        <v>8.64</v>
      </c>
      <c r="G221" s="26">
        <f t="shared" si="6"/>
        <v>1.4400000000000013</v>
      </c>
      <c r="H221" t="s">
        <v>1082</v>
      </c>
    </row>
    <row r="222" spans="1:8" x14ac:dyDescent="0.45">
      <c r="A222" s="18">
        <v>43107</v>
      </c>
      <c r="B222" t="s">
        <v>1093</v>
      </c>
      <c r="C222" s="25">
        <v>15</v>
      </c>
      <c r="D222" s="26">
        <v>1.2</v>
      </c>
      <c r="E222" s="26">
        <v>1.44</v>
      </c>
      <c r="F222" s="26">
        <f t="shared" si="7"/>
        <v>21.599999999999998</v>
      </c>
      <c r="G222" s="26">
        <f t="shared" si="6"/>
        <v>3.5999999999999979</v>
      </c>
      <c r="H222" t="s">
        <v>1065</v>
      </c>
    </row>
    <row r="223" spans="1:8" x14ac:dyDescent="0.45">
      <c r="A223" s="18">
        <v>43108</v>
      </c>
      <c r="B223" t="s">
        <v>1070</v>
      </c>
      <c r="C223" s="25">
        <v>1</v>
      </c>
      <c r="D223" s="26">
        <v>1.3</v>
      </c>
      <c r="E223" s="26">
        <v>1.56</v>
      </c>
      <c r="F223" s="26">
        <f t="shared" si="7"/>
        <v>1.56</v>
      </c>
      <c r="G223" s="26">
        <f t="shared" si="6"/>
        <v>0.26</v>
      </c>
      <c r="H223" t="s">
        <v>1080</v>
      </c>
    </row>
    <row r="224" spans="1:8" x14ac:dyDescent="0.45">
      <c r="A224" s="18">
        <v>43108</v>
      </c>
      <c r="B224" t="s">
        <v>1083</v>
      </c>
      <c r="C224" s="25">
        <v>16</v>
      </c>
      <c r="D224" s="26">
        <v>2.4</v>
      </c>
      <c r="E224" s="26">
        <v>2.88</v>
      </c>
      <c r="F224" s="26">
        <f t="shared" si="7"/>
        <v>46.08</v>
      </c>
      <c r="G224" s="26">
        <f t="shared" si="6"/>
        <v>7.68</v>
      </c>
      <c r="H224" t="s">
        <v>1085</v>
      </c>
    </row>
    <row r="225" spans="1:8" x14ac:dyDescent="0.45">
      <c r="A225" s="18">
        <v>43108</v>
      </c>
      <c r="B225" t="s">
        <v>1091</v>
      </c>
      <c r="C225" s="25">
        <v>9</v>
      </c>
      <c r="D225" s="26">
        <v>1.4</v>
      </c>
      <c r="E225" s="26">
        <v>1.68</v>
      </c>
      <c r="F225" s="26">
        <f t="shared" si="7"/>
        <v>15.12</v>
      </c>
      <c r="G225" s="26">
        <f t="shared" si="6"/>
        <v>2.5199999999999996</v>
      </c>
      <c r="H225" t="s">
        <v>1065</v>
      </c>
    </row>
    <row r="226" spans="1:8" x14ac:dyDescent="0.45">
      <c r="A226" s="18">
        <v>43108</v>
      </c>
      <c r="B226" t="s">
        <v>1072</v>
      </c>
      <c r="C226" s="25">
        <v>11</v>
      </c>
      <c r="D226" s="26">
        <v>1.2</v>
      </c>
      <c r="E226" s="26">
        <v>1.44</v>
      </c>
      <c r="F226" s="26">
        <f t="shared" si="7"/>
        <v>15.84</v>
      </c>
      <c r="G226" s="26">
        <f t="shared" si="6"/>
        <v>2.6400000000000006</v>
      </c>
      <c r="H226" t="s">
        <v>1088</v>
      </c>
    </row>
    <row r="227" spans="1:8" x14ac:dyDescent="0.45">
      <c r="A227" s="18">
        <v>43109</v>
      </c>
      <c r="B227" t="s">
        <v>1070</v>
      </c>
      <c r="C227" s="25">
        <v>1</v>
      </c>
      <c r="D227" s="26">
        <v>1.3</v>
      </c>
      <c r="E227" s="26">
        <v>1.56</v>
      </c>
      <c r="F227" s="26">
        <f t="shared" si="7"/>
        <v>1.56</v>
      </c>
      <c r="G227" s="26">
        <f t="shared" si="6"/>
        <v>0.26</v>
      </c>
      <c r="H227" t="s">
        <v>1067</v>
      </c>
    </row>
    <row r="228" spans="1:8" x14ac:dyDescent="0.45">
      <c r="A228" s="18">
        <v>43109</v>
      </c>
      <c r="B228" t="s">
        <v>1092</v>
      </c>
      <c r="C228" s="25">
        <v>8</v>
      </c>
      <c r="D228" s="26">
        <v>1.4</v>
      </c>
      <c r="E228" s="26">
        <v>1.68</v>
      </c>
      <c r="F228" s="26">
        <f t="shared" si="7"/>
        <v>13.44</v>
      </c>
      <c r="G228" s="26">
        <f t="shared" si="6"/>
        <v>2.2400000000000002</v>
      </c>
      <c r="H228" t="s">
        <v>1069</v>
      </c>
    </row>
    <row r="229" spans="1:8" x14ac:dyDescent="0.45">
      <c r="A229" s="18">
        <v>43109</v>
      </c>
      <c r="B229" t="s">
        <v>1068</v>
      </c>
      <c r="C229" s="25">
        <v>3</v>
      </c>
      <c r="D229" s="26">
        <v>2.4</v>
      </c>
      <c r="E229" s="26">
        <v>2.88</v>
      </c>
      <c r="F229" s="26">
        <f t="shared" si="7"/>
        <v>8.64</v>
      </c>
      <c r="G229" s="26">
        <f t="shared" si="6"/>
        <v>1.4400000000000013</v>
      </c>
      <c r="H229" t="s">
        <v>1071</v>
      </c>
    </row>
    <row r="230" spans="1:8" x14ac:dyDescent="0.45">
      <c r="A230" s="18">
        <v>43109</v>
      </c>
      <c r="B230" t="s">
        <v>1093</v>
      </c>
      <c r="C230" s="25">
        <v>15</v>
      </c>
      <c r="D230" s="26">
        <v>1.2</v>
      </c>
      <c r="E230" s="26">
        <v>1.44</v>
      </c>
      <c r="F230" s="26">
        <f t="shared" si="7"/>
        <v>21.599999999999998</v>
      </c>
      <c r="G230" s="26">
        <f t="shared" si="6"/>
        <v>3.5999999999999979</v>
      </c>
      <c r="H230" t="s">
        <v>1065</v>
      </c>
    </row>
    <row r="231" spans="1:8" x14ac:dyDescent="0.45">
      <c r="A231" s="18">
        <v>43110</v>
      </c>
      <c r="B231" t="s">
        <v>1068</v>
      </c>
      <c r="C231" s="25">
        <v>3</v>
      </c>
      <c r="D231" s="26">
        <v>2.4</v>
      </c>
      <c r="E231" s="26">
        <v>2.88</v>
      </c>
      <c r="F231" s="26">
        <f t="shared" si="7"/>
        <v>8.64</v>
      </c>
      <c r="G231" s="26">
        <f t="shared" si="6"/>
        <v>1.4400000000000013</v>
      </c>
      <c r="H231" t="s">
        <v>1074</v>
      </c>
    </row>
    <row r="232" spans="1:8" x14ac:dyDescent="0.45">
      <c r="A232" s="18">
        <v>43110</v>
      </c>
      <c r="B232" t="s">
        <v>1093</v>
      </c>
      <c r="C232" s="25">
        <v>15</v>
      </c>
      <c r="D232" s="26">
        <v>1.2</v>
      </c>
      <c r="E232" s="26">
        <v>1.44</v>
      </c>
      <c r="F232" s="26">
        <f t="shared" si="7"/>
        <v>21.599999999999998</v>
      </c>
      <c r="G232" s="26">
        <f t="shared" si="6"/>
        <v>3.5999999999999979</v>
      </c>
      <c r="H232" t="s">
        <v>1080</v>
      </c>
    </row>
    <row r="233" spans="1:8" x14ac:dyDescent="0.45">
      <c r="A233" s="18">
        <v>43110</v>
      </c>
      <c r="B233" t="s">
        <v>1073</v>
      </c>
      <c r="C233" s="25">
        <v>12</v>
      </c>
      <c r="D233" s="26">
        <v>3.4</v>
      </c>
      <c r="E233" s="26">
        <v>4.08</v>
      </c>
      <c r="F233" s="26">
        <f t="shared" si="7"/>
        <v>48.96</v>
      </c>
      <c r="G233" s="26">
        <f t="shared" si="6"/>
        <v>8.1600000000000037</v>
      </c>
      <c r="H233" t="s">
        <v>1080</v>
      </c>
    </row>
    <row r="234" spans="1:8" x14ac:dyDescent="0.45">
      <c r="A234" s="18">
        <v>43110</v>
      </c>
      <c r="B234" t="s">
        <v>1091</v>
      </c>
      <c r="C234" s="25">
        <v>9</v>
      </c>
      <c r="D234" s="26">
        <v>1.4</v>
      </c>
      <c r="E234" s="26">
        <v>1.68</v>
      </c>
      <c r="F234" s="26">
        <f t="shared" si="7"/>
        <v>15.12</v>
      </c>
      <c r="G234" s="26">
        <f t="shared" si="6"/>
        <v>2.5199999999999996</v>
      </c>
      <c r="H234" t="s">
        <v>1082</v>
      </c>
    </row>
    <row r="235" spans="1:8" x14ac:dyDescent="0.45">
      <c r="A235" s="18">
        <v>43111</v>
      </c>
      <c r="B235" t="s">
        <v>1083</v>
      </c>
      <c r="C235" s="25">
        <v>16</v>
      </c>
      <c r="D235" s="26">
        <v>2.4</v>
      </c>
      <c r="E235" s="26">
        <v>2.88</v>
      </c>
      <c r="F235" s="26">
        <f t="shared" si="7"/>
        <v>46.08</v>
      </c>
      <c r="G235" s="26">
        <f t="shared" si="6"/>
        <v>7.68</v>
      </c>
      <c r="H235" t="s">
        <v>1080</v>
      </c>
    </row>
    <row r="236" spans="1:8" x14ac:dyDescent="0.45">
      <c r="A236" s="18">
        <v>43111</v>
      </c>
      <c r="B236" t="s">
        <v>1072</v>
      </c>
      <c r="C236" s="25">
        <v>11</v>
      </c>
      <c r="D236" s="26">
        <v>1.2</v>
      </c>
      <c r="E236" s="26">
        <v>1.44</v>
      </c>
      <c r="F236" s="26">
        <f t="shared" si="7"/>
        <v>15.84</v>
      </c>
      <c r="G236" s="26">
        <f t="shared" si="6"/>
        <v>2.6400000000000006</v>
      </c>
      <c r="H236" t="s">
        <v>1084</v>
      </c>
    </row>
    <row r="237" spans="1:8" x14ac:dyDescent="0.45">
      <c r="A237" s="18">
        <v>43111</v>
      </c>
      <c r="B237" t="s">
        <v>1081</v>
      </c>
      <c r="C237" s="25">
        <v>10</v>
      </c>
      <c r="D237" s="26">
        <v>0.65</v>
      </c>
      <c r="E237" s="26">
        <v>0.78</v>
      </c>
      <c r="F237" s="26">
        <f t="shared" si="7"/>
        <v>7.8000000000000007</v>
      </c>
      <c r="G237" s="26">
        <f t="shared" si="6"/>
        <v>1.3000000000000007</v>
      </c>
      <c r="H237" t="s">
        <v>1085</v>
      </c>
    </row>
    <row r="238" spans="1:8" x14ac:dyDescent="0.45">
      <c r="A238" s="18">
        <v>43111</v>
      </c>
      <c r="B238" t="s">
        <v>1087</v>
      </c>
      <c r="C238" s="25">
        <v>4</v>
      </c>
      <c r="D238" s="26">
        <v>1.3</v>
      </c>
      <c r="E238" s="26">
        <v>1.56</v>
      </c>
      <c r="F238" s="26">
        <f t="shared" si="7"/>
        <v>6.24</v>
      </c>
      <c r="G238" s="26">
        <f t="shared" si="6"/>
        <v>1.04</v>
      </c>
      <c r="H238" t="s">
        <v>1065</v>
      </c>
    </row>
    <row r="239" spans="1:8" x14ac:dyDescent="0.45">
      <c r="A239" s="18">
        <v>43112</v>
      </c>
      <c r="B239" t="s">
        <v>1092</v>
      </c>
      <c r="C239" s="25">
        <v>8</v>
      </c>
      <c r="D239" s="26">
        <v>1.4</v>
      </c>
      <c r="E239" s="26">
        <v>1.68</v>
      </c>
      <c r="F239" s="26">
        <f t="shared" si="7"/>
        <v>13.44</v>
      </c>
      <c r="G239" s="26">
        <f t="shared" si="6"/>
        <v>2.2400000000000002</v>
      </c>
      <c r="H239" t="s">
        <v>1067</v>
      </c>
    </row>
    <row r="240" spans="1:8" x14ac:dyDescent="0.45">
      <c r="A240" s="18">
        <v>43112</v>
      </c>
      <c r="B240" t="s">
        <v>1068</v>
      </c>
      <c r="C240" s="25">
        <v>3</v>
      </c>
      <c r="D240" s="26">
        <v>2.4</v>
      </c>
      <c r="E240" s="26">
        <v>2.88</v>
      </c>
      <c r="F240" s="26">
        <f t="shared" si="7"/>
        <v>8.64</v>
      </c>
      <c r="G240" s="26">
        <f t="shared" si="6"/>
        <v>1.4400000000000013</v>
      </c>
      <c r="H240" t="s">
        <v>1065</v>
      </c>
    </row>
    <row r="241" spans="1:8" x14ac:dyDescent="0.45">
      <c r="A241" s="18">
        <v>43112</v>
      </c>
      <c r="B241" t="s">
        <v>1072</v>
      </c>
      <c r="C241" s="25">
        <v>11</v>
      </c>
      <c r="D241" s="26">
        <v>1.2</v>
      </c>
      <c r="E241" s="26">
        <v>1.44</v>
      </c>
      <c r="F241" s="26">
        <f t="shared" si="7"/>
        <v>15.84</v>
      </c>
      <c r="G241" s="26">
        <f t="shared" si="6"/>
        <v>2.6400000000000006</v>
      </c>
      <c r="H241" t="s">
        <v>1065</v>
      </c>
    </row>
    <row r="242" spans="1:8" x14ac:dyDescent="0.45">
      <c r="A242" s="18">
        <v>43112</v>
      </c>
      <c r="B242" t="s">
        <v>1072</v>
      </c>
      <c r="C242" s="25">
        <v>11</v>
      </c>
      <c r="D242" s="26">
        <v>1.2</v>
      </c>
      <c r="E242" s="26">
        <v>1.44</v>
      </c>
      <c r="F242" s="26">
        <f t="shared" si="7"/>
        <v>15.84</v>
      </c>
      <c r="G242" s="26">
        <f t="shared" si="6"/>
        <v>2.6400000000000006</v>
      </c>
      <c r="H242" t="s">
        <v>1088</v>
      </c>
    </row>
    <row r="243" spans="1:8" x14ac:dyDescent="0.45">
      <c r="A243" s="18">
        <v>43113</v>
      </c>
      <c r="B243" t="s">
        <v>1089</v>
      </c>
      <c r="C243" s="25">
        <v>6</v>
      </c>
      <c r="D243" s="26">
        <v>1.2</v>
      </c>
      <c r="E243" s="26">
        <v>1.44</v>
      </c>
      <c r="F243" s="26">
        <f t="shared" si="7"/>
        <v>8.64</v>
      </c>
      <c r="G243" s="26">
        <f t="shared" si="6"/>
        <v>1.4400000000000013</v>
      </c>
      <c r="H243" t="s">
        <v>1074</v>
      </c>
    </row>
    <row r="244" spans="1:8" x14ac:dyDescent="0.45">
      <c r="A244" s="18">
        <v>43113</v>
      </c>
      <c r="B244" t="s">
        <v>1089</v>
      </c>
      <c r="C244" s="25">
        <v>6</v>
      </c>
      <c r="D244" s="26">
        <v>1.2</v>
      </c>
      <c r="E244" s="26">
        <v>1.44</v>
      </c>
      <c r="F244" s="26">
        <f t="shared" si="7"/>
        <v>8.64</v>
      </c>
      <c r="G244" s="26">
        <f t="shared" si="6"/>
        <v>1.4400000000000013</v>
      </c>
      <c r="H244" t="s">
        <v>1069</v>
      </c>
    </row>
    <row r="245" spans="1:8" x14ac:dyDescent="0.45">
      <c r="A245" s="18">
        <v>43113</v>
      </c>
      <c r="B245" t="s">
        <v>1083</v>
      </c>
      <c r="C245" s="25">
        <v>16</v>
      </c>
      <c r="D245" s="26">
        <v>2.4</v>
      </c>
      <c r="E245" s="26">
        <v>2.88</v>
      </c>
      <c r="F245" s="26">
        <f t="shared" si="7"/>
        <v>46.08</v>
      </c>
      <c r="G245" s="26">
        <f t="shared" si="6"/>
        <v>7.68</v>
      </c>
      <c r="H245" t="s">
        <v>1080</v>
      </c>
    </row>
    <row r="246" spans="1:8" x14ac:dyDescent="0.45">
      <c r="A246" s="18">
        <v>43113</v>
      </c>
      <c r="B246" t="s">
        <v>1073</v>
      </c>
      <c r="C246" s="25">
        <v>12</v>
      </c>
      <c r="D246" s="26">
        <v>3.4</v>
      </c>
      <c r="E246" s="26">
        <v>4.08</v>
      </c>
      <c r="F246" s="26">
        <f t="shared" si="7"/>
        <v>48.96</v>
      </c>
      <c r="G246" s="26">
        <f t="shared" si="6"/>
        <v>8.1600000000000037</v>
      </c>
      <c r="H246" t="s">
        <v>1071</v>
      </c>
    </row>
    <row r="247" spans="1:8" x14ac:dyDescent="0.45">
      <c r="A247" s="18">
        <v>43114</v>
      </c>
      <c r="B247" t="s">
        <v>1079</v>
      </c>
      <c r="C247" s="25">
        <v>13</v>
      </c>
      <c r="D247" s="26">
        <v>4.5</v>
      </c>
      <c r="E247" s="26">
        <v>5.3999999999999995</v>
      </c>
      <c r="F247" s="26">
        <f t="shared" si="7"/>
        <v>70.199999999999989</v>
      </c>
      <c r="G247" s="26">
        <f t="shared" si="6"/>
        <v>11.699999999999989</v>
      </c>
      <c r="H247" t="s">
        <v>1080</v>
      </c>
    </row>
    <row r="248" spans="1:8" x14ac:dyDescent="0.45">
      <c r="A248" s="18">
        <v>43114</v>
      </c>
      <c r="B248" t="s">
        <v>1066</v>
      </c>
      <c r="C248" s="25">
        <v>5</v>
      </c>
      <c r="D248" s="26">
        <v>2.4</v>
      </c>
      <c r="E248" s="26">
        <v>2.88</v>
      </c>
      <c r="F248" s="26">
        <f t="shared" si="7"/>
        <v>14.399999999999999</v>
      </c>
      <c r="G248" s="26">
        <f t="shared" si="6"/>
        <v>2.3999999999999986</v>
      </c>
      <c r="H248" t="s">
        <v>1084</v>
      </c>
    </row>
    <row r="249" spans="1:8" x14ac:dyDescent="0.45">
      <c r="A249" s="18">
        <v>43114</v>
      </c>
      <c r="B249" t="s">
        <v>1068</v>
      </c>
      <c r="C249" s="25">
        <v>3</v>
      </c>
      <c r="D249" s="26">
        <v>2.4</v>
      </c>
      <c r="E249" s="26">
        <v>2.88</v>
      </c>
      <c r="F249" s="26">
        <f t="shared" si="7"/>
        <v>8.64</v>
      </c>
      <c r="G249" s="26">
        <f t="shared" si="6"/>
        <v>1.4400000000000013</v>
      </c>
      <c r="H249" t="s">
        <v>1082</v>
      </c>
    </row>
    <row r="250" spans="1:8" x14ac:dyDescent="0.45">
      <c r="A250" s="18">
        <v>43114</v>
      </c>
      <c r="B250" t="s">
        <v>1079</v>
      </c>
      <c r="C250" s="25">
        <v>13</v>
      </c>
      <c r="D250" s="26">
        <v>4.5</v>
      </c>
      <c r="E250" s="26">
        <v>5.3999999999999995</v>
      </c>
      <c r="F250" s="26">
        <f t="shared" si="7"/>
        <v>70.199999999999989</v>
      </c>
      <c r="G250" s="26">
        <f t="shared" si="6"/>
        <v>11.699999999999989</v>
      </c>
      <c r="H250" t="s">
        <v>1065</v>
      </c>
    </row>
    <row r="251" spans="1:8" x14ac:dyDescent="0.45">
      <c r="A251" s="18">
        <v>43115</v>
      </c>
      <c r="B251" t="s">
        <v>1073</v>
      </c>
      <c r="C251" s="25">
        <v>12</v>
      </c>
      <c r="D251" s="26">
        <v>3.4</v>
      </c>
      <c r="E251" s="26">
        <v>4.08</v>
      </c>
      <c r="F251" s="26">
        <f t="shared" si="7"/>
        <v>48.96</v>
      </c>
      <c r="G251" s="26">
        <f t="shared" si="6"/>
        <v>8.1600000000000037</v>
      </c>
      <c r="H251" t="s">
        <v>1080</v>
      </c>
    </row>
    <row r="252" spans="1:8" x14ac:dyDescent="0.45">
      <c r="A252" s="18">
        <v>43115</v>
      </c>
      <c r="B252" t="s">
        <v>1064</v>
      </c>
      <c r="C252" s="25">
        <v>7</v>
      </c>
      <c r="D252" s="26">
        <v>0.5</v>
      </c>
      <c r="E252" s="26">
        <v>0.6</v>
      </c>
      <c r="F252" s="26">
        <f t="shared" si="7"/>
        <v>4.2</v>
      </c>
      <c r="G252" s="26">
        <f t="shared" si="6"/>
        <v>0.70000000000000018</v>
      </c>
      <c r="H252" t="s">
        <v>1085</v>
      </c>
    </row>
    <row r="253" spans="1:8" x14ac:dyDescent="0.45">
      <c r="A253" s="18">
        <v>43115</v>
      </c>
      <c r="B253" t="s">
        <v>1068</v>
      </c>
      <c r="C253" s="25">
        <v>3</v>
      </c>
      <c r="D253" s="26">
        <v>2.4</v>
      </c>
      <c r="E253" s="26">
        <v>2.88</v>
      </c>
      <c r="F253" s="26">
        <f t="shared" si="7"/>
        <v>8.64</v>
      </c>
      <c r="G253" s="26">
        <f t="shared" si="6"/>
        <v>1.4400000000000013</v>
      </c>
      <c r="H253" t="s">
        <v>1065</v>
      </c>
    </row>
    <row r="254" spans="1:8" x14ac:dyDescent="0.45">
      <c r="A254" s="18">
        <v>43115</v>
      </c>
      <c r="B254" t="s">
        <v>1072</v>
      </c>
      <c r="C254" s="25">
        <v>11</v>
      </c>
      <c r="D254" s="26">
        <v>1.2</v>
      </c>
      <c r="E254" s="26">
        <v>1.44</v>
      </c>
      <c r="F254" s="26">
        <f t="shared" si="7"/>
        <v>15.84</v>
      </c>
      <c r="G254" s="26">
        <f t="shared" si="6"/>
        <v>2.6400000000000006</v>
      </c>
      <c r="H254" t="s">
        <v>1088</v>
      </c>
    </row>
    <row r="255" spans="1:8" x14ac:dyDescent="0.45">
      <c r="A255" s="18">
        <v>43116</v>
      </c>
      <c r="B255" t="s">
        <v>1083</v>
      </c>
      <c r="C255" s="25">
        <v>16</v>
      </c>
      <c r="D255" s="26">
        <v>2.4</v>
      </c>
      <c r="E255" s="26">
        <v>2.88</v>
      </c>
      <c r="F255" s="26">
        <f t="shared" si="7"/>
        <v>46.08</v>
      </c>
      <c r="G255" s="26">
        <f t="shared" si="6"/>
        <v>7.68</v>
      </c>
      <c r="H255" t="s">
        <v>1067</v>
      </c>
    </row>
    <row r="256" spans="1:8" x14ac:dyDescent="0.45">
      <c r="A256" s="18">
        <v>43116</v>
      </c>
      <c r="B256" t="s">
        <v>1079</v>
      </c>
      <c r="C256" s="25">
        <v>13</v>
      </c>
      <c r="D256" s="26">
        <v>4.5</v>
      </c>
      <c r="E256" s="26">
        <v>5.3999999999999995</v>
      </c>
      <c r="F256" s="26">
        <f t="shared" si="7"/>
        <v>70.199999999999989</v>
      </c>
      <c r="G256" s="26">
        <f t="shared" si="6"/>
        <v>11.699999999999989</v>
      </c>
      <c r="H256" t="s">
        <v>1069</v>
      </c>
    </row>
    <row r="257" spans="1:8" x14ac:dyDescent="0.45">
      <c r="A257" s="18">
        <v>43116</v>
      </c>
      <c r="B257" t="s">
        <v>1068</v>
      </c>
      <c r="C257" s="25">
        <v>3</v>
      </c>
      <c r="D257" s="26">
        <v>2.4</v>
      </c>
      <c r="E257" s="26">
        <v>2.88</v>
      </c>
      <c r="F257" s="26">
        <f t="shared" si="7"/>
        <v>8.64</v>
      </c>
      <c r="G257" s="26">
        <f t="shared" si="6"/>
        <v>1.4400000000000013</v>
      </c>
      <c r="H257" t="s">
        <v>1071</v>
      </c>
    </row>
    <row r="258" spans="1:8" x14ac:dyDescent="0.45">
      <c r="A258" s="18">
        <v>43116</v>
      </c>
      <c r="B258" t="s">
        <v>1081</v>
      </c>
      <c r="C258" s="25">
        <v>10</v>
      </c>
      <c r="D258" s="26">
        <v>0.65</v>
      </c>
      <c r="E258" s="26">
        <v>0.78</v>
      </c>
      <c r="F258" s="26">
        <f t="shared" si="7"/>
        <v>7.8000000000000007</v>
      </c>
      <c r="G258" s="26">
        <f t="shared" si="6"/>
        <v>1.3000000000000007</v>
      </c>
      <c r="H258" t="s">
        <v>1065</v>
      </c>
    </row>
    <row r="259" spans="1:8" x14ac:dyDescent="0.45">
      <c r="A259" s="18">
        <v>43117</v>
      </c>
      <c r="B259" t="s">
        <v>1093</v>
      </c>
      <c r="C259" s="25">
        <v>15</v>
      </c>
      <c r="D259" s="26">
        <v>1.2</v>
      </c>
      <c r="E259" s="26">
        <v>1.44</v>
      </c>
      <c r="F259" s="26">
        <f t="shared" si="7"/>
        <v>21.599999999999998</v>
      </c>
      <c r="G259" s="26">
        <f t="shared" si="6"/>
        <v>3.5999999999999979</v>
      </c>
      <c r="H259" t="s">
        <v>1074</v>
      </c>
    </row>
    <row r="260" spans="1:8" x14ac:dyDescent="0.45">
      <c r="A260" s="18">
        <v>43117</v>
      </c>
      <c r="B260" t="s">
        <v>1087</v>
      </c>
      <c r="C260" s="25">
        <v>4</v>
      </c>
      <c r="D260" s="26">
        <v>1.3</v>
      </c>
      <c r="E260" s="26">
        <v>1.56</v>
      </c>
      <c r="F260" s="26">
        <f t="shared" si="7"/>
        <v>6.24</v>
      </c>
      <c r="G260" s="26">
        <f t="shared" ref="G260:G323" si="8">F260-C260*D260</f>
        <v>1.04</v>
      </c>
      <c r="H260" t="s">
        <v>1080</v>
      </c>
    </row>
    <row r="261" spans="1:8" x14ac:dyDescent="0.45">
      <c r="A261" s="18">
        <v>43117</v>
      </c>
      <c r="B261" t="s">
        <v>1073</v>
      </c>
      <c r="C261" s="25">
        <v>12</v>
      </c>
      <c r="D261" s="26">
        <v>3.4</v>
      </c>
      <c r="E261" s="26">
        <v>4.08</v>
      </c>
      <c r="F261" s="26">
        <f t="shared" ref="F261:F324" si="9">C261*E261</f>
        <v>48.96</v>
      </c>
      <c r="G261" s="26">
        <f t="shared" si="8"/>
        <v>8.1600000000000037</v>
      </c>
      <c r="H261" t="s">
        <v>1080</v>
      </c>
    </row>
    <row r="262" spans="1:8" x14ac:dyDescent="0.45">
      <c r="A262" s="18">
        <v>43117</v>
      </c>
      <c r="B262" t="s">
        <v>1087</v>
      </c>
      <c r="C262" s="25">
        <v>4</v>
      </c>
      <c r="D262" s="26">
        <v>1.3</v>
      </c>
      <c r="E262" s="26">
        <v>1.56</v>
      </c>
      <c r="F262" s="26">
        <f t="shared" si="9"/>
        <v>6.24</v>
      </c>
      <c r="G262" s="26">
        <f t="shared" si="8"/>
        <v>1.04</v>
      </c>
      <c r="H262" t="s">
        <v>1082</v>
      </c>
    </row>
    <row r="263" spans="1:8" x14ac:dyDescent="0.45">
      <c r="A263" s="18">
        <v>43118</v>
      </c>
      <c r="B263" t="s">
        <v>1081</v>
      </c>
      <c r="C263" s="25">
        <v>10</v>
      </c>
      <c r="D263" s="26">
        <v>0.65</v>
      </c>
      <c r="E263" s="26">
        <v>0.78</v>
      </c>
      <c r="F263" s="26">
        <f t="shared" si="9"/>
        <v>7.8000000000000007</v>
      </c>
      <c r="G263" s="26">
        <f t="shared" si="8"/>
        <v>1.3000000000000007</v>
      </c>
      <c r="H263" t="s">
        <v>1080</v>
      </c>
    </row>
    <row r="264" spans="1:8" x14ac:dyDescent="0.45">
      <c r="A264" s="18">
        <v>43118</v>
      </c>
      <c r="B264" t="s">
        <v>1073</v>
      </c>
      <c r="C264" s="25">
        <v>12</v>
      </c>
      <c r="D264" s="26">
        <v>3.4</v>
      </c>
      <c r="E264" s="26">
        <v>4.08</v>
      </c>
      <c r="F264" s="26">
        <f t="shared" si="9"/>
        <v>48.96</v>
      </c>
      <c r="G264" s="26">
        <f t="shared" si="8"/>
        <v>8.1600000000000037</v>
      </c>
      <c r="H264" t="s">
        <v>1084</v>
      </c>
    </row>
    <row r="265" spans="1:8" x14ac:dyDescent="0.45">
      <c r="A265" s="18">
        <v>43118</v>
      </c>
      <c r="B265" t="s">
        <v>1073</v>
      </c>
      <c r="C265" s="25">
        <v>12</v>
      </c>
      <c r="D265" s="26">
        <v>3.4</v>
      </c>
      <c r="E265" s="26">
        <v>4.08</v>
      </c>
      <c r="F265" s="26">
        <f t="shared" si="9"/>
        <v>48.96</v>
      </c>
      <c r="G265" s="26">
        <f t="shared" si="8"/>
        <v>8.1600000000000037</v>
      </c>
      <c r="H265" t="s">
        <v>1085</v>
      </c>
    </row>
    <row r="266" spans="1:8" x14ac:dyDescent="0.45">
      <c r="A266" s="18">
        <v>43118</v>
      </c>
      <c r="B266" t="s">
        <v>1072</v>
      </c>
      <c r="C266" s="25">
        <v>11</v>
      </c>
      <c r="D266" s="26">
        <v>1.2</v>
      </c>
      <c r="E266" s="26">
        <v>1.44</v>
      </c>
      <c r="F266" s="26">
        <f t="shared" si="9"/>
        <v>15.84</v>
      </c>
      <c r="G266" s="26">
        <f t="shared" si="8"/>
        <v>2.6400000000000006</v>
      </c>
      <c r="H266" t="s">
        <v>1065</v>
      </c>
    </row>
    <row r="267" spans="1:8" x14ac:dyDescent="0.45">
      <c r="A267" s="18">
        <v>43119</v>
      </c>
      <c r="B267" t="s">
        <v>1086</v>
      </c>
      <c r="C267" s="25">
        <v>2</v>
      </c>
      <c r="D267" s="26">
        <v>1.2</v>
      </c>
      <c r="E267" s="26">
        <v>1.44</v>
      </c>
      <c r="F267" s="26">
        <f t="shared" si="9"/>
        <v>2.88</v>
      </c>
      <c r="G267" s="26">
        <f t="shared" si="8"/>
        <v>0.48</v>
      </c>
      <c r="H267" t="s">
        <v>1067</v>
      </c>
    </row>
    <row r="268" spans="1:8" x14ac:dyDescent="0.45">
      <c r="A268" s="18">
        <v>43119</v>
      </c>
      <c r="B268" t="s">
        <v>1079</v>
      </c>
      <c r="C268" s="25">
        <v>13</v>
      </c>
      <c r="D268" s="26">
        <v>4.5</v>
      </c>
      <c r="E268" s="26">
        <v>5.3999999999999995</v>
      </c>
      <c r="F268" s="26">
        <f t="shared" si="9"/>
        <v>70.199999999999989</v>
      </c>
      <c r="G268" s="26">
        <f t="shared" si="8"/>
        <v>11.699999999999989</v>
      </c>
      <c r="H268" t="s">
        <v>1065</v>
      </c>
    </row>
    <row r="269" spans="1:8" x14ac:dyDescent="0.45">
      <c r="A269" s="18">
        <v>43119</v>
      </c>
      <c r="B269" t="s">
        <v>1072</v>
      </c>
      <c r="C269" s="25">
        <v>11</v>
      </c>
      <c r="D269" s="26">
        <v>1.2</v>
      </c>
      <c r="E269" s="26">
        <v>1.44</v>
      </c>
      <c r="F269" s="26">
        <f t="shared" si="9"/>
        <v>15.84</v>
      </c>
      <c r="G269" s="26">
        <f t="shared" si="8"/>
        <v>2.6400000000000006</v>
      </c>
      <c r="H269" t="s">
        <v>1065</v>
      </c>
    </row>
    <row r="270" spans="1:8" x14ac:dyDescent="0.45">
      <c r="A270" s="18">
        <v>43119</v>
      </c>
      <c r="B270" t="s">
        <v>1073</v>
      </c>
      <c r="C270" s="25">
        <v>12</v>
      </c>
      <c r="D270" s="26">
        <v>3.4</v>
      </c>
      <c r="E270" s="26">
        <v>4.08</v>
      </c>
      <c r="F270" s="26">
        <f t="shared" si="9"/>
        <v>48.96</v>
      </c>
      <c r="G270" s="26">
        <f t="shared" si="8"/>
        <v>8.1600000000000037</v>
      </c>
      <c r="H270" t="s">
        <v>1088</v>
      </c>
    </row>
    <row r="271" spans="1:8" x14ac:dyDescent="0.45">
      <c r="A271" s="18">
        <v>43120</v>
      </c>
      <c r="B271" t="s">
        <v>1083</v>
      </c>
      <c r="C271" s="25">
        <v>16</v>
      </c>
      <c r="D271" s="26">
        <v>2.4</v>
      </c>
      <c r="E271" s="26">
        <v>2.88</v>
      </c>
      <c r="F271" s="26">
        <f t="shared" si="9"/>
        <v>46.08</v>
      </c>
      <c r="G271" s="26">
        <f t="shared" si="8"/>
        <v>7.68</v>
      </c>
      <c r="H271" t="s">
        <v>1074</v>
      </c>
    </row>
    <row r="272" spans="1:8" x14ac:dyDescent="0.45">
      <c r="A272" s="18">
        <v>43120</v>
      </c>
      <c r="B272" t="s">
        <v>1066</v>
      </c>
      <c r="C272" s="25">
        <v>5</v>
      </c>
      <c r="D272" s="26">
        <v>2.4</v>
      </c>
      <c r="E272" s="26">
        <v>2.88</v>
      </c>
      <c r="F272" s="26">
        <f t="shared" si="9"/>
        <v>14.399999999999999</v>
      </c>
      <c r="G272" s="26">
        <f t="shared" si="8"/>
        <v>2.3999999999999986</v>
      </c>
      <c r="H272" t="s">
        <v>1069</v>
      </c>
    </row>
    <row r="273" spans="1:8" x14ac:dyDescent="0.45">
      <c r="A273" s="18">
        <v>43120</v>
      </c>
      <c r="B273" t="s">
        <v>1072</v>
      </c>
      <c r="C273" s="25">
        <v>11</v>
      </c>
      <c r="D273" s="26">
        <v>1.2</v>
      </c>
      <c r="E273" s="26">
        <v>1.44</v>
      </c>
      <c r="F273" s="26">
        <f t="shared" si="9"/>
        <v>15.84</v>
      </c>
      <c r="G273" s="26">
        <f t="shared" si="8"/>
        <v>2.6400000000000006</v>
      </c>
      <c r="H273" t="s">
        <v>1080</v>
      </c>
    </row>
    <row r="274" spans="1:8" x14ac:dyDescent="0.45">
      <c r="A274" s="18">
        <v>43120</v>
      </c>
      <c r="B274" t="s">
        <v>1089</v>
      </c>
      <c r="C274" s="25">
        <v>6</v>
      </c>
      <c r="D274" s="26">
        <v>1.2</v>
      </c>
      <c r="E274" s="26">
        <v>1.44</v>
      </c>
      <c r="F274" s="26">
        <f t="shared" si="9"/>
        <v>8.64</v>
      </c>
      <c r="G274" s="26">
        <f t="shared" si="8"/>
        <v>1.4400000000000013</v>
      </c>
      <c r="H274" t="s">
        <v>1071</v>
      </c>
    </row>
    <row r="275" spans="1:8" x14ac:dyDescent="0.45">
      <c r="A275" s="18">
        <v>43121</v>
      </c>
      <c r="B275" t="s">
        <v>1083</v>
      </c>
      <c r="C275" s="25">
        <v>16</v>
      </c>
      <c r="D275" s="26">
        <v>2.4</v>
      </c>
      <c r="E275" s="26">
        <v>2.88</v>
      </c>
      <c r="F275" s="26">
        <f t="shared" si="9"/>
        <v>46.08</v>
      </c>
      <c r="G275" s="26">
        <f t="shared" si="8"/>
        <v>7.68</v>
      </c>
      <c r="H275" t="s">
        <v>1080</v>
      </c>
    </row>
    <row r="276" spans="1:8" x14ac:dyDescent="0.45">
      <c r="A276" s="18">
        <v>43121</v>
      </c>
      <c r="B276" t="s">
        <v>1092</v>
      </c>
      <c r="C276" s="25">
        <v>8</v>
      </c>
      <c r="D276" s="26">
        <v>1.4</v>
      </c>
      <c r="E276" s="26">
        <v>1.68</v>
      </c>
      <c r="F276" s="26">
        <f t="shared" si="9"/>
        <v>13.44</v>
      </c>
      <c r="G276" s="26">
        <f t="shared" si="8"/>
        <v>2.2400000000000002</v>
      </c>
      <c r="H276" t="s">
        <v>1084</v>
      </c>
    </row>
    <row r="277" spans="1:8" x14ac:dyDescent="0.45">
      <c r="A277" s="18">
        <v>43121</v>
      </c>
      <c r="B277" t="s">
        <v>1083</v>
      </c>
      <c r="C277" s="25">
        <v>16</v>
      </c>
      <c r="D277" s="26">
        <v>2.4</v>
      </c>
      <c r="E277" s="26">
        <v>2.88</v>
      </c>
      <c r="F277" s="26">
        <f t="shared" si="9"/>
        <v>46.08</v>
      </c>
      <c r="G277" s="26">
        <f t="shared" si="8"/>
        <v>7.68</v>
      </c>
      <c r="H277" t="s">
        <v>1082</v>
      </c>
    </row>
    <row r="278" spans="1:8" x14ac:dyDescent="0.45">
      <c r="A278" s="18">
        <v>43121</v>
      </c>
      <c r="B278" t="s">
        <v>1081</v>
      </c>
      <c r="C278" s="25">
        <v>10</v>
      </c>
      <c r="D278" s="26">
        <v>0.65</v>
      </c>
      <c r="E278" s="26">
        <v>0.78</v>
      </c>
      <c r="F278" s="26">
        <f t="shared" si="9"/>
        <v>7.8000000000000007</v>
      </c>
      <c r="G278" s="26">
        <f t="shared" si="8"/>
        <v>1.3000000000000007</v>
      </c>
      <c r="H278" t="s">
        <v>1065</v>
      </c>
    </row>
    <row r="279" spans="1:8" x14ac:dyDescent="0.45">
      <c r="A279" s="18">
        <v>43122</v>
      </c>
      <c r="B279" t="s">
        <v>1083</v>
      </c>
      <c r="C279" s="25">
        <v>16</v>
      </c>
      <c r="D279" s="26">
        <v>2.4</v>
      </c>
      <c r="E279" s="26">
        <v>2.88</v>
      </c>
      <c r="F279" s="26">
        <f t="shared" si="9"/>
        <v>46.08</v>
      </c>
      <c r="G279" s="26">
        <f t="shared" si="8"/>
        <v>7.68</v>
      </c>
      <c r="H279" t="s">
        <v>1080</v>
      </c>
    </row>
    <row r="280" spans="1:8" x14ac:dyDescent="0.45">
      <c r="A280" s="18">
        <v>43122</v>
      </c>
      <c r="B280" t="s">
        <v>1091</v>
      </c>
      <c r="C280" s="25">
        <v>9</v>
      </c>
      <c r="D280" s="26">
        <v>1.4</v>
      </c>
      <c r="E280" s="26">
        <v>1.68</v>
      </c>
      <c r="F280" s="26">
        <f t="shared" si="9"/>
        <v>15.12</v>
      </c>
      <c r="G280" s="26">
        <f t="shared" si="8"/>
        <v>2.5199999999999996</v>
      </c>
      <c r="H280" t="s">
        <v>1085</v>
      </c>
    </row>
    <row r="281" spans="1:8" x14ac:dyDescent="0.45">
      <c r="A281" s="18">
        <v>43122</v>
      </c>
      <c r="B281" t="s">
        <v>1070</v>
      </c>
      <c r="C281" s="25">
        <v>1</v>
      </c>
      <c r="D281" s="26">
        <v>1.3</v>
      </c>
      <c r="E281" s="26">
        <v>1.56</v>
      </c>
      <c r="F281" s="26">
        <f t="shared" si="9"/>
        <v>1.56</v>
      </c>
      <c r="G281" s="26">
        <f t="shared" si="8"/>
        <v>0.26</v>
      </c>
      <c r="H281" t="s">
        <v>1065</v>
      </c>
    </row>
    <row r="282" spans="1:8" x14ac:dyDescent="0.45">
      <c r="A282" s="18">
        <v>43122</v>
      </c>
      <c r="B282" t="s">
        <v>1079</v>
      </c>
      <c r="C282" s="25">
        <v>13</v>
      </c>
      <c r="D282" s="26">
        <v>4.5</v>
      </c>
      <c r="E282" s="26">
        <v>5.3999999999999995</v>
      </c>
      <c r="F282" s="26">
        <f t="shared" si="9"/>
        <v>70.199999999999989</v>
      </c>
      <c r="G282" s="26">
        <f t="shared" si="8"/>
        <v>11.699999999999989</v>
      </c>
      <c r="H282" t="s">
        <v>1088</v>
      </c>
    </row>
    <row r="283" spans="1:8" x14ac:dyDescent="0.45">
      <c r="A283" s="18">
        <v>43123</v>
      </c>
      <c r="B283" t="s">
        <v>1087</v>
      </c>
      <c r="C283" s="25">
        <v>4</v>
      </c>
      <c r="D283" s="26">
        <v>1.3</v>
      </c>
      <c r="E283" s="26">
        <v>1.56</v>
      </c>
      <c r="F283" s="26">
        <f t="shared" si="9"/>
        <v>6.24</v>
      </c>
      <c r="G283" s="26">
        <f t="shared" si="8"/>
        <v>1.04</v>
      </c>
      <c r="H283" t="s">
        <v>1067</v>
      </c>
    </row>
    <row r="284" spans="1:8" x14ac:dyDescent="0.45">
      <c r="A284" s="18">
        <v>43123</v>
      </c>
      <c r="B284" t="s">
        <v>1068</v>
      </c>
      <c r="C284" s="25">
        <v>3</v>
      </c>
      <c r="D284" s="26">
        <v>2.4</v>
      </c>
      <c r="E284" s="26">
        <v>2.88</v>
      </c>
      <c r="F284" s="26">
        <f t="shared" si="9"/>
        <v>8.64</v>
      </c>
      <c r="G284" s="26">
        <f t="shared" si="8"/>
        <v>1.4400000000000013</v>
      </c>
      <c r="H284" t="s">
        <v>1069</v>
      </c>
    </row>
    <row r="285" spans="1:8" x14ac:dyDescent="0.45">
      <c r="A285" s="18">
        <v>43123</v>
      </c>
      <c r="B285" t="s">
        <v>1073</v>
      </c>
      <c r="C285" s="25">
        <v>12</v>
      </c>
      <c r="D285" s="26">
        <v>3.4</v>
      </c>
      <c r="E285" s="26">
        <v>4.08</v>
      </c>
      <c r="F285" s="26">
        <f t="shared" si="9"/>
        <v>48.96</v>
      </c>
      <c r="G285" s="26">
        <f t="shared" si="8"/>
        <v>8.1600000000000037</v>
      </c>
      <c r="H285" t="s">
        <v>1071</v>
      </c>
    </row>
    <row r="286" spans="1:8" x14ac:dyDescent="0.45">
      <c r="A286" s="18">
        <v>43123</v>
      </c>
      <c r="B286" t="s">
        <v>1064</v>
      </c>
      <c r="C286" s="25">
        <v>7</v>
      </c>
      <c r="D286" s="26">
        <v>0.5</v>
      </c>
      <c r="E286" s="26">
        <v>0.6</v>
      </c>
      <c r="F286" s="26">
        <f t="shared" si="9"/>
        <v>4.2</v>
      </c>
      <c r="G286" s="26">
        <f t="shared" si="8"/>
        <v>0.70000000000000018</v>
      </c>
      <c r="H286" t="s">
        <v>1065</v>
      </c>
    </row>
    <row r="287" spans="1:8" x14ac:dyDescent="0.45">
      <c r="A287" s="18">
        <v>43124</v>
      </c>
      <c r="B287" t="s">
        <v>1073</v>
      </c>
      <c r="C287" s="25">
        <v>12</v>
      </c>
      <c r="D287" s="26">
        <v>3.4</v>
      </c>
      <c r="E287" s="26">
        <v>4.08</v>
      </c>
      <c r="F287" s="26">
        <f t="shared" si="9"/>
        <v>48.96</v>
      </c>
      <c r="G287" s="26">
        <f t="shared" si="8"/>
        <v>8.1600000000000037</v>
      </c>
      <c r="H287" t="s">
        <v>1074</v>
      </c>
    </row>
    <row r="288" spans="1:8" x14ac:dyDescent="0.45">
      <c r="A288" s="18">
        <v>43124</v>
      </c>
      <c r="B288" t="s">
        <v>1087</v>
      </c>
      <c r="C288" s="25">
        <v>4</v>
      </c>
      <c r="D288" s="26">
        <v>1.3</v>
      </c>
      <c r="E288" s="26">
        <v>1.56</v>
      </c>
      <c r="F288" s="26">
        <f t="shared" si="9"/>
        <v>6.24</v>
      </c>
      <c r="G288" s="26">
        <f t="shared" si="8"/>
        <v>1.04</v>
      </c>
      <c r="H288" t="s">
        <v>1080</v>
      </c>
    </row>
    <row r="289" spans="1:8" x14ac:dyDescent="0.45">
      <c r="A289" s="18">
        <v>43124</v>
      </c>
      <c r="B289" t="s">
        <v>1066</v>
      </c>
      <c r="C289" s="25">
        <v>5</v>
      </c>
      <c r="D289" s="26">
        <v>2.4</v>
      </c>
      <c r="E289" s="26">
        <v>2.88</v>
      </c>
      <c r="F289" s="26">
        <f t="shared" si="9"/>
        <v>14.399999999999999</v>
      </c>
      <c r="G289" s="26">
        <f t="shared" si="8"/>
        <v>2.3999999999999986</v>
      </c>
      <c r="H289" t="s">
        <v>1080</v>
      </c>
    </row>
    <row r="290" spans="1:8" x14ac:dyDescent="0.45">
      <c r="A290" s="18">
        <v>43124</v>
      </c>
      <c r="B290" t="s">
        <v>1089</v>
      </c>
      <c r="C290" s="25">
        <v>6</v>
      </c>
      <c r="D290" s="26">
        <v>1.2</v>
      </c>
      <c r="E290" s="26">
        <v>1.44</v>
      </c>
      <c r="F290" s="26">
        <f t="shared" si="9"/>
        <v>8.64</v>
      </c>
      <c r="G290" s="26">
        <f t="shared" si="8"/>
        <v>1.4400000000000013</v>
      </c>
      <c r="H290" t="s">
        <v>1082</v>
      </c>
    </row>
    <row r="291" spans="1:8" x14ac:dyDescent="0.45">
      <c r="A291" s="18">
        <v>43125</v>
      </c>
      <c r="B291" t="s">
        <v>1087</v>
      </c>
      <c r="C291" s="25">
        <v>4</v>
      </c>
      <c r="D291" s="26">
        <v>1.3</v>
      </c>
      <c r="E291" s="26">
        <v>1.56</v>
      </c>
      <c r="F291" s="26">
        <f t="shared" si="9"/>
        <v>6.24</v>
      </c>
      <c r="G291" s="26">
        <f t="shared" si="8"/>
        <v>1.04</v>
      </c>
      <c r="H291" t="s">
        <v>1080</v>
      </c>
    </row>
    <row r="292" spans="1:8" x14ac:dyDescent="0.45">
      <c r="A292" s="18">
        <v>43125</v>
      </c>
      <c r="B292" t="s">
        <v>1091</v>
      </c>
      <c r="C292" s="25">
        <v>9</v>
      </c>
      <c r="D292" s="26">
        <v>1.4</v>
      </c>
      <c r="E292" s="26">
        <v>1.68</v>
      </c>
      <c r="F292" s="26">
        <f t="shared" si="9"/>
        <v>15.12</v>
      </c>
      <c r="G292" s="26">
        <f t="shared" si="8"/>
        <v>2.5199999999999996</v>
      </c>
      <c r="H292" t="s">
        <v>1084</v>
      </c>
    </row>
    <row r="293" spans="1:8" x14ac:dyDescent="0.45">
      <c r="A293" s="18">
        <v>43125</v>
      </c>
      <c r="B293" t="s">
        <v>1093</v>
      </c>
      <c r="C293" s="25">
        <v>15</v>
      </c>
      <c r="D293" s="26">
        <v>1.2</v>
      </c>
      <c r="E293" s="26">
        <v>1.44</v>
      </c>
      <c r="F293" s="26">
        <f t="shared" si="9"/>
        <v>21.599999999999998</v>
      </c>
      <c r="G293" s="26">
        <f t="shared" si="8"/>
        <v>3.5999999999999979</v>
      </c>
      <c r="H293" t="s">
        <v>1085</v>
      </c>
    </row>
    <row r="294" spans="1:8" x14ac:dyDescent="0.45">
      <c r="A294" s="18">
        <v>43125</v>
      </c>
      <c r="B294" t="s">
        <v>1073</v>
      </c>
      <c r="C294" s="25">
        <v>12</v>
      </c>
      <c r="D294" s="26">
        <v>3.4</v>
      </c>
      <c r="E294" s="26">
        <v>4.08</v>
      </c>
      <c r="F294" s="26">
        <f t="shared" si="9"/>
        <v>48.96</v>
      </c>
      <c r="G294" s="26">
        <f t="shared" si="8"/>
        <v>8.1600000000000037</v>
      </c>
      <c r="H294" t="s">
        <v>1065</v>
      </c>
    </row>
    <row r="295" spans="1:8" x14ac:dyDescent="0.45">
      <c r="A295" s="18">
        <v>43126</v>
      </c>
      <c r="B295" t="s">
        <v>1092</v>
      </c>
      <c r="C295" s="25">
        <v>8</v>
      </c>
      <c r="D295" s="26">
        <v>1.4</v>
      </c>
      <c r="E295" s="26">
        <v>1.68</v>
      </c>
      <c r="F295" s="26">
        <f t="shared" si="9"/>
        <v>13.44</v>
      </c>
      <c r="G295" s="26">
        <f t="shared" si="8"/>
        <v>2.2400000000000002</v>
      </c>
      <c r="H295" t="s">
        <v>1067</v>
      </c>
    </row>
    <row r="296" spans="1:8" x14ac:dyDescent="0.45">
      <c r="A296" s="18">
        <v>43126</v>
      </c>
      <c r="B296" t="s">
        <v>1086</v>
      </c>
      <c r="C296" s="25">
        <v>2</v>
      </c>
      <c r="D296" s="26">
        <v>1.2</v>
      </c>
      <c r="E296" s="26">
        <v>1.44</v>
      </c>
      <c r="F296" s="26">
        <f t="shared" si="9"/>
        <v>2.88</v>
      </c>
      <c r="G296" s="26">
        <f t="shared" si="8"/>
        <v>0.48</v>
      </c>
      <c r="H296" t="s">
        <v>1065</v>
      </c>
    </row>
    <row r="297" spans="1:8" x14ac:dyDescent="0.45">
      <c r="A297" s="18">
        <v>43126</v>
      </c>
      <c r="B297" t="s">
        <v>1070</v>
      </c>
      <c r="C297" s="25">
        <v>1</v>
      </c>
      <c r="D297" s="26">
        <v>1.3</v>
      </c>
      <c r="E297" s="26">
        <v>1.56</v>
      </c>
      <c r="F297" s="26">
        <f t="shared" si="9"/>
        <v>1.56</v>
      </c>
      <c r="G297" s="26">
        <f t="shared" si="8"/>
        <v>0.26</v>
      </c>
      <c r="H297" t="s">
        <v>1065</v>
      </c>
    </row>
    <row r="298" spans="1:8" x14ac:dyDescent="0.45">
      <c r="A298" s="18">
        <v>43126</v>
      </c>
      <c r="B298" t="s">
        <v>1079</v>
      </c>
      <c r="C298" s="25">
        <v>13</v>
      </c>
      <c r="D298" s="26">
        <v>4.5</v>
      </c>
      <c r="E298" s="26">
        <v>5.3999999999999995</v>
      </c>
      <c r="F298" s="26">
        <f t="shared" si="9"/>
        <v>70.199999999999989</v>
      </c>
      <c r="G298" s="26">
        <f t="shared" si="8"/>
        <v>11.699999999999989</v>
      </c>
      <c r="H298" t="s">
        <v>1088</v>
      </c>
    </row>
    <row r="299" spans="1:8" x14ac:dyDescent="0.45">
      <c r="A299" s="18">
        <v>43127</v>
      </c>
      <c r="B299" t="s">
        <v>1064</v>
      </c>
      <c r="C299" s="25">
        <v>7</v>
      </c>
      <c r="D299" s="26">
        <v>0.5</v>
      </c>
      <c r="E299" s="26">
        <v>0.6</v>
      </c>
      <c r="F299" s="26">
        <f t="shared" si="9"/>
        <v>4.2</v>
      </c>
      <c r="G299" s="26">
        <f t="shared" si="8"/>
        <v>0.70000000000000018</v>
      </c>
      <c r="H299" t="s">
        <v>1074</v>
      </c>
    </row>
    <row r="300" spans="1:8" x14ac:dyDescent="0.45">
      <c r="A300" s="18">
        <v>43127</v>
      </c>
      <c r="B300" t="s">
        <v>1086</v>
      </c>
      <c r="C300" s="25">
        <v>2</v>
      </c>
      <c r="D300" s="26">
        <v>1.2</v>
      </c>
      <c r="E300" s="26">
        <v>1.44</v>
      </c>
      <c r="F300" s="26">
        <f t="shared" si="9"/>
        <v>2.88</v>
      </c>
      <c r="G300" s="26">
        <f t="shared" si="8"/>
        <v>0.48</v>
      </c>
      <c r="H300" t="s">
        <v>1069</v>
      </c>
    </row>
    <row r="301" spans="1:8" x14ac:dyDescent="0.45">
      <c r="A301" s="18">
        <v>43127</v>
      </c>
      <c r="B301" t="s">
        <v>1086</v>
      </c>
      <c r="C301" s="25">
        <v>2</v>
      </c>
      <c r="D301" s="26">
        <v>1.2</v>
      </c>
      <c r="E301" s="26">
        <v>1.44</v>
      </c>
      <c r="F301" s="26">
        <f t="shared" si="9"/>
        <v>2.88</v>
      </c>
      <c r="G301" s="26">
        <f t="shared" si="8"/>
        <v>0.48</v>
      </c>
      <c r="H301" t="s">
        <v>1080</v>
      </c>
    </row>
    <row r="302" spans="1:8" x14ac:dyDescent="0.45">
      <c r="A302" s="18">
        <v>43127</v>
      </c>
      <c r="B302" t="s">
        <v>1090</v>
      </c>
      <c r="C302" s="25">
        <v>14</v>
      </c>
      <c r="D302" s="26">
        <v>1.3</v>
      </c>
      <c r="E302" s="26">
        <v>1.56</v>
      </c>
      <c r="F302" s="26">
        <f t="shared" si="9"/>
        <v>21.84</v>
      </c>
      <c r="G302" s="26">
        <f t="shared" si="8"/>
        <v>3.6400000000000006</v>
      </c>
      <c r="H302" t="s">
        <v>1071</v>
      </c>
    </row>
    <row r="303" spans="1:8" x14ac:dyDescent="0.45">
      <c r="A303" s="18">
        <v>43128</v>
      </c>
      <c r="B303" t="s">
        <v>1090</v>
      </c>
      <c r="C303" s="25">
        <v>14</v>
      </c>
      <c r="D303" s="26">
        <v>1.3</v>
      </c>
      <c r="E303" s="26">
        <v>1.56</v>
      </c>
      <c r="F303" s="26">
        <f t="shared" si="9"/>
        <v>21.84</v>
      </c>
      <c r="G303" s="26">
        <f t="shared" si="8"/>
        <v>3.6400000000000006</v>
      </c>
      <c r="H303" t="s">
        <v>1080</v>
      </c>
    </row>
    <row r="304" spans="1:8" x14ac:dyDescent="0.45">
      <c r="A304" s="18">
        <v>43128</v>
      </c>
      <c r="B304" t="s">
        <v>1066</v>
      </c>
      <c r="C304" s="25">
        <v>5</v>
      </c>
      <c r="D304" s="26">
        <v>2.4</v>
      </c>
      <c r="E304" s="26">
        <v>2.88</v>
      </c>
      <c r="F304" s="26">
        <f t="shared" si="9"/>
        <v>14.399999999999999</v>
      </c>
      <c r="G304" s="26">
        <f t="shared" si="8"/>
        <v>2.3999999999999986</v>
      </c>
      <c r="H304" t="s">
        <v>1084</v>
      </c>
    </row>
    <row r="305" spans="1:8" x14ac:dyDescent="0.45">
      <c r="A305" s="18">
        <v>43128</v>
      </c>
      <c r="B305" t="s">
        <v>1068</v>
      </c>
      <c r="C305" s="25">
        <v>3</v>
      </c>
      <c r="D305" s="26">
        <v>2.4</v>
      </c>
      <c r="E305" s="26">
        <v>2.88</v>
      </c>
      <c r="F305" s="26">
        <f t="shared" si="9"/>
        <v>8.64</v>
      </c>
      <c r="G305" s="26">
        <f t="shared" si="8"/>
        <v>1.4400000000000013</v>
      </c>
      <c r="H305" t="s">
        <v>1082</v>
      </c>
    </row>
    <row r="306" spans="1:8" x14ac:dyDescent="0.45">
      <c r="A306" s="18">
        <v>43128</v>
      </c>
      <c r="B306" t="s">
        <v>1092</v>
      </c>
      <c r="C306" s="25">
        <v>8</v>
      </c>
      <c r="D306" s="26">
        <v>1.4</v>
      </c>
      <c r="E306" s="26">
        <v>1.68</v>
      </c>
      <c r="F306" s="26">
        <f t="shared" si="9"/>
        <v>13.44</v>
      </c>
      <c r="G306" s="26">
        <f t="shared" si="8"/>
        <v>2.2400000000000002</v>
      </c>
      <c r="H306" t="s">
        <v>1065</v>
      </c>
    </row>
    <row r="307" spans="1:8" x14ac:dyDescent="0.45">
      <c r="A307" s="18">
        <v>43129</v>
      </c>
      <c r="B307" t="s">
        <v>1064</v>
      </c>
      <c r="C307" s="25">
        <v>7</v>
      </c>
      <c r="D307" s="26">
        <v>0.5</v>
      </c>
      <c r="E307" s="26">
        <v>0.6</v>
      </c>
      <c r="F307" s="26">
        <f t="shared" si="9"/>
        <v>4.2</v>
      </c>
      <c r="G307" s="26">
        <f t="shared" si="8"/>
        <v>0.70000000000000018</v>
      </c>
      <c r="H307" t="s">
        <v>1080</v>
      </c>
    </row>
    <row r="308" spans="1:8" x14ac:dyDescent="0.45">
      <c r="A308" s="18">
        <v>43129</v>
      </c>
      <c r="B308" t="s">
        <v>1066</v>
      </c>
      <c r="C308" s="25">
        <v>5</v>
      </c>
      <c r="D308" s="26">
        <v>2.4</v>
      </c>
      <c r="E308" s="26">
        <v>2.88</v>
      </c>
      <c r="F308" s="26">
        <f t="shared" si="9"/>
        <v>14.399999999999999</v>
      </c>
      <c r="G308" s="26">
        <f t="shared" si="8"/>
        <v>2.3999999999999986</v>
      </c>
      <c r="H308" t="s">
        <v>1085</v>
      </c>
    </row>
    <row r="309" spans="1:8" x14ac:dyDescent="0.45">
      <c r="A309" s="18">
        <v>43129</v>
      </c>
      <c r="B309" t="s">
        <v>1086</v>
      </c>
      <c r="C309" s="25">
        <v>2</v>
      </c>
      <c r="D309" s="26">
        <v>1.2</v>
      </c>
      <c r="E309" s="26">
        <v>1.44</v>
      </c>
      <c r="F309" s="26">
        <f t="shared" si="9"/>
        <v>2.88</v>
      </c>
      <c r="G309" s="26">
        <f t="shared" si="8"/>
        <v>0.48</v>
      </c>
      <c r="H309" t="s">
        <v>1088</v>
      </c>
    </row>
    <row r="310" spans="1:8" x14ac:dyDescent="0.45">
      <c r="A310" s="18">
        <v>43137</v>
      </c>
      <c r="B310" t="s">
        <v>1073</v>
      </c>
      <c r="C310" s="25">
        <v>12</v>
      </c>
      <c r="D310" s="26">
        <v>3.4</v>
      </c>
      <c r="E310" s="26">
        <v>4.08</v>
      </c>
      <c r="F310" s="26">
        <f t="shared" si="9"/>
        <v>48.96</v>
      </c>
      <c r="G310" s="26">
        <f t="shared" si="8"/>
        <v>8.1600000000000037</v>
      </c>
      <c r="H310" t="s">
        <v>1071</v>
      </c>
    </row>
    <row r="311" spans="1:8" x14ac:dyDescent="0.45">
      <c r="A311" s="18">
        <v>43138</v>
      </c>
      <c r="B311" t="s">
        <v>1073</v>
      </c>
      <c r="C311" s="25">
        <v>12</v>
      </c>
      <c r="D311" s="26">
        <v>3.4</v>
      </c>
      <c r="E311" s="26">
        <v>4.08</v>
      </c>
      <c r="F311" s="26">
        <f t="shared" si="9"/>
        <v>48.96</v>
      </c>
      <c r="G311" s="26">
        <f t="shared" si="8"/>
        <v>8.1600000000000037</v>
      </c>
      <c r="H311" t="s">
        <v>1074</v>
      </c>
    </row>
    <row r="312" spans="1:8" x14ac:dyDescent="0.45">
      <c r="A312" s="18">
        <v>43138</v>
      </c>
      <c r="B312" t="s">
        <v>1072</v>
      </c>
      <c r="C312" s="25">
        <v>11</v>
      </c>
      <c r="D312" s="26">
        <v>1.2</v>
      </c>
      <c r="E312" s="26">
        <v>1.44</v>
      </c>
      <c r="F312" s="26">
        <f t="shared" si="9"/>
        <v>15.84</v>
      </c>
      <c r="G312" s="26">
        <f t="shared" si="8"/>
        <v>2.6400000000000006</v>
      </c>
      <c r="H312" t="s">
        <v>1080</v>
      </c>
    </row>
    <row r="313" spans="1:8" x14ac:dyDescent="0.45">
      <c r="A313" s="18">
        <v>43138</v>
      </c>
      <c r="B313" t="s">
        <v>1092</v>
      </c>
      <c r="C313" s="25">
        <v>8</v>
      </c>
      <c r="D313" s="26">
        <v>1.4</v>
      </c>
      <c r="E313" s="26">
        <v>1.68</v>
      </c>
      <c r="F313" s="26">
        <f t="shared" si="9"/>
        <v>13.44</v>
      </c>
      <c r="G313" s="26">
        <f t="shared" si="8"/>
        <v>2.2400000000000002</v>
      </c>
      <c r="H313" t="s">
        <v>1080</v>
      </c>
    </row>
    <row r="314" spans="1:8" x14ac:dyDescent="0.45">
      <c r="A314" s="18">
        <v>43138</v>
      </c>
      <c r="B314" t="s">
        <v>1090</v>
      </c>
      <c r="C314" s="25">
        <v>14</v>
      </c>
      <c r="D314" s="26">
        <v>1.3</v>
      </c>
      <c r="E314" s="26">
        <v>1.56</v>
      </c>
      <c r="F314" s="26">
        <f t="shared" si="9"/>
        <v>21.84</v>
      </c>
      <c r="G314" s="26">
        <f t="shared" si="8"/>
        <v>3.6400000000000006</v>
      </c>
      <c r="H314" t="s">
        <v>1082</v>
      </c>
    </row>
    <row r="315" spans="1:8" x14ac:dyDescent="0.45">
      <c r="A315" s="18">
        <v>43139</v>
      </c>
      <c r="B315" t="s">
        <v>1089</v>
      </c>
      <c r="C315" s="25">
        <v>6</v>
      </c>
      <c r="D315" s="26">
        <v>1.2</v>
      </c>
      <c r="E315" s="26">
        <v>1.44</v>
      </c>
      <c r="F315" s="26">
        <f t="shared" si="9"/>
        <v>8.64</v>
      </c>
      <c r="G315" s="26">
        <f t="shared" si="8"/>
        <v>1.4400000000000013</v>
      </c>
      <c r="H315" t="s">
        <v>1080</v>
      </c>
    </row>
    <row r="316" spans="1:8" x14ac:dyDescent="0.45">
      <c r="A316" s="18">
        <v>43139</v>
      </c>
      <c r="B316" t="s">
        <v>1093</v>
      </c>
      <c r="C316" s="25">
        <v>15</v>
      </c>
      <c r="D316" s="26">
        <v>1.2</v>
      </c>
      <c r="E316" s="26">
        <v>1.44</v>
      </c>
      <c r="F316" s="26">
        <f t="shared" si="9"/>
        <v>21.599999999999998</v>
      </c>
      <c r="G316" s="26">
        <f t="shared" si="8"/>
        <v>3.5999999999999979</v>
      </c>
      <c r="H316" t="s">
        <v>1084</v>
      </c>
    </row>
    <row r="317" spans="1:8" x14ac:dyDescent="0.45">
      <c r="A317" s="18">
        <v>43139</v>
      </c>
      <c r="B317" t="s">
        <v>1089</v>
      </c>
      <c r="C317" s="25">
        <v>6</v>
      </c>
      <c r="D317" s="26">
        <v>1.2</v>
      </c>
      <c r="E317" s="26">
        <v>1.44</v>
      </c>
      <c r="F317" s="26">
        <f t="shared" si="9"/>
        <v>8.64</v>
      </c>
      <c r="G317" s="26">
        <f t="shared" si="8"/>
        <v>1.4400000000000013</v>
      </c>
      <c r="H317" t="s">
        <v>1085</v>
      </c>
    </row>
    <row r="318" spans="1:8" x14ac:dyDescent="0.45">
      <c r="A318" s="18">
        <v>43139</v>
      </c>
      <c r="B318" t="s">
        <v>1091</v>
      </c>
      <c r="C318" s="25">
        <v>9</v>
      </c>
      <c r="D318" s="26">
        <v>1.4</v>
      </c>
      <c r="E318" s="26">
        <v>1.68</v>
      </c>
      <c r="F318" s="26">
        <f t="shared" si="9"/>
        <v>15.12</v>
      </c>
      <c r="G318" s="26">
        <f t="shared" si="8"/>
        <v>2.5199999999999996</v>
      </c>
      <c r="H318" t="s">
        <v>1065</v>
      </c>
    </row>
    <row r="319" spans="1:8" x14ac:dyDescent="0.45">
      <c r="A319" s="18">
        <v>43140</v>
      </c>
      <c r="B319" t="s">
        <v>1092</v>
      </c>
      <c r="C319" s="25">
        <v>8</v>
      </c>
      <c r="D319" s="26">
        <v>1.4</v>
      </c>
      <c r="E319" s="26">
        <v>1.68</v>
      </c>
      <c r="F319" s="26">
        <f t="shared" si="9"/>
        <v>13.44</v>
      </c>
      <c r="G319" s="26">
        <f t="shared" si="8"/>
        <v>2.2400000000000002</v>
      </c>
      <c r="H319" t="s">
        <v>1067</v>
      </c>
    </row>
    <row r="320" spans="1:8" x14ac:dyDescent="0.45">
      <c r="A320" s="18">
        <v>43140</v>
      </c>
      <c r="B320" t="s">
        <v>1070</v>
      </c>
      <c r="C320" s="25">
        <v>1</v>
      </c>
      <c r="D320" s="26">
        <v>1.3</v>
      </c>
      <c r="E320" s="26">
        <v>1.56</v>
      </c>
      <c r="F320" s="26">
        <f t="shared" si="9"/>
        <v>1.56</v>
      </c>
      <c r="G320" s="26">
        <f t="shared" si="8"/>
        <v>0.26</v>
      </c>
      <c r="H320" t="s">
        <v>1065</v>
      </c>
    </row>
    <row r="321" spans="1:8" x14ac:dyDescent="0.45">
      <c r="A321" s="18">
        <v>43140</v>
      </c>
      <c r="B321" t="s">
        <v>1068</v>
      </c>
      <c r="C321" s="25">
        <v>3</v>
      </c>
      <c r="D321" s="26">
        <v>2.4</v>
      </c>
      <c r="E321" s="26">
        <v>2.88</v>
      </c>
      <c r="F321" s="26">
        <f t="shared" si="9"/>
        <v>8.64</v>
      </c>
      <c r="G321" s="26">
        <f t="shared" si="8"/>
        <v>1.4400000000000013</v>
      </c>
      <c r="H321" t="s">
        <v>1065</v>
      </c>
    </row>
    <row r="322" spans="1:8" x14ac:dyDescent="0.45">
      <c r="A322" s="18">
        <v>43140</v>
      </c>
      <c r="B322" t="s">
        <v>1079</v>
      </c>
      <c r="C322" s="25">
        <v>13</v>
      </c>
      <c r="D322" s="26">
        <v>4.5</v>
      </c>
      <c r="E322" s="26">
        <v>5.3999999999999995</v>
      </c>
      <c r="F322" s="26">
        <f t="shared" si="9"/>
        <v>70.199999999999989</v>
      </c>
      <c r="G322" s="26">
        <f t="shared" si="8"/>
        <v>11.699999999999989</v>
      </c>
      <c r="H322" t="s">
        <v>1088</v>
      </c>
    </row>
    <row r="323" spans="1:8" x14ac:dyDescent="0.45">
      <c r="A323" s="18">
        <v>43141</v>
      </c>
      <c r="B323" t="s">
        <v>1064</v>
      </c>
      <c r="C323" s="25">
        <v>7</v>
      </c>
      <c r="D323" s="26">
        <v>0.5</v>
      </c>
      <c r="E323" s="26">
        <v>0.6</v>
      </c>
      <c r="F323" s="26">
        <f t="shared" si="9"/>
        <v>4.2</v>
      </c>
      <c r="G323" s="26">
        <f t="shared" si="8"/>
        <v>0.70000000000000018</v>
      </c>
      <c r="H323" t="s">
        <v>1074</v>
      </c>
    </row>
    <row r="324" spans="1:8" x14ac:dyDescent="0.45">
      <c r="A324" s="18">
        <v>43141</v>
      </c>
      <c r="B324" t="s">
        <v>1087</v>
      </c>
      <c r="C324" s="25">
        <v>4</v>
      </c>
      <c r="D324" s="26">
        <v>1.3</v>
      </c>
      <c r="E324" s="26">
        <v>1.56</v>
      </c>
      <c r="F324" s="26">
        <f t="shared" si="9"/>
        <v>6.24</v>
      </c>
      <c r="G324" s="26">
        <f t="shared" ref="G324:G387" si="10">F324-C324*D324</f>
        <v>1.04</v>
      </c>
      <c r="H324" t="s">
        <v>1069</v>
      </c>
    </row>
    <row r="325" spans="1:8" x14ac:dyDescent="0.45">
      <c r="A325" s="18">
        <v>43141</v>
      </c>
      <c r="B325" t="s">
        <v>1090</v>
      </c>
      <c r="C325" s="25">
        <v>14</v>
      </c>
      <c r="D325" s="26">
        <v>1.3</v>
      </c>
      <c r="E325" s="26">
        <v>1.56</v>
      </c>
      <c r="F325" s="26">
        <f t="shared" ref="F325:F388" si="11">C325*E325</f>
        <v>21.84</v>
      </c>
      <c r="G325" s="26">
        <f t="shared" si="10"/>
        <v>3.6400000000000006</v>
      </c>
      <c r="H325" t="s">
        <v>1080</v>
      </c>
    </row>
    <row r="326" spans="1:8" x14ac:dyDescent="0.45">
      <c r="A326" s="18">
        <v>43141</v>
      </c>
      <c r="B326" t="s">
        <v>1072</v>
      </c>
      <c r="C326" s="25">
        <v>11</v>
      </c>
      <c r="D326" s="26">
        <v>1.2</v>
      </c>
      <c r="E326" s="26">
        <v>1.44</v>
      </c>
      <c r="F326" s="26">
        <f t="shared" si="11"/>
        <v>15.84</v>
      </c>
      <c r="G326" s="26">
        <f t="shared" si="10"/>
        <v>2.6400000000000006</v>
      </c>
      <c r="H326" t="s">
        <v>1071</v>
      </c>
    </row>
    <row r="327" spans="1:8" x14ac:dyDescent="0.45">
      <c r="A327" s="18">
        <v>43142</v>
      </c>
      <c r="B327" t="s">
        <v>1087</v>
      </c>
      <c r="C327" s="25">
        <v>4</v>
      </c>
      <c r="D327" s="26">
        <v>1.3</v>
      </c>
      <c r="E327" s="26">
        <v>1.56</v>
      </c>
      <c r="F327" s="26">
        <f t="shared" si="11"/>
        <v>6.24</v>
      </c>
      <c r="G327" s="26">
        <f t="shared" si="10"/>
        <v>1.04</v>
      </c>
      <c r="H327" t="s">
        <v>1080</v>
      </c>
    </row>
    <row r="328" spans="1:8" x14ac:dyDescent="0.45">
      <c r="A328" s="18">
        <v>43142</v>
      </c>
      <c r="B328" t="s">
        <v>1072</v>
      </c>
      <c r="C328" s="25">
        <v>11</v>
      </c>
      <c r="D328" s="26">
        <v>1.2</v>
      </c>
      <c r="E328" s="26">
        <v>1.44</v>
      </c>
      <c r="F328" s="26">
        <f t="shared" si="11"/>
        <v>15.84</v>
      </c>
      <c r="G328" s="26">
        <f t="shared" si="10"/>
        <v>2.6400000000000006</v>
      </c>
      <c r="H328" t="s">
        <v>1084</v>
      </c>
    </row>
    <row r="329" spans="1:8" x14ac:dyDescent="0.45">
      <c r="A329" s="18">
        <v>43142</v>
      </c>
      <c r="B329" t="s">
        <v>1079</v>
      </c>
      <c r="C329" s="25">
        <v>13</v>
      </c>
      <c r="D329" s="26">
        <v>4.5</v>
      </c>
      <c r="E329" s="26">
        <v>5.3999999999999995</v>
      </c>
      <c r="F329" s="26">
        <f t="shared" si="11"/>
        <v>70.199999999999989</v>
      </c>
      <c r="G329" s="26">
        <f t="shared" si="10"/>
        <v>11.699999999999989</v>
      </c>
      <c r="H329" t="s">
        <v>1082</v>
      </c>
    </row>
    <row r="330" spans="1:8" x14ac:dyDescent="0.45">
      <c r="A330" s="18">
        <v>43142</v>
      </c>
      <c r="B330" t="s">
        <v>1089</v>
      </c>
      <c r="C330" s="25">
        <v>6</v>
      </c>
      <c r="D330" s="26">
        <v>1.2</v>
      </c>
      <c r="E330" s="26">
        <v>1.44</v>
      </c>
      <c r="F330" s="26">
        <f t="shared" si="11"/>
        <v>8.64</v>
      </c>
      <c r="G330" s="26">
        <f t="shared" si="10"/>
        <v>1.4400000000000013</v>
      </c>
      <c r="H330" t="s">
        <v>1065</v>
      </c>
    </row>
    <row r="331" spans="1:8" x14ac:dyDescent="0.45">
      <c r="A331" s="18">
        <v>43143</v>
      </c>
      <c r="B331" t="s">
        <v>1079</v>
      </c>
      <c r="C331" s="25">
        <v>13</v>
      </c>
      <c r="D331" s="26">
        <v>4.5</v>
      </c>
      <c r="E331" s="26">
        <v>5.3999999999999995</v>
      </c>
      <c r="F331" s="26">
        <f t="shared" si="11"/>
        <v>70.199999999999989</v>
      </c>
      <c r="G331" s="26">
        <f t="shared" si="10"/>
        <v>11.699999999999989</v>
      </c>
      <c r="H331" t="s">
        <v>1080</v>
      </c>
    </row>
    <row r="332" spans="1:8" x14ac:dyDescent="0.45">
      <c r="A332" s="18">
        <v>43143</v>
      </c>
      <c r="B332" t="s">
        <v>1072</v>
      </c>
      <c r="C332" s="25">
        <v>11</v>
      </c>
      <c r="D332" s="26">
        <v>1.2</v>
      </c>
      <c r="E332" s="26">
        <v>1.44</v>
      </c>
      <c r="F332" s="26">
        <f t="shared" si="11"/>
        <v>15.84</v>
      </c>
      <c r="G332" s="26">
        <f t="shared" si="10"/>
        <v>2.6400000000000006</v>
      </c>
      <c r="H332" t="s">
        <v>1085</v>
      </c>
    </row>
    <row r="333" spans="1:8" x14ac:dyDescent="0.45">
      <c r="A333" s="18">
        <v>43143</v>
      </c>
      <c r="B333" t="s">
        <v>1090</v>
      </c>
      <c r="C333" s="25">
        <v>14</v>
      </c>
      <c r="D333" s="26">
        <v>1.3</v>
      </c>
      <c r="E333" s="26">
        <v>1.56</v>
      </c>
      <c r="F333" s="26">
        <f t="shared" si="11"/>
        <v>21.84</v>
      </c>
      <c r="G333" s="26">
        <f t="shared" si="10"/>
        <v>3.6400000000000006</v>
      </c>
      <c r="H333" t="s">
        <v>1065</v>
      </c>
    </row>
    <row r="334" spans="1:8" x14ac:dyDescent="0.45">
      <c r="A334" s="18">
        <v>43143</v>
      </c>
      <c r="B334" t="s">
        <v>1066</v>
      </c>
      <c r="C334" s="25">
        <v>5</v>
      </c>
      <c r="D334" s="26">
        <v>2.4</v>
      </c>
      <c r="E334" s="26">
        <v>2.88</v>
      </c>
      <c r="F334" s="26">
        <f t="shared" si="11"/>
        <v>14.399999999999999</v>
      </c>
      <c r="G334" s="26">
        <f t="shared" si="10"/>
        <v>2.3999999999999986</v>
      </c>
      <c r="H334" t="s">
        <v>1088</v>
      </c>
    </row>
    <row r="335" spans="1:8" x14ac:dyDescent="0.45">
      <c r="A335" s="18">
        <v>43144</v>
      </c>
      <c r="B335" t="s">
        <v>1086</v>
      </c>
      <c r="C335" s="25">
        <v>2</v>
      </c>
      <c r="D335" s="26">
        <v>1.2</v>
      </c>
      <c r="E335" s="26">
        <v>1.44</v>
      </c>
      <c r="F335" s="26">
        <f t="shared" si="11"/>
        <v>2.88</v>
      </c>
      <c r="G335" s="26">
        <f t="shared" si="10"/>
        <v>0.48</v>
      </c>
      <c r="H335" t="s">
        <v>1067</v>
      </c>
    </row>
    <row r="336" spans="1:8" x14ac:dyDescent="0.45">
      <c r="A336" s="18">
        <v>43144</v>
      </c>
      <c r="B336" t="s">
        <v>1091</v>
      </c>
      <c r="C336" s="25">
        <v>9</v>
      </c>
      <c r="D336" s="26">
        <v>1.4</v>
      </c>
      <c r="E336" s="26">
        <v>1.68</v>
      </c>
      <c r="F336" s="26">
        <f t="shared" si="11"/>
        <v>15.12</v>
      </c>
      <c r="G336" s="26">
        <f t="shared" si="10"/>
        <v>2.5199999999999996</v>
      </c>
      <c r="H336" t="s">
        <v>1069</v>
      </c>
    </row>
    <row r="337" spans="1:8" x14ac:dyDescent="0.45">
      <c r="A337" s="18">
        <v>43144</v>
      </c>
      <c r="B337" t="s">
        <v>1073</v>
      </c>
      <c r="C337" s="25">
        <v>12</v>
      </c>
      <c r="D337" s="26">
        <v>3.4</v>
      </c>
      <c r="E337" s="26">
        <v>4.08</v>
      </c>
      <c r="F337" s="26">
        <f t="shared" si="11"/>
        <v>48.96</v>
      </c>
      <c r="G337" s="26">
        <f t="shared" si="10"/>
        <v>8.1600000000000037</v>
      </c>
      <c r="H337" t="s">
        <v>1071</v>
      </c>
    </row>
    <row r="338" spans="1:8" x14ac:dyDescent="0.45">
      <c r="A338" s="18">
        <v>43144</v>
      </c>
      <c r="B338" t="s">
        <v>1090</v>
      </c>
      <c r="C338" s="25">
        <v>14</v>
      </c>
      <c r="D338" s="26">
        <v>1.3</v>
      </c>
      <c r="E338" s="26">
        <v>1.56</v>
      </c>
      <c r="F338" s="26">
        <f t="shared" si="11"/>
        <v>21.84</v>
      </c>
      <c r="G338" s="26">
        <f t="shared" si="10"/>
        <v>3.6400000000000006</v>
      </c>
      <c r="H338" t="s">
        <v>1065</v>
      </c>
    </row>
    <row r="339" spans="1:8" x14ac:dyDescent="0.45">
      <c r="A339" s="18">
        <v>43145</v>
      </c>
      <c r="B339" t="s">
        <v>1081</v>
      </c>
      <c r="C339" s="25">
        <v>10</v>
      </c>
      <c r="D339" s="26">
        <v>0.65</v>
      </c>
      <c r="E339" s="26">
        <v>0.78</v>
      </c>
      <c r="F339" s="26">
        <f t="shared" si="11"/>
        <v>7.8000000000000007</v>
      </c>
      <c r="G339" s="26">
        <f t="shared" si="10"/>
        <v>1.3000000000000007</v>
      </c>
      <c r="H339" t="s">
        <v>1074</v>
      </c>
    </row>
    <row r="340" spans="1:8" x14ac:dyDescent="0.45">
      <c r="A340" s="18">
        <v>43145</v>
      </c>
      <c r="B340" t="s">
        <v>1086</v>
      </c>
      <c r="C340" s="25">
        <v>2</v>
      </c>
      <c r="D340" s="26">
        <v>1.2</v>
      </c>
      <c r="E340" s="26">
        <v>1.44</v>
      </c>
      <c r="F340" s="26">
        <f t="shared" si="11"/>
        <v>2.88</v>
      </c>
      <c r="G340" s="26">
        <f t="shared" si="10"/>
        <v>0.48</v>
      </c>
      <c r="H340" t="s">
        <v>1080</v>
      </c>
    </row>
    <row r="341" spans="1:8" x14ac:dyDescent="0.45">
      <c r="A341" s="18">
        <v>43145</v>
      </c>
      <c r="B341" t="s">
        <v>1083</v>
      </c>
      <c r="C341" s="25">
        <v>16</v>
      </c>
      <c r="D341" s="26">
        <v>2.4</v>
      </c>
      <c r="E341" s="26">
        <v>2.88</v>
      </c>
      <c r="F341" s="26">
        <f t="shared" si="11"/>
        <v>46.08</v>
      </c>
      <c r="G341" s="26">
        <f t="shared" si="10"/>
        <v>7.68</v>
      </c>
      <c r="H341" t="s">
        <v>1080</v>
      </c>
    </row>
    <row r="342" spans="1:8" x14ac:dyDescent="0.45">
      <c r="A342" s="18">
        <v>43145</v>
      </c>
      <c r="B342" t="s">
        <v>1089</v>
      </c>
      <c r="C342" s="25">
        <v>6</v>
      </c>
      <c r="D342" s="26">
        <v>1.2</v>
      </c>
      <c r="E342" s="26">
        <v>1.44</v>
      </c>
      <c r="F342" s="26">
        <f t="shared" si="11"/>
        <v>8.64</v>
      </c>
      <c r="G342" s="26">
        <f t="shared" si="10"/>
        <v>1.4400000000000013</v>
      </c>
      <c r="H342" t="s">
        <v>1082</v>
      </c>
    </row>
    <row r="343" spans="1:8" x14ac:dyDescent="0.45">
      <c r="A343" s="18">
        <v>43146</v>
      </c>
      <c r="B343" t="s">
        <v>1073</v>
      </c>
      <c r="C343" s="25">
        <v>12</v>
      </c>
      <c r="D343" s="26">
        <v>3.4</v>
      </c>
      <c r="E343" s="26">
        <v>4.08</v>
      </c>
      <c r="F343" s="26">
        <f t="shared" si="11"/>
        <v>48.96</v>
      </c>
      <c r="G343" s="26">
        <f t="shared" si="10"/>
        <v>8.1600000000000037</v>
      </c>
      <c r="H343" t="s">
        <v>1080</v>
      </c>
    </row>
    <row r="344" spans="1:8" x14ac:dyDescent="0.45">
      <c r="A344" s="18">
        <v>43146</v>
      </c>
      <c r="B344" t="s">
        <v>1089</v>
      </c>
      <c r="C344" s="25">
        <v>6</v>
      </c>
      <c r="D344" s="26">
        <v>1.2</v>
      </c>
      <c r="E344" s="26">
        <v>1.44</v>
      </c>
      <c r="F344" s="26">
        <f t="shared" si="11"/>
        <v>8.64</v>
      </c>
      <c r="G344" s="26">
        <f t="shared" si="10"/>
        <v>1.4400000000000013</v>
      </c>
      <c r="H344" t="s">
        <v>1084</v>
      </c>
    </row>
    <row r="345" spans="1:8" x14ac:dyDescent="0.45">
      <c r="A345" s="18">
        <v>43146</v>
      </c>
      <c r="B345" t="s">
        <v>1070</v>
      </c>
      <c r="C345" s="25">
        <v>1</v>
      </c>
      <c r="D345" s="26">
        <v>1.3</v>
      </c>
      <c r="E345" s="26">
        <v>1.56</v>
      </c>
      <c r="F345" s="26">
        <f t="shared" si="11"/>
        <v>1.56</v>
      </c>
      <c r="G345" s="26">
        <f t="shared" si="10"/>
        <v>0.26</v>
      </c>
      <c r="H345" t="s">
        <v>1085</v>
      </c>
    </row>
    <row r="346" spans="1:8" x14ac:dyDescent="0.45">
      <c r="A346" s="18">
        <v>43146</v>
      </c>
      <c r="B346" t="s">
        <v>1072</v>
      </c>
      <c r="C346" s="25">
        <v>11</v>
      </c>
      <c r="D346" s="26">
        <v>1.2</v>
      </c>
      <c r="E346" s="26">
        <v>1.44</v>
      </c>
      <c r="F346" s="26">
        <f t="shared" si="11"/>
        <v>15.84</v>
      </c>
      <c r="G346" s="26">
        <f t="shared" si="10"/>
        <v>2.6400000000000006</v>
      </c>
      <c r="H346" t="s">
        <v>1065</v>
      </c>
    </row>
    <row r="347" spans="1:8" x14ac:dyDescent="0.45">
      <c r="A347" s="18">
        <v>43147</v>
      </c>
      <c r="B347" t="s">
        <v>1086</v>
      </c>
      <c r="C347" s="25">
        <v>2</v>
      </c>
      <c r="D347" s="26">
        <v>1.2</v>
      </c>
      <c r="E347" s="26">
        <v>1.44</v>
      </c>
      <c r="F347" s="26">
        <f t="shared" si="11"/>
        <v>2.88</v>
      </c>
      <c r="G347" s="26">
        <f t="shared" si="10"/>
        <v>0.48</v>
      </c>
      <c r="H347" t="s">
        <v>1067</v>
      </c>
    </row>
    <row r="348" spans="1:8" x14ac:dyDescent="0.45">
      <c r="A348" s="18">
        <v>43147</v>
      </c>
      <c r="B348" t="s">
        <v>1089</v>
      </c>
      <c r="C348" s="25">
        <v>6</v>
      </c>
      <c r="D348" s="26">
        <v>1.2</v>
      </c>
      <c r="E348" s="26">
        <v>1.44</v>
      </c>
      <c r="F348" s="26">
        <f t="shared" si="11"/>
        <v>8.64</v>
      </c>
      <c r="G348" s="26">
        <f t="shared" si="10"/>
        <v>1.4400000000000013</v>
      </c>
      <c r="H348" t="s">
        <v>1065</v>
      </c>
    </row>
    <row r="349" spans="1:8" x14ac:dyDescent="0.45">
      <c r="A349" s="18">
        <v>43147</v>
      </c>
      <c r="B349" t="s">
        <v>1093</v>
      </c>
      <c r="C349" s="25">
        <v>15</v>
      </c>
      <c r="D349" s="26">
        <v>1.2</v>
      </c>
      <c r="E349" s="26">
        <v>1.44</v>
      </c>
      <c r="F349" s="26">
        <f t="shared" si="11"/>
        <v>21.599999999999998</v>
      </c>
      <c r="G349" s="26">
        <f t="shared" si="10"/>
        <v>3.5999999999999979</v>
      </c>
      <c r="H349" t="s">
        <v>1065</v>
      </c>
    </row>
    <row r="350" spans="1:8" x14ac:dyDescent="0.45">
      <c r="A350" s="18">
        <v>43147</v>
      </c>
      <c r="B350" t="s">
        <v>1086</v>
      </c>
      <c r="C350" s="25">
        <v>2</v>
      </c>
      <c r="D350" s="26">
        <v>1.2</v>
      </c>
      <c r="E350" s="26">
        <v>1.44</v>
      </c>
      <c r="F350" s="26">
        <f t="shared" si="11"/>
        <v>2.88</v>
      </c>
      <c r="G350" s="26">
        <f t="shared" si="10"/>
        <v>0.48</v>
      </c>
      <c r="H350" t="s">
        <v>1088</v>
      </c>
    </row>
    <row r="351" spans="1:8" x14ac:dyDescent="0.45">
      <c r="A351" s="18">
        <v>43148</v>
      </c>
      <c r="B351" t="s">
        <v>1064</v>
      </c>
      <c r="C351" s="25">
        <v>7</v>
      </c>
      <c r="D351" s="26">
        <v>0.5</v>
      </c>
      <c r="E351" s="26">
        <v>0.6</v>
      </c>
      <c r="F351" s="26">
        <f t="shared" si="11"/>
        <v>4.2</v>
      </c>
      <c r="G351" s="26">
        <f t="shared" si="10"/>
        <v>0.70000000000000018</v>
      </c>
      <c r="H351" t="s">
        <v>1074</v>
      </c>
    </row>
    <row r="352" spans="1:8" x14ac:dyDescent="0.45">
      <c r="A352" s="18">
        <v>43148</v>
      </c>
      <c r="B352" t="s">
        <v>1079</v>
      </c>
      <c r="C352" s="25">
        <v>13</v>
      </c>
      <c r="D352" s="26">
        <v>4.5</v>
      </c>
      <c r="E352" s="26">
        <v>5.3999999999999995</v>
      </c>
      <c r="F352" s="26">
        <f t="shared" si="11"/>
        <v>70.199999999999989</v>
      </c>
      <c r="G352" s="26">
        <f t="shared" si="10"/>
        <v>11.699999999999989</v>
      </c>
      <c r="H352" t="s">
        <v>1069</v>
      </c>
    </row>
    <row r="353" spans="1:8" x14ac:dyDescent="0.45">
      <c r="A353" s="18">
        <v>43148</v>
      </c>
      <c r="B353" t="s">
        <v>1066</v>
      </c>
      <c r="C353" s="25">
        <v>5</v>
      </c>
      <c r="D353" s="26">
        <v>2.4</v>
      </c>
      <c r="E353" s="26">
        <v>2.88</v>
      </c>
      <c r="F353" s="26">
        <f t="shared" si="11"/>
        <v>14.399999999999999</v>
      </c>
      <c r="G353" s="26">
        <f t="shared" si="10"/>
        <v>2.3999999999999986</v>
      </c>
      <c r="H353" t="s">
        <v>1080</v>
      </c>
    </row>
    <row r="354" spans="1:8" x14ac:dyDescent="0.45">
      <c r="A354" s="18">
        <v>43148</v>
      </c>
      <c r="B354" t="s">
        <v>1081</v>
      </c>
      <c r="C354" s="25">
        <v>10</v>
      </c>
      <c r="D354" s="26">
        <v>0.65</v>
      </c>
      <c r="E354" s="26">
        <v>0.78</v>
      </c>
      <c r="F354" s="26">
        <f t="shared" si="11"/>
        <v>7.8000000000000007</v>
      </c>
      <c r="G354" s="26">
        <f t="shared" si="10"/>
        <v>1.3000000000000007</v>
      </c>
      <c r="H354" t="s">
        <v>1071</v>
      </c>
    </row>
    <row r="355" spans="1:8" x14ac:dyDescent="0.45">
      <c r="A355" s="18">
        <v>43149</v>
      </c>
      <c r="B355" t="s">
        <v>1068</v>
      </c>
      <c r="C355" s="25">
        <v>3</v>
      </c>
      <c r="D355" s="26">
        <v>2.4</v>
      </c>
      <c r="E355" s="26">
        <v>2.88</v>
      </c>
      <c r="F355" s="26">
        <f t="shared" si="11"/>
        <v>8.64</v>
      </c>
      <c r="G355" s="26">
        <f t="shared" si="10"/>
        <v>1.4400000000000013</v>
      </c>
      <c r="H355" t="s">
        <v>1080</v>
      </c>
    </row>
    <row r="356" spans="1:8" x14ac:dyDescent="0.45">
      <c r="A356" s="18">
        <v>43149</v>
      </c>
      <c r="B356" t="s">
        <v>1073</v>
      </c>
      <c r="C356" s="25">
        <v>12</v>
      </c>
      <c r="D356" s="26">
        <v>3.4</v>
      </c>
      <c r="E356" s="26">
        <v>4.08</v>
      </c>
      <c r="F356" s="26">
        <f t="shared" si="11"/>
        <v>48.96</v>
      </c>
      <c r="G356" s="26">
        <f t="shared" si="10"/>
        <v>8.1600000000000037</v>
      </c>
      <c r="H356" t="s">
        <v>1084</v>
      </c>
    </row>
    <row r="357" spans="1:8" x14ac:dyDescent="0.45">
      <c r="A357" s="18">
        <v>43149</v>
      </c>
      <c r="B357" t="s">
        <v>1066</v>
      </c>
      <c r="C357" s="25">
        <v>5</v>
      </c>
      <c r="D357" s="26">
        <v>2.4</v>
      </c>
      <c r="E357" s="26">
        <v>2.88</v>
      </c>
      <c r="F357" s="26">
        <f t="shared" si="11"/>
        <v>14.399999999999999</v>
      </c>
      <c r="G357" s="26">
        <f t="shared" si="10"/>
        <v>2.3999999999999986</v>
      </c>
      <c r="H357" t="s">
        <v>1082</v>
      </c>
    </row>
    <row r="358" spans="1:8" x14ac:dyDescent="0.45">
      <c r="A358" s="18">
        <v>43149</v>
      </c>
      <c r="B358" t="s">
        <v>1091</v>
      </c>
      <c r="C358" s="25">
        <v>9</v>
      </c>
      <c r="D358" s="26">
        <v>1.4</v>
      </c>
      <c r="E358" s="26">
        <v>1.68</v>
      </c>
      <c r="F358" s="26">
        <f t="shared" si="11"/>
        <v>15.12</v>
      </c>
      <c r="G358" s="26">
        <f t="shared" si="10"/>
        <v>2.5199999999999996</v>
      </c>
      <c r="H358" t="s">
        <v>1065</v>
      </c>
    </row>
    <row r="359" spans="1:8" x14ac:dyDescent="0.45">
      <c r="A359" s="18">
        <v>43150</v>
      </c>
      <c r="B359" t="s">
        <v>1064</v>
      </c>
      <c r="C359" s="25">
        <v>7</v>
      </c>
      <c r="D359" s="26">
        <v>0.5</v>
      </c>
      <c r="E359" s="26">
        <v>0.6</v>
      </c>
      <c r="F359" s="26">
        <f t="shared" si="11"/>
        <v>4.2</v>
      </c>
      <c r="G359" s="26">
        <f t="shared" si="10"/>
        <v>0.70000000000000018</v>
      </c>
      <c r="H359" t="s">
        <v>1080</v>
      </c>
    </row>
    <row r="360" spans="1:8" x14ac:dyDescent="0.45">
      <c r="A360" s="18">
        <v>43150</v>
      </c>
      <c r="B360" t="s">
        <v>1066</v>
      </c>
      <c r="C360" s="25">
        <v>5</v>
      </c>
      <c r="D360" s="26">
        <v>2.4</v>
      </c>
      <c r="E360" s="26">
        <v>2.88</v>
      </c>
      <c r="F360" s="26">
        <f t="shared" si="11"/>
        <v>14.399999999999999</v>
      </c>
      <c r="G360" s="26">
        <f t="shared" si="10"/>
        <v>2.3999999999999986</v>
      </c>
      <c r="H360" t="s">
        <v>1085</v>
      </c>
    </row>
    <row r="361" spans="1:8" x14ac:dyDescent="0.45">
      <c r="A361" s="18">
        <v>43150</v>
      </c>
      <c r="B361" t="s">
        <v>1066</v>
      </c>
      <c r="C361" s="25">
        <v>5</v>
      </c>
      <c r="D361" s="26">
        <v>2.4</v>
      </c>
      <c r="E361" s="26">
        <v>2.88</v>
      </c>
      <c r="F361" s="26">
        <f t="shared" si="11"/>
        <v>14.399999999999999</v>
      </c>
      <c r="G361" s="26">
        <f t="shared" si="10"/>
        <v>2.3999999999999986</v>
      </c>
      <c r="H361" t="s">
        <v>1065</v>
      </c>
    </row>
    <row r="362" spans="1:8" x14ac:dyDescent="0.45">
      <c r="A362" s="18">
        <v>43150</v>
      </c>
      <c r="B362" t="s">
        <v>1072</v>
      </c>
      <c r="C362" s="25">
        <v>11</v>
      </c>
      <c r="D362" s="26">
        <v>1.2</v>
      </c>
      <c r="E362" s="26">
        <v>1.44</v>
      </c>
      <c r="F362" s="26">
        <f t="shared" si="11"/>
        <v>15.84</v>
      </c>
      <c r="G362" s="26">
        <f t="shared" si="10"/>
        <v>2.6400000000000006</v>
      </c>
      <c r="H362" t="s">
        <v>1088</v>
      </c>
    </row>
    <row r="363" spans="1:8" x14ac:dyDescent="0.45">
      <c r="A363" s="18">
        <v>43151</v>
      </c>
      <c r="B363" t="s">
        <v>1073</v>
      </c>
      <c r="C363" s="25">
        <v>12</v>
      </c>
      <c r="D363" s="26">
        <v>3.4</v>
      </c>
      <c r="E363" s="26">
        <v>4.08</v>
      </c>
      <c r="F363" s="26">
        <f t="shared" si="11"/>
        <v>48.96</v>
      </c>
      <c r="G363" s="26">
        <f t="shared" si="10"/>
        <v>8.1600000000000037</v>
      </c>
      <c r="H363" t="s">
        <v>1067</v>
      </c>
    </row>
    <row r="364" spans="1:8" x14ac:dyDescent="0.45">
      <c r="A364" s="18">
        <v>43151</v>
      </c>
      <c r="B364" t="s">
        <v>1079</v>
      </c>
      <c r="C364" s="25">
        <v>13</v>
      </c>
      <c r="D364" s="26">
        <v>4.5</v>
      </c>
      <c r="E364" s="26">
        <v>5.3999999999999995</v>
      </c>
      <c r="F364" s="26">
        <f t="shared" si="11"/>
        <v>70.199999999999989</v>
      </c>
      <c r="G364" s="26">
        <f t="shared" si="10"/>
        <v>11.699999999999989</v>
      </c>
      <c r="H364" t="s">
        <v>1069</v>
      </c>
    </row>
    <row r="365" spans="1:8" x14ac:dyDescent="0.45">
      <c r="A365" s="18">
        <v>43151</v>
      </c>
      <c r="B365" t="s">
        <v>1066</v>
      </c>
      <c r="C365" s="25">
        <v>5</v>
      </c>
      <c r="D365" s="26">
        <v>2.4</v>
      </c>
      <c r="E365" s="26">
        <v>2.88</v>
      </c>
      <c r="F365" s="26">
        <f t="shared" si="11"/>
        <v>14.399999999999999</v>
      </c>
      <c r="G365" s="26">
        <f t="shared" si="10"/>
        <v>2.3999999999999986</v>
      </c>
      <c r="H365" t="s">
        <v>1071</v>
      </c>
    </row>
    <row r="366" spans="1:8" x14ac:dyDescent="0.45">
      <c r="A366" s="18">
        <v>43151</v>
      </c>
      <c r="B366" t="s">
        <v>1072</v>
      </c>
      <c r="C366" s="25">
        <v>11</v>
      </c>
      <c r="D366" s="26">
        <v>1.2</v>
      </c>
      <c r="E366" s="26">
        <v>1.44</v>
      </c>
      <c r="F366" s="26">
        <f t="shared" si="11"/>
        <v>15.84</v>
      </c>
      <c r="G366" s="26">
        <f t="shared" si="10"/>
        <v>2.6400000000000006</v>
      </c>
      <c r="H366" t="s">
        <v>1065</v>
      </c>
    </row>
    <row r="367" spans="1:8" x14ac:dyDescent="0.45">
      <c r="A367" s="18">
        <v>43152</v>
      </c>
      <c r="B367" t="s">
        <v>1079</v>
      </c>
      <c r="C367" s="25">
        <v>13</v>
      </c>
      <c r="D367" s="26">
        <v>4.5</v>
      </c>
      <c r="E367" s="26">
        <v>5.3999999999999995</v>
      </c>
      <c r="F367" s="26">
        <f t="shared" si="11"/>
        <v>70.199999999999989</v>
      </c>
      <c r="G367" s="26">
        <f t="shared" si="10"/>
        <v>11.699999999999989</v>
      </c>
      <c r="H367" t="s">
        <v>1074</v>
      </c>
    </row>
    <row r="368" spans="1:8" x14ac:dyDescent="0.45">
      <c r="A368" s="18">
        <v>43152</v>
      </c>
      <c r="B368" t="s">
        <v>1091</v>
      </c>
      <c r="C368" s="25">
        <v>9</v>
      </c>
      <c r="D368" s="26">
        <v>1.4</v>
      </c>
      <c r="E368" s="26">
        <v>1.68</v>
      </c>
      <c r="F368" s="26">
        <f t="shared" si="11"/>
        <v>15.12</v>
      </c>
      <c r="G368" s="26">
        <f t="shared" si="10"/>
        <v>2.5199999999999996</v>
      </c>
      <c r="H368" t="s">
        <v>1080</v>
      </c>
    </row>
    <row r="369" spans="1:8" x14ac:dyDescent="0.45">
      <c r="A369" s="18">
        <v>43152</v>
      </c>
      <c r="B369" t="s">
        <v>1081</v>
      </c>
      <c r="C369" s="25">
        <v>10</v>
      </c>
      <c r="D369" s="26">
        <v>0.65</v>
      </c>
      <c r="E369" s="26">
        <v>0.78</v>
      </c>
      <c r="F369" s="26">
        <f t="shared" si="11"/>
        <v>7.8000000000000007</v>
      </c>
      <c r="G369" s="26">
        <f t="shared" si="10"/>
        <v>1.3000000000000007</v>
      </c>
      <c r="H369" t="s">
        <v>1080</v>
      </c>
    </row>
    <row r="370" spans="1:8" x14ac:dyDescent="0.45">
      <c r="A370" s="18">
        <v>43152</v>
      </c>
      <c r="B370" t="s">
        <v>1072</v>
      </c>
      <c r="C370" s="25">
        <v>11</v>
      </c>
      <c r="D370" s="26">
        <v>1.2</v>
      </c>
      <c r="E370" s="26">
        <v>1.44</v>
      </c>
      <c r="F370" s="26">
        <f t="shared" si="11"/>
        <v>15.84</v>
      </c>
      <c r="G370" s="26">
        <f t="shared" si="10"/>
        <v>2.6400000000000006</v>
      </c>
      <c r="H370" t="s">
        <v>1082</v>
      </c>
    </row>
    <row r="371" spans="1:8" x14ac:dyDescent="0.45">
      <c r="A371" s="18">
        <v>43153</v>
      </c>
      <c r="B371" t="s">
        <v>1066</v>
      </c>
      <c r="C371" s="25">
        <v>5</v>
      </c>
      <c r="D371" s="26">
        <v>2.4</v>
      </c>
      <c r="E371" s="26">
        <v>2.88</v>
      </c>
      <c r="F371" s="26">
        <f t="shared" si="11"/>
        <v>14.399999999999999</v>
      </c>
      <c r="G371" s="26">
        <f t="shared" si="10"/>
        <v>2.3999999999999986</v>
      </c>
      <c r="H371" t="s">
        <v>1080</v>
      </c>
    </row>
    <row r="372" spans="1:8" x14ac:dyDescent="0.45">
      <c r="A372" s="18">
        <v>43153</v>
      </c>
      <c r="B372" t="s">
        <v>1090</v>
      </c>
      <c r="C372" s="25">
        <v>14</v>
      </c>
      <c r="D372" s="26">
        <v>1.3</v>
      </c>
      <c r="E372" s="26">
        <v>1.56</v>
      </c>
      <c r="F372" s="26">
        <f t="shared" si="11"/>
        <v>21.84</v>
      </c>
      <c r="G372" s="26">
        <f t="shared" si="10"/>
        <v>3.6400000000000006</v>
      </c>
      <c r="H372" t="s">
        <v>1084</v>
      </c>
    </row>
    <row r="373" spans="1:8" x14ac:dyDescent="0.45">
      <c r="A373" s="18">
        <v>43153</v>
      </c>
      <c r="B373" t="s">
        <v>1064</v>
      </c>
      <c r="C373" s="25">
        <v>7</v>
      </c>
      <c r="D373" s="26">
        <v>0.5</v>
      </c>
      <c r="E373" s="26">
        <v>0.6</v>
      </c>
      <c r="F373" s="26">
        <f t="shared" si="11"/>
        <v>4.2</v>
      </c>
      <c r="G373" s="26">
        <f t="shared" si="10"/>
        <v>0.70000000000000018</v>
      </c>
      <c r="H373" t="s">
        <v>1085</v>
      </c>
    </row>
    <row r="374" spans="1:8" x14ac:dyDescent="0.45">
      <c r="A374" s="18">
        <v>43153</v>
      </c>
      <c r="B374" t="s">
        <v>1064</v>
      </c>
      <c r="C374" s="25">
        <v>7</v>
      </c>
      <c r="D374" s="26">
        <v>0.5</v>
      </c>
      <c r="E374" s="26">
        <v>0.6</v>
      </c>
      <c r="F374" s="26">
        <f t="shared" si="11"/>
        <v>4.2</v>
      </c>
      <c r="G374" s="26">
        <f t="shared" si="10"/>
        <v>0.70000000000000018</v>
      </c>
      <c r="H374" t="s">
        <v>1065</v>
      </c>
    </row>
    <row r="375" spans="1:8" x14ac:dyDescent="0.45">
      <c r="A375" s="18">
        <v>43154</v>
      </c>
      <c r="B375" t="s">
        <v>1079</v>
      </c>
      <c r="C375" s="25">
        <v>13</v>
      </c>
      <c r="D375" s="26">
        <v>4.5</v>
      </c>
      <c r="E375" s="26">
        <v>5.3999999999999995</v>
      </c>
      <c r="F375" s="26">
        <f t="shared" si="11"/>
        <v>70.199999999999989</v>
      </c>
      <c r="G375" s="26">
        <f t="shared" si="10"/>
        <v>11.699999999999989</v>
      </c>
      <c r="H375" t="s">
        <v>1067</v>
      </c>
    </row>
    <row r="376" spans="1:8" x14ac:dyDescent="0.45">
      <c r="A376" s="18">
        <v>43154</v>
      </c>
      <c r="B376" t="s">
        <v>1087</v>
      </c>
      <c r="C376" s="25">
        <v>4</v>
      </c>
      <c r="D376" s="26">
        <v>1.3</v>
      </c>
      <c r="E376" s="26">
        <v>1.56</v>
      </c>
      <c r="F376" s="26">
        <f t="shared" si="11"/>
        <v>6.24</v>
      </c>
      <c r="G376" s="26">
        <f t="shared" si="10"/>
        <v>1.04</v>
      </c>
      <c r="H376" t="s">
        <v>1065</v>
      </c>
    </row>
    <row r="377" spans="1:8" x14ac:dyDescent="0.45">
      <c r="A377" s="18">
        <v>43154</v>
      </c>
      <c r="B377" t="s">
        <v>1072</v>
      </c>
      <c r="C377" s="25">
        <v>11</v>
      </c>
      <c r="D377" s="26">
        <v>1.2</v>
      </c>
      <c r="E377" s="26">
        <v>1.44</v>
      </c>
      <c r="F377" s="26">
        <f t="shared" si="11"/>
        <v>15.84</v>
      </c>
      <c r="G377" s="26">
        <f t="shared" si="10"/>
        <v>2.6400000000000006</v>
      </c>
      <c r="H377" t="s">
        <v>1065</v>
      </c>
    </row>
    <row r="378" spans="1:8" x14ac:dyDescent="0.45">
      <c r="A378" s="18">
        <v>43154</v>
      </c>
      <c r="B378" t="s">
        <v>1072</v>
      </c>
      <c r="C378" s="25">
        <v>11</v>
      </c>
      <c r="D378" s="26">
        <v>1.2</v>
      </c>
      <c r="E378" s="26">
        <v>1.44</v>
      </c>
      <c r="F378" s="26">
        <f t="shared" si="11"/>
        <v>15.84</v>
      </c>
      <c r="G378" s="26">
        <f t="shared" si="10"/>
        <v>2.6400000000000006</v>
      </c>
      <c r="H378" t="s">
        <v>1088</v>
      </c>
    </row>
    <row r="379" spans="1:8" x14ac:dyDescent="0.45">
      <c r="A379" s="18">
        <v>43155</v>
      </c>
      <c r="B379" t="s">
        <v>1066</v>
      </c>
      <c r="C379" s="25">
        <v>5</v>
      </c>
      <c r="D379" s="26">
        <v>2.4</v>
      </c>
      <c r="E379" s="26">
        <v>2.88</v>
      </c>
      <c r="F379" s="26">
        <f t="shared" si="11"/>
        <v>14.399999999999999</v>
      </c>
      <c r="G379" s="26">
        <f t="shared" si="10"/>
        <v>2.3999999999999986</v>
      </c>
      <c r="H379" t="s">
        <v>1074</v>
      </c>
    </row>
    <row r="380" spans="1:8" x14ac:dyDescent="0.45">
      <c r="A380" s="18">
        <v>43155</v>
      </c>
      <c r="B380" t="s">
        <v>1083</v>
      </c>
      <c r="C380" s="25">
        <v>16</v>
      </c>
      <c r="D380" s="26">
        <v>2.4</v>
      </c>
      <c r="E380" s="26">
        <v>2.88</v>
      </c>
      <c r="F380" s="26">
        <f t="shared" si="11"/>
        <v>46.08</v>
      </c>
      <c r="G380" s="26">
        <f t="shared" si="10"/>
        <v>7.68</v>
      </c>
      <c r="H380" t="s">
        <v>1069</v>
      </c>
    </row>
    <row r="381" spans="1:8" x14ac:dyDescent="0.45">
      <c r="A381" s="18">
        <v>43155</v>
      </c>
      <c r="B381" t="s">
        <v>1073</v>
      </c>
      <c r="C381" s="25">
        <v>12</v>
      </c>
      <c r="D381" s="26">
        <v>3.4</v>
      </c>
      <c r="E381" s="26">
        <v>4.08</v>
      </c>
      <c r="F381" s="26">
        <f t="shared" si="11"/>
        <v>48.96</v>
      </c>
      <c r="G381" s="26">
        <f t="shared" si="10"/>
        <v>8.1600000000000037</v>
      </c>
      <c r="H381" t="s">
        <v>1080</v>
      </c>
    </row>
    <row r="382" spans="1:8" x14ac:dyDescent="0.45">
      <c r="A382" s="18">
        <v>43155</v>
      </c>
      <c r="B382" t="s">
        <v>1086</v>
      </c>
      <c r="C382" s="25">
        <v>2</v>
      </c>
      <c r="D382" s="26">
        <v>1.2</v>
      </c>
      <c r="E382" s="26">
        <v>1.44</v>
      </c>
      <c r="F382" s="26">
        <f t="shared" si="11"/>
        <v>2.88</v>
      </c>
      <c r="G382" s="26">
        <f t="shared" si="10"/>
        <v>0.48</v>
      </c>
      <c r="H382" t="s">
        <v>1071</v>
      </c>
    </row>
    <row r="383" spans="1:8" x14ac:dyDescent="0.45">
      <c r="A383" s="18">
        <v>43156</v>
      </c>
      <c r="B383" t="s">
        <v>1092</v>
      </c>
      <c r="C383" s="25">
        <v>8</v>
      </c>
      <c r="D383" s="26">
        <v>1.4</v>
      </c>
      <c r="E383" s="26">
        <v>1.68</v>
      </c>
      <c r="F383" s="26">
        <f t="shared" si="11"/>
        <v>13.44</v>
      </c>
      <c r="G383" s="26">
        <f t="shared" si="10"/>
        <v>2.2400000000000002</v>
      </c>
      <c r="H383" t="s">
        <v>1080</v>
      </c>
    </row>
    <row r="384" spans="1:8" x14ac:dyDescent="0.45">
      <c r="A384" s="18">
        <v>43156</v>
      </c>
      <c r="B384" t="s">
        <v>1072</v>
      </c>
      <c r="C384" s="25">
        <v>11</v>
      </c>
      <c r="D384" s="26">
        <v>1.2</v>
      </c>
      <c r="E384" s="26">
        <v>1.44</v>
      </c>
      <c r="F384" s="26">
        <f t="shared" si="11"/>
        <v>15.84</v>
      </c>
      <c r="G384" s="26">
        <f t="shared" si="10"/>
        <v>2.6400000000000006</v>
      </c>
      <c r="H384" t="s">
        <v>1084</v>
      </c>
    </row>
    <row r="385" spans="1:8" x14ac:dyDescent="0.45">
      <c r="A385" s="18">
        <v>43156</v>
      </c>
      <c r="B385" t="s">
        <v>1093</v>
      </c>
      <c r="C385" s="25">
        <v>15</v>
      </c>
      <c r="D385" s="26">
        <v>1.2</v>
      </c>
      <c r="E385" s="26">
        <v>1.44</v>
      </c>
      <c r="F385" s="26">
        <f t="shared" si="11"/>
        <v>21.599999999999998</v>
      </c>
      <c r="G385" s="26">
        <f t="shared" si="10"/>
        <v>3.5999999999999979</v>
      </c>
      <c r="H385" t="s">
        <v>1082</v>
      </c>
    </row>
    <row r="386" spans="1:8" x14ac:dyDescent="0.45">
      <c r="A386" s="18">
        <v>43156</v>
      </c>
      <c r="B386" t="s">
        <v>1068</v>
      </c>
      <c r="C386" s="25">
        <v>3</v>
      </c>
      <c r="D386" s="26">
        <v>2.4</v>
      </c>
      <c r="E386" s="26">
        <v>2.88</v>
      </c>
      <c r="F386" s="26">
        <f t="shared" si="11"/>
        <v>8.64</v>
      </c>
      <c r="G386" s="26">
        <f t="shared" si="10"/>
        <v>1.4400000000000013</v>
      </c>
      <c r="H386" t="s">
        <v>1065</v>
      </c>
    </row>
    <row r="387" spans="1:8" x14ac:dyDescent="0.45">
      <c r="A387" s="18">
        <v>43157</v>
      </c>
      <c r="B387" t="s">
        <v>1092</v>
      </c>
      <c r="C387" s="25">
        <v>8</v>
      </c>
      <c r="D387" s="26">
        <v>1.4</v>
      </c>
      <c r="E387" s="26">
        <v>1.68</v>
      </c>
      <c r="F387" s="26">
        <f t="shared" si="11"/>
        <v>13.44</v>
      </c>
      <c r="G387" s="26">
        <f t="shared" si="10"/>
        <v>2.2400000000000002</v>
      </c>
      <c r="H387" t="s">
        <v>1080</v>
      </c>
    </row>
    <row r="388" spans="1:8" x14ac:dyDescent="0.45">
      <c r="A388" s="18">
        <v>43157</v>
      </c>
      <c r="B388" t="s">
        <v>1091</v>
      </c>
      <c r="C388" s="25">
        <v>9</v>
      </c>
      <c r="D388" s="26">
        <v>1.4</v>
      </c>
      <c r="E388" s="26">
        <v>1.68</v>
      </c>
      <c r="F388" s="26">
        <f t="shared" si="11"/>
        <v>15.12</v>
      </c>
      <c r="G388" s="26">
        <f t="shared" ref="G388:G451" si="12">F388-C388*D388</f>
        <v>2.5199999999999996</v>
      </c>
      <c r="H388" t="s">
        <v>1085</v>
      </c>
    </row>
    <row r="389" spans="1:8" x14ac:dyDescent="0.45">
      <c r="A389" s="18">
        <v>43157</v>
      </c>
      <c r="B389" t="s">
        <v>1068</v>
      </c>
      <c r="C389" s="25">
        <v>3</v>
      </c>
      <c r="D389" s="26">
        <v>2.4</v>
      </c>
      <c r="E389" s="26">
        <v>2.88</v>
      </c>
      <c r="F389" s="26">
        <f t="shared" ref="F389:F452" si="13">C389*E389</f>
        <v>8.64</v>
      </c>
      <c r="G389" s="26">
        <f t="shared" si="12"/>
        <v>1.4400000000000013</v>
      </c>
      <c r="H389" t="s">
        <v>1065</v>
      </c>
    </row>
    <row r="390" spans="1:8" x14ac:dyDescent="0.45">
      <c r="A390" s="18">
        <v>43157</v>
      </c>
      <c r="B390" t="s">
        <v>1086</v>
      </c>
      <c r="C390" s="25">
        <v>2</v>
      </c>
      <c r="D390" s="26">
        <v>1.2</v>
      </c>
      <c r="E390" s="26">
        <v>1.44</v>
      </c>
      <c r="F390" s="26">
        <f t="shared" si="13"/>
        <v>2.88</v>
      </c>
      <c r="G390" s="26">
        <f t="shared" si="12"/>
        <v>0.48</v>
      </c>
      <c r="H390" t="s">
        <v>1088</v>
      </c>
    </row>
    <row r="391" spans="1:8" x14ac:dyDescent="0.45">
      <c r="A391" s="18">
        <v>43163</v>
      </c>
      <c r="B391" t="s">
        <v>1072</v>
      </c>
      <c r="C391" s="25">
        <v>11</v>
      </c>
      <c r="D391" s="26">
        <v>1.2</v>
      </c>
      <c r="E391" s="26">
        <v>1.44</v>
      </c>
      <c r="F391" s="26">
        <f t="shared" si="13"/>
        <v>15.84</v>
      </c>
      <c r="G391" s="26">
        <f t="shared" si="12"/>
        <v>2.6400000000000006</v>
      </c>
      <c r="H391" t="s">
        <v>1080</v>
      </c>
    </row>
    <row r="392" spans="1:8" x14ac:dyDescent="0.45">
      <c r="A392" s="18">
        <v>43163</v>
      </c>
      <c r="B392" t="s">
        <v>1070</v>
      </c>
      <c r="C392" s="25">
        <v>1</v>
      </c>
      <c r="D392" s="26">
        <v>1.3</v>
      </c>
      <c r="E392" s="26">
        <v>1.56</v>
      </c>
      <c r="F392" s="26">
        <f t="shared" si="13"/>
        <v>1.56</v>
      </c>
      <c r="G392" s="26">
        <f t="shared" si="12"/>
        <v>0.26</v>
      </c>
      <c r="H392" t="s">
        <v>1080</v>
      </c>
    </row>
    <row r="393" spans="1:8" x14ac:dyDescent="0.45">
      <c r="A393" s="18">
        <v>43163</v>
      </c>
      <c r="B393" t="s">
        <v>1081</v>
      </c>
      <c r="C393" s="25">
        <v>10</v>
      </c>
      <c r="D393" s="26">
        <v>0.65</v>
      </c>
      <c r="E393" s="26">
        <v>0.78</v>
      </c>
      <c r="F393" s="26">
        <f t="shared" si="13"/>
        <v>7.8000000000000007</v>
      </c>
      <c r="G393" s="26">
        <f t="shared" si="12"/>
        <v>1.3000000000000007</v>
      </c>
      <c r="H393" t="s">
        <v>1084</v>
      </c>
    </row>
    <row r="394" spans="1:8" x14ac:dyDescent="0.45">
      <c r="A394" s="18">
        <v>43163</v>
      </c>
      <c r="B394" t="s">
        <v>1070</v>
      </c>
      <c r="C394" s="25">
        <v>1</v>
      </c>
      <c r="D394" s="26">
        <v>1.3</v>
      </c>
      <c r="E394" s="26">
        <v>1.56</v>
      </c>
      <c r="F394" s="26">
        <f t="shared" si="13"/>
        <v>1.56</v>
      </c>
      <c r="G394" s="26">
        <f t="shared" si="12"/>
        <v>0.26</v>
      </c>
      <c r="H394" t="s">
        <v>1065</v>
      </c>
    </row>
    <row r="395" spans="1:8" x14ac:dyDescent="0.45">
      <c r="A395" s="18">
        <v>43164</v>
      </c>
      <c r="B395" t="s">
        <v>1093</v>
      </c>
      <c r="C395" s="25">
        <v>15</v>
      </c>
      <c r="D395" s="26">
        <v>1.2</v>
      </c>
      <c r="E395" s="26">
        <v>1.44</v>
      </c>
      <c r="F395" s="26">
        <f t="shared" si="13"/>
        <v>21.599999999999998</v>
      </c>
      <c r="G395" s="26">
        <f t="shared" si="12"/>
        <v>3.5999999999999979</v>
      </c>
      <c r="H395" t="s">
        <v>1067</v>
      </c>
    </row>
    <row r="396" spans="1:8" x14ac:dyDescent="0.45">
      <c r="A396" s="18">
        <v>43164</v>
      </c>
      <c r="B396" t="s">
        <v>1091</v>
      </c>
      <c r="C396" s="25">
        <v>9</v>
      </c>
      <c r="D396" s="26">
        <v>1.4</v>
      </c>
      <c r="E396" s="26">
        <v>1.68</v>
      </c>
      <c r="F396" s="26">
        <f t="shared" si="13"/>
        <v>15.12</v>
      </c>
      <c r="G396" s="26">
        <f t="shared" si="12"/>
        <v>2.5199999999999996</v>
      </c>
      <c r="H396" t="s">
        <v>1085</v>
      </c>
    </row>
    <row r="397" spans="1:8" x14ac:dyDescent="0.45">
      <c r="A397" s="18">
        <v>43164</v>
      </c>
      <c r="B397" t="s">
        <v>1079</v>
      </c>
      <c r="C397" s="25">
        <v>13</v>
      </c>
      <c r="D397" s="26">
        <v>4.5</v>
      </c>
      <c r="E397" s="26">
        <v>5.3999999999999995</v>
      </c>
      <c r="F397" s="26">
        <f t="shared" si="13"/>
        <v>70.199999999999989</v>
      </c>
      <c r="G397" s="26">
        <f t="shared" si="12"/>
        <v>11.699999999999989</v>
      </c>
      <c r="H397" t="s">
        <v>1065</v>
      </c>
    </row>
    <row r="398" spans="1:8" x14ac:dyDescent="0.45">
      <c r="A398" s="18">
        <v>43164</v>
      </c>
      <c r="B398" t="s">
        <v>1091</v>
      </c>
      <c r="C398" s="25">
        <v>9</v>
      </c>
      <c r="D398" s="26">
        <v>1.4</v>
      </c>
      <c r="E398" s="26">
        <v>1.68</v>
      </c>
      <c r="F398" s="26">
        <f t="shared" si="13"/>
        <v>15.12</v>
      </c>
      <c r="G398" s="26">
        <f t="shared" si="12"/>
        <v>2.5199999999999996</v>
      </c>
      <c r="H398" t="s">
        <v>1088</v>
      </c>
    </row>
    <row r="399" spans="1:8" x14ac:dyDescent="0.45">
      <c r="A399" s="18">
        <v>43165</v>
      </c>
      <c r="B399" t="s">
        <v>1090</v>
      </c>
      <c r="C399" s="25">
        <v>14</v>
      </c>
      <c r="D399" s="26">
        <v>1.3</v>
      </c>
      <c r="E399" s="26">
        <v>1.56</v>
      </c>
      <c r="F399" s="26">
        <f t="shared" si="13"/>
        <v>21.84</v>
      </c>
      <c r="G399" s="26">
        <f t="shared" si="12"/>
        <v>3.6400000000000006</v>
      </c>
      <c r="H399" t="s">
        <v>1069</v>
      </c>
    </row>
    <row r="400" spans="1:8" x14ac:dyDescent="0.45">
      <c r="A400" s="18">
        <v>43165</v>
      </c>
      <c r="B400" t="s">
        <v>1083</v>
      </c>
      <c r="C400" s="25">
        <v>16</v>
      </c>
      <c r="D400" s="26">
        <v>2.4</v>
      </c>
      <c r="E400" s="26">
        <v>2.88</v>
      </c>
      <c r="F400" s="26">
        <f t="shared" si="13"/>
        <v>46.08</v>
      </c>
      <c r="G400" s="26">
        <f t="shared" si="12"/>
        <v>7.68</v>
      </c>
      <c r="H400" t="s">
        <v>1080</v>
      </c>
    </row>
    <row r="401" spans="1:8" x14ac:dyDescent="0.45">
      <c r="A401" s="18">
        <v>43165</v>
      </c>
      <c r="B401" t="s">
        <v>1066</v>
      </c>
      <c r="C401" s="25">
        <v>5</v>
      </c>
      <c r="D401" s="26">
        <v>2.4</v>
      </c>
      <c r="E401" s="26">
        <v>2.88</v>
      </c>
      <c r="F401" s="26">
        <f t="shared" si="13"/>
        <v>14.399999999999999</v>
      </c>
      <c r="G401" s="26">
        <f t="shared" si="12"/>
        <v>2.3999999999999986</v>
      </c>
      <c r="H401" t="s">
        <v>1071</v>
      </c>
    </row>
    <row r="402" spans="1:8" x14ac:dyDescent="0.45">
      <c r="A402" s="18">
        <v>43165</v>
      </c>
      <c r="B402" t="s">
        <v>1070</v>
      </c>
      <c r="C402" s="25">
        <v>1</v>
      </c>
      <c r="D402" s="26">
        <v>1.3</v>
      </c>
      <c r="E402" s="26">
        <v>1.56</v>
      </c>
      <c r="F402" s="26">
        <f t="shared" si="13"/>
        <v>1.56</v>
      </c>
      <c r="G402" s="26">
        <f t="shared" si="12"/>
        <v>0.26</v>
      </c>
      <c r="H402" t="s">
        <v>1065</v>
      </c>
    </row>
    <row r="403" spans="1:8" x14ac:dyDescent="0.45">
      <c r="A403" s="18">
        <v>43166</v>
      </c>
      <c r="B403" t="s">
        <v>1073</v>
      </c>
      <c r="C403" s="25">
        <v>12</v>
      </c>
      <c r="D403" s="26">
        <v>3.4</v>
      </c>
      <c r="E403" s="26">
        <v>4.08</v>
      </c>
      <c r="F403" s="26">
        <f t="shared" si="13"/>
        <v>48.96</v>
      </c>
      <c r="G403" s="26">
        <f t="shared" si="12"/>
        <v>8.1600000000000037</v>
      </c>
      <c r="H403" t="s">
        <v>1074</v>
      </c>
    </row>
    <row r="404" spans="1:8" x14ac:dyDescent="0.45">
      <c r="A404" s="18">
        <v>43166</v>
      </c>
      <c r="B404" t="s">
        <v>1068</v>
      </c>
      <c r="C404" s="25">
        <v>3</v>
      </c>
      <c r="D404" s="26">
        <v>2.4</v>
      </c>
      <c r="E404" s="26">
        <v>2.88</v>
      </c>
      <c r="F404" s="26">
        <f t="shared" si="13"/>
        <v>8.64</v>
      </c>
      <c r="G404" s="26">
        <f t="shared" si="12"/>
        <v>1.4400000000000013</v>
      </c>
      <c r="H404" t="s">
        <v>1080</v>
      </c>
    </row>
    <row r="405" spans="1:8" x14ac:dyDescent="0.45">
      <c r="A405" s="18">
        <v>43166</v>
      </c>
      <c r="B405" t="s">
        <v>1087</v>
      </c>
      <c r="C405" s="25">
        <v>4</v>
      </c>
      <c r="D405" s="26">
        <v>1.3</v>
      </c>
      <c r="E405" s="26">
        <v>1.56</v>
      </c>
      <c r="F405" s="26">
        <f t="shared" si="13"/>
        <v>6.24</v>
      </c>
      <c r="G405" s="26">
        <f t="shared" si="12"/>
        <v>1.04</v>
      </c>
      <c r="H405" t="s">
        <v>1084</v>
      </c>
    </row>
    <row r="406" spans="1:8" x14ac:dyDescent="0.45">
      <c r="A406" s="18">
        <v>43166</v>
      </c>
      <c r="B406" t="s">
        <v>1072</v>
      </c>
      <c r="C406" s="25">
        <v>11</v>
      </c>
      <c r="D406" s="26">
        <v>1.2</v>
      </c>
      <c r="E406" s="26">
        <v>1.44</v>
      </c>
      <c r="F406" s="26">
        <f t="shared" si="13"/>
        <v>15.84</v>
      </c>
      <c r="G406" s="26">
        <f t="shared" si="12"/>
        <v>2.6400000000000006</v>
      </c>
      <c r="H406" t="s">
        <v>1082</v>
      </c>
    </row>
    <row r="407" spans="1:8" x14ac:dyDescent="0.45">
      <c r="A407" s="18">
        <v>43167</v>
      </c>
      <c r="B407" t="s">
        <v>1091</v>
      </c>
      <c r="C407" s="25">
        <v>9</v>
      </c>
      <c r="D407" s="26">
        <v>1.4</v>
      </c>
      <c r="E407" s="26">
        <v>1.68</v>
      </c>
      <c r="F407" s="26">
        <f t="shared" si="13"/>
        <v>15.12</v>
      </c>
      <c r="G407" s="26">
        <f t="shared" si="12"/>
        <v>2.5199999999999996</v>
      </c>
      <c r="H407" t="s">
        <v>1080</v>
      </c>
    </row>
    <row r="408" spans="1:8" x14ac:dyDescent="0.45">
      <c r="A408" s="18">
        <v>43167</v>
      </c>
      <c r="B408" t="s">
        <v>1081</v>
      </c>
      <c r="C408" s="25">
        <v>10</v>
      </c>
      <c r="D408" s="26">
        <v>0.65</v>
      </c>
      <c r="E408" s="26">
        <v>0.78</v>
      </c>
      <c r="F408" s="26">
        <f t="shared" si="13"/>
        <v>7.8000000000000007</v>
      </c>
      <c r="G408" s="26">
        <f t="shared" si="12"/>
        <v>1.3000000000000007</v>
      </c>
      <c r="H408" t="s">
        <v>1085</v>
      </c>
    </row>
    <row r="409" spans="1:8" x14ac:dyDescent="0.45">
      <c r="A409" s="18">
        <v>43167</v>
      </c>
      <c r="B409" t="s">
        <v>1083</v>
      </c>
      <c r="C409" s="25">
        <v>16</v>
      </c>
      <c r="D409" s="26">
        <v>2.4</v>
      </c>
      <c r="E409" s="26">
        <v>2.88</v>
      </c>
      <c r="F409" s="26">
        <f t="shared" si="13"/>
        <v>46.08</v>
      </c>
      <c r="G409" s="26">
        <f t="shared" si="12"/>
        <v>7.68</v>
      </c>
      <c r="H409" t="s">
        <v>1065</v>
      </c>
    </row>
    <row r="410" spans="1:8" x14ac:dyDescent="0.45">
      <c r="A410" s="18">
        <v>43167</v>
      </c>
      <c r="B410" t="s">
        <v>1083</v>
      </c>
      <c r="C410" s="25">
        <v>16</v>
      </c>
      <c r="D410" s="26">
        <v>2.4</v>
      </c>
      <c r="E410" s="26">
        <v>2.88</v>
      </c>
      <c r="F410" s="26">
        <f t="shared" si="13"/>
        <v>46.08</v>
      </c>
      <c r="G410" s="26">
        <f t="shared" si="12"/>
        <v>7.68</v>
      </c>
      <c r="H410" t="s">
        <v>1088</v>
      </c>
    </row>
    <row r="411" spans="1:8" x14ac:dyDescent="0.45">
      <c r="A411" s="18">
        <v>43168</v>
      </c>
      <c r="B411" t="s">
        <v>1087</v>
      </c>
      <c r="C411" s="25">
        <v>4</v>
      </c>
      <c r="D411" s="26">
        <v>1.3</v>
      </c>
      <c r="E411" s="26">
        <v>1.56</v>
      </c>
      <c r="F411" s="26">
        <f t="shared" si="13"/>
        <v>6.24</v>
      </c>
      <c r="G411" s="26">
        <f t="shared" si="12"/>
        <v>1.04</v>
      </c>
      <c r="H411" t="s">
        <v>1067</v>
      </c>
    </row>
    <row r="412" spans="1:8" x14ac:dyDescent="0.45">
      <c r="A412" s="18">
        <v>43168</v>
      </c>
      <c r="B412" t="s">
        <v>1079</v>
      </c>
      <c r="C412" s="25">
        <v>13</v>
      </c>
      <c r="D412" s="26">
        <v>4.5</v>
      </c>
      <c r="E412" s="26">
        <v>5.3999999999999995</v>
      </c>
      <c r="F412" s="26">
        <f t="shared" si="13"/>
        <v>70.199999999999989</v>
      </c>
      <c r="G412" s="26">
        <f t="shared" si="12"/>
        <v>11.699999999999989</v>
      </c>
      <c r="H412" t="s">
        <v>1069</v>
      </c>
    </row>
    <row r="413" spans="1:8" x14ac:dyDescent="0.45">
      <c r="A413" s="18">
        <v>43168</v>
      </c>
      <c r="B413" t="s">
        <v>1073</v>
      </c>
      <c r="C413" s="25">
        <v>12</v>
      </c>
      <c r="D413" s="26">
        <v>3.4</v>
      </c>
      <c r="E413" s="26">
        <v>4.08</v>
      </c>
      <c r="F413" s="26">
        <f t="shared" si="13"/>
        <v>48.96</v>
      </c>
      <c r="G413" s="26">
        <f t="shared" si="12"/>
        <v>8.1600000000000037</v>
      </c>
      <c r="H413" t="s">
        <v>1065</v>
      </c>
    </row>
    <row r="414" spans="1:8" x14ac:dyDescent="0.45">
      <c r="A414" s="18">
        <v>43168</v>
      </c>
      <c r="B414" t="s">
        <v>1083</v>
      </c>
      <c r="C414" s="25">
        <v>16</v>
      </c>
      <c r="D414" s="26">
        <v>2.4</v>
      </c>
      <c r="E414" s="26">
        <v>2.88</v>
      </c>
      <c r="F414" s="26">
        <f t="shared" si="13"/>
        <v>46.08</v>
      </c>
      <c r="G414" s="26">
        <f t="shared" si="12"/>
        <v>7.68</v>
      </c>
      <c r="H414" t="s">
        <v>1065</v>
      </c>
    </row>
    <row r="415" spans="1:8" x14ac:dyDescent="0.45">
      <c r="A415" s="18">
        <v>43169</v>
      </c>
      <c r="B415" t="s">
        <v>1083</v>
      </c>
      <c r="C415" s="25">
        <v>16</v>
      </c>
      <c r="D415" s="26">
        <v>2.4</v>
      </c>
      <c r="E415" s="26">
        <v>2.88</v>
      </c>
      <c r="F415" s="26">
        <f t="shared" si="13"/>
        <v>46.08</v>
      </c>
      <c r="G415" s="26">
        <f t="shared" si="12"/>
        <v>7.68</v>
      </c>
      <c r="H415" t="s">
        <v>1074</v>
      </c>
    </row>
    <row r="416" spans="1:8" x14ac:dyDescent="0.45">
      <c r="A416" s="18">
        <v>43169</v>
      </c>
      <c r="B416" t="s">
        <v>1090</v>
      </c>
      <c r="C416" s="25">
        <v>14</v>
      </c>
      <c r="D416" s="26">
        <v>1.3</v>
      </c>
      <c r="E416" s="26">
        <v>1.56</v>
      </c>
      <c r="F416" s="26">
        <f t="shared" si="13"/>
        <v>21.84</v>
      </c>
      <c r="G416" s="26">
        <f t="shared" si="12"/>
        <v>3.6400000000000006</v>
      </c>
      <c r="H416" t="s">
        <v>1080</v>
      </c>
    </row>
    <row r="417" spans="1:8" x14ac:dyDescent="0.45">
      <c r="A417" s="18">
        <v>43169</v>
      </c>
      <c r="B417" t="s">
        <v>1066</v>
      </c>
      <c r="C417" s="25">
        <v>5</v>
      </c>
      <c r="D417" s="26">
        <v>2.4</v>
      </c>
      <c r="E417" s="26">
        <v>2.88</v>
      </c>
      <c r="F417" s="26">
        <f t="shared" si="13"/>
        <v>14.399999999999999</v>
      </c>
      <c r="G417" s="26">
        <f t="shared" si="12"/>
        <v>2.3999999999999986</v>
      </c>
      <c r="H417" t="s">
        <v>1071</v>
      </c>
    </row>
    <row r="418" spans="1:8" x14ac:dyDescent="0.45">
      <c r="A418" s="18">
        <v>43169</v>
      </c>
      <c r="B418" t="s">
        <v>1072</v>
      </c>
      <c r="C418" s="25">
        <v>11</v>
      </c>
      <c r="D418" s="26">
        <v>1.2</v>
      </c>
      <c r="E418" s="26">
        <v>1.44</v>
      </c>
      <c r="F418" s="26">
        <f t="shared" si="13"/>
        <v>15.84</v>
      </c>
      <c r="G418" s="26">
        <f t="shared" si="12"/>
        <v>2.6400000000000006</v>
      </c>
      <c r="H418" t="s">
        <v>1082</v>
      </c>
    </row>
    <row r="419" spans="1:8" x14ac:dyDescent="0.45">
      <c r="A419" s="18">
        <v>43170</v>
      </c>
      <c r="B419" t="s">
        <v>1091</v>
      </c>
      <c r="C419" s="25">
        <v>9</v>
      </c>
      <c r="D419" s="26">
        <v>1.4</v>
      </c>
      <c r="E419" s="26">
        <v>1.68</v>
      </c>
      <c r="F419" s="26">
        <f t="shared" si="13"/>
        <v>15.12</v>
      </c>
      <c r="G419" s="26">
        <f t="shared" si="12"/>
        <v>2.5199999999999996</v>
      </c>
      <c r="H419" t="s">
        <v>1080</v>
      </c>
    </row>
    <row r="420" spans="1:8" x14ac:dyDescent="0.45">
      <c r="A420" s="18">
        <v>43170</v>
      </c>
      <c r="B420" t="s">
        <v>1072</v>
      </c>
      <c r="C420" s="25">
        <v>11</v>
      </c>
      <c r="D420" s="26">
        <v>1.2</v>
      </c>
      <c r="E420" s="26">
        <v>1.44</v>
      </c>
      <c r="F420" s="26">
        <f t="shared" si="13"/>
        <v>15.84</v>
      </c>
      <c r="G420" s="26">
        <f t="shared" si="12"/>
        <v>2.6400000000000006</v>
      </c>
      <c r="H420" t="s">
        <v>1080</v>
      </c>
    </row>
    <row r="421" spans="1:8" x14ac:dyDescent="0.45">
      <c r="A421" s="18">
        <v>43170</v>
      </c>
      <c r="B421" t="s">
        <v>1091</v>
      </c>
      <c r="C421" s="25">
        <v>9</v>
      </c>
      <c r="D421" s="26">
        <v>1.4</v>
      </c>
      <c r="E421" s="26">
        <v>1.68</v>
      </c>
      <c r="F421" s="26">
        <f t="shared" si="13"/>
        <v>15.12</v>
      </c>
      <c r="G421" s="26">
        <f t="shared" si="12"/>
        <v>2.5199999999999996</v>
      </c>
      <c r="H421" t="s">
        <v>1084</v>
      </c>
    </row>
    <row r="422" spans="1:8" x14ac:dyDescent="0.45">
      <c r="A422" s="18">
        <v>43170</v>
      </c>
      <c r="B422" t="s">
        <v>1091</v>
      </c>
      <c r="C422" s="25">
        <v>9</v>
      </c>
      <c r="D422" s="26">
        <v>1.4</v>
      </c>
      <c r="E422" s="26">
        <v>1.68</v>
      </c>
      <c r="F422" s="26">
        <f t="shared" si="13"/>
        <v>15.12</v>
      </c>
      <c r="G422" s="26">
        <f t="shared" si="12"/>
        <v>2.5199999999999996</v>
      </c>
      <c r="H422" t="s">
        <v>1065</v>
      </c>
    </row>
    <row r="423" spans="1:8" x14ac:dyDescent="0.45">
      <c r="A423" s="18">
        <v>43171</v>
      </c>
      <c r="B423" t="s">
        <v>1072</v>
      </c>
      <c r="C423" s="25">
        <v>11</v>
      </c>
      <c r="D423" s="26">
        <v>1.2</v>
      </c>
      <c r="E423" s="26">
        <v>1.44</v>
      </c>
      <c r="F423" s="26">
        <f t="shared" si="13"/>
        <v>15.84</v>
      </c>
      <c r="G423" s="26">
        <f t="shared" si="12"/>
        <v>2.6400000000000006</v>
      </c>
      <c r="H423" t="s">
        <v>1067</v>
      </c>
    </row>
    <row r="424" spans="1:8" x14ac:dyDescent="0.45">
      <c r="A424" s="18">
        <v>43171</v>
      </c>
      <c r="B424" t="s">
        <v>1068</v>
      </c>
      <c r="C424" s="25">
        <v>3</v>
      </c>
      <c r="D424" s="26">
        <v>2.4</v>
      </c>
      <c r="E424" s="26">
        <v>2.88</v>
      </c>
      <c r="F424" s="26">
        <f t="shared" si="13"/>
        <v>8.64</v>
      </c>
      <c r="G424" s="26">
        <f t="shared" si="12"/>
        <v>1.4400000000000013</v>
      </c>
      <c r="H424" t="s">
        <v>1085</v>
      </c>
    </row>
    <row r="425" spans="1:8" x14ac:dyDescent="0.45">
      <c r="A425" s="18">
        <v>43171</v>
      </c>
      <c r="B425" t="s">
        <v>1092</v>
      </c>
      <c r="C425" s="25">
        <v>8</v>
      </c>
      <c r="D425" s="26">
        <v>1.4</v>
      </c>
      <c r="E425" s="26">
        <v>1.68</v>
      </c>
      <c r="F425" s="26">
        <f t="shared" si="13"/>
        <v>13.44</v>
      </c>
      <c r="G425" s="26">
        <f t="shared" si="12"/>
        <v>2.2400000000000002</v>
      </c>
      <c r="H425" t="s">
        <v>1065</v>
      </c>
    </row>
    <row r="426" spans="1:8" x14ac:dyDescent="0.45">
      <c r="A426" s="18">
        <v>43171</v>
      </c>
      <c r="B426" t="s">
        <v>1086</v>
      </c>
      <c r="C426" s="25">
        <v>2</v>
      </c>
      <c r="D426" s="26">
        <v>1.2</v>
      </c>
      <c r="E426" s="26">
        <v>1.44</v>
      </c>
      <c r="F426" s="26">
        <f t="shared" si="13"/>
        <v>2.88</v>
      </c>
      <c r="G426" s="26">
        <f t="shared" si="12"/>
        <v>0.48</v>
      </c>
      <c r="H426" t="s">
        <v>1088</v>
      </c>
    </row>
    <row r="427" spans="1:8" x14ac:dyDescent="0.45">
      <c r="A427" s="18">
        <v>43172</v>
      </c>
      <c r="B427" t="s">
        <v>1083</v>
      </c>
      <c r="C427" s="25">
        <v>16</v>
      </c>
      <c r="D427" s="26">
        <v>2.4</v>
      </c>
      <c r="E427" s="26">
        <v>2.88</v>
      </c>
      <c r="F427" s="26">
        <f t="shared" si="13"/>
        <v>46.08</v>
      </c>
      <c r="G427" s="26">
        <f t="shared" si="12"/>
        <v>7.68</v>
      </c>
      <c r="H427" t="s">
        <v>1069</v>
      </c>
    </row>
    <row r="428" spans="1:8" x14ac:dyDescent="0.45">
      <c r="A428" s="18">
        <v>43172</v>
      </c>
      <c r="B428" t="s">
        <v>1093</v>
      </c>
      <c r="C428" s="25">
        <v>15</v>
      </c>
      <c r="D428" s="26">
        <v>1.2</v>
      </c>
      <c r="E428" s="26">
        <v>1.44</v>
      </c>
      <c r="F428" s="26">
        <f t="shared" si="13"/>
        <v>21.599999999999998</v>
      </c>
      <c r="G428" s="26">
        <f t="shared" si="12"/>
        <v>3.5999999999999979</v>
      </c>
      <c r="H428" t="s">
        <v>1080</v>
      </c>
    </row>
    <row r="429" spans="1:8" x14ac:dyDescent="0.45">
      <c r="A429" s="18">
        <v>43172</v>
      </c>
      <c r="B429" t="s">
        <v>1090</v>
      </c>
      <c r="C429" s="25">
        <v>14</v>
      </c>
      <c r="D429" s="26">
        <v>1.3</v>
      </c>
      <c r="E429" s="26">
        <v>1.56</v>
      </c>
      <c r="F429" s="26">
        <f t="shared" si="13"/>
        <v>21.84</v>
      </c>
      <c r="G429" s="26">
        <f t="shared" si="12"/>
        <v>3.6400000000000006</v>
      </c>
      <c r="H429" t="s">
        <v>1071</v>
      </c>
    </row>
    <row r="430" spans="1:8" x14ac:dyDescent="0.45">
      <c r="A430" s="18">
        <v>43172</v>
      </c>
      <c r="B430" t="s">
        <v>1079</v>
      </c>
      <c r="C430" s="25">
        <v>13</v>
      </c>
      <c r="D430" s="26">
        <v>4.5</v>
      </c>
      <c r="E430" s="26">
        <v>5.3999999999999995</v>
      </c>
      <c r="F430" s="26">
        <f t="shared" si="13"/>
        <v>70.199999999999989</v>
      </c>
      <c r="G430" s="26">
        <f t="shared" si="12"/>
        <v>11.699999999999989</v>
      </c>
      <c r="H430" t="s">
        <v>1065</v>
      </c>
    </row>
    <row r="431" spans="1:8" x14ac:dyDescent="0.45">
      <c r="A431" s="18">
        <v>43173</v>
      </c>
      <c r="B431" t="s">
        <v>1064</v>
      </c>
      <c r="C431" s="25">
        <v>7</v>
      </c>
      <c r="D431" s="26">
        <v>0.5</v>
      </c>
      <c r="E431" s="26">
        <v>0.6</v>
      </c>
      <c r="F431" s="26">
        <f t="shared" si="13"/>
        <v>4.2</v>
      </c>
      <c r="G431" s="26">
        <f t="shared" si="12"/>
        <v>0.70000000000000018</v>
      </c>
      <c r="H431" t="s">
        <v>1074</v>
      </c>
    </row>
    <row r="432" spans="1:8" x14ac:dyDescent="0.45">
      <c r="A432" s="18">
        <v>43173</v>
      </c>
      <c r="B432" t="s">
        <v>1070</v>
      </c>
      <c r="C432" s="25">
        <v>1</v>
      </c>
      <c r="D432" s="26">
        <v>1.3</v>
      </c>
      <c r="E432" s="26">
        <v>1.56</v>
      </c>
      <c r="F432" s="26">
        <f t="shared" si="13"/>
        <v>1.56</v>
      </c>
      <c r="G432" s="26">
        <f t="shared" si="12"/>
        <v>0.26</v>
      </c>
      <c r="H432" t="s">
        <v>1080</v>
      </c>
    </row>
    <row r="433" spans="1:8" x14ac:dyDescent="0.45">
      <c r="A433" s="18">
        <v>43173</v>
      </c>
      <c r="B433" t="s">
        <v>1083</v>
      </c>
      <c r="C433" s="25">
        <v>16</v>
      </c>
      <c r="D433" s="26">
        <v>2.4</v>
      </c>
      <c r="E433" s="26">
        <v>2.88</v>
      </c>
      <c r="F433" s="26">
        <f t="shared" si="13"/>
        <v>46.08</v>
      </c>
      <c r="G433" s="26">
        <f t="shared" si="12"/>
        <v>7.68</v>
      </c>
      <c r="H433" t="s">
        <v>1084</v>
      </c>
    </row>
    <row r="434" spans="1:8" x14ac:dyDescent="0.45">
      <c r="A434" s="18">
        <v>43173</v>
      </c>
      <c r="B434" t="s">
        <v>1089</v>
      </c>
      <c r="C434" s="25">
        <v>6</v>
      </c>
      <c r="D434" s="26">
        <v>1.2</v>
      </c>
      <c r="E434" s="26">
        <v>1.44</v>
      </c>
      <c r="F434" s="26">
        <f t="shared" si="13"/>
        <v>8.64</v>
      </c>
      <c r="G434" s="26">
        <f t="shared" si="12"/>
        <v>1.4400000000000013</v>
      </c>
      <c r="H434" t="s">
        <v>1082</v>
      </c>
    </row>
    <row r="435" spans="1:8" x14ac:dyDescent="0.45">
      <c r="A435" s="18">
        <v>43174</v>
      </c>
      <c r="B435" t="s">
        <v>1083</v>
      </c>
      <c r="C435" s="25">
        <v>16</v>
      </c>
      <c r="D435" s="26">
        <v>2.4</v>
      </c>
      <c r="E435" s="26">
        <v>2.88</v>
      </c>
      <c r="F435" s="26">
        <f t="shared" si="13"/>
        <v>46.08</v>
      </c>
      <c r="G435" s="26">
        <f t="shared" si="12"/>
        <v>7.68</v>
      </c>
      <c r="H435" t="s">
        <v>1080</v>
      </c>
    </row>
    <row r="436" spans="1:8" x14ac:dyDescent="0.45">
      <c r="A436" s="18">
        <v>43174</v>
      </c>
      <c r="B436" t="s">
        <v>1068</v>
      </c>
      <c r="C436" s="25">
        <v>3</v>
      </c>
      <c r="D436" s="26">
        <v>2.4</v>
      </c>
      <c r="E436" s="26">
        <v>2.88</v>
      </c>
      <c r="F436" s="26">
        <f t="shared" si="13"/>
        <v>8.64</v>
      </c>
      <c r="G436" s="26">
        <f t="shared" si="12"/>
        <v>1.4400000000000013</v>
      </c>
      <c r="H436" t="s">
        <v>1085</v>
      </c>
    </row>
    <row r="437" spans="1:8" x14ac:dyDescent="0.45">
      <c r="A437" s="18">
        <v>43174</v>
      </c>
      <c r="B437" t="s">
        <v>1066</v>
      </c>
      <c r="C437" s="25">
        <v>5</v>
      </c>
      <c r="D437" s="26">
        <v>2.4</v>
      </c>
      <c r="E437" s="26">
        <v>2.88</v>
      </c>
      <c r="F437" s="26">
        <f t="shared" si="13"/>
        <v>14.399999999999999</v>
      </c>
      <c r="G437" s="26">
        <f t="shared" si="12"/>
        <v>2.3999999999999986</v>
      </c>
      <c r="H437" t="s">
        <v>1065</v>
      </c>
    </row>
    <row r="438" spans="1:8" x14ac:dyDescent="0.45">
      <c r="A438" s="18">
        <v>43174</v>
      </c>
      <c r="B438" t="s">
        <v>1068</v>
      </c>
      <c r="C438" s="25">
        <v>3</v>
      </c>
      <c r="D438" s="26">
        <v>2.4</v>
      </c>
      <c r="E438" s="26">
        <v>2.88</v>
      </c>
      <c r="F438" s="26">
        <f t="shared" si="13"/>
        <v>8.64</v>
      </c>
      <c r="G438" s="26">
        <f t="shared" si="12"/>
        <v>1.4400000000000013</v>
      </c>
      <c r="H438" t="s">
        <v>1088</v>
      </c>
    </row>
    <row r="439" spans="1:8" x14ac:dyDescent="0.45">
      <c r="A439" s="18">
        <v>43175</v>
      </c>
      <c r="B439" t="s">
        <v>1068</v>
      </c>
      <c r="C439" s="25">
        <v>3</v>
      </c>
      <c r="D439" s="26">
        <v>2.4</v>
      </c>
      <c r="E439" s="26">
        <v>2.88</v>
      </c>
      <c r="F439" s="26">
        <f t="shared" si="13"/>
        <v>8.64</v>
      </c>
      <c r="G439" s="26">
        <f t="shared" si="12"/>
        <v>1.4400000000000013</v>
      </c>
      <c r="H439" t="s">
        <v>1067</v>
      </c>
    </row>
    <row r="440" spans="1:8" x14ac:dyDescent="0.45">
      <c r="A440" s="18">
        <v>43175</v>
      </c>
      <c r="B440" t="s">
        <v>1081</v>
      </c>
      <c r="C440" s="25">
        <v>10</v>
      </c>
      <c r="D440" s="26">
        <v>0.65</v>
      </c>
      <c r="E440" s="26">
        <v>0.78</v>
      </c>
      <c r="F440" s="26">
        <f t="shared" si="13"/>
        <v>7.8000000000000007</v>
      </c>
      <c r="G440" s="26">
        <f t="shared" si="12"/>
        <v>1.3000000000000007</v>
      </c>
      <c r="H440" t="s">
        <v>1069</v>
      </c>
    </row>
    <row r="441" spans="1:8" x14ac:dyDescent="0.45">
      <c r="A441" s="18">
        <v>43175</v>
      </c>
      <c r="B441" t="s">
        <v>1090</v>
      </c>
      <c r="C441" s="25">
        <v>14</v>
      </c>
      <c r="D441" s="26">
        <v>1.3</v>
      </c>
      <c r="E441" s="26">
        <v>1.56</v>
      </c>
      <c r="F441" s="26">
        <f t="shared" si="13"/>
        <v>21.84</v>
      </c>
      <c r="G441" s="26">
        <f t="shared" si="12"/>
        <v>3.6400000000000006</v>
      </c>
      <c r="H441" t="s">
        <v>1065</v>
      </c>
    </row>
    <row r="442" spans="1:8" x14ac:dyDescent="0.45">
      <c r="A442" s="18">
        <v>43175</v>
      </c>
      <c r="B442" t="s">
        <v>1072</v>
      </c>
      <c r="C442" s="25">
        <v>11</v>
      </c>
      <c r="D442" s="26">
        <v>1.2</v>
      </c>
      <c r="E442" s="26">
        <v>1.44</v>
      </c>
      <c r="F442" s="26">
        <f t="shared" si="13"/>
        <v>15.84</v>
      </c>
      <c r="G442" s="26">
        <f t="shared" si="12"/>
        <v>2.6400000000000006</v>
      </c>
      <c r="H442" t="s">
        <v>1065</v>
      </c>
    </row>
    <row r="443" spans="1:8" x14ac:dyDescent="0.45">
      <c r="A443" s="18">
        <v>43176</v>
      </c>
      <c r="B443" t="s">
        <v>1089</v>
      </c>
      <c r="C443" s="25">
        <v>6</v>
      </c>
      <c r="D443" s="26">
        <v>1.2</v>
      </c>
      <c r="E443" s="26">
        <v>1.44</v>
      </c>
      <c r="F443" s="26">
        <f t="shared" si="13"/>
        <v>8.64</v>
      </c>
      <c r="G443" s="26">
        <f t="shared" si="12"/>
        <v>1.4400000000000013</v>
      </c>
      <c r="H443" t="s">
        <v>1074</v>
      </c>
    </row>
    <row r="444" spans="1:8" x14ac:dyDescent="0.45">
      <c r="A444" s="18">
        <v>43176</v>
      </c>
      <c r="B444" t="s">
        <v>1093</v>
      </c>
      <c r="C444" s="25">
        <v>15</v>
      </c>
      <c r="D444" s="26">
        <v>1.2</v>
      </c>
      <c r="E444" s="26">
        <v>1.44</v>
      </c>
      <c r="F444" s="26">
        <f t="shared" si="13"/>
        <v>21.599999999999998</v>
      </c>
      <c r="G444" s="26">
        <f t="shared" si="12"/>
        <v>3.5999999999999979</v>
      </c>
      <c r="H444" t="s">
        <v>1080</v>
      </c>
    </row>
    <row r="445" spans="1:8" x14ac:dyDescent="0.45">
      <c r="A445" s="18">
        <v>43176</v>
      </c>
      <c r="B445" t="s">
        <v>1066</v>
      </c>
      <c r="C445" s="25">
        <v>5</v>
      </c>
      <c r="D445" s="26">
        <v>2.4</v>
      </c>
      <c r="E445" s="26">
        <v>2.88</v>
      </c>
      <c r="F445" s="26">
        <f t="shared" si="13"/>
        <v>14.399999999999999</v>
      </c>
      <c r="G445" s="26">
        <f t="shared" si="12"/>
        <v>2.3999999999999986</v>
      </c>
      <c r="H445" t="s">
        <v>1071</v>
      </c>
    </row>
    <row r="446" spans="1:8" x14ac:dyDescent="0.45">
      <c r="A446" s="18">
        <v>43176</v>
      </c>
      <c r="B446" t="s">
        <v>1091</v>
      </c>
      <c r="C446" s="25">
        <v>9</v>
      </c>
      <c r="D446" s="26">
        <v>1.4</v>
      </c>
      <c r="E446" s="26">
        <v>1.68</v>
      </c>
      <c r="F446" s="26">
        <f t="shared" si="13"/>
        <v>15.12</v>
      </c>
      <c r="G446" s="26">
        <f t="shared" si="12"/>
        <v>2.5199999999999996</v>
      </c>
      <c r="H446" t="s">
        <v>1082</v>
      </c>
    </row>
    <row r="447" spans="1:8" x14ac:dyDescent="0.45">
      <c r="A447" s="18">
        <v>43177</v>
      </c>
      <c r="B447" t="s">
        <v>1091</v>
      </c>
      <c r="C447" s="25">
        <v>9</v>
      </c>
      <c r="D447" s="26">
        <v>1.4</v>
      </c>
      <c r="E447" s="26">
        <v>1.68</v>
      </c>
      <c r="F447" s="26">
        <f t="shared" si="13"/>
        <v>15.12</v>
      </c>
      <c r="G447" s="26">
        <f t="shared" si="12"/>
        <v>2.5199999999999996</v>
      </c>
      <c r="H447" t="s">
        <v>1080</v>
      </c>
    </row>
    <row r="448" spans="1:8" x14ac:dyDescent="0.45">
      <c r="A448" s="18">
        <v>43177</v>
      </c>
      <c r="B448" t="s">
        <v>1091</v>
      </c>
      <c r="C448" s="25">
        <v>9</v>
      </c>
      <c r="D448" s="26">
        <v>1.4</v>
      </c>
      <c r="E448" s="26">
        <v>1.68</v>
      </c>
      <c r="F448" s="26">
        <f t="shared" si="13"/>
        <v>15.12</v>
      </c>
      <c r="G448" s="26">
        <f t="shared" si="12"/>
        <v>2.5199999999999996</v>
      </c>
      <c r="H448" t="s">
        <v>1080</v>
      </c>
    </row>
    <row r="449" spans="1:8" x14ac:dyDescent="0.45">
      <c r="A449" s="18">
        <v>43177</v>
      </c>
      <c r="B449" t="s">
        <v>1091</v>
      </c>
      <c r="C449" s="25">
        <v>9</v>
      </c>
      <c r="D449" s="26">
        <v>1.4</v>
      </c>
      <c r="E449" s="26">
        <v>1.68</v>
      </c>
      <c r="F449" s="26">
        <f t="shared" si="13"/>
        <v>15.12</v>
      </c>
      <c r="G449" s="26">
        <f t="shared" si="12"/>
        <v>2.5199999999999996</v>
      </c>
      <c r="H449" t="s">
        <v>1084</v>
      </c>
    </row>
    <row r="450" spans="1:8" x14ac:dyDescent="0.45">
      <c r="A450" s="18">
        <v>43177</v>
      </c>
      <c r="B450" t="s">
        <v>1086</v>
      </c>
      <c r="C450" s="25">
        <v>2</v>
      </c>
      <c r="D450" s="26">
        <v>1.2</v>
      </c>
      <c r="E450" s="26">
        <v>1.44</v>
      </c>
      <c r="F450" s="26">
        <f t="shared" si="13"/>
        <v>2.88</v>
      </c>
      <c r="G450" s="26">
        <f t="shared" si="12"/>
        <v>0.48</v>
      </c>
      <c r="H450" t="s">
        <v>1065</v>
      </c>
    </row>
    <row r="451" spans="1:8" x14ac:dyDescent="0.45">
      <c r="A451" s="18">
        <v>43178</v>
      </c>
      <c r="B451" t="s">
        <v>1079</v>
      </c>
      <c r="C451" s="25">
        <v>13</v>
      </c>
      <c r="D451" s="26">
        <v>4.5</v>
      </c>
      <c r="E451" s="26">
        <v>5.3999999999999995</v>
      </c>
      <c r="F451" s="26">
        <f t="shared" si="13"/>
        <v>70.199999999999989</v>
      </c>
      <c r="G451" s="26">
        <f t="shared" si="12"/>
        <v>11.699999999999989</v>
      </c>
      <c r="H451" t="s">
        <v>1067</v>
      </c>
    </row>
    <row r="452" spans="1:8" x14ac:dyDescent="0.45">
      <c r="A452" s="18">
        <v>43178</v>
      </c>
      <c r="B452" t="s">
        <v>1064</v>
      </c>
      <c r="C452" s="25">
        <v>7</v>
      </c>
      <c r="D452" s="26">
        <v>0.5</v>
      </c>
      <c r="E452" s="26">
        <v>0.6</v>
      </c>
      <c r="F452" s="26">
        <f t="shared" si="13"/>
        <v>4.2</v>
      </c>
      <c r="G452" s="26">
        <f t="shared" ref="G452:G515" si="14">F452-C452*D452</f>
        <v>0.70000000000000018</v>
      </c>
      <c r="H452" t="s">
        <v>1085</v>
      </c>
    </row>
    <row r="453" spans="1:8" x14ac:dyDescent="0.45">
      <c r="A453" s="18">
        <v>43178</v>
      </c>
      <c r="B453" t="s">
        <v>1089</v>
      </c>
      <c r="C453" s="25">
        <v>6</v>
      </c>
      <c r="D453" s="26">
        <v>1.2</v>
      </c>
      <c r="E453" s="26">
        <v>1.44</v>
      </c>
      <c r="F453" s="26">
        <f t="shared" ref="F453:F516" si="15">C453*E453</f>
        <v>8.64</v>
      </c>
      <c r="G453" s="26">
        <f t="shared" si="14"/>
        <v>1.4400000000000013</v>
      </c>
      <c r="H453" t="s">
        <v>1065</v>
      </c>
    </row>
    <row r="454" spans="1:8" x14ac:dyDescent="0.45">
      <c r="A454" s="18">
        <v>43178</v>
      </c>
      <c r="B454" t="s">
        <v>1093</v>
      </c>
      <c r="C454" s="25">
        <v>15</v>
      </c>
      <c r="D454" s="26">
        <v>1.2</v>
      </c>
      <c r="E454" s="26">
        <v>1.44</v>
      </c>
      <c r="F454" s="26">
        <f t="shared" si="15"/>
        <v>21.599999999999998</v>
      </c>
      <c r="G454" s="26">
        <f t="shared" si="14"/>
        <v>3.5999999999999979</v>
      </c>
      <c r="H454" t="s">
        <v>1088</v>
      </c>
    </row>
    <row r="455" spans="1:8" x14ac:dyDescent="0.45">
      <c r="A455" s="18">
        <v>43179</v>
      </c>
      <c r="B455" t="s">
        <v>1068</v>
      </c>
      <c r="C455" s="25">
        <v>3</v>
      </c>
      <c r="D455" s="26">
        <v>2.4</v>
      </c>
      <c r="E455" s="26">
        <v>2.88</v>
      </c>
      <c r="F455" s="26">
        <f t="shared" si="15"/>
        <v>8.64</v>
      </c>
      <c r="G455" s="26">
        <f t="shared" si="14"/>
        <v>1.4400000000000013</v>
      </c>
      <c r="H455" t="s">
        <v>1069</v>
      </c>
    </row>
    <row r="456" spans="1:8" x14ac:dyDescent="0.45">
      <c r="A456" s="18">
        <v>43179</v>
      </c>
      <c r="B456" t="s">
        <v>1079</v>
      </c>
      <c r="C456" s="25">
        <v>13</v>
      </c>
      <c r="D456" s="26">
        <v>4.5</v>
      </c>
      <c r="E456" s="26">
        <v>5.3999999999999995</v>
      </c>
      <c r="F456" s="26">
        <f t="shared" si="15"/>
        <v>70.199999999999989</v>
      </c>
      <c r="G456" s="26">
        <f t="shared" si="14"/>
        <v>11.699999999999989</v>
      </c>
      <c r="H456" t="s">
        <v>1080</v>
      </c>
    </row>
    <row r="457" spans="1:8" x14ac:dyDescent="0.45">
      <c r="A457" s="18">
        <v>43179</v>
      </c>
      <c r="B457" t="s">
        <v>1091</v>
      </c>
      <c r="C457" s="25">
        <v>9</v>
      </c>
      <c r="D457" s="26">
        <v>1.4</v>
      </c>
      <c r="E457" s="26">
        <v>1.68</v>
      </c>
      <c r="F457" s="26">
        <f t="shared" si="15"/>
        <v>15.12</v>
      </c>
      <c r="G457" s="26">
        <f t="shared" si="14"/>
        <v>2.5199999999999996</v>
      </c>
      <c r="H457" t="s">
        <v>1071</v>
      </c>
    </row>
    <row r="458" spans="1:8" x14ac:dyDescent="0.45">
      <c r="A458" s="18">
        <v>43179</v>
      </c>
      <c r="B458" t="s">
        <v>1081</v>
      </c>
      <c r="C458" s="25">
        <v>10</v>
      </c>
      <c r="D458" s="26">
        <v>0.65</v>
      </c>
      <c r="E458" s="26">
        <v>0.78</v>
      </c>
      <c r="F458" s="26">
        <f t="shared" si="15"/>
        <v>7.8000000000000007</v>
      </c>
      <c r="G458" s="26">
        <f t="shared" si="14"/>
        <v>1.3000000000000007</v>
      </c>
      <c r="H458" t="s">
        <v>1065</v>
      </c>
    </row>
    <row r="459" spans="1:8" x14ac:dyDescent="0.45">
      <c r="A459" s="18">
        <v>43180</v>
      </c>
      <c r="B459" t="s">
        <v>1093</v>
      </c>
      <c r="C459" s="25">
        <v>15</v>
      </c>
      <c r="D459" s="26">
        <v>1.2</v>
      </c>
      <c r="E459" s="26">
        <v>1.44</v>
      </c>
      <c r="F459" s="26">
        <f t="shared" si="15"/>
        <v>21.599999999999998</v>
      </c>
      <c r="G459" s="26">
        <f t="shared" si="14"/>
        <v>3.5999999999999979</v>
      </c>
      <c r="H459" t="s">
        <v>1074</v>
      </c>
    </row>
    <row r="460" spans="1:8" x14ac:dyDescent="0.45">
      <c r="A460" s="18">
        <v>43180</v>
      </c>
      <c r="B460" t="s">
        <v>1091</v>
      </c>
      <c r="C460" s="25">
        <v>9</v>
      </c>
      <c r="D460" s="26">
        <v>1.4</v>
      </c>
      <c r="E460" s="26">
        <v>1.68</v>
      </c>
      <c r="F460" s="26">
        <f t="shared" si="15"/>
        <v>15.12</v>
      </c>
      <c r="G460" s="26">
        <f t="shared" si="14"/>
        <v>2.5199999999999996</v>
      </c>
      <c r="H460" t="s">
        <v>1080</v>
      </c>
    </row>
    <row r="461" spans="1:8" x14ac:dyDescent="0.45">
      <c r="A461" s="18">
        <v>43180</v>
      </c>
      <c r="B461" t="s">
        <v>1092</v>
      </c>
      <c r="C461" s="25">
        <v>8</v>
      </c>
      <c r="D461" s="26">
        <v>1.4</v>
      </c>
      <c r="E461" s="26">
        <v>1.68</v>
      </c>
      <c r="F461" s="26">
        <f t="shared" si="15"/>
        <v>13.44</v>
      </c>
      <c r="G461" s="26">
        <f t="shared" si="14"/>
        <v>2.2400000000000002</v>
      </c>
      <c r="H461" t="s">
        <v>1084</v>
      </c>
    </row>
    <row r="462" spans="1:8" x14ac:dyDescent="0.45">
      <c r="A462" s="18">
        <v>43180</v>
      </c>
      <c r="B462" t="s">
        <v>1070</v>
      </c>
      <c r="C462" s="25">
        <v>1</v>
      </c>
      <c r="D462" s="26">
        <v>1.3</v>
      </c>
      <c r="E462" s="26">
        <v>1.56</v>
      </c>
      <c r="F462" s="26">
        <f t="shared" si="15"/>
        <v>1.56</v>
      </c>
      <c r="G462" s="26">
        <f t="shared" si="14"/>
        <v>0.26</v>
      </c>
      <c r="H462" t="s">
        <v>1082</v>
      </c>
    </row>
    <row r="463" spans="1:8" x14ac:dyDescent="0.45">
      <c r="A463" s="18">
        <v>43181</v>
      </c>
      <c r="B463" t="s">
        <v>1087</v>
      </c>
      <c r="C463" s="25">
        <v>4</v>
      </c>
      <c r="D463" s="26">
        <v>1.3</v>
      </c>
      <c r="E463" s="26">
        <v>1.56</v>
      </c>
      <c r="F463" s="26">
        <f t="shared" si="15"/>
        <v>6.24</v>
      </c>
      <c r="G463" s="26">
        <f t="shared" si="14"/>
        <v>1.04</v>
      </c>
      <c r="H463" t="s">
        <v>1080</v>
      </c>
    </row>
    <row r="464" spans="1:8" x14ac:dyDescent="0.45">
      <c r="A464" s="18">
        <v>43181</v>
      </c>
      <c r="B464" t="s">
        <v>1072</v>
      </c>
      <c r="C464" s="25">
        <v>11</v>
      </c>
      <c r="D464" s="26">
        <v>1.2</v>
      </c>
      <c r="E464" s="26">
        <v>1.44</v>
      </c>
      <c r="F464" s="26">
        <f t="shared" si="15"/>
        <v>15.84</v>
      </c>
      <c r="G464" s="26">
        <f t="shared" si="14"/>
        <v>2.6400000000000006</v>
      </c>
      <c r="H464" t="s">
        <v>1085</v>
      </c>
    </row>
    <row r="465" spans="1:8" x14ac:dyDescent="0.45">
      <c r="A465" s="18">
        <v>43181</v>
      </c>
      <c r="B465" t="s">
        <v>1079</v>
      </c>
      <c r="C465" s="25">
        <v>13</v>
      </c>
      <c r="D465" s="26">
        <v>4.5</v>
      </c>
      <c r="E465" s="26">
        <v>5.3999999999999995</v>
      </c>
      <c r="F465" s="26">
        <f t="shared" si="15"/>
        <v>70.199999999999989</v>
      </c>
      <c r="G465" s="26">
        <f t="shared" si="14"/>
        <v>11.699999999999989</v>
      </c>
      <c r="H465" t="s">
        <v>1065</v>
      </c>
    </row>
    <row r="466" spans="1:8" x14ac:dyDescent="0.45">
      <c r="A466" s="18">
        <v>43181</v>
      </c>
      <c r="B466" t="s">
        <v>1090</v>
      </c>
      <c r="C466" s="25">
        <v>14</v>
      </c>
      <c r="D466" s="26">
        <v>1.3</v>
      </c>
      <c r="E466" s="26">
        <v>1.56</v>
      </c>
      <c r="F466" s="26">
        <f t="shared" si="15"/>
        <v>21.84</v>
      </c>
      <c r="G466" s="26">
        <f t="shared" si="14"/>
        <v>3.6400000000000006</v>
      </c>
      <c r="H466" t="s">
        <v>1088</v>
      </c>
    </row>
    <row r="467" spans="1:8" x14ac:dyDescent="0.45">
      <c r="A467" s="18">
        <v>43182</v>
      </c>
      <c r="B467" t="s">
        <v>1087</v>
      </c>
      <c r="C467" s="25">
        <v>4</v>
      </c>
      <c r="D467" s="26">
        <v>1.3</v>
      </c>
      <c r="E467" s="26">
        <v>1.56</v>
      </c>
      <c r="F467" s="26">
        <f t="shared" si="15"/>
        <v>6.24</v>
      </c>
      <c r="G467" s="26">
        <f t="shared" si="14"/>
        <v>1.04</v>
      </c>
      <c r="H467" t="s">
        <v>1067</v>
      </c>
    </row>
    <row r="468" spans="1:8" x14ac:dyDescent="0.45">
      <c r="A468" s="18">
        <v>43182</v>
      </c>
      <c r="B468" t="s">
        <v>1079</v>
      </c>
      <c r="C468" s="25">
        <v>13</v>
      </c>
      <c r="D468" s="26">
        <v>4.5</v>
      </c>
      <c r="E468" s="26">
        <v>5.3999999999999995</v>
      </c>
      <c r="F468" s="26">
        <f t="shared" si="15"/>
        <v>70.199999999999989</v>
      </c>
      <c r="G468" s="26">
        <f t="shared" si="14"/>
        <v>11.699999999999989</v>
      </c>
      <c r="H468" t="s">
        <v>1069</v>
      </c>
    </row>
    <row r="469" spans="1:8" x14ac:dyDescent="0.45">
      <c r="A469" s="18">
        <v>43182</v>
      </c>
      <c r="B469" t="s">
        <v>1072</v>
      </c>
      <c r="C469" s="25">
        <v>11</v>
      </c>
      <c r="D469" s="26">
        <v>1.2</v>
      </c>
      <c r="E469" s="26">
        <v>1.44</v>
      </c>
      <c r="F469" s="26">
        <f t="shared" si="15"/>
        <v>15.84</v>
      </c>
      <c r="G469" s="26">
        <f t="shared" si="14"/>
        <v>2.6400000000000006</v>
      </c>
      <c r="H469" t="s">
        <v>1065</v>
      </c>
    </row>
    <row r="470" spans="1:8" x14ac:dyDescent="0.45">
      <c r="A470" s="18">
        <v>43182</v>
      </c>
      <c r="B470" t="s">
        <v>1070</v>
      </c>
      <c r="C470" s="25">
        <v>1</v>
      </c>
      <c r="D470" s="26">
        <v>1.3</v>
      </c>
      <c r="E470" s="26">
        <v>1.56</v>
      </c>
      <c r="F470" s="26">
        <f t="shared" si="15"/>
        <v>1.56</v>
      </c>
      <c r="G470" s="26">
        <f t="shared" si="14"/>
        <v>0.26</v>
      </c>
      <c r="H470" t="s">
        <v>1065</v>
      </c>
    </row>
    <row r="471" spans="1:8" x14ac:dyDescent="0.45">
      <c r="A471" s="18">
        <v>43183</v>
      </c>
      <c r="B471" t="s">
        <v>1092</v>
      </c>
      <c r="C471" s="25">
        <v>8</v>
      </c>
      <c r="D471" s="26">
        <v>1.4</v>
      </c>
      <c r="E471" s="26">
        <v>1.68</v>
      </c>
      <c r="F471" s="26">
        <f t="shared" si="15"/>
        <v>13.44</v>
      </c>
      <c r="G471" s="26">
        <f t="shared" si="14"/>
        <v>2.2400000000000002</v>
      </c>
      <c r="H471" t="s">
        <v>1074</v>
      </c>
    </row>
    <row r="472" spans="1:8" x14ac:dyDescent="0.45">
      <c r="A472" s="18">
        <v>43183</v>
      </c>
      <c r="B472" t="s">
        <v>1087</v>
      </c>
      <c r="C472" s="25">
        <v>4</v>
      </c>
      <c r="D472" s="26">
        <v>1.3</v>
      </c>
      <c r="E472" s="26">
        <v>1.56</v>
      </c>
      <c r="F472" s="26">
        <f t="shared" si="15"/>
        <v>6.24</v>
      </c>
      <c r="G472" s="26">
        <f t="shared" si="14"/>
        <v>1.04</v>
      </c>
      <c r="H472" t="s">
        <v>1080</v>
      </c>
    </row>
    <row r="473" spans="1:8" x14ac:dyDescent="0.45">
      <c r="A473" s="18">
        <v>43183</v>
      </c>
      <c r="B473" t="s">
        <v>1072</v>
      </c>
      <c r="C473" s="25">
        <v>11</v>
      </c>
      <c r="D473" s="26">
        <v>1.2</v>
      </c>
      <c r="E473" s="26">
        <v>1.44</v>
      </c>
      <c r="F473" s="26">
        <f t="shared" si="15"/>
        <v>15.84</v>
      </c>
      <c r="G473" s="26">
        <f t="shared" si="14"/>
        <v>2.6400000000000006</v>
      </c>
      <c r="H473" t="s">
        <v>1071</v>
      </c>
    </row>
    <row r="474" spans="1:8" x14ac:dyDescent="0.45">
      <c r="A474" s="18">
        <v>43183</v>
      </c>
      <c r="B474" t="s">
        <v>1070</v>
      </c>
      <c r="C474" s="25">
        <v>1</v>
      </c>
      <c r="D474" s="26">
        <v>1.3</v>
      </c>
      <c r="E474" s="26">
        <v>1.56</v>
      </c>
      <c r="F474" s="26">
        <f t="shared" si="15"/>
        <v>1.56</v>
      </c>
      <c r="G474" s="26">
        <f t="shared" si="14"/>
        <v>0.26</v>
      </c>
      <c r="H474" t="s">
        <v>1082</v>
      </c>
    </row>
    <row r="475" spans="1:8" x14ac:dyDescent="0.45">
      <c r="A475" s="18">
        <v>43184</v>
      </c>
      <c r="B475" t="s">
        <v>1081</v>
      </c>
      <c r="C475" s="25">
        <v>10</v>
      </c>
      <c r="D475" s="26">
        <v>0.65</v>
      </c>
      <c r="E475" s="26">
        <v>0.78</v>
      </c>
      <c r="F475" s="26">
        <f t="shared" si="15"/>
        <v>7.8000000000000007</v>
      </c>
      <c r="G475" s="26">
        <f t="shared" si="14"/>
        <v>1.3000000000000007</v>
      </c>
      <c r="H475" t="s">
        <v>1080</v>
      </c>
    </row>
    <row r="476" spans="1:8" x14ac:dyDescent="0.45">
      <c r="A476" s="18">
        <v>43184</v>
      </c>
      <c r="B476" t="s">
        <v>1070</v>
      </c>
      <c r="C476" s="25">
        <v>1</v>
      </c>
      <c r="D476" s="26">
        <v>1.3</v>
      </c>
      <c r="E476" s="26">
        <v>1.56</v>
      </c>
      <c r="F476" s="26">
        <f t="shared" si="15"/>
        <v>1.56</v>
      </c>
      <c r="G476" s="26">
        <f t="shared" si="14"/>
        <v>0.26</v>
      </c>
      <c r="H476" t="s">
        <v>1080</v>
      </c>
    </row>
    <row r="477" spans="1:8" x14ac:dyDescent="0.45">
      <c r="A477" s="18">
        <v>43184</v>
      </c>
      <c r="B477" t="s">
        <v>1079</v>
      </c>
      <c r="C477" s="25">
        <v>13</v>
      </c>
      <c r="D477" s="26">
        <v>4.5</v>
      </c>
      <c r="E477" s="26">
        <v>5.3999999999999995</v>
      </c>
      <c r="F477" s="26">
        <f t="shared" si="15"/>
        <v>70.199999999999989</v>
      </c>
      <c r="G477" s="26">
        <f t="shared" si="14"/>
        <v>11.699999999999989</v>
      </c>
      <c r="H477" t="s">
        <v>1084</v>
      </c>
    </row>
    <row r="478" spans="1:8" x14ac:dyDescent="0.45">
      <c r="A478" s="18">
        <v>43184</v>
      </c>
      <c r="B478" t="s">
        <v>1093</v>
      </c>
      <c r="C478" s="25">
        <v>15</v>
      </c>
      <c r="D478" s="26">
        <v>1.2</v>
      </c>
      <c r="E478" s="26">
        <v>1.44</v>
      </c>
      <c r="F478" s="26">
        <f t="shared" si="15"/>
        <v>21.599999999999998</v>
      </c>
      <c r="G478" s="26">
        <f t="shared" si="14"/>
        <v>3.5999999999999979</v>
      </c>
      <c r="H478" t="s">
        <v>1065</v>
      </c>
    </row>
    <row r="479" spans="1:8" x14ac:dyDescent="0.45">
      <c r="A479" s="18">
        <v>43185</v>
      </c>
      <c r="B479" t="s">
        <v>1064</v>
      </c>
      <c r="C479" s="25">
        <v>7</v>
      </c>
      <c r="D479" s="26">
        <v>0.5</v>
      </c>
      <c r="E479" s="26">
        <v>0.6</v>
      </c>
      <c r="F479" s="26">
        <f t="shared" si="15"/>
        <v>4.2</v>
      </c>
      <c r="G479" s="26">
        <f t="shared" si="14"/>
        <v>0.70000000000000018</v>
      </c>
      <c r="H479" t="s">
        <v>1067</v>
      </c>
    </row>
    <row r="480" spans="1:8" x14ac:dyDescent="0.45">
      <c r="A480" s="18">
        <v>43185</v>
      </c>
      <c r="B480" t="s">
        <v>1079</v>
      </c>
      <c r="C480" s="25">
        <v>13</v>
      </c>
      <c r="D480" s="26">
        <v>4.5</v>
      </c>
      <c r="E480" s="26">
        <v>5.3999999999999995</v>
      </c>
      <c r="F480" s="26">
        <f t="shared" si="15"/>
        <v>70.199999999999989</v>
      </c>
      <c r="G480" s="26">
        <f t="shared" si="14"/>
        <v>11.699999999999989</v>
      </c>
      <c r="H480" t="s">
        <v>1085</v>
      </c>
    </row>
    <row r="481" spans="1:8" x14ac:dyDescent="0.45">
      <c r="A481" s="18">
        <v>43185</v>
      </c>
      <c r="B481" t="s">
        <v>1064</v>
      </c>
      <c r="C481" s="25">
        <v>7</v>
      </c>
      <c r="D481" s="26">
        <v>0.5</v>
      </c>
      <c r="E481" s="26">
        <v>0.6</v>
      </c>
      <c r="F481" s="26">
        <f t="shared" si="15"/>
        <v>4.2</v>
      </c>
      <c r="G481" s="26">
        <f t="shared" si="14"/>
        <v>0.70000000000000018</v>
      </c>
      <c r="H481" t="s">
        <v>1065</v>
      </c>
    </row>
    <row r="482" spans="1:8" x14ac:dyDescent="0.45">
      <c r="A482" s="18">
        <v>43185</v>
      </c>
      <c r="B482" t="s">
        <v>1086</v>
      </c>
      <c r="C482" s="25">
        <v>2</v>
      </c>
      <c r="D482" s="26">
        <v>1.2</v>
      </c>
      <c r="E482" s="26">
        <v>1.44</v>
      </c>
      <c r="F482" s="26">
        <f t="shared" si="15"/>
        <v>2.88</v>
      </c>
      <c r="G482" s="26">
        <f t="shared" si="14"/>
        <v>0.48</v>
      </c>
      <c r="H482" t="s">
        <v>1088</v>
      </c>
    </row>
    <row r="483" spans="1:8" x14ac:dyDescent="0.45">
      <c r="A483" s="18">
        <v>43186</v>
      </c>
      <c r="B483" t="s">
        <v>1079</v>
      </c>
      <c r="C483" s="25">
        <v>13</v>
      </c>
      <c r="D483" s="26">
        <v>4.5</v>
      </c>
      <c r="E483" s="26">
        <v>5.3999999999999995</v>
      </c>
      <c r="F483" s="26">
        <f t="shared" si="15"/>
        <v>70.199999999999989</v>
      </c>
      <c r="G483" s="26">
        <f t="shared" si="14"/>
        <v>11.699999999999989</v>
      </c>
      <c r="H483" t="s">
        <v>1069</v>
      </c>
    </row>
    <row r="484" spans="1:8" x14ac:dyDescent="0.45">
      <c r="A484" s="18">
        <v>43186</v>
      </c>
      <c r="B484" t="s">
        <v>1064</v>
      </c>
      <c r="C484" s="25">
        <v>7</v>
      </c>
      <c r="D484" s="26">
        <v>0.5</v>
      </c>
      <c r="E484" s="26">
        <v>0.6</v>
      </c>
      <c r="F484" s="26">
        <f t="shared" si="15"/>
        <v>4.2</v>
      </c>
      <c r="G484" s="26">
        <f t="shared" si="14"/>
        <v>0.70000000000000018</v>
      </c>
      <c r="H484" t="s">
        <v>1065</v>
      </c>
    </row>
    <row r="485" spans="1:8" x14ac:dyDescent="0.45">
      <c r="A485" s="18">
        <v>43200</v>
      </c>
      <c r="B485" t="s">
        <v>1093</v>
      </c>
      <c r="C485" s="25">
        <v>15</v>
      </c>
      <c r="D485" s="26">
        <v>1.2</v>
      </c>
      <c r="E485" s="26">
        <v>1.44</v>
      </c>
      <c r="F485" s="26">
        <f t="shared" si="15"/>
        <v>21.599999999999998</v>
      </c>
      <c r="G485" s="26">
        <f t="shared" si="14"/>
        <v>3.5999999999999979</v>
      </c>
      <c r="H485" t="s">
        <v>1080</v>
      </c>
    </row>
    <row r="486" spans="1:8" x14ac:dyDescent="0.45">
      <c r="A486" s="18">
        <v>43200</v>
      </c>
      <c r="B486" t="s">
        <v>1090</v>
      </c>
      <c r="C486" s="25">
        <v>14</v>
      </c>
      <c r="D486" s="26">
        <v>1.3</v>
      </c>
      <c r="E486" s="26">
        <v>1.56</v>
      </c>
      <c r="F486" s="26">
        <f t="shared" si="15"/>
        <v>21.84</v>
      </c>
      <c r="G486" s="26">
        <f t="shared" si="14"/>
        <v>3.6400000000000006</v>
      </c>
      <c r="H486" t="s">
        <v>1071</v>
      </c>
    </row>
    <row r="487" spans="1:8" x14ac:dyDescent="0.45">
      <c r="A487" s="18">
        <v>43201</v>
      </c>
      <c r="B487" t="s">
        <v>1070</v>
      </c>
      <c r="C487" s="25">
        <v>1</v>
      </c>
      <c r="D487" s="26">
        <v>1.3</v>
      </c>
      <c r="E487" s="26">
        <v>1.56</v>
      </c>
      <c r="F487" s="26">
        <f t="shared" si="15"/>
        <v>1.56</v>
      </c>
      <c r="G487" s="26">
        <f t="shared" si="14"/>
        <v>0.26</v>
      </c>
      <c r="H487" t="s">
        <v>1074</v>
      </c>
    </row>
    <row r="488" spans="1:8" x14ac:dyDescent="0.45">
      <c r="A488" s="18">
        <v>43201</v>
      </c>
      <c r="B488" t="s">
        <v>1081</v>
      </c>
      <c r="C488" s="25">
        <v>10</v>
      </c>
      <c r="D488" s="26">
        <v>0.65</v>
      </c>
      <c r="E488" s="26">
        <v>0.78</v>
      </c>
      <c r="F488" s="26">
        <f t="shared" si="15"/>
        <v>7.8000000000000007</v>
      </c>
      <c r="G488" s="26">
        <f t="shared" si="14"/>
        <v>1.3000000000000007</v>
      </c>
      <c r="H488" t="s">
        <v>1080</v>
      </c>
    </row>
    <row r="489" spans="1:8" x14ac:dyDescent="0.45">
      <c r="A489" s="18">
        <v>43201</v>
      </c>
      <c r="B489" t="s">
        <v>1070</v>
      </c>
      <c r="C489" s="25">
        <v>1</v>
      </c>
      <c r="D489" s="26">
        <v>1.3</v>
      </c>
      <c r="E489" s="26">
        <v>1.56</v>
      </c>
      <c r="F489" s="26">
        <f t="shared" si="15"/>
        <v>1.56</v>
      </c>
      <c r="G489" s="26">
        <f t="shared" si="14"/>
        <v>0.26</v>
      </c>
      <c r="H489" t="s">
        <v>1084</v>
      </c>
    </row>
    <row r="490" spans="1:8" x14ac:dyDescent="0.45">
      <c r="A490" s="18">
        <v>43201</v>
      </c>
      <c r="B490" t="s">
        <v>1091</v>
      </c>
      <c r="C490" s="25">
        <v>9</v>
      </c>
      <c r="D490" s="26">
        <v>1.4</v>
      </c>
      <c r="E490" s="26">
        <v>1.68</v>
      </c>
      <c r="F490" s="26">
        <f t="shared" si="15"/>
        <v>15.12</v>
      </c>
      <c r="G490" s="26">
        <f t="shared" si="14"/>
        <v>2.5199999999999996</v>
      </c>
      <c r="H490" t="s">
        <v>1082</v>
      </c>
    </row>
    <row r="491" spans="1:8" x14ac:dyDescent="0.45">
      <c r="A491" s="18">
        <v>43202</v>
      </c>
      <c r="B491" t="s">
        <v>1072</v>
      </c>
      <c r="C491" s="25">
        <v>11</v>
      </c>
      <c r="D491" s="26">
        <v>1.2</v>
      </c>
      <c r="E491" s="26">
        <v>1.44</v>
      </c>
      <c r="F491" s="26">
        <f t="shared" si="15"/>
        <v>15.84</v>
      </c>
      <c r="G491" s="26">
        <f t="shared" si="14"/>
        <v>2.6400000000000006</v>
      </c>
      <c r="H491" t="s">
        <v>1080</v>
      </c>
    </row>
    <row r="492" spans="1:8" x14ac:dyDescent="0.45">
      <c r="A492" s="18">
        <v>43202</v>
      </c>
      <c r="B492" t="s">
        <v>1068</v>
      </c>
      <c r="C492" s="25">
        <v>3</v>
      </c>
      <c r="D492" s="26">
        <v>2.4</v>
      </c>
      <c r="E492" s="26">
        <v>2.88</v>
      </c>
      <c r="F492" s="26">
        <f t="shared" si="15"/>
        <v>8.64</v>
      </c>
      <c r="G492" s="26">
        <f t="shared" si="14"/>
        <v>1.4400000000000013</v>
      </c>
      <c r="H492" t="s">
        <v>1085</v>
      </c>
    </row>
    <row r="493" spans="1:8" x14ac:dyDescent="0.45">
      <c r="A493" s="18">
        <v>43202</v>
      </c>
      <c r="B493" t="s">
        <v>1086</v>
      </c>
      <c r="C493" s="25">
        <v>2</v>
      </c>
      <c r="D493" s="26">
        <v>1.2</v>
      </c>
      <c r="E493" s="26">
        <v>1.44</v>
      </c>
      <c r="F493" s="26">
        <f t="shared" si="15"/>
        <v>2.88</v>
      </c>
      <c r="G493" s="26">
        <f t="shared" si="14"/>
        <v>0.48</v>
      </c>
      <c r="H493" t="s">
        <v>1065</v>
      </c>
    </row>
    <row r="494" spans="1:8" x14ac:dyDescent="0.45">
      <c r="A494" s="18">
        <v>43202</v>
      </c>
      <c r="B494" t="s">
        <v>1086</v>
      </c>
      <c r="C494" s="25">
        <v>2</v>
      </c>
      <c r="D494" s="26">
        <v>1.2</v>
      </c>
      <c r="E494" s="26">
        <v>1.44</v>
      </c>
      <c r="F494" s="26">
        <f t="shared" si="15"/>
        <v>2.88</v>
      </c>
      <c r="G494" s="26">
        <f t="shared" si="14"/>
        <v>0.48</v>
      </c>
      <c r="H494" t="s">
        <v>1088</v>
      </c>
    </row>
    <row r="495" spans="1:8" x14ac:dyDescent="0.45">
      <c r="A495" s="18">
        <v>43203</v>
      </c>
      <c r="B495" t="s">
        <v>1066</v>
      </c>
      <c r="C495" s="25">
        <v>5</v>
      </c>
      <c r="D495" s="26">
        <v>2.4</v>
      </c>
      <c r="E495" s="26">
        <v>2.88</v>
      </c>
      <c r="F495" s="26">
        <f t="shared" si="15"/>
        <v>14.399999999999999</v>
      </c>
      <c r="G495" s="26">
        <f t="shared" si="14"/>
        <v>2.3999999999999986</v>
      </c>
      <c r="H495" t="s">
        <v>1067</v>
      </c>
    </row>
    <row r="496" spans="1:8" x14ac:dyDescent="0.45">
      <c r="A496" s="18">
        <v>43203</v>
      </c>
      <c r="B496" t="s">
        <v>1083</v>
      </c>
      <c r="C496" s="25">
        <v>16</v>
      </c>
      <c r="D496" s="26">
        <v>2.4</v>
      </c>
      <c r="E496" s="26">
        <v>2.88</v>
      </c>
      <c r="F496" s="26">
        <f t="shared" si="15"/>
        <v>46.08</v>
      </c>
      <c r="G496" s="26">
        <f t="shared" si="14"/>
        <v>7.68</v>
      </c>
      <c r="H496" t="s">
        <v>1069</v>
      </c>
    </row>
    <row r="497" spans="1:8" x14ac:dyDescent="0.45">
      <c r="A497" s="18">
        <v>43203</v>
      </c>
      <c r="B497" t="s">
        <v>1091</v>
      </c>
      <c r="C497" s="25">
        <v>9</v>
      </c>
      <c r="D497" s="26">
        <v>1.4</v>
      </c>
      <c r="E497" s="26">
        <v>1.68</v>
      </c>
      <c r="F497" s="26">
        <f t="shared" si="15"/>
        <v>15.12</v>
      </c>
      <c r="G497" s="26">
        <f t="shared" si="14"/>
        <v>2.5199999999999996</v>
      </c>
      <c r="H497" t="s">
        <v>1065</v>
      </c>
    </row>
    <row r="498" spans="1:8" x14ac:dyDescent="0.45">
      <c r="A498" s="18">
        <v>43203</v>
      </c>
      <c r="B498" t="s">
        <v>1091</v>
      </c>
      <c r="C498" s="25">
        <v>9</v>
      </c>
      <c r="D498" s="26">
        <v>1.4</v>
      </c>
      <c r="E498" s="26">
        <v>1.68</v>
      </c>
      <c r="F498" s="26">
        <f t="shared" si="15"/>
        <v>15.12</v>
      </c>
      <c r="G498" s="26">
        <f t="shared" si="14"/>
        <v>2.5199999999999996</v>
      </c>
      <c r="H498" t="s">
        <v>1065</v>
      </c>
    </row>
    <row r="499" spans="1:8" x14ac:dyDescent="0.45">
      <c r="A499" s="18">
        <v>43204</v>
      </c>
      <c r="B499" t="s">
        <v>1072</v>
      </c>
      <c r="C499" s="25">
        <v>11</v>
      </c>
      <c r="D499" s="26">
        <v>1.2</v>
      </c>
      <c r="E499" s="26">
        <v>1.44</v>
      </c>
      <c r="F499" s="26">
        <f t="shared" si="15"/>
        <v>15.84</v>
      </c>
      <c r="G499" s="26">
        <f t="shared" si="14"/>
        <v>2.6400000000000006</v>
      </c>
      <c r="H499" t="s">
        <v>1074</v>
      </c>
    </row>
    <row r="500" spans="1:8" x14ac:dyDescent="0.45">
      <c r="A500" s="18">
        <v>43204</v>
      </c>
      <c r="B500" t="s">
        <v>1081</v>
      </c>
      <c r="C500" s="25">
        <v>10</v>
      </c>
      <c r="D500" s="26">
        <v>0.65</v>
      </c>
      <c r="E500" s="26">
        <v>0.78</v>
      </c>
      <c r="F500" s="26">
        <f t="shared" si="15"/>
        <v>7.8000000000000007</v>
      </c>
      <c r="G500" s="26">
        <f t="shared" si="14"/>
        <v>1.3000000000000007</v>
      </c>
      <c r="H500" t="s">
        <v>1080</v>
      </c>
    </row>
    <row r="501" spans="1:8" x14ac:dyDescent="0.45">
      <c r="A501" s="18">
        <v>43204</v>
      </c>
      <c r="B501" t="s">
        <v>1064</v>
      </c>
      <c r="C501" s="25">
        <v>7</v>
      </c>
      <c r="D501" s="26">
        <v>0.5</v>
      </c>
      <c r="E501" s="26">
        <v>0.6</v>
      </c>
      <c r="F501" s="26">
        <f t="shared" si="15"/>
        <v>4.2</v>
      </c>
      <c r="G501" s="26">
        <f t="shared" si="14"/>
        <v>0.70000000000000018</v>
      </c>
      <c r="H501" t="s">
        <v>1071</v>
      </c>
    </row>
    <row r="502" spans="1:8" x14ac:dyDescent="0.45">
      <c r="A502" s="18">
        <v>43204</v>
      </c>
      <c r="B502" t="s">
        <v>1073</v>
      </c>
      <c r="C502" s="25">
        <v>12</v>
      </c>
      <c r="D502" s="26">
        <v>3.4</v>
      </c>
      <c r="E502" s="26">
        <v>4.08</v>
      </c>
      <c r="F502" s="26">
        <f t="shared" si="15"/>
        <v>48.96</v>
      </c>
      <c r="G502" s="26">
        <f t="shared" si="14"/>
        <v>8.1600000000000037</v>
      </c>
      <c r="H502" t="s">
        <v>1082</v>
      </c>
    </row>
    <row r="503" spans="1:8" x14ac:dyDescent="0.45">
      <c r="A503" s="18">
        <v>43205</v>
      </c>
      <c r="B503" t="s">
        <v>1083</v>
      </c>
      <c r="C503" s="25">
        <v>16</v>
      </c>
      <c r="D503" s="26">
        <v>2.4</v>
      </c>
      <c r="E503" s="26">
        <v>2.88</v>
      </c>
      <c r="F503" s="26">
        <f t="shared" si="15"/>
        <v>46.08</v>
      </c>
      <c r="G503" s="26">
        <f t="shared" si="14"/>
        <v>7.68</v>
      </c>
      <c r="H503" t="s">
        <v>1080</v>
      </c>
    </row>
    <row r="504" spans="1:8" x14ac:dyDescent="0.45">
      <c r="A504" s="18">
        <v>43205</v>
      </c>
      <c r="B504" t="s">
        <v>1093</v>
      </c>
      <c r="C504" s="25">
        <v>15</v>
      </c>
      <c r="D504" s="26">
        <v>1.2</v>
      </c>
      <c r="E504" s="26">
        <v>1.44</v>
      </c>
      <c r="F504" s="26">
        <f t="shared" si="15"/>
        <v>21.599999999999998</v>
      </c>
      <c r="G504" s="26">
        <f t="shared" si="14"/>
        <v>3.5999999999999979</v>
      </c>
      <c r="H504" t="s">
        <v>1080</v>
      </c>
    </row>
    <row r="505" spans="1:8" x14ac:dyDescent="0.45">
      <c r="A505" s="18">
        <v>43205</v>
      </c>
      <c r="B505" t="s">
        <v>1089</v>
      </c>
      <c r="C505" s="25">
        <v>6</v>
      </c>
      <c r="D505" s="26">
        <v>1.2</v>
      </c>
      <c r="E505" s="26">
        <v>1.44</v>
      </c>
      <c r="F505" s="26">
        <f t="shared" si="15"/>
        <v>8.64</v>
      </c>
      <c r="G505" s="26">
        <f t="shared" si="14"/>
        <v>1.4400000000000013</v>
      </c>
      <c r="H505" t="s">
        <v>1084</v>
      </c>
    </row>
    <row r="506" spans="1:8" x14ac:dyDescent="0.45">
      <c r="A506" s="18">
        <v>43205</v>
      </c>
      <c r="B506" t="s">
        <v>1068</v>
      </c>
      <c r="C506" s="25">
        <v>3</v>
      </c>
      <c r="D506" s="26">
        <v>2.4</v>
      </c>
      <c r="E506" s="26">
        <v>2.88</v>
      </c>
      <c r="F506" s="26">
        <f t="shared" si="15"/>
        <v>8.64</v>
      </c>
      <c r="G506" s="26">
        <f t="shared" si="14"/>
        <v>1.4400000000000013</v>
      </c>
      <c r="H506" t="s">
        <v>1065</v>
      </c>
    </row>
    <row r="507" spans="1:8" x14ac:dyDescent="0.45">
      <c r="A507" s="18">
        <v>43206</v>
      </c>
      <c r="B507" t="s">
        <v>1079</v>
      </c>
      <c r="C507" s="25">
        <v>13</v>
      </c>
      <c r="D507" s="26">
        <v>4.5</v>
      </c>
      <c r="E507" s="26">
        <v>5.3999999999999995</v>
      </c>
      <c r="F507" s="26">
        <f t="shared" si="15"/>
        <v>70.199999999999989</v>
      </c>
      <c r="G507" s="26">
        <f t="shared" si="14"/>
        <v>11.699999999999989</v>
      </c>
      <c r="H507" t="s">
        <v>1067</v>
      </c>
    </row>
    <row r="508" spans="1:8" x14ac:dyDescent="0.45">
      <c r="A508" s="18">
        <v>43206</v>
      </c>
      <c r="B508" t="s">
        <v>1093</v>
      </c>
      <c r="C508" s="25">
        <v>15</v>
      </c>
      <c r="D508" s="26">
        <v>1.2</v>
      </c>
      <c r="E508" s="26">
        <v>1.44</v>
      </c>
      <c r="F508" s="26">
        <f t="shared" si="15"/>
        <v>21.599999999999998</v>
      </c>
      <c r="G508" s="26">
        <f t="shared" si="14"/>
        <v>3.5999999999999979</v>
      </c>
      <c r="H508" t="s">
        <v>1085</v>
      </c>
    </row>
    <row r="509" spans="1:8" x14ac:dyDescent="0.45">
      <c r="A509" s="18">
        <v>43206</v>
      </c>
      <c r="B509" t="s">
        <v>1068</v>
      </c>
      <c r="C509" s="25">
        <v>3</v>
      </c>
      <c r="D509" s="26">
        <v>2.4</v>
      </c>
      <c r="E509" s="26">
        <v>2.88</v>
      </c>
      <c r="F509" s="26">
        <f t="shared" si="15"/>
        <v>8.64</v>
      </c>
      <c r="G509" s="26">
        <f t="shared" si="14"/>
        <v>1.4400000000000013</v>
      </c>
      <c r="H509" t="s">
        <v>1065</v>
      </c>
    </row>
    <row r="510" spans="1:8" x14ac:dyDescent="0.45">
      <c r="A510" s="18">
        <v>43206</v>
      </c>
      <c r="B510" t="s">
        <v>1087</v>
      </c>
      <c r="C510" s="25">
        <v>4</v>
      </c>
      <c r="D510" s="26">
        <v>1.3</v>
      </c>
      <c r="E510" s="26">
        <v>1.56</v>
      </c>
      <c r="F510" s="26">
        <f t="shared" si="15"/>
        <v>6.24</v>
      </c>
      <c r="G510" s="26">
        <f t="shared" si="14"/>
        <v>1.04</v>
      </c>
      <c r="H510" t="s">
        <v>1088</v>
      </c>
    </row>
    <row r="511" spans="1:8" x14ac:dyDescent="0.45">
      <c r="A511" s="18">
        <v>43207</v>
      </c>
      <c r="B511" t="s">
        <v>1081</v>
      </c>
      <c r="C511" s="25">
        <v>10</v>
      </c>
      <c r="D511" s="26">
        <v>0.65</v>
      </c>
      <c r="E511" s="26">
        <v>0.78</v>
      </c>
      <c r="F511" s="26">
        <f t="shared" si="15"/>
        <v>7.8000000000000007</v>
      </c>
      <c r="G511" s="26">
        <f t="shared" si="14"/>
        <v>1.3000000000000007</v>
      </c>
      <c r="H511" t="s">
        <v>1069</v>
      </c>
    </row>
    <row r="512" spans="1:8" x14ac:dyDescent="0.45">
      <c r="A512" s="18">
        <v>43207</v>
      </c>
      <c r="B512" t="s">
        <v>1079</v>
      </c>
      <c r="C512" s="25">
        <v>13</v>
      </c>
      <c r="D512" s="26">
        <v>4.5</v>
      </c>
      <c r="E512" s="26">
        <v>5.3999999999999995</v>
      </c>
      <c r="F512" s="26">
        <f t="shared" si="15"/>
        <v>70.199999999999989</v>
      </c>
      <c r="G512" s="26">
        <f t="shared" si="14"/>
        <v>11.699999999999989</v>
      </c>
      <c r="H512" t="s">
        <v>1080</v>
      </c>
    </row>
    <row r="513" spans="1:8" x14ac:dyDescent="0.45">
      <c r="A513" s="18">
        <v>43207</v>
      </c>
      <c r="B513" t="s">
        <v>1091</v>
      </c>
      <c r="C513" s="25">
        <v>9</v>
      </c>
      <c r="D513" s="26">
        <v>1.4</v>
      </c>
      <c r="E513" s="26">
        <v>1.68</v>
      </c>
      <c r="F513" s="26">
        <f t="shared" si="15"/>
        <v>15.12</v>
      </c>
      <c r="G513" s="26">
        <f t="shared" si="14"/>
        <v>2.5199999999999996</v>
      </c>
      <c r="H513" t="s">
        <v>1071</v>
      </c>
    </row>
    <row r="514" spans="1:8" x14ac:dyDescent="0.45">
      <c r="A514" s="18">
        <v>43207</v>
      </c>
      <c r="B514" t="s">
        <v>1068</v>
      </c>
      <c r="C514" s="25">
        <v>3</v>
      </c>
      <c r="D514" s="26">
        <v>2.4</v>
      </c>
      <c r="E514" s="26">
        <v>2.88</v>
      </c>
      <c r="F514" s="26">
        <f t="shared" si="15"/>
        <v>8.64</v>
      </c>
      <c r="G514" s="26">
        <f t="shared" si="14"/>
        <v>1.4400000000000013</v>
      </c>
      <c r="H514" t="s">
        <v>1065</v>
      </c>
    </row>
    <row r="515" spans="1:8" x14ac:dyDescent="0.45">
      <c r="A515" s="18">
        <v>43208</v>
      </c>
      <c r="B515" t="s">
        <v>1090</v>
      </c>
      <c r="C515" s="25">
        <v>14</v>
      </c>
      <c r="D515" s="26">
        <v>1.3</v>
      </c>
      <c r="E515" s="26">
        <v>1.56</v>
      </c>
      <c r="F515" s="26">
        <f t="shared" si="15"/>
        <v>21.84</v>
      </c>
      <c r="G515" s="26">
        <f t="shared" si="14"/>
        <v>3.6400000000000006</v>
      </c>
      <c r="H515" t="s">
        <v>1074</v>
      </c>
    </row>
    <row r="516" spans="1:8" x14ac:dyDescent="0.45">
      <c r="A516" s="18">
        <v>43208</v>
      </c>
      <c r="B516" t="s">
        <v>1081</v>
      </c>
      <c r="C516" s="25">
        <v>10</v>
      </c>
      <c r="D516" s="26">
        <v>0.65</v>
      </c>
      <c r="E516" s="26">
        <v>0.78</v>
      </c>
      <c r="F516" s="26">
        <f t="shared" si="15"/>
        <v>7.8000000000000007</v>
      </c>
      <c r="G516" s="26">
        <f t="shared" ref="G516:G579" si="16">F516-C516*D516</f>
        <v>1.3000000000000007</v>
      </c>
      <c r="H516" t="s">
        <v>1080</v>
      </c>
    </row>
    <row r="517" spans="1:8" x14ac:dyDescent="0.45">
      <c r="A517" s="18">
        <v>43208</v>
      </c>
      <c r="B517" t="s">
        <v>1086</v>
      </c>
      <c r="C517" s="25">
        <v>2</v>
      </c>
      <c r="D517" s="26">
        <v>1.2</v>
      </c>
      <c r="E517" s="26">
        <v>1.44</v>
      </c>
      <c r="F517" s="26">
        <f t="shared" ref="F517:F580" si="17">C517*E517</f>
        <v>2.88</v>
      </c>
      <c r="G517" s="26">
        <f t="shared" si="16"/>
        <v>0.48</v>
      </c>
      <c r="H517" t="s">
        <v>1084</v>
      </c>
    </row>
    <row r="518" spans="1:8" x14ac:dyDescent="0.45">
      <c r="A518" s="18">
        <v>43208</v>
      </c>
      <c r="B518" t="s">
        <v>1089</v>
      </c>
      <c r="C518" s="25">
        <v>6</v>
      </c>
      <c r="D518" s="26">
        <v>1.2</v>
      </c>
      <c r="E518" s="26">
        <v>1.44</v>
      </c>
      <c r="F518" s="26">
        <f t="shared" si="17"/>
        <v>8.64</v>
      </c>
      <c r="G518" s="26">
        <f t="shared" si="16"/>
        <v>1.4400000000000013</v>
      </c>
      <c r="H518" t="s">
        <v>1082</v>
      </c>
    </row>
    <row r="519" spans="1:8" x14ac:dyDescent="0.45">
      <c r="A519" s="18">
        <v>43209</v>
      </c>
      <c r="B519" t="s">
        <v>1086</v>
      </c>
      <c r="C519" s="25">
        <v>2</v>
      </c>
      <c r="D519" s="26">
        <v>1.2</v>
      </c>
      <c r="E519" s="26">
        <v>1.44</v>
      </c>
      <c r="F519" s="26">
        <f t="shared" si="17"/>
        <v>2.88</v>
      </c>
      <c r="G519" s="26">
        <f t="shared" si="16"/>
        <v>0.48</v>
      </c>
      <c r="H519" t="s">
        <v>1080</v>
      </c>
    </row>
    <row r="520" spans="1:8" x14ac:dyDescent="0.45">
      <c r="A520" s="18">
        <v>43209</v>
      </c>
      <c r="B520" t="s">
        <v>1086</v>
      </c>
      <c r="C520" s="25">
        <v>2</v>
      </c>
      <c r="D520" s="26">
        <v>1.2</v>
      </c>
      <c r="E520" s="26">
        <v>1.44</v>
      </c>
      <c r="F520" s="26">
        <f t="shared" si="17"/>
        <v>2.88</v>
      </c>
      <c r="G520" s="26">
        <f t="shared" si="16"/>
        <v>0.48</v>
      </c>
      <c r="H520" t="s">
        <v>1085</v>
      </c>
    </row>
    <row r="521" spans="1:8" x14ac:dyDescent="0.45">
      <c r="A521" s="18">
        <v>43209</v>
      </c>
      <c r="B521" t="s">
        <v>1091</v>
      </c>
      <c r="C521" s="25">
        <v>9</v>
      </c>
      <c r="D521" s="26">
        <v>1.4</v>
      </c>
      <c r="E521" s="26">
        <v>1.68</v>
      </c>
      <c r="F521" s="26">
        <f t="shared" si="17"/>
        <v>15.12</v>
      </c>
      <c r="G521" s="26">
        <f t="shared" si="16"/>
        <v>2.5199999999999996</v>
      </c>
      <c r="H521" t="s">
        <v>1065</v>
      </c>
    </row>
    <row r="522" spans="1:8" x14ac:dyDescent="0.45">
      <c r="A522" s="18">
        <v>43209</v>
      </c>
      <c r="B522" t="s">
        <v>1079</v>
      </c>
      <c r="C522" s="25">
        <v>13</v>
      </c>
      <c r="D522" s="26">
        <v>4.5</v>
      </c>
      <c r="E522" s="26">
        <v>5.3999999999999995</v>
      </c>
      <c r="F522" s="26">
        <f t="shared" si="17"/>
        <v>70.199999999999989</v>
      </c>
      <c r="G522" s="26">
        <f t="shared" si="16"/>
        <v>11.699999999999989</v>
      </c>
      <c r="H522" t="s">
        <v>1088</v>
      </c>
    </row>
    <row r="523" spans="1:8" x14ac:dyDescent="0.45">
      <c r="A523" s="18">
        <v>43210</v>
      </c>
      <c r="B523" t="s">
        <v>1083</v>
      </c>
      <c r="C523" s="25">
        <v>16</v>
      </c>
      <c r="D523" s="26">
        <v>2.4</v>
      </c>
      <c r="E523" s="26">
        <v>2.88</v>
      </c>
      <c r="F523" s="26">
        <f t="shared" si="17"/>
        <v>46.08</v>
      </c>
      <c r="G523" s="26">
        <f t="shared" si="16"/>
        <v>7.68</v>
      </c>
      <c r="H523" t="s">
        <v>1067</v>
      </c>
    </row>
    <row r="524" spans="1:8" x14ac:dyDescent="0.45">
      <c r="A524" s="18">
        <v>43210</v>
      </c>
      <c r="B524" t="s">
        <v>1086</v>
      </c>
      <c r="C524" s="25">
        <v>2</v>
      </c>
      <c r="D524" s="26">
        <v>1.2</v>
      </c>
      <c r="E524" s="26">
        <v>1.44</v>
      </c>
      <c r="F524" s="26">
        <f t="shared" si="17"/>
        <v>2.88</v>
      </c>
      <c r="G524" s="26">
        <f t="shared" si="16"/>
        <v>0.48</v>
      </c>
      <c r="H524" t="s">
        <v>1069</v>
      </c>
    </row>
    <row r="525" spans="1:8" x14ac:dyDescent="0.45">
      <c r="A525" s="18">
        <v>43210</v>
      </c>
      <c r="B525" t="s">
        <v>1068</v>
      </c>
      <c r="C525" s="25">
        <v>3</v>
      </c>
      <c r="D525" s="26">
        <v>2.4</v>
      </c>
      <c r="E525" s="26">
        <v>2.88</v>
      </c>
      <c r="F525" s="26">
        <f t="shared" si="17"/>
        <v>8.64</v>
      </c>
      <c r="G525" s="26">
        <f t="shared" si="16"/>
        <v>1.4400000000000013</v>
      </c>
      <c r="H525" t="s">
        <v>1065</v>
      </c>
    </row>
    <row r="526" spans="1:8" x14ac:dyDescent="0.45">
      <c r="A526" s="18">
        <v>43210</v>
      </c>
      <c r="B526" t="s">
        <v>1090</v>
      </c>
      <c r="C526" s="25">
        <v>14</v>
      </c>
      <c r="D526" s="26">
        <v>1.3</v>
      </c>
      <c r="E526" s="26">
        <v>1.56</v>
      </c>
      <c r="F526" s="26">
        <f t="shared" si="17"/>
        <v>21.84</v>
      </c>
      <c r="G526" s="26">
        <f t="shared" si="16"/>
        <v>3.6400000000000006</v>
      </c>
      <c r="H526" t="s">
        <v>1065</v>
      </c>
    </row>
    <row r="527" spans="1:8" x14ac:dyDescent="0.45">
      <c r="A527" s="18">
        <v>43211</v>
      </c>
      <c r="B527" t="s">
        <v>1081</v>
      </c>
      <c r="C527" s="25">
        <v>10</v>
      </c>
      <c r="D527" s="26">
        <v>0.65</v>
      </c>
      <c r="E527" s="26">
        <v>0.78</v>
      </c>
      <c r="F527" s="26">
        <f t="shared" si="17"/>
        <v>7.8000000000000007</v>
      </c>
      <c r="G527" s="26">
        <f t="shared" si="16"/>
        <v>1.3000000000000007</v>
      </c>
      <c r="H527" t="s">
        <v>1074</v>
      </c>
    </row>
    <row r="528" spans="1:8" x14ac:dyDescent="0.45">
      <c r="A528" s="18">
        <v>43211</v>
      </c>
      <c r="B528" t="s">
        <v>1087</v>
      </c>
      <c r="C528" s="25">
        <v>4</v>
      </c>
      <c r="D528" s="26">
        <v>1.3</v>
      </c>
      <c r="E528" s="26">
        <v>1.56</v>
      </c>
      <c r="F528" s="26">
        <f t="shared" si="17"/>
        <v>6.24</v>
      </c>
      <c r="G528" s="26">
        <f t="shared" si="16"/>
        <v>1.04</v>
      </c>
      <c r="H528" t="s">
        <v>1080</v>
      </c>
    </row>
    <row r="529" spans="1:8" x14ac:dyDescent="0.45">
      <c r="A529" s="18">
        <v>43211</v>
      </c>
      <c r="B529" t="s">
        <v>1087</v>
      </c>
      <c r="C529" s="25">
        <v>4</v>
      </c>
      <c r="D529" s="26">
        <v>1.3</v>
      </c>
      <c r="E529" s="26">
        <v>1.56</v>
      </c>
      <c r="F529" s="26">
        <f t="shared" si="17"/>
        <v>6.24</v>
      </c>
      <c r="G529" s="26">
        <f t="shared" si="16"/>
        <v>1.04</v>
      </c>
      <c r="H529" t="s">
        <v>1071</v>
      </c>
    </row>
    <row r="530" spans="1:8" x14ac:dyDescent="0.45">
      <c r="A530" s="18">
        <v>43211</v>
      </c>
      <c r="B530" t="s">
        <v>1086</v>
      </c>
      <c r="C530" s="25">
        <v>2</v>
      </c>
      <c r="D530" s="26">
        <v>1.2</v>
      </c>
      <c r="E530" s="26">
        <v>1.44</v>
      </c>
      <c r="F530" s="26">
        <f t="shared" si="17"/>
        <v>2.88</v>
      </c>
      <c r="G530" s="26">
        <f t="shared" si="16"/>
        <v>0.48</v>
      </c>
      <c r="H530" t="s">
        <v>1082</v>
      </c>
    </row>
    <row r="531" spans="1:8" x14ac:dyDescent="0.45">
      <c r="A531" s="18">
        <v>43212</v>
      </c>
      <c r="B531" t="s">
        <v>1072</v>
      </c>
      <c r="C531" s="25">
        <v>11</v>
      </c>
      <c r="D531" s="26">
        <v>1.2</v>
      </c>
      <c r="E531" s="26">
        <v>1.44</v>
      </c>
      <c r="F531" s="26">
        <f t="shared" si="17"/>
        <v>15.84</v>
      </c>
      <c r="G531" s="26">
        <f t="shared" si="16"/>
        <v>2.6400000000000006</v>
      </c>
      <c r="H531" t="s">
        <v>1080</v>
      </c>
    </row>
    <row r="532" spans="1:8" x14ac:dyDescent="0.45">
      <c r="A532" s="18">
        <v>43212</v>
      </c>
      <c r="B532" t="s">
        <v>1089</v>
      </c>
      <c r="C532" s="25">
        <v>6</v>
      </c>
      <c r="D532" s="26">
        <v>1.2</v>
      </c>
      <c r="E532" s="26">
        <v>1.44</v>
      </c>
      <c r="F532" s="26">
        <f t="shared" si="17"/>
        <v>8.64</v>
      </c>
      <c r="G532" s="26">
        <f t="shared" si="16"/>
        <v>1.4400000000000013</v>
      </c>
      <c r="H532" t="s">
        <v>1080</v>
      </c>
    </row>
    <row r="533" spans="1:8" x14ac:dyDescent="0.45">
      <c r="A533" s="18">
        <v>43212</v>
      </c>
      <c r="B533" t="s">
        <v>1064</v>
      </c>
      <c r="C533" s="25">
        <v>7</v>
      </c>
      <c r="D533" s="26">
        <v>0.5</v>
      </c>
      <c r="E533" s="26">
        <v>0.6</v>
      </c>
      <c r="F533" s="26">
        <f t="shared" si="17"/>
        <v>4.2</v>
      </c>
      <c r="G533" s="26">
        <f t="shared" si="16"/>
        <v>0.70000000000000018</v>
      </c>
      <c r="H533" t="s">
        <v>1084</v>
      </c>
    </row>
    <row r="534" spans="1:8" x14ac:dyDescent="0.45">
      <c r="A534" s="18">
        <v>43212</v>
      </c>
      <c r="B534" t="s">
        <v>1090</v>
      </c>
      <c r="C534" s="25">
        <v>14</v>
      </c>
      <c r="D534" s="26">
        <v>1.3</v>
      </c>
      <c r="E534" s="26">
        <v>1.56</v>
      </c>
      <c r="F534" s="26">
        <f t="shared" si="17"/>
        <v>21.84</v>
      </c>
      <c r="G534" s="26">
        <f t="shared" si="16"/>
        <v>3.6400000000000006</v>
      </c>
      <c r="H534" t="s">
        <v>1065</v>
      </c>
    </row>
    <row r="535" spans="1:8" x14ac:dyDescent="0.45">
      <c r="A535" s="18">
        <v>43213</v>
      </c>
      <c r="B535" t="s">
        <v>1072</v>
      </c>
      <c r="C535" s="25">
        <v>11</v>
      </c>
      <c r="D535" s="26">
        <v>1.2</v>
      </c>
      <c r="E535" s="26">
        <v>1.44</v>
      </c>
      <c r="F535" s="26">
        <f t="shared" si="17"/>
        <v>15.84</v>
      </c>
      <c r="G535" s="26">
        <f t="shared" si="16"/>
        <v>2.6400000000000006</v>
      </c>
      <c r="H535" t="s">
        <v>1067</v>
      </c>
    </row>
    <row r="536" spans="1:8" x14ac:dyDescent="0.45">
      <c r="A536" s="18">
        <v>43213</v>
      </c>
      <c r="B536" t="s">
        <v>1079</v>
      </c>
      <c r="C536" s="25">
        <v>13</v>
      </c>
      <c r="D536" s="26">
        <v>4.5</v>
      </c>
      <c r="E536" s="26">
        <v>5.3999999999999995</v>
      </c>
      <c r="F536" s="26">
        <f t="shared" si="17"/>
        <v>70.199999999999989</v>
      </c>
      <c r="G536" s="26">
        <f t="shared" si="16"/>
        <v>11.699999999999989</v>
      </c>
      <c r="H536" t="s">
        <v>1085</v>
      </c>
    </row>
    <row r="537" spans="1:8" x14ac:dyDescent="0.45">
      <c r="A537" s="18">
        <v>43213</v>
      </c>
      <c r="B537" t="s">
        <v>1064</v>
      </c>
      <c r="C537" s="25">
        <v>7</v>
      </c>
      <c r="D537" s="26">
        <v>0.5</v>
      </c>
      <c r="E537" s="26">
        <v>0.6</v>
      </c>
      <c r="F537" s="26">
        <f t="shared" si="17"/>
        <v>4.2</v>
      </c>
      <c r="G537" s="26">
        <f t="shared" si="16"/>
        <v>0.70000000000000018</v>
      </c>
      <c r="H537" t="s">
        <v>1065</v>
      </c>
    </row>
    <row r="538" spans="1:8" x14ac:dyDescent="0.45">
      <c r="A538" s="18">
        <v>43213</v>
      </c>
      <c r="B538" t="s">
        <v>1093</v>
      </c>
      <c r="C538" s="25">
        <v>15</v>
      </c>
      <c r="D538" s="26">
        <v>1.2</v>
      </c>
      <c r="E538" s="26">
        <v>1.44</v>
      </c>
      <c r="F538" s="26">
        <f t="shared" si="17"/>
        <v>21.599999999999998</v>
      </c>
      <c r="G538" s="26">
        <f t="shared" si="16"/>
        <v>3.5999999999999979</v>
      </c>
      <c r="H538" t="s">
        <v>1088</v>
      </c>
    </row>
    <row r="539" spans="1:8" x14ac:dyDescent="0.45">
      <c r="A539" s="18">
        <v>43214</v>
      </c>
      <c r="B539" t="s">
        <v>1073</v>
      </c>
      <c r="C539" s="25">
        <v>12</v>
      </c>
      <c r="D539" s="26">
        <v>3.4</v>
      </c>
      <c r="E539" s="26">
        <v>4.08</v>
      </c>
      <c r="F539" s="26">
        <f t="shared" si="17"/>
        <v>48.96</v>
      </c>
      <c r="G539" s="26">
        <f t="shared" si="16"/>
        <v>8.1600000000000037</v>
      </c>
      <c r="H539" t="s">
        <v>1069</v>
      </c>
    </row>
    <row r="540" spans="1:8" x14ac:dyDescent="0.45">
      <c r="A540" s="18">
        <v>43214</v>
      </c>
      <c r="B540" t="s">
        <v>1086</v>
      </c>
      <c r="C540" s="25">
        <v>2</v>
      </c>
      <c r="D540" s="26">
        <v>1.2</v>
      </c>
      <c r="E540" s="26">
        <v>1.44</v>
      </c>
      <c r="F540" s="26">
        <f t="shared" si="17"/>
        <v>2.88</v>
      </c>
      <c r="G540" s="26">
        <f t="shared" si="16"/>
        <v>0.48</v>
      </c>
      <c r="H540" t="s">
        <v>1080</v>
      </c>
    </row>
    <row r="541" spans="1:8" x14ac:dyDescent="0.45">
      <c r="A541" s="18">
        <v>43214</v>
      </c>
      <c r="B541" t="s">
        <v>1066</v>
      </c>
      <c r="C541" s="25">
        <v>5</v>
      </c>
      <c r="D541" s="26">
        <v>2.4</v>
      </c>
      <c r="E541" s="26">
        <v>2.88</v>
      </c>
      <c r="F541" s="26">
        <f t="shared" si="17"/>
        <v>14.399999999999999</v>
      </c>
      <c r="G541" s="26">
        <f t="shared" si="16"/>
        <v>2.3999999999999986</v>
      </c>
      <c r="H541" t="s">
        <v>1071</v>
      </c>
    </row>
    <row r="542" spans="1:8" x14ac:dyDescent="0.45">
      <c r="A542" s="18">
        <v>43214</v>
      </c>
      <c r="B542" t="s">
        <v>1092</v>
      </c>
      <c r="C542" s="25">
        <v>8</v>
      </c>
      <c r="D542" s="26">
        <v>1.4</v>
      </c>
      <c r="E542" s="26">
        <v>1.68</v>
      </c>
      <c r="F542" s="26">
        <f t="shared" si="17"/>
        <v>13.44</v>
      </c>
      <c r="G542" s="26">
        <f t="shared" si="16"/>
        <v>2.2400000000000002</v>
      </c>
      <c r="H542" t="s">
        <v>1065</v>
      </c>
    </row>
    <row r="543" spans="1:8" x14ac:dyDescent="0.45">
      <c r="A543" s="18">
        <v>43215</v>
      </c>
      <c r="B543" t="s">
        <v>1092</v>
      </c>
      <c r="C543" s="25">
        <v>8</v>
      </c>
      <c r="D543" s="26">
        <v>1.4</v>
      </c>
      <c r="E543" s="26">
        <v>1.68</v>
      </c>
      <c r="F543" s="26">
        <f t="shared" si="17"/>
        <v>13.44</v>
      </c>
      <c r="G543" s="26">
        <f t="shared" si="16"/>
        <v>2.2400000000000002</v>
      </c>
      <c r="H543" t="s">
        <v>1074</v>
      </c>
    </row>
    <row r="544" spans="1:8" x14ac:dyDescent="0.45">
      <c r="A544" s="18">
        <v>43215</v>
      </c>
      <c r="B544" t="s">
        <v>1093</v>
      </c>
      <c r="C544" s="25">
        <v>15</v>
      </c>
      <c r="D544" s="26">
        <v>1.2</v>
      </c>
      <c r="E544" s="26">
        <v>1.44</v>
      </c>
      <c r="F544" s="26">
        <f t="shared" si="17"/>
        <v>21.599999999999998</v>
      </c>
      <c r="G544" s="26">
        <f t="shared" si="16"/>
        <v>3.5999999999999979</v>
      </c>
      <c r="H544" t="s">
        <v>1080</v>
      </c>
    </row>
    <row r="545" spans="1:8" x14ac:dyDescent="0.45">
      <c r="A545" s="18">
        <v>43215</v>
      </c>
      <c r="B545" t="s">
        <v>1092</v>
      </c>
      <c r="C545" s="25">
        <v>8</v>
      </c>
      <c r="D545" s="26">
        <v>1.4</v>
      </c>
      <c r="E545" s="26">
        <v>1.68</v>
      </c>
      <c r="F545" s="26">
        <f t="shared" si="17"/>
        <v>13.44</v>
      </c>
      <c r="G545" s="26">
        <f t="shared" si="16"/>
        <v>2.2400000000000002</v>
      </c>
      <c r="H545" t="s">
        <v>1084</v>
      </c>
    </row>
    <row r="546" spans="1:8" x14ac:dyDescent="0.45">
      <c r="A546" s="18">
        <v>43215</v>
      </c>
      <c r="B546" t="s">
        <v>1064</v>
      </c>
      <c r="C546" s="25">
        <v>7</v>
      </c>
      <c r="D546" s="26">
        <v>0.5</v>
      </c>
      <c r="E546" s="26">
        <v>0.6</v>
      </c>
      <c r="F546" s="26">
        <f t="shared" si="17"/>
        <v>4.2</v>
      </c>
      <c r="G546" s="26">
        <f t="shared" si="16"/>
        <v>0.70000000000000018</v>
      </c>
      <c r="H546" t="s">
        <v>1082</v>
      </c>
    </row>
    <row r="547" spans="1:8" x14ac:dyDescent="0.45">
      <c r="A547" s="18">
        <v>43216</v>
      </c>
      <c r="B547" t="s">
        <v>1079</v>
      </c>
      <c r="C547" s="25">
        <v>13</v>
      </c>
      <c r="D547" s="26">
        <v>4.5</v>
      </c>
      <c r="E547" s="26">
        <v>5.3999999999999995</v>
      </c>
      <c r="F547" s="26">
        <f t="shared" si="17"/>
        <v>70.199999999999989</v>
      </c>
      <c r="G547" s="26">
        <f t="shared" si="16"/>
        <v>11.699999999999989</v>
      </c>
      <c r="H547" t="s">
        <v>1080</v>
      </c>
    </row>
    <row r="548" spans="1:8" x14ac:dyDescent="0.45">
      <c r="A548" s="18">
        <v>43216</v>
      </c>
      <c r="B548" t="s">
        <v>1090</v>
      </c>
      <c r="C548" s="25">
        <v>14</v>
      </c>
      <c r="D548" s="26">
        <v>1.3</v>
      </c>
      <c r="E548" s="26">
        <v>1.56</v>
      </c>
      <c r="F548" s="26">
        <f t="shared" si="17"/>
        <v>21.84</v>
      </c>
      <c r="G548" s="26">
        <f t="shared" si="16"/>
        <v>3.6400000000000006</v>
      </c>
      <c r="H548" t="s">
        <v>1085</v>
      </c>
    </row>
    <row r="549" spans="1:8" x14ac:dyDescent="0.45">
      <c r="A549" s="18">
        <v>43216</v>
      </c>
      <c r="B549" t="s">
        <v>1083</v>
      </c>
      <c r="C549" s="25">
        <v>16</v>
      </c>
      <c r="D549" s="26">
        <v>2.4</v>
      </c>
      <c r="E549" s="26">
        <v>2.88</v>
      </c>
      <c r="F549" s="26">
        <f t="shared" si="17"/>
        <v>46.08</v>
      </c>
      <c r="G549" s="26">
        <f t="shared" si="16"/>
        <v>7.68</v>
      </c>
      <c r="H549" t="s">
        <v>1065</v>
      </c>
    </row>
    <row r="550" spans="1:8" x14ac:dyDescent="0.45">
      <c r="A550" s="18">
        <v>43216</v>
      </c>
      <c r="B550" t="s">
        <v>1064</v>
      </c>
      <c r="C550" s="25">
        <v>7</v>
      </c>
      <c r="D550" s="26">
        <v>0.5</v>
      </c>
      <c r="E550" s="26">
        <v>0.6</v>
      </c>
      <c r="F550" s="26">
        <f t="shared" si="17"/>
        <v>4.2</v>
      </c>
      <c r="G550" s="26">
        <f t="shared" si="16"/>
        <v>0.70000000000000018</v>
      </c>
      <c r="H550" t="s">
        <v>1088</v>
      </c>
    </row>
    <row r="551" spans="1:8" x14ac:dyDescent="0.45">
      <c r="A551" s="18">
        <v>43217</v>
      </c>
      <c r="B551" t="s">
        <v>1072</v>
      </c>
      <c r="C551" s="25">
        <v>11</v>
      </c>
      <c r="D551" s="26">
        <v>1.2</v>
      </c>
      <c r="E551" s="26">
        <v>1.44</v>
      </c>
      <c r="F551" s="26">
        <f t="shared" si="17"/>
        <v>15.84</v>
      </c>
      <c r="G551" s="26">
        <f t="shared" si="16"/>
        <v>2.6400000000000006</v>
      </c>
      <c r="H551" t="s">
        <v>1067</v>
      </c>
    </row>
    <row r="552" spans="1:8" x14ac:dyDescent="0.45">
      <c r="A552" s="18">
        <v>43217</v>
      </c>
      <c r="B552" t="s">
        <v>1072</v>
      </c>
      <c r="C552" s="25">
        <v>11</v>
      </c>
      <c r="D552" s="26">
        <v>1.2</v>
      </c>
      <c r="E552" s="26">
        <v>1.44</v>
      </c>
      <c r="F552" s="26">
        <f t="shared" si="17"/>
        <v>15.84</v>
      </c>
      <c r="G552" s="26">
        <f t="shared" si="16"/>
        <v>2.6400000000000006</v>
      </c>
      <c r="H552" t="s">
        <v>1069</v>
      </c>
    </row>
    <row r="553" spans="1:8" x14ac:dyDescent="0.45">
      <c r="A553" s="18">
        <v>43217</v>
      </c>
      <c r="B553" t="s">
        <v>1090</v>
      </c>
      <c r="C553" s="25">
        <v>14</v>
      </c>
      <c r="D553" s="26">
        <v>1.3</v>
      </c>
      <c r="E553" s="26">
        <v>1.56</v>
      </c>
      <c r="F553" s="26">
        <f t="shared" si="17"/>
        <v>21.84</v>
      </c>
      <c r="G553" s="26">
        <f t="shared" si="16"/>
        <v>3.6400000000000006</v>
      </c>
      <c r="H553" t="s">
        <v>1065</v>
      </c>
    </row>
    <row r="554" spans="1:8" x14ac:dyDescent="0.45">
      <c r="A554" s="18">
        <v>43217</v>
      </c>
      <c r="B554" t="s">
        <v>1091</v>
      </c>
      <c r="C554" s="25">
        <v>9</v>
      </c>
      <c r="D554" s="26">
        <v>1.4</v>
      </c>
      <c r="E554" s="26">
        <v>1.68</v>
      </c>
      <c r="F554" s="26">
        <f t="shared" si="17"/>
        <v>15.12</v>
      </c>
      <c r="G554" s="26">
        <f t="shared" si="16"/>
        <v>2.5199999999999996</v>
      </c>
      <c r="H554" t="s">
        <v>1065</v>
      </c>
    </row>
    <row r="555" spans="1:8" x14ac:dyDescent="0.45">
      <c r="A555" s="18">
        <v>43218</v>
      </c>
      <c r="B555" t="s">
        <v>1091</v>
      </c>
      <c r="C555" s="25">
        <v>9</v>
      </c>
      <c r="D555" s="26">
        <v>1.4</v>
      </c>
      <c r="E555" s="26">
        <v>1.68</v>
      </c>
      <c r="F555" s="26">
        <f t="shared" si="17"/>
        <v>15.12</v>
      </c>
      <c r="G555" s="26">
        <f t="shared" si="16"/>
        <v>2.5199999999999996</v>
      </c>
      <c r="H555" t="s">
        <v>1074</v>
      </c>
    </row>
    <row r="556" spans="1:8" x14ac:dyDescent="0.45">
      <c r="A556" s="18">
        <v>43218</v>
      </c>
      <c r="B556" t="s">
        <v>1090</v>
      </c>
      <c r="C556" s="25">
        <v>14</v>
      </c>
      <c r="D556" s="26">
        <v>1.3</v>
      </c>
      <c r="E556" s="26">
        <v>1.56</v>
      </c>
      <c r="F556" s="26">
        <f t="shared" si="17"/>
        <v>21.84</v>
      </c>
      <c r="G556" s="26">
        <f t="shared" si="16"/>
        <v>3.6400000000000006</v>
      </c>
      <c r="H556" t="s">
        <v>1080</v>
      </c>
    </row>
    <row r="557" spans="1:8" x14ac:dyDescent="0.45">
      <c r="A557" s="18">
        <v>43218</v>
      </c>
      <c r="B557" t="s">
        <v>1087</v>
      </c>
      <c r="C557" s="25">
        <v>4</v>
      </c>
      <c r="D557" s="26">
        <v>1.3</v>
      </c>
      <c r="E557" s="26">
        <v>1.56</v>
      </c>
      <c r="F557" s="26">
        <f t="shared" si="17"/>
        <v>6.24</v>
      </c>
      <c r="G557" s="26">
        <f t="shared" si="16"/>
        <v>1.04</v>
      </c>
      <c r="H557" t="s">
        <v>1071</v>
      </c>
    </row>
    <row r="558" spans="1:8" x14ac:dyDescent="0.45">
      <c r="A558" s="18">
        <v>43218</v>
      </c>
      <c r="B558" t="s">
        <v>1091</v>
      </c>
      <c r="C558" s="25">
        <v>9</v>
      </c>
      <c r="D558" s="26">
        <v>1.4</v>
      </c>
      <c r="E558" s="26">
        <v>1.68</v>
      </c>
      <c r="F558" s="26">
        <f t="shared" si="17"/>
        <v>15.12</v>
      </c>
      <c r="G558" s="26">
        <f t="shared" si="16"/>
        <v>2.5199999999999996</v>
      </c>
      <c r="H558" t="s">
        <v>1082</v>
      </c>
    </row>
    <row r="559" spans="1:8" x14ac:dyDescent="0.45">
      <c r="A559" s="18">
        <v>43219</v>
      </c>
      <c r="B559" t="s">
        <v>1089</v>
      </c>
      <c r="C559" s="25">
        <v>6</v>
      </c>
      <c r="D559" s="26">
        <v>1.2</v>
      </c>
      <c r="E559" s="26">
        <v>1.44</v>
      </c>
      <c r="F559" s="26">
        <f t="shared" si="17"/>
        <v>8.64</v>
      </c>
      <c r="G559" s="26">
        <f t="shared" si="16"/>
        <v>1.4400000000000013</v>
      </c>
      <c r="H559" t="s">
        <v>1080</v>
      </c>
    </row>
    <row r="560" spans="1:8" x14ac:dyDescent="0.45">
      <c r="A560" s="18">
        <v>43219</v>
      </c>
      <c r="B560" t="s">
        <v>1066</v>
      </c>
      <c r="C560" s="25">
        <v>5</v>
      </c>
      <c r="D560" s="26">
        <v>2.4</v>
      </c>
      <c r="E560" s="26">
        <v>2.88</v>
      </c>
      <c r="F560" s="26">
        <f t="shared" si="17"/>
        <v>14.399999999999999</v>
      </c>
      <c r="G560" s="26">
        <f t="shared" si="16"/>
        <v>2.3999999999999986</v>
      </c>
      <c r="H560" t="s">
        <v>1084</v>
      </c>
    </row>
    <row r="561" spans="1:8" x14ac:dyDescent="0.45">
      <c r="A561" s="18">
        <v>43219</v>
      </c>
      <c r="B561" t="s">
        <v>1087</v>
      </c>
      <c r="C561" s="25">
        <v>4</v>
      </c>
      <c r="D561" s="26">
        <v>1.3</v>
      </c>
      <c r="E561" s="26">
        <v>1.56</v>
      </c>
      <c r="F561" s="26">
        <f t="shared" si="17"/>
        <v>6.24</v>
      </c>
      <c r="G561" s="26">
        <f t="shared" si="16"/>
        <v>1.04</v>
      </c>
      <c r="H561" t="s">
        <v>1065</v>
      </c>
    </row>
    <row r="562" spans="1:8" x14ac:dyDescent="0.45">
      <c r="A562" s="18">
        <v>43223</v>
      </c>
      <c r="B562" t="s">
        <v>1092</v>
      </c>
      <c r="C562" s="25">
        <v>8</v>
      </c>
      <c r="D562" s="26">
        <v>1.4</v>
      </c>
      <c r="E562" s="26">
        <v>1.68</v>
      </c>
      <c r="F562" s="26">
        <f t="shared" si="17"/>
        <v>13.44</v>
      </c>
      <c r="G562" s="26">
        <f t="shared" si="16"/>
        <v>2.2400000000000002</v>
      </c>
      <c r="H562" t="s">
        <v>1080</v>
      </c>
    </row>
    <row r="563" spans="1:8" x14ac:dyDescent="0.45">
      <c r="A563" s="18">
        <v>43223</v>
      </c>
      <c r="B563" t="s">
        <v>1089</v>
      </c>
      <c r="C563" s="25">
        <v>6</v>
      </c>
      <c r="D563" s="26">
        <v>1.2</v>
      </c>
      <c r="E563" s="26">
        <v>1.44</v>
      </c>
      <c r="F563" s="26">
        <f t="shared" si="17"/>
        <v>8.64</v>
      </c>
      <c r="G563" s="26">
        <f t="shared" si="16"/>
        <v>1.4400000000000013</v>
      </c>
      <c r="H563" t="s">
        <v>1085</v>
      </c>
    </row>
    <row r="564" spans="1:8" x14ac:dyDescent="0.45">
      <c r="A564" s="18">
        <v>43223</v>
      </c>
      <c r="B564" t="s">
        <v>1086</v>
      </c>
      <c r="C564" s="25">
        <v>2</v>
      </c>
      <c r="D564" s="26">
        <v>1.2</v>
      </c>
      <c r="E564" s="26">
        <v>1.44</v>
      </c>
      <c r="F564" s="26">
        <f t="shared" si="17"/>
        <v>2.88</v>
      </c>
      <c r="G564" s="26">
        <f t="shared" si="16"/>
        <v>0.48</v>
      </c>
      <c r="H564" t="s">
        <v>1088</v>
      </c>
    </row>
    <row r="565" spans="1:8" x14ac:dyDescent="0.45">
      <c r="A565" s="18">
        <v>43224</v>
      </c>
      <c r="B565" t="s">
        <v>1072</v>
      </c>
      <c r="C565" s="25">
        <v>11</v>
      </c>
      <c r="D565" s="26">
        <v>1.2</v>
      </c>
      <c r="E565" s="26">
        <v>1.44</v>
      </c>
      <c r="F565" s="26">
        <f t="shared" si="17"/>
        <v>15.84</v>
      </c>
      <c r="G565" s="26">
        <f t="shared" si="16"/>
        <v>2.6400000000000006</v>
      </c>
      <c r="H565" t="s">
        <v>1067</v>
      </c>
    </row>
    <row r="566" spans="1:8" x14ac:dyDescent="0.45">
      <c r="A566" s="18">
        <v>43224</v>
      </c>
      <c r="B566" t="s">
        <v>1066</v>
      </c>
      <c r="C566" s="25">
        <v>5</v>
      </c>
      <c r="D566" s="26">
        <v>2.4</v>
      </c>
      <c r="E566" s="26">
        <v>2.88</v>
      </c>
      <c r="F566" s="26">
        <f t="shared" si="17"/>
        <v>14.399999999999999</v>
      </c>
      <c r="G566" s="26">
        <f t="shared" si="16"/>
        <v>2.3999999999999986</v>
      </c>
      <c r="H566" t="s">
        <v>1069</v>
      </c>
    </row>
    <row r="567" spans="1:8" x14ac:dyDescent="0.45">
      <c r="A567" s="18">
        <v>43224</v>
      </c>
      <c r="B567" t="s">
        <v>1081</v>
      </c>
      <c r="C567" s="25">
        <v>10</v>
      </c>
      <c r="D567" s="26">
        <v>0.65</v>
      </c>
      <c r="E567" s="26">
        <v>0.78</v>
      </c>
      <c r="F567" s="26">
        <f t="shared" si="17"/>
        <v>7.8000000000000007</v>
      </c>
      <c r="G567" s="26">
        <f t="shared" si="16"/>
        <v>1.3000000000000007</v>
      </c>
      <c r="H567" t="s">
        <v>1065</v>
      </c>
    </row>
    <row r="568" spans="1:8" x14ac:dyDescent="0.45">
      <c r="A568" s="18">
        <v>43224</v>
      </c>
      <c r="B568" t="s">
        <v>1087</v>
      </c>
      <c r="C568" s="25">
        <v>4</v>
      </c>
      <c r="D568" s="26">
        <v>1.3</v>
      </c>
      <c r="E568" s="26">
        <v>1.56</v>
      </c>
      <c r="F568" s="26">
        <f t="shared" si="17"/>
        <v>6.24</v>
      </c>
      <c r="G568" s="26">
        <f t="shared" si="16"/>
        <v>1.04</v>
      </c>
      <c r="H568" t="s">
        <v>1065</v>
      </c>
    </row>
    <row r="569" spans="1:8" x14ac:dyDescent="0.45">
      <c r="A569" s="18">
        <v>43225</v>
      </c>
      <c r="B569" t="s">
        <v>1064</v>
      </c>
      <c r="C569" s="25">
        <v>7</v>
      </c>
      <c r="D569" s="26">
        <v>0.5</v>
      </c>
      <c r="E569" s="26">
        <v>0.6</v>
      </c>
      <c r="F569" s="26">
        <f t="shared" si="17"/>
        <v>4.2</v>
      </c>
      <c r="G569" s="26">
        <f t="shared" si="16"/>
        <v>0.70000000000000018</v>
      </c>
      <c r="H569" t="s">
        <v>1074</v>
      </c>
    </row>
    <row r="570" spans="1:8" x14ac:dyDescent="0.45">
      <c r="A570" s="18">
        <v>43225</v>
      </c>
      <c r="B570" t="s">
        <v>1073</v>
      </c>
      <c r="C570" s="25">
        <v>12</v>
      </c>
      <c r="D570" s="26">
        <v>3.4</v>
      </c>
      <c r="E570" s="26">
        <v>4.08</v>
      </c>
      <c r="F570" s="26">
        <f t="shared" si="17"/>
        <v>48.96</v>
      </c>
      <c r="G570" s="26">
        <f t="shared" si="16"/>
        <v>8.1600000000000037</v>
      </c>
      <c r="H570" t="s">
        <v>1080</v>
      </c>
    </row>
    <row r="571" spans="1:8" x14ac:dyDescent="0.45">
      <c r="A571" s="18">
        <v>43225</v>
      </c>
      <c r="B571" t="s">
        <v>1073</v>
      </c>
      <c r="C571" s="25">
        <v>12</v>
      </c>
      <c r="D571" s="26">
        <v>3.4</v>
      </c>
      <c r="E571" s="26">
        <v>4.08</v>
      </c>
      <c r="F571" s="26">
        <f t="shared" si="17"/>
        <v>48.96</v>
      </c>
      <c r="G571" s="26">
        <f t="shared" si="16"/>
        <v>8.1600000000000037</v>
      </c>
      <c r="H571" t="s">
        <v>1071</v>
      </c>
    </row>
    <row r="572" spans="1:8" x14ac:dyDescent="0.45">
      <c r="A572" s="18">
        <v>43225</v>
      </c>
      <c r="B572" t="s">
        <v>1064</v>
      </c>
      <c r="C572" s="25">
        <v>7</v>
      </c>
      <c r="D572" s="26">
        <v>0.5</v>
      </c>
      <c r="E572" s="26">
        <v>0.6</v>
      </c>
      <c r="F572" s="26">
        <f t="shared" si="17"/>
        <v>4.2</v>
      </c>
      <c r="G572" s="26">
        <f t="shared" si="16"/>
        <v>0.70000000000000018</v>
      </c>
      <c r="H572" t="s">
        <v>1082</v>
      </c>
    </row>
    <row r="573" spans="1:8" x14ac:dyDescent="0.45">
      <c r="A573" s="18">
        <v>43226</v>
      </c>
      <c r="B573" t="s">
        <v>1079</v>
      </c>
      <c r="C573" s="25">
        <v>13</v>
      </c>
      <c r="D573" s="26">
        <v>4.5</v>
      </c>
      <c r="E573" s="26">
        <v>5.3999999999999995</v>
      </c>
      <c r="F573" s="26">
        <f t="shared" si="17"/>
        <v>70.199999999999989</v>
      </c>
      <c r="G573" s="26">
        <f t="shared" si="16"/>
        <v>11.699999999999989</v>
      </c>
      <c r="H573" t="s">
        <v>1080</v>
      </c>
    </row>
    <row r="574" spans="1:8" x14ac:dyDescent="0.45">
      <c r="A574" s="18">
        <v>43226</v>
      </c>
      <c r="B574" t="s">
        <v>1087</v>
      </c>
      <c r="C574" s="25">
        <v>4</v>
      </c>
      <c r="D574" s="26">
        <v>1.3</v>
      </c>
      <c r="E574" s="26">
        <v>1.56</v>
      </c>
      <c r="F574" s="26">
        <f t="shared" si="17"/>
        <v>6.24</v>
      </c>
      <c r="G574" s="26">
        <f t="shared" si="16"/>
        <v>1.04</v>
      </c>
      <c r="H574" t="s">
        <v>1080</v>
      </c>
    </row>
    <row r="575" spans="1:8" x14ac:dyDescent="0.45">
      <c r="A575" s="18">
        <v>43226</v>
      </c>
      <c r="B575" t="s">
        <v>1072</v>
      </c>
      <c r="C575" s="25">
        <v>11</v>
      </c>
      <c r="D575" s="26">
        <v>1.2</v>
      </c>
      <c r="E575" s="26">
        <v>1.44</v>
      </c>
      <c r="F575" s="26">
        <f t="shared" si="17"/>
        <v>15.84</v>
      </c>
      <c r="G575" s="26">
        <f t="shared" si="16"/>
        <v>2.6400000000000006</v>
      </c>
      <c r="H575" t="s">
        <v>1084</v>
      </c>
    </row>
    <row r="576" spans="1:8" x14ac:dyDescent="0.45">
      <c r="A576" s="18">
        <v>43226</v>
      </c>
      <c r="B576" t="s">
        <v>1083</v>
      </c>
      <c r="C576" s="25">
        <v>16</v>
      </c>
      <c r="D576" s="26">
        <v>2.4</v>
      </c>
      <c r="E576" s="26">
        <v>2.88</v>
      </c>
      <c r="F576" s="26">
        <f t="shared" si="17"/>
        <v>46.08</v>
      </c>
      <c r="G576" s="26">
        <f t="shared" si="16"/>
        <v>7.68</v>
      </c>
      <c r="H576" t="s">
        <v>1065</v>
      </c>
    </row>
    <row r="577" spans="1:8" x14ac:dyDescent="0.45">
      <c r="A577" s="18">
        <v>43227</v>
      </c>
      <c r="B577" t="s">
        <v>1066</v>
      </c>
      <c r="C577" s="25">
        <v>5</v>
      </c>
      <c r="D577" s="26">
        <v>2.4</v>
      </c>
      <c r="E577" s="26">
        <v>2.88</v>
      </c>
      <c r="F577" s="26">
        <f t="shared" si="17"/>
        <v>14.399999999999999</v>
      </c>
      <c r="G577" s="26">
        <f t="shared" si="16"/>
        <v>2.3999999999999986</v>
      </c>
      <c r="H577" t="s">
        <v>1067</v>
      </c>
    </row>
    <row r="578" spans="1:8" x14ac:dyDescent="0.45">
      <c r="A578" s="18">
        <v>43227</v>
      </c>
      <c r="B578" t="s">
        <v>1083</v>
      </c>
      <c r="C578" s="25">
        <v>16</v>
      </c>
      <c r="D578" s="26">
        <v>2.4</v>
      </c>
      <c r="E578" s="26">
        <v>2.88</v>
      </c>
      <c r="F578" s="26">
        <f t="shared" si="17"/>
        <v>46.08</v>
      </c>
      <c r="G578" s="26">
        <f t="shared" si="16"/>
        <v>7.68</v>
      </c>
      <c r="H578" t="s">
        <v>1085</v>
      </c>
    </row>
    <row r="579" spans="1:8" x14ac:dyDescent="0.45">
      <c r="A579" s="18">
        <v>43227</v>
      </c>
      <c r="B579" t="s">
        <v>1092</v>
      </c>
      <c r="C579" s="25">
        <v>8</v>
      </c>
      <c r="D579" s="26">
        <v>1.4</v>
      </c>
      <c r="E579" s="26">
        <v>1.68</v>
      </c>
      <c r="F579" s="26">
        <f t="shared" si="17"/>
        <v>13.44</v>
      </c>
      <c r="G579" s="26">
        <f t="shared" si="16"/>
        <v>2.2400000000000002</v>
      </c>
      <c r="H579" t="s">
        <v>1065</v>
      </c>
    </row>
    <row r="580" spans="1:8" x14ac:dyDescent="0.45">
      <c r="A580" s="18">
        <v>43227</v>
      </c>
      <c r="B580" t="s">
        <v>1079</v>
      </c>
      <c r="C580" s="25">
        <v>13</v>
      </c>
      <c r="D580" s="26">
        <v>4.5</v>
      </c>
      <c r="E580" s="26">
        <v>5.3999999999999995</v>
      </c>
      <c r="F580" s="26">
        <f t="shared" si="17"/>
        <v>70.199999999999989</v>
      </c>
      <c r="G580" s="26">
        <f t="shared" ref="G580:G643" si="18">F580-C580*D580</f>
        <v>11.699999999999989</v>
      </c>
      <c r="H580" t="s">
        <v>1088</v>
      </c>
    </row>
    <row r="581" spans="1:8" x14ac:dyDescent="0.45">
      <c r="A581" s="18">
        <v>43228</v>
      </c>
      <c r="B581" t="s">
        <v>1089</v>
      </c>
      <c r="C581" s="25">
        <v>6</v>
      </c>
      <c r="D581" s="26">
        <v>1.2</v>
      </c>
      <c r="E581" s="26">
        <v>1.44</v>
      </c>
      <c r="F581" s="26">
        <f t="shared" ref="F581:F644" si="19">C581*E581</f>
        <v>8.64</v>
      </c>
      <c r="G581" s="26">
        <f t="shared" si="18"/>
        <v>1.4400000000000013</v>
      </c>
      <c r="H581" t="s">
        <v>1069</v>
      </c>
    </row>
    <row r="582" spans="1:8" x14ac:dyDescent="0.45">
      <c r="A582" s="18">
        <v>43228</v>
      </c>
      <c r="B582" t="s">
        <v>1068</v>
      </c>
      <c r="C582" s="25">
        <v>3</v>
      </c>
      <c r="D582" s="26">
        <v>2.4</v>
      </c>
      <c r="E582" s="26">
        <v>2.88</v>
      </c>
      <c r="F582" s="26">
        <f t="shared" si="19"/>
        <v>8.64</v>
      </c>
      <c r="G582" s="26">
        <f t="shared" si="18"/>
        <v>1.4400000000000013</v>
      </c>
      <c r="H582" t="s">
        <v>1080</v>
      </c>
    </row>
    <row r="583" spans="1:8" x14ac:dyDescent="0.45">
      <c r="A583" s="18">
        <v>43228</v>
      </c>
      <c r="B583" t="s">
        <v>1066</v>
      </c>
      <c r="C583" s="25">
        <v>5</v>
      </c>
      <c r="D583" s="26">
        <v>2.4</v>
      </c>
      <c r="E583" s="26">
        <v>2.88</v>
      </c>
      <c r="F583" s="26">
        <f t="shared" si="19"/>
        <v>14.399999999999999</v>
      </c>
      <c r="G583" s="26">
        <f t="shared" si="18"/>
        <v>2.3999999999999986</v>
      </c>
      <c r="H583" t="s">
        <v>1071</v>
      </c>
    </row>
    <row r="584" spans="1:8" x14ac:dyDescent="0.45">
      <c r="A584" s="18">
        <v>43228</v>
      </c>
      <c r="B584" t="s">
        <v>1092</v>
      </c>
      <c r="C584" s="25">
        <v>8</v>
      </c>
      <c r="D584" s="26">
        <v>1.4</v>
      </c>
      <c r="E584" s="26">
        <v>1.68</v>
      </c>
      <c r="F584" s="26">
        <f t="shared" si="19"/>
        <v>13.44</v>
      </c>
      <c r="G584" s="26">
        <f t="shared" si="18"/>
        <v>2.2400000000000002</v>
      </c>
      <c r="H584" t="s">
        <v>1065</v>
      </c>
    </row>
    <row r="585" spans="1:8" x14ac:dyDescent="0.45">
      <c r="A585" s="18">
        <v>43229</v>
      </c>
      <c r="B585" t="s">
        <v>1086</v>
      </c>
      <c r="C585" s="25">
        <v>2</v>
      </c>
      <c r="D585" s="26">
        <v>1.2</v>
      </c>
      <c r="E585" s="26">
        <v>1.44</v>
      </c>
      <c r="F585" s="26">
        <f t="shared" si="19"/>
        <v>2.88</v>
      </c>
      <c r="G585" s="26">
        <f t="shared" si="18"/>
        <v>0.48</v>
      </c>
      <c r="H585" t="s">
        <v>1074</v>
      </c>
    </row>
    <row r="586" spans="1:8" x14ac:dyDescent="0.45">
      <c r="A586" s="18">
        <v>43229</v>
      </c>
      <c r="B586" t="s">
        <v>1086</v>
      </c>
      <c r="C586" s="25">
        <v>2</v>
      </c>
      <c r="D586" s="26">
        <v>1.2</v>
      </c>
      <c r="E586" s="26">
        <v>1.44</v>
      </c>
      <c r="F586" s="26">
        <f t="shared" si="19"/>
        <v>2.88</v>
      </c>
      <c r="G586" s="26">
        <f t="shared" si="18"/>
        <v>0.48</v>
      </c>
      <c r="H586" t="s">
        <v>1080</v>
      </c>
    </row>
    <row r="587" spans="1:8" x14ac:dyDescent="0.45">
      <c r="A587" s="18">
        <v>43229</v>
      </c>
      <c r="B587" t="s">
        <v>1086</v>
      </c>
      <c r="C587" s="25">
        <v>2</v>
      </c>
      <c r="D587" s="26">
        <v>1.2</v>
      </c>
      <c r="E587" s="26">
        <v>1.44</v>
      </c>
      <c r="F587" s="26">
        <f t="shared" si="19"/>
        <v>2.88</v>
      </c>
      <c r="G587" s="26">
        <f t="shared" si="18"/>
        <v>0.48</v>
      </c>
      <c r="H587" t="s">
        <v>1084</v>
      </c>
    </row>
    <row r="588" spans="1:8" x14ac:dyDescent="0.45">
      <c r="A588" s="18">
        <v>43229</v>
      </c>
      <c r="B588" t="s">
        <v>1087</v>
      </c>
      <c r="C588" s="25">
        <v>4</v>
      </c>
      <c r="D588" s="26">
        <v>1.3</v>
      </c>
      <c r="E588" s="26">
        <v>1.56</v>
      </c>
      <c r="F588" s="26">
        <f t="shared" si="19"/>
        <v>6.24</v>
      </c>
      <c r="G588" s="26">
        <f t="shared" si="18"/>
        <v>1.04</v>
      </c>
      <c r="H588" t="s">
        <v>1082</v>
      </c>
    </row>
    <row r="589" spans="1:8" x14ac:dyDescent="0.45">
      <c r="A589" s="18">
        <v>43230</v>
      </c>
      <c r="B589" t="s">
        <v>1087</v>
      </c>
      <c r="C589" s="25">
        <v>4</v>
      </c>
      <c r="D589" s="26">
        <v>1.3</v>
      </c>
      <c r="E589" s="26">
        <v>1.56</v>
      </c>
      <c r="F589" s="26">
        <f t="shared" si="19"/>
        <v>6.24</v>
      </c>
      <c r="G589" s="26">
        <f t="shared" si="18"/>
        <v>1.04</v>
      </c>
      <c r="H589" t="s">
        <v>1080</v>
      </c>
    </row>
    <row r="590" spans="1:8" x14ac:dyDescent="0.45">
      <c r="A590" s="18">
        <v>43230</v>
      </c>
      <c r="B590" t="s">
        <v>1087</v>
      </c>
      <c r="C590" s="25">
        <v>4</v>
      </c>
      <c r="D590" s="26">
        <v>1.3</v>
      </c>
      <c r="E590" s="26">
        <v>1.56</v>
      </c>
      <c r="F590" s="26">
        <f t="shared" si="19"/>
        <v>6.24</v>
      </c>
      <c r="G590" s="26">
        <f t="shared" si="18"/>
        <v>1.04</v>
      </c>
      <c r="H590" t="s">
        <v>1085</v>
      </c>
    </row>
    <row r="591" spans="1:8" x14ac:dyDescent="0.45">
      <c r="A591" s="18">
        <v>43230</v>
      </c>
      <c r="B591" t="s">
        <v>1072</v>
      </c>
      <c r="C591" s="25">
        <v>11</v>
      </c>
      <c r="D591" s="26">
        <v>1.2</v>
      </c>
      <c r="E591" s="26">
        <v>1.44</v>
      </c>
      <c r="F591" s="26">
        <f t="shared" si="19"/>
        <v>15.84</v>
      </c>
      <c r="G591" s="26">
        <f t="shared" si="18"/>
        <v>2.6400000000000006</v>
      </c>
      <c r="H591" t="s">
        <v>1065</v>
      </c>
    </row>
    <row r="592" spans="1:8" x14ac:dyDescent="0.45">
      <c r="A592" s="18">
        <v>43230</v>
      </c>
      <c r="B592" t="s">
        <v>1086</v>
      </c>
      <c r="C592" s="25">
        <v>2</v>
      </c>
      <c r="D592" s="26">
        <v>1.2</v>
      </c>
      <c r="E592" s="26">
        <v>1.44</v>
      </c>
      <c r="F592" s="26">
        <f t="shared" si="19"/>
        <v>2.88</v>
      </c>
      <c r="G592" s="26">
        <f t="shared" si="18"/>
        <v>0.48</v>
      </c>
      <c r="H592" t="s">
        <v>1088</v>
      </c>
    </row>
    <row r="593" spans="1:8" x14ac:dyDescent="0.45">
      <c r="A593" s="18">
        <v>43231</v>
      </c>
      <c r="B593" t="s">
        <v>1081</v>
      </c>
      <c r="C593" s="25">
        <v>10</v>
      </c>
      <c r="D593" s="26">
        <v>0.65</v>
      </c>
      <c r="E593" s="26">
        <v>0.78</v>
      </c>
      <c r="F593" s="26">
        <f t="shared" si="19"/>
        <v>7.8000000000000007</v>
      </c>
      <c r="G593" s="26">
        <f t="shared" si="18"/>
        <v>1.3000000000000007</v>
      </c>
      <c r="H593" t="s">
        <v>1067</v>
      </c>
    </row>
    <row r="594" spans="1:8" x14ac:dyDescent="0.45">
      <c r="A594" s="18">
        <v>43231</v>
      </c>
      <c r="B594" t="s">
        <v>1090</v>
      </c>
      <c r="C594" s="25">
        <v>14</v>
      </c>
      <c r="D594" s="26">
        <v>1.3</v>
      </c>
      <c r="E594" s="26">
        <v>1.56</v>
      </c>
      <c r="F594" s="26">
        <f t="shared" si="19"/>
        <v>21.84</v>
      </c>
      <c r="G594" s="26">
        <f t="shared" si="18"/>
        <v>3.6400000000000006</v>
      </c>
      <c r="H594" t="s">
        <v>1069</v>
      </c>
    </row>
    <row r="595" spans="1:8" x14ac:dyDescent="0.45">
      <c r="A595" s="18">
        <v>43231</v>
      </c>
      <c r="B595" t="s">
        <v>1090</v>
      </c>
      <c r="C595" s="25">
        <v>14</v>
      </c>
      <c r="D595" s="26">
        <v>1.3</v>
      </c>
      <c r="E595" s="26">
        <v>1.56</v>
      </c>
      <c r="F595" s="26">
        <f t="shared" si="19"/>
        <v>21.84</v>
      </c>
      <c r="G595" s="26">
        <f t="shared" si="18"/>
        <v>3.6400000000000006</v>
      </c>
      <c r="H595" t="s">
        <v>1065</v>
      </c>
    </row>
    <row r="596" spans="1:8" x14ac:dyDescent="0.45">
      <c r="A596" s="18">
        <v>43231</v>
      </c>
      <c r="B596" t="s">
        <v>1073</v>
      </c>
      <c r="C596" s="25">
        <v>12</v>
      </c>
      <c r="D596" s="26">
        <v>3.4</v>
      </c>
      <c r="E596" s="26">
        <v>4.08</v>
      </c>
      <c r="F596" s="26">
        <f t="shared" si="19"/>
        <v>48.96</v>
      </c>
      <c r="G596" s="26">
        <f t="shared" si="18"/>
        <v>8.1600000000000037</v>
      </c>
      <c r="H596" t="s">
        <v>1065</v>
      </c>
    </row>
    <row r="597" spans="1:8" x14ac:dyDescent="0.45">
      <c r="A597" s="18">
        <v>43232</v>
      </c>
      <c r="B597" t="s">
        <v>1066</v>
      </c>
      <c r="C597" s="25">
        <v>5</v>
      </c>
      <c r="D597" s="26">
        <v>2.4</v>
      </c>
      <c r="E597" s="26">
        <v>2.88</v>
      </c>
      <c r="F597" s="26">
        <f t="shared" si="19"/>
        <v>14.399999999999999</v>
      </c>
      <c r="G597" s="26">
        <f t="shared" si="18"/>
        <v>2.3999999999999986</v>
      </c>
      <c r="H597" t="s">
        <v>1074</v>
      </c>
    </row>
    <row r="598" spans="1:8" x14ac:dyDescent="0.45">
      <c r="A598" s="18">
        <v>43232</v>
      </c>
      <c r="B598" t="s">
        <v>1081</v>
      </c>
      <c r="C598" s="25">
        <v>10</v>
      </c>
      <c r="D598" s="26">
        <v>0.65</v>
      </c>
      <c r="E598" s="26">
        <v>0.78</v>
      </c>
      <c r="F598" s="26">
        <f t="shared" si="19"/>
        <v>7.8000000000000007</v>
      </c>
      <c r="G598" s="26">
        <f t="shared" si="18"/>
        <v>1.3000000000000007</v>
      </c>
      <c r="H598" t="s">
        <v>1080</v>
      </c>
    </row>
    <row r="599" spans="1:8" x14ac:dyDescent="0.45">
      <c r="A599" s="18">
        <v>43232</v>
      </c>
      <c r="B599" t="s">
        <v>1091</v>
      </c>
      <c r="C599" s="25">
        <v>9</v>
      </c>
      <c r="D599" s="26">
        <v>1.4</v>
      </c>
      <c r="E599" s="26">
        <v>1.68</v>
      </c>
      <c r="F599" s="26">
        <f t="shared" si="19"/>
        <v>15.12</v>
      </c>
      <c r="G599" s="26">
        <f t="shared" si="18"/>
        <v>2.5199999999999996</v>
      </c>
      <c r="H599" t="s">
        <v>1071</v>
      </c>
    </row>
    <row r="600" spans="1:8" x14ac:dyDescent="0.45">
      <c r="A600" s="18">
        <v>43232</v>
      </c>
      <c r="B600" t="s">
        <v>1087</v>
      </c>
      <c r="C600" s="25">
        <v>4</v>
      </c>
      <c r="D600" s="26">
        <v>1.3</v>
      </c>
      <c r="E600" s="26">
        <v>1.56</v>
      </c>
      <c r="F600" s="26">
        <f t="shared" si="19"/>
        <v>6.24</v>
      </c>
      <c r="G600" s="26">
        <f t="shared" si="18"/>
        <v>1.04</v>
      </c>
      <c r="H600" t="s">
        <v>1082</v>
      </c>
    </row>
    <row r="601" spans="1:8" x14ac:dyDescent="0.45">
      <c r="A601" s="18">
        <v>43233</v>
      </c>
      <c r="B601" t="s">
        <v>1066</v>
      </c>
      <c r="C601" s="25">
        <v>5</v>
      </c>
      <c r="D601" s="26">
        <v>2.4</v>
      </c>
      <c r="E601" s="26">
        <v>2.88</v>
      </c>
      <c r="F601" s="26">
        <f t="shared" si="19"/>
        <v>14.399999999999999</v>
      </c>
      <c r="G601" s="26">
        <f t="shared" si="18"/>
        <v>2.3999999999999986</v>
      </c>
      <c r="H601" t="s">
        <v>1080</v>
      </c>
    </row>
    <row r="602" spans="1:8" x14ac:dyDescent="0.45">
      <c r="A602" s="18">
        <v>43233</v>
      </c>
      <c r="B602" t="s">
        <v>1090</v>
      </c>
      <c r="C602" s="25">
        <v>14</v>
      </c>
      <c r="D602" s="26">
        <v>1.3</v>
      </c>
      <c r="E602" s="26">
        <v>1.56</v>
      </c>
      <c r="F602" s="26">
        <f t="shared" si="19"/>
        <v>21.84</v>
      </c>
      <c r="G602" s="26">
        <f t="shared" si="18"/>
        <v>3.6400000000000006</v>
      </c>
      <c r="H602" t="s">
        <v>1080</v>
      </c>
    </row>
    <row r="603" spans="1:8" x14ac:dyDescent="0.45">
      <c r="A603" s="18">
        <v>43233</v>
      </c>
      <c r="B603" t="s">
        <v>1081</v>
      </c>
      <c r="C603" s="25">
        <v>10</v>
      </c>
      <c r="D603" s="26">
        <v>0.65</v>
      </c>
      <c r="E603" s="26">
        <v>0.78</v>
      </c>
      <c r="F603" s="26">
        <f t="shared" si="19"/>
        <v>7.8000000000000007</v>
      </c>
      <c r="G603" s="26">
        <f t="shared" si="18"/>
        <v>1.3000000000000007</v>
      </c>
      <c r="H603" t="s">
        <v>1084</v>
      </c>
    </row>
    <row r="604" spans="1:8" x14ac:dyDescent="0.45">
      <c r="A604" s="18">
        <v>43233</v>
      </c>
      <c r="B604" t="s">
        <v>1064</v>
      </c>
      <c r="C604" s="25">
        <v>7</v>
      </c>
      <c r="D604" s="26">
        <v>0.5</v>
      </c>
      <c r="E604" s="26">
        <v>0.6</v>
      </c>
      <c r="F604" s="26">
        <f t="shared" si="19"/>
        <v>4.2</v>
      </c>
      <c r="G604" s="26">
        <f t="shared" si="18"/>
        <v>0.70000000000000018</v>
      </c>
      <c r="H604" t="s">
        <v>1065</v>
      </c>
    </row>
    <row r="605" spans="1:8" x14ac:dyDescent="0.45">
      <c r="A605" s="18">
        <v>43234</v>
      </c>
      <c r="B605" t="s">
        <v>1083</v>
      </c>
      <c r="C605" s="25">
        <v>16</v>
      </c>
      <c r="D605" s="26">
        <v>2.4</v>
      </c>
      <c r="E605" s="26">
        <v>2.88</v>
      </c>
      <c r="F605" s="26">
        <f t="shared" si="19"/>
        <v>46.08</v>
      </c>
      <c r="G605" s="26">
        <f t="shared" si="18"/>
        <v>7.68</v>
      </c>
      <c r="H605" t="s">
        <v>1067</v>
      </c>
    </row>
    <row r="606" spans="1:8" x14ac:dyDescent="0.45">
      <c r="A606" s="18">
        <v>43234</v>
      </c>
      <c r="B606" t="s">
        <v>1064</v>
      </c>
      <c r="C606" s="25">
        <v>7</v>
      </c>
      <c r="D606" s="26">
        <v>0.5</v>
      </c>
      <c r="E606" s="26">
        <v>0.6</v>
      </c>
      <c r="F606" s="26">
        <f t="shared" si="19"/>
        <v>4.2</v>
      </c>
      <c r="G606" s="26">
        <f t="shared" si="18"/>
        <v>0.70000000000000018</v>
      </c>
      <c r="H606" t="s">
        <v>1085</v>
      </c>
    </row>
    <row r="607" spans="1:8" x14ac:dyDescent="0.45">
      <c r="A607" s="18">
        <v>43234</v>
      </c>
      <c r="B607" t="s">
        <v>1093</v>
      </c>
      <c r="C607" s="25">
        <v>15</v>
      </c>
      <c r="D607" s="26">
        <v>1.2</v>
      </c>
      <c r="E607" s="26">
        <v>1.44</v>
      </c>
      <c r="F607" s="26">
        <f t="shared" si="19"/>
        <v>21.599999999999998</v>
      </c>
      <c r="G607" s="26">
        <f t="shared" si="18"/>
        <v>3.5999999999999979</v>
      </c>
      <c r="H607" t="s">
        <v>1065</v>
      </c>
    </row>
    <row r="608" spans="1:8" x14ac:dyDescent="0.45">
      <c r="A608" s="18">
        <v>43234</v>
      </c>
      <c r="B608" t="s">
        <v>1081</v>
      </c>
      <c r="C608" s="25">
        <v>10</v>
      </c>
      <c r="D608" s="26">
        <v>0.65</v>
      </c>
      <c r="E608" s="26">
        <v>0.78</v>
      </c>
      <c r="F608" s="26">
        <f t="shared" si="19"/>
        <v>7.8000000000000007</v>
      </c>
      <c r="G608" s="26">
        <f t="shared" si="18"/>
        <v>1.3000000000000007</v>
      </c>
      <c r="H608" t="s">
        <v>1088</v>
      </c>
    </row>
    <row r="609" spans="1:8" x14ac:dyDescent="0.45">
      <c r="A609" s="18">
        <v>43235</v>
      </c>
      <c r="B609" t="s">
        <v>1066</v>
      </c>
      <c r="C609" s="25">
        <v>5</v>
      </c>
      <c r="D609" s="26">
        <v>2.4</v>
      </c>
      <c r="E609" s="26">
        <v>2.88</v>
      </c>
      <c r="F609" s="26">
        <f t="shared" si="19"/>
        <v>14.399999999999999</v>
      </c>
      <c r="G609" s="26">
        <f t="shared" si="18"/>
        <v>2.3999999999999986</v>
      </c>
      <c r="H609" t="s">
        <v>1069</v>
      </c>
    </row>
    <row r="610" spans="1:8" x14ac:dyDescent="0.45">
      <c r="A610" s="18">
        <v>43235</v>
      </c>
      <c r="B610" t="s">
        <v>1092</v>
      </c>
      <c r="C610" s="25">
        <v>8</v>
      </c>
      <c r="D610" s="26">
        <v>1.4</v>
      </c>
      <c r="E610" s="26">
        <v>1.68</v>
      </c>
      <c r="F610" s="26">
        <f t="shared" si="19"/>
        <v>13.44</v>
      </c>
      <c r="G610" s="26">
        <f t="shared" si="18"/>
        <v>2.2400000000000002</v>
      </c>
      <c r="H610" t="s">
        <v>1080</v>
      </c>
    </row>
    <row r="611" spans="1:8" x14ac:dyDescent="0.45">
      <c r="A611" s="18">
        <v>43235</v>
      </c>
      <c r="B611" t="s">
        <v>1079</v>
      </c>
      <c r="C611" s="25">
        <v>13</v>
      </c>
      <c r="D611" s="26">
        <v>4.5</v>
      </c>
      <c r="E611" s="26">
        <v>5.3999999999999995</v>
      </c>
      <c r="F611" s="26">
        <f t="shared" si="19"/>
        <v>70.199999999999989</v>
      </c>
      <c r="G611" s="26">
        <f t="shared" si="18"/>
        <v>11.699999999999989</v>
      </c>
      <c r="H611" t="s">
        <v>1071</v>
      </c>
    </row>
    <row r="612" spans="1:8" x14ac:dyDescent="0.45">
      <c r="A612" s="18">
        <v>43235</v>
      </c>
      <c r="B612" t="s">
        <v>1092</v>
      </c>
      <c r="C612" s="25">
        <v>8</v>
      </c>
      <c r="D612" s="26">
        <v>1.4</v>
      </c>
      <c r="E612" s="26">
        <v>1.68</v>
      </c>
      <c r="F612" s="26">
        <f t="shared" si="19"/>
        <v>13.44</v>
      </c>
      <c r="G612" s="26">
        <f t="shared" si="18"/>
        <v>2.2400000000000002</v>
      </c>
      <c r="H612" t="s">
        <v>1065</v>
      </c>
    </row>
    <row r="613" spans="1:8" x14ac:dyDescent="0.45">
      <c r="A613" s="18">
        <v>43236</v>
      </c>
      <c r="B613" t="s">
        <v>1066</v>
      </c>
      <c r="C613" s="25">
        <v>5</v>
      </c>
      <c r="D613" s="26">
        <v>2.4</v>
      </c>
      <c r="E613" s="26">
        <v>2.88</v>
      </c>
      <c r="F613" s="26">
        <f t="shared" si="19"/>
        <v>14.399999999999999</v>
      </c>
      <c r="G613" s="26">
        <f t="shared" si="18"/>
        <v>2.3999999999999986</v>
      </c>
      <c r="H613" t="s">
        <v>1074</v>
      </c>
    </row>
    <row r="614" spans="1:8" x14ac:dyDescent="0.45">
      <c r="A614" s="18">
        <v>43236</v>
      </c>
      <c r="B614" t="s">
        <v>1086</v>
      </c>
      <c r="C614" s="25">
        <v>2</v>
      </c>
      <c r="D614" s="26">
        <v>1.2</v>
      </c>
      <c r="E614" s="26">
        <v>1.44</v>
      </c>
      <c r="F614" s="26">
        <f t="shared" si="19"/>
        <v>2.88</v>
      </c>
      <c r="G614" s="26">
        <f t="shared" si="18"/>
        <v>0.48</v>
      </c>
      <c r="H614" t="s">
        <v>1080</v>
      </c>
    </row>
    <row r="615" spans="1:8" x14ac:dyDescent="0.45">
      <c r="A615" s="18">
        <v>43236</v>
      </c>
      <c r="B615" t="s">
        <v>1068</v>
      </c>
      <c r="C615" s="25">
        <v>3</v>
      </c>
      <c r="D615" s="26">
        <v>2.4</v>
      </c>
      <c r="E615" s="26">
        <v>2.88</v>
      </c>
      <c r="F615" s="26">
        <f t="shared" si="19"/>
        <v>8.64</v>
      </c>
      <c r="G615" s="26">
        <f t="shared" si="18"/>
        <v>1.4400000000000013</v>
      </c>
      <c r="H615" t="s">
        <v>1084</v>
      </c>
    </row>
    <row r="616" spans="1:8" x14ac:dyDescent="0.45">
      <c r="A616" s="18">
        <v>43236</v>
      </c>
      <c r="B616" t="s">
        <v>1092</v>
      </c>
      <c r="C616" s="25">
        <v>8</v>
      </c>
      <c r="D616" s="26">
        <v>1.4</v>
      </c>
      <c r="E616" s="26">
        <v>1.68</v>
      </c>
      <c r="F616" s="26">
        <f t="shared" si="19"/>
        <v>13.44</v>
      </c>
      <c r="G616" s="26">
        <f t="shared" si="18"/>
        <v>2.2400000000000002</v>
      </c>
      <c r="H616" t="s">
        <v>1082</v>
      </c>
    </row>
    <row r="617" spans="1:8" x14ac:dyDescent="0.45">
      <c r="A617" s="18">
        <v>43237</v>
      </c>
      <c r="B617" t="s">
        <v>1093</v>
      </c>
      <c r="C617" s="25">
        <v>15</v>
      </c>
      <c r="D617" s="26">
        <v>1.2</v>
      </c>
      <c r="E617" s="26">
        <v>1.44</v>
      </c>
      <c r="F617" s="26">
        <f t="shared" si="19"/>
        <v>21.599999999999998</v>
      </c>
      <c r="G617" s="26">
        <f t="shared" si="18"/>
        <v>3.5999999999999979</v>
      </c>
      <c r="H617" t="s">
        <v>1080</v>
      </c>
    </row>
    <row r="618" spans="1:8" x14ac:dyDescent="0.45">
      <c r="A618" s="18">
        <v>43237</v>
      </c>
      <c r="B618" t="s">
        <v>1072</v>
      </c>
      <c r="C618" s="25">
        <v>11</v>
      </c>
      <c r="D618" s="26">
        <v>1.2</v>
      </c>
      <c r="E618" s="26">
        <v>1.44</v>
      </c>
      <c r="F618" s="26">
        <f t="shared" si="19"/>
        <v>15.84</v>
      </c>
      <c r="G618" s="26">
        <f t="shared" si="18"/>
        <v>2.6400000000000006</v>
      </c>
      <c r="H618" t="s">
        <v>1085</v>
      </c>
    </row>
    <row r="619" spans="1:8" x14ac:dyDescent="0.45">
      <c r="A619" s="18">
        <v>43237</v>
      </c>
      <c r="B619" t="s">
        <v>1092</v>
      </c>
      <c r="C619" s="25">
        <v>8</v>
      </c>
      <c r="D619" s="26">
        <v>1.4</v>
      </c>
      <c r="E619" s="26">
        <v>1.68</v>
      </c>
      <c r="F619" s="26">
        <f t="shared" si="19"/>
        <v>13.44</v>
      </c>
      <c r="G619" s="26">
        <f t="shared" si="18"/>
        <v>2.2400000000000002</v>
      </c>
      <c r="H619" t="s">
        <v>1065</v>
      </c>
    </row>
    <row r="620" spans="1:8" x14ac:dyDescent="0.45">
      <c r="A620" s="18">
        <v>43237</v>
      </c>
      <c r="B620" t="s">
        <v>1090</v>
      </c>
      <c r="C620" s="25">
        <v>14</v>
      </c>
      <c r="D620" s="26">
        <v>1.3</v>
      </c>
      <c r="E620" s="26">
        <v>1.56</v>
      </c>
      <c r="F620" s="26">
        <f t="shared" si="19"/>
        <v>21.84</v>
      </c>
      <c r="G620" s="26">
        <f t="shared" si="18"/>
        <v>3.6400000000000006</v>
      </c>
      <c r="H620" t="s">
        <v>1088</v>
      </c>
    </row>
    <row r="621" spans="1:8" x14ac:dyDescent="0.45">
      <c r="A621" s="18">
        <v>43238</v>
      </c>
      <c r="B621" t="s">
        <v>1079</v>
      </c>
      <c r="C621" s="25">
        <v>13</v>
      </c>
      <c r="D621" s="26">
        <v>4.5</v>
      </c>
      <c r="E621" s="26">
        <v>5.3999999999999995</v>
      </c>
      <c r="F621" s="26">
        <f t="shared" si="19"/>
        <v>70.199999999999989</v>
      </c>
      <c r="G621" s="26">
        <f t="shared" si="18"/>
        <v>11.699999999999989</v>
      </c>
      <c r="H621" t="s">
        <v>1067</v>
      </c>
    </row>
    <row r="622" spans="1:8" x14ac:dyDescent="0.45">
      <c r="A622" s="18">
        <v>43238</v>
      </c>
      <c r="B622" t="s">
        <v>1087</v>
      </c>
      <c r="C622" s="25">
        <v>4</v>
      </c>
      <c r="D622" s="26">
        <v>1.3</v>
      </c>
      <c r="E622" s="26">
        <v>1.56</v>
      </c>
      <c r="F622" s="26">
        <f t="shared" si="19"/>
        <v>6.24</v>
      </c>
      <c r="G622" s="26">
        <f t="shared" si="18"/>
        <v>1.04</v>
      </c>
      <c r="H622" t="s">
        <v>1069</v>
      </c>
    </row>
    <row r="623" spans="1:8" x14ac:dyDescent="0.45">
      <c r="A623" s="18">
        <v>43238</v>
      </c>
      <c r="B623" t="s">
        <v>1073</v>
      </c>
      <c r="C623" s="25">
        <v>12</v>
      </c>
      <c r="D623" s="26">
        <v>3.4</v>
      </c>
      <c r="E623" s="26">
        <v>4.08</v>
      </c>
      <c r="F623" s="26">
        <f t="shared" si="19"/>
        <v>48.96</v>
      </c>
      <c r="G623" s="26">
        <f t="shared" si="18"/>
        <v>8.1600000000000037</v>
      </c>
      <c r="H623" t="s">
        <v>1065</v>
      </c>
    </row>
    <row r="624" spans="1:8" x14ac:dyDescent="0.45">
      <c r="A624" s="18">
        <v>43238</v>
      </c>
      <c r="B624" t="s">
        <v>1081</v>
      </c>
      <c r="C624" s="25">
        <v>10</v>
      </c>
      <c r="D624" s="26">
        <v>0.65</v>
      </c>
      <c r="E624" s="26">
        <v>0.78</v>
      </c>
      <c r="F624" s="26">
        <f t="shared" si="19"/>
        <v>7.8000000000000007</v>
      </c>
      <c r="G624" s="26">
        <f t="shared" si="18"/>
        <v>1.3000000000000007</v>
      </c>
      <c r="H624" t="s">
        <v>1065</v>
      </c>
    </row>
    <row r="625" spans="1:8" x14ac:dyDescent="0.45">
      <c r="A625" s="18">
        <v>43239</v>
      </c>
      <c r="B625" t="s">
        <v>1089</v>
      </c>
      <c r="C625" s="25">
        <v>6</v>
      </c>
      <c r="D625" s="26">
        <v>1.2</v>
      </c>
      <c r="E625" s="26">
        <v>1.44</v>
      </c>
      <c r="F625" s="26">
        <f t="shared" si="19"/>
        <v>8.64</v>
      </c>
      <c r="G625" s="26">
        <f t="shared" si="18"/>
        <v>1.4400000000000013</v>
      </c>
      <c r="H625" t="s">
        <v>1074</v>
      </c>
    </row>
    <row r="626" spans="1:8" x14ac:dyDescent="0.45">
      <c r="A626" s="18">
        <v>43239</v>
      </c>
      <c r="B626" t="s">
        <v>1081</v>
      </c>
      <c r="C626" s="25">
        <v>10</v>
      </c>
      <c r="D626" s="26">
        <v>0.65</v>
      </c>
      <c r="E626" s="26">
        <v>0.78</v>
      </c>
      <c r="F626" s="26">
        <f t="shared" si="19"/>
        <v>7.8000000000000007</v>
      </c>
      <c r="G626" s="26">
        <f t="shared" si="18"/>
        <v>1.3000000000000007</v>
      </c>
      <c r="H626" t="s">
        <v>1080</v>
      </c>
    </row>
    <row r="627" spans="1:8" x14ac:dyDescent="0.45">
      <c r="A627" s="18">
        <v>43239</v>
      </c>
      <c r="B627" t="s">
        <v>1090</v>
      </c>
      <c r="C627" s="25">
        <v>14</v>
      </c>
      <c r="D627" s="26">
        <v>1.3</v>
      </c>
      <c r="E627" s="26">
        <v>1.56</v>
      </c>
      <c r="F627" s="26">
        <f t="shared" si="19"/>
        <v>21.84</v>
      </c>
      <c r="G627" s="26">
        <f t="shared" si="18"/>
        <v>3.6400000000000006</v>
      </c>
      <c r="H627" t="s">
        <v>1071</v>
      </c>
    </row>
    <row r="628" spans="1:8" x14ac:dyDescent="0.45">
      <c r="A628" s="18">
        <v>43239</v>
      </c>
      <c r="B628" t="s">
        <v>1072</v>
      </c>
      <c r="C628" s="25">
        <v>11</v>
      </c>
      <c r="D628" s="26">
        <v>1.2</v>
      </c>
      <c r="E628" s="26">
        <v>1.44</v>
      </c>
      <c r="F628" s="26">
        <f t="shared" si="19"/>
        <v>15.84</v>
      </c>
      <c r="G628" s="26">
        <f t="shared" si="18"/>
        <v>2.6400000000000006</v>
      </c>
      <c r="H628" t="s">
        <v>1082</v>
      </c>
    </row>
    <row r="629" spans="1:8" x14ac:dyDescent="0.45">
      <c r="A629" s="18">
        <v>43240</v>
      </c>
      <c r="B629" t="s">
        <v>1090</v>
      </c>
      <c r="C629" s="25">
        <v>14</v>
      </c>
      <c r="D629" s="26">
        <v>1.3</v>
      </c>
      <c r="E629" s="26">
        <v>1.56</v>
      </c>
      <c r="F629" s="26">
        <f t="shared" si="19"/>
        <v>21.84</v>
      </c>
      <c r="G629" s="26">
        <f t="shared" si="18"/>
        <v>3.6400000000000006</v>
      </c>
      <c r="H629" t="s">
        <v>1080</v>
      </c>
    </row>
    <row r="630" spans="1:8" x14ac:dyDescent="0.45">
      <c r="A630" s="18">
        <v>43240</v>
      </c>
      <c r="B630" t="s">
        <v>1066</v>
      </c>
      <c r="C630" s="25">
        <v>5</v>
      </c>
      <c r="D630" s="26">
        <v>2.4</v>
      </c>
      <c r="E630" s="26">
        <v>2.88</v>
      </c>
      <c r="F630" s="26">
        <f t="shared" si="19"/>
        <v>14.399999999999999</v>
      </c>
      <c r="G630" s="26">
        <f t="shared" si="18"/>
        <v>2.3999999999999986</v>
      </c>
      <c r="H630" t="s">
        <v>1080</v>
      </c>
    </row>
    <row r="631" spans="1:8" x14ac:dyDescent="0.45">
      <c r="A631" s="18">
        <v>43240</v>
      </c>
      <c r="B631" t="s">
        <v>1090</v>
      </c>
      <c r="C631" s="25">
        <v>14</v>
      </c>
      <c r="D631" s="26">
        <v>1.3</v>
      </c>
      <c r="E631" s="26">
        <v>1.56</v>
      </c>
      <c r="F631" s="26">
        <f t="shared" si="19"/>
        <v>21.84</v>
      </c>
      <c r="G631" s="26">
        <f t="shared" si="18"/>
        <v>3.6400000000000006</v>
      </c>
      <c r="H631" t="s">
        <v>1084</v>
      </c>
    </row>
    <row r="632" spans="1:8" x14ac:dyDescent="0.45">
      <c r="A632" s="18">
        <v>43240</v>
      </c>
      <c r="B632" t="s">
        <v>1083</v>
      </c>
      <c r="C632" s="25">
        <v>16</v>
      </c>
      <c r="D632" s="26">
        <v>2.4</v>
      </c>
      <c r="E632" s="26">
        <v>2.88</v>
      </c>
      <c r="F632" s="26">
        <f t="shared" si="19"/>
        <v>46.08</v>
      </c>
      <c r="G632" s="26">
        <f t="shared" si="18"/>
        <v>7.68</v>
      </c>
      <c r="H632" t="s">
        <v>1065</v>
      </c>
    </row>
    <row r="633" spans="1:8" x14ac:dyDescent="0.45">
      <c r="A633" s="18">
        <v>43241</v>
      </c>
      <c r="B633" t="s">
        <v>1072</v>
      </c>
      <c r="C633" s="25">
        <v>11</v>
      </c>
      <c r="D633" s="26">
        <v>1.2</v>
      </c>
      <c r="E633" s="26">
        <v>1.44</v>
      </c>
      <c r="F633" s="26">
        <f t="shared" si="19"/>
        <v>15.84</v>
      </c>
      <c r="G633" s="26">
        <f t="shared" si="18"/>
        <v>2.6400000000000006</v>
      </c>
      <c r="H633" t="s">
        <v>1067</v>
      </c>
    </row>
    <row r="634" spans="1:8" x14ac:dyDescent="0.45">
      <c r="A634" s="18">
        <v>43241</v>
      </c>
      <c r="B634" t="s">
        <v>1081</v>
      </c>
      <c r="C634" s="25">
        <v>10</v>
      </c>
      <c r="D634" s="26">
        <v>0.65</v>
      </c>
      <c r="E634" s="26">
        <v>0.78</v>
      </c>
      <c r="F634" s="26">
        <f t="shared" si="19"/>
        <v>7.8000000000000007</v>
      </c>
      <c r="G634" s="26">
        <f t="shared" si="18"/>
        <v>1.3000000000000007</v>
      </c>
      <c r="H634" t="s">
        <v>1085</v>
      </c>
    </row>
    <row r="635" spans="1:8" x14ac:dyDescent="0.45">
      <c r="A635" s="18">
        <v>43241</v>
      </c>
      <c r="B635" t="s">
        <v>1090</v>
      </c>
      <c r="C635" s="25">
        <v>14</v>
      </c>
      <c r="D635" s="26">
        <v>1.3</v>
      </c>
      <c r="E635" s="26">
        <v>1.56</v>
      </c>
      <c r="F635" s="26">
        <f t="shared" si="19"/>
        <v>21.84</v>
      </c>
      <c r="G635" s="26">
        <f t="shared" si="18"/>
        <v>3.6400000000000006</v>
      </c>
      <c r="H635" t="s">
        <v>1065</v>
      </c>
    </row>
    <row r="636" spans="1:8" x14ac:dyDescent="0.45">
      <c r="A636" s="18">
        <v>43241</v>
      </c>
      <c r="B636" t="s">
        <v>1073</v>
      </c>
      <c r="C636" s="25">
        <v>12</v>
      </c>
      <c r="D636" s="26">
        <v>3.4</v>
      </c>
      <c r="E636" s="26">
        <v>4.08</v>
      </c>
      <c r="F636" s="26">
        <f t="shared" si="19"/>
        <v>48.96</v>
      </c>
      <c r="G636" s="26">
        <f t="shared" si="18"/>
        <v>8.1600000000000037</v>
      </c>
      <c r="H636" t="s">
        <v>1088</v>
      </c>
    </row>
    <row r="637" spans="1:8" x14ac:dyDescent="0.45">
      <c r="A637" s="18">
        <v>43242</v>
      </c>
      <c r="B637" t="s">
        <v>1073</v>
      </c>
      <c r="C637" s="25">
        <v>12</v>
      </c>
      <c r="D637" s="26">
        <v>3.4</v>
      </c>
      <c r="E637" s="26">
        <v>4.08</v>
      </c>
      <c r="F637" s="26">
        <f t="shared" si="19"/>
        <v>48.96</v>
      </c>
      <c r="G637" s="26">
        <f t="shared" si="18"/>
        <v>8.1600000000000037</v>
      </c>
      <c r="H637" t="s">
        <v>1069</v>
      </c>
    </row>
    <row r="638" spans="1:8" x14ac:dyDescent="0.45">
      <c r="A638" s="18">
        <v>43242</v>
      </c>
      <c r="B638" t="s">
        <v>1089</v>
      </c>
      <c r="C638" s="25">
        <v>6</v>
      </c>
      <c r="D638" s="26">
        <v>1.2</v>
      </c>
      <c r="E638" s="26">
        <v>1.44</v>
      </c>
      <c r="F638" s="26">
        <f t="shared" si="19"/>
        <v>8.64</v>
      </c>
      <c r="G638" s="26">
        <f t="shared" si="18"/>
        <v>1.4400000000000013</v>
      </c>
      <c r="H638" t="s">
        <v>1080</v>
      </c>
    </row>
    <row r="639" spans="1:8" x14ac:dyDescent="0.45">
      <c r="A639" s="18">
        <v>43242</v>
      </c>
      <c r="B639" t="s">
        <v>1066</v>
      </c>
      <c r="C639" s="25">
        <v>5</v>
      </c>
      <c r="D639" s="26">
        <v>2.4</v>
      </c>
      <c r="E639" s="26">
        <v>2.88</v>
      </c>
      <c r="F639" s="26">
        <f t="shared" si="19"/>
        <v>14.399999999999999</v>
      </c>
      <c r="G639" s="26">
        <f t="shared" si="18"/>
        <v>2.3999999999999986</v>
      </c>
      <c r="H639" t="s">
        <v>1071</v>
      </c>
    </row>
    <row r="640" spans="1:8" x14ac:dyDescent="0.45">
      <c r="A640" s="18">
        <v>43242</v>
      </c>
      <c r="B640" t="s">
        <v>1072</v>
      </c>
      <c r="C640" s="25">
        <v>11</v>
      </c>
      <c r="D640" s="26">
        <v>1.2</v>
      </c>
      <c r="E640" s="26">
        <v>1.44</v>
      </c>
      <c r="F640" s="26">
        <f t="shared" si="19"/>
        <v>15.84</v>
      </c>
      <c r="G640" s="26">
        <f t="shared" si="18"/>
        <v>2.6400000000000006</v>
      </c>
      <c r="H640" t="s">
        <v>1065</v>
      </c>
    </row>
    <row r="641" spans="1:8" x14ac:dyDescent="0.45">
      <c r="A641" s="18">
        <v>43243</v>
      </c>
      <c r="B641" t="s">
        <v>1086</v>
      </c>
      <c r="C641" s="25">
        <v>2</v>
      </c>
      <c r="D641" s="26">
        <v>1.2</v>
      </c>
      <c r="E641" s="26">
        <v>1.44</v>
      </c>
      <c r="F641" s="26">
        <f t="shared" si="19"/>
        <v>2.88</v>
      </c>
      <c r="G641" s="26">
        <f t="shared" si="18"/>
        <v>0.48</v>
      </c>
      <c r="H641" t="s">
        <v>1074</v>
      </c>
    </row>
    <row r="642" spans="1:8" x14ac:dyDescent="0.45">
      <c r="A642" s="18">
        <v>43243</v>
      </c>
      <c r="B642" t="s">
        <v>1072</v>
      </c>
      <c r="C642" s="25">
        <v>11</v>
      </c>
      <c r="D642" s="26">
        <v>1.2</v>
      </c>
      <c r="E642" s="26">
        <v>1.44</v>
      </c>
      <c r="F642" s="26">
        <f t="shared" si="19"/>
        <v>15.84</v>
      </c>
      <c r="G642" s="26">
        <f t="shared" si="18"/>
        <v>2.6400000000000006</v>
      </c>
      <c r="H642" t="s">
        <v>1080</v>
      </c>
    </row>
    <row r="643" spans="1:8" x14ac:dyDescent="0.45">
      <c r="A643" s="18">
        <v>43243</v>
      </c>
      <c r="B643" t="s">
        <v>1086</v>
      </c>
      <c r="C643" s="25">
        <v>2</v>
      </c>
      <c r="D643" s="26">
        <v>1.2</v>
      </c>
      <c r="E643" s="26">
        <v>1.44</v>
      </c>
      <c r="F643" s="26">
        <f t="shared" si="19"/>
        <v>2.88</v>
      </c>
      <c r="G643" s="26">
        <f t="shared" si="18"/>
        <v>0.48</v>
      </c>
      <c r="H643" t="s">
        <v>1084</v>
      </c>
    </row>
    <row r="644" spans="1:8" x14ac:dyDescent="0.45">
      <c r="A644" s="18">
        <v>43243</v>
      </c>
      <c r="B644" t="s">
        <v>1068</v>
      </c>
      <c r="C644" s="25">
        <v>3</v>
      </c>
      <c r="D644" s="26">
        <v>2.4</v>
      </c>
      <c r="E644" s="26">
        <v>2.88</v>
      </c>
      <c r="F644" s="26">
        <f t="shared" si="19"/>
        <v>8.64</v>
      </c>
      <c r="G644" s="26">
        <f t="shared" ref="G644:G707" si="20">F644-C644*D644</f>
        <v>1.4400000000000013</v>
      </c>
      <c r="H644" t="s">
        <v>1082</v>
      </c>
    </row>
    <row r="645" spans="1:8" x14ac:dyDescent="0.45">
      <c r="A645" s="18">
        <v>43244</v>
      </c>
      <c r="B645" t="s">
        <v>1086</v>
      </c>
      <c r="C645" s="25">
        <v>2</v>
      </c>
      <c r="D645" s="26">
        <v>1.2</v>
      </c>
      <c r="E645" s="26">
        <v>1.44</v>
      </c>
      <c r="F645" s="26">
        <f t="shared" ref="F645:F708" si="21">C645*E645</f>
        <v>2.88</v>
      </c>
      <c r="G645" s="26">
        <f t="shared" si="20"/>
        <v>0.48</v>
      </c>
      <c r="H645" t="s">
        <v>1080</v>
      </c>
    </row>
    <row r="646" spans="1:8" x14ac:dyDescent="0.45">
      <c r="A646" s="18">
        <v>43244</v>
      </c>
      <c r="B646" t="s">
        <v>1090</v>
      </c>
      <c r="C646" s="25">
        <v>14</v>
      </c>
      <c r="D646" s="26">
        <v>1.3</v>
      </c>
      <c r="E646" s="26">
        <v>1.56</v>
      </c>
      <c r="F646" s="26">
        <f t="shared" si="21"/>
        <v>21.84</v>
      </c>
      <c r="G646" s="26">
        <f t="shared" si="20"/>
        <v>3.6400000000000006</v>
      </c>
      <c r="H646" t="s">
        <v>1085</v>
      </c>
    </row>
    <row r="647" spans="1:8" x14ac:dyDescent="0.45">
      <c r="A647" s="18">
        <v>43244</v>
      </c>
      <c r="B647" t="s">
        <v>1064</v>
      </c>
      <c r="C647" s="25">
        <v>7</v>
      </c>
      <c r="D647" s="26">
        <v>0.5</v>
      </c>
      <c r="E647" s="26">
        <v>0.6</v>
      </c>
      <c r="F647" s="26">
        <f t="shared" si="21"/>
        <v>4.2</v>
      </c>
      <c r="G647" s="26">
        <f t="shared" si="20"/>
        <v>0.70000000000000018</v>
      </c>
      <c r="H647" t="s">
        <v>1065</v>
      </c>
    </row>
    <row r="648" spans="1:8" x14ac:dyDescent="0.45">
      <c r="A648" s="18">
        <v>43244</v>
      </c>
      <c r="B648" t="s">
        <v>1093</v>
      </c>
      <c r="C648" s="25">
        <v>15</v>
      </c>
      <c r="D648" s="26">
        <v>1.2</v>
      </c>
      <c r="E648" s="26">
        <v>1.44</v>
      </c>
      <c r="F648" s="26">
        <f t="shared" si="21"/>
        <v>21.599999999999998</v>
      </c>
      <c r="G648" s="26">
        <f t="shared" si="20"/>
        <v>3.5999999999999979</v>
      </c>
      <c r="H648" t="s">
        <v>1088</v>
      </c>
    </row>
    <row r="649" spans="1:8" x14ac:dyDescent="0.45">
      <c r="A649" s="18">
        <v>43245</v>
      </c>
      <c r="B649" t="s">
        <v>1087</v>
      </c>
      <c r="C649" s="25">
        <v>4</v>
      </c>
      <c r="D649" s="26">
        <v>1.3</v>
      </c>
      <c r="E649" s="26">
        <v>1.56</v>
      </c>
      <c r="F649" s="26">
        <f t="shared" si="21"/>
        <v>6.24</v>
      </c>
      <c r="G649" s="26">
        <f t="shared" si="20"/>
        <v>1.04</v>
      </c>
      <c r="H649" t="s">
        <v>1067</v>
      </c>
    </row>
    <row r="650" spans="1:8" x14ac:dyDescent="0.45">
      <c r="A650" s="18">
        <v>43245</v>
      </c>
      <c r="B650" t="s">
        <v>1089</v>
      </c>
      <c r="C650" s="25">
        <v>6</v>
      </c>
      <c r="D650" s="26">
        <v>1.2</v>
      </c>
      <c r="E650" s="26">
        <v>1.44</v>
      </c>
      <c r="F650" s="26">
        <f t="shared" si="21"/>
        <v>8.64</v>
      </c>
      <c r="G650" s="26">
        <f t="shared" si="20"/>
        <v>1.4400000000000013</v>
      </c>
      <c r="H650" t="s">
        <v>1069</v>
      </c>
    </row>
    <row r="651" spans="1:8" x14ac:dyDescent="0.45">
      <c r="A651" s="18">
        <v>43245</v>
      </c>
      <c r="B651" t="s">
        <v>1081</v>
      </c>
      <c r="C651" s="25">
        <v>10</v>
      </c>
      <c r="D651" s="26">
        <v>0.65</v>
      </c>
      <c r="E651" s="26">
        <v>0.78</v>
      </c>
      <c r="F651" s="26">
        <f t="shared" si="21"/>
        <v>7.8000000000000007</v>
      </c>
      <c r="G651" s="26">
        <f t="shared" si="20"/>
        <v>1.3000000000000007</v>
      </c>
      <c r="H651" t="s">
        <v>1065</v>
      </c>
    </row>
    <row r="652" spans="1:8" x14ac:dyDescent="0.45">
      <c r="A652" s="18">
        <v>43245</v>
      </c>
      <c r="B652" t="s">
        <v>1092</v>
      </c>
      <c r="C652" s="25">
        <v>8</v>
      </c>
      <c r="D652" s="26">
        <v>1.4</v>
      </c>
      <c r="E652" s="26">
        <v>1.68</v>
      </c>
      <c r="F652" s="26">
        <f t="shared" si="21"/>
        <v>13.44</v>
      </c>
      <c r="G652" s="26">
        <f t="shared" si="20"/>
        <v>2.2400000000000002</v>
      </c>
      <c r="H652" t="s">
        <v>1065</v>
      </c>
    </row>
    <row r="653" spans="1:8" x14ac:dyDescent="0.45">
      <c r="A653" s="18">
        <v>43246</v>
      </c>
      <c r="B653" t="s">
        <v>1086</v>
      </c>
      <c r="C653" s="25">
        <v>2</v>
      </c>
      <c r="D653" s="26">
        <v>1.2</v>
      </c>
      <c r="E653" s="26">
        <v>1.44</v>
      </c>
      <c r="F653" s="26">
        <f t="shared" si="21"/>
        <v>2.88</v>
      </c>
      <c r="G653" s="26">
        <f t="shared" si="20"/>
        <v>0.48</v>
      </c>
      <c r="H653" t="s">
        <v>1074</v>
      </c>
    </row>
    <row r="654" spans="1:8" x14ac:dyDescent="0.45">
      <c r="A654" s="18">
        <v>43246</v>
      </c>
      <c r="B654" t="s">
        <v>1068</v>
      </c>
      <c r="C654" s="25">
        <v>3</v>
      </c>
      <c r="D654" s="26">
        <v>2.4</v>
      </c>
      <c r="E654" s="26">
        <v>2.88</v>
      </c>
      <c r="F654" s="26">
        <f t="shared" si="21"/>
        <v>8.64</v>
      </c>
      <c r="G654" s="26">
        <f t="shared" si="20"/>
        <v>1.4400000000000013</v>
      </c>
      <c r="H654" t="s">
        <v>1080</v>
      </c>
    </row>
    <row r="655" spans="1:8" x14ac:dyDescent="0.45">
      <c r="A655" s="18">
        <v>43246</v>
      </c>
      <c r="B655" t="s">
        <v>1081</v>
      </c>
      <c r="C655" s="25">
        <v>10</v>
      </c>
      <c r="D655" s="26">
        <v>0.65</v>
      </c>
      <c r="E655" s="26">
        <v>0.78</v>
      </c>
      <c r="F655" s="26">
        <f t="shared" si="21"/>
        <v>7.8000000000000007</v>
      </c>
      <c r="G655" s="26">
        <f t="shared" si="20"/>
        <v>1.3000000000000007</v>
      </c>
      <c r="H655" t="s">
        <v>1071</v>
      </c>
    </row>
    <row r="656" spans="1:8" x14ac:dyDescent="0.45">
      <c r="A656" s="18">
        <v>43246</v>
      </c>
      <c r="B656" t="s">
        <v>1086</v>
      </c>
      <c r="C656" s="25">
        <v>2</v>
      </c>
      <c r="D656" s="26">
        <v>1.2</v>
      </c>
      <c r="E656" s="26">
        <v>1.44</v>
      </c>
      <c r="F656" s="26">
        <f t="shared" si="21"/>
        <v>2.88</v>
      </c>
      <c r="G656" s="26">
        <f t="shared" si="20"/>
        <v>0.48</v>
      </c>
      <c r="H656" t="s">
        <v>1082</v>
      </c>
    </row>
    <row r="657" spans="1:8" x14ac:dyDescent="0.45">
      <c r="A657" s="18">
        <v>43247</v>
      </c>
      <c r="B657" t="s">
        <v>1066</v>
      </c>
      <c r="C657" s="25">
        <v>5</v>
      </c>
      <c r="D657" s="26">
        <v>2.4</v>
      </c>
      <c r="E657" s="26">
        <v>2.88</v>
      </c>
      <c r="F657" s="26">
        <f t="shared" si="21"/>
        <v>14.399999999999999</v>
      </c>
      <c r="G657" s="26">
        <f t="shared" si="20"/>
        <v>2.3999999999999986</v>
      </c>
      <c r="H657" t="s">
        <v>1080</v>
      </c>
    </row>
    <row r="658" spans="1:8" x14ac:dyDescent="0.45">
      <c r="A658" s="18">
        <v>43247</v>
      </c>
      <c r="B658" t="s">
        <v>1089</v>
      </c>
      <c r="C658" s="25">
        <v>6</v>
      </c>
      <c r="D658" s="26">
        <v>1.2</v>
      </c>
      <c r="E658" s="26">
        <v>1.44</v>
      </c>
      <c r="F658" s="26">
        <f t="shared" si="21"/>
        <v>8.64</v>
      </c>
      <c r="G658" s="26">
        <f t="shared" si="20"/>
        <v>1.4400000000000013</v>
      </c>
      <c r="H658" t="s">
        <v>1080</v>
      </c>
    </row>
    <row r="659" spans="1:8" x14ac:dyDescent="0.45">
      <c r="A659" s="18">
        <v>43247</v>
      </c>
      <c r="B659" t="s">
        <v>1093</v>
      </c>
      <c r="C659" s="25">
        <v>15</v>
      </c>
      <c r="D659" s="26">
        <v>1.2</v>
      </c>
      <c r="E659" s="26">
        <v>1.44</v>
      </c>
      <c r="F659" s="26">
        <f t="shared" si="21"/>
        <v>21.599999999999998</v>
      </c>
      <c r="G659" s="26">
        <f t="shared" si="20"/>
        <v>3.5999999999999979</v>
      </c>
      <c r="H659" t="s">
        <v>1084</v>
      </c>
    </row>
    <row r="660" spans="1:8" x14ac:dyDescent="0.45">
      <c r="A660" s="18">
        <v>43247</v>
      </c>
      <c r="B660" t="s">
        <v>1091</v>
      </c>
      <c r="C660" s="25">
        <v>9</v>
      </c>
      <c r="D660" s="26">
        <v>1.4</v>
      </c>
      <c r="E660" s="26">
        <v>1.68</v>
      </c>
      <c r="F660" s="26">
        <f t="shared" si="21"/>
        <v>15.12</v>
      </c>
      <c r="G660" s="26">
        <f t="shared" si="20"/>
        <v>2.5199999999999996</v>
      </c>
      <c r="H660" t="s">
        <v>1065</v>
      </c>
    </row>
    <row r="661" spans="1:8" x14ac:dyDescent="0.45">
      <c r="A661" s="18">
        <v>43248</v>
      </c>
      <c r="B661" t="s">
        <v>1092</v>
      </c>
      <c r="C661" s="25">
        <v>8</v>
      </c>
      <c r="D661" s="26">
        <v>1.4</v>
      </c>
      <c r="E661" s="26">
        <v>1.68</v>
      </c>
      <c r="F661" s="26">
        <f t="shared" si="21"/>
        <v>13.44</v>
      </c>
      <c r="G661" s="26">
        <f t="shared" si="20"/>
        <v>2.2400000000000002</v>
      </c>
      <c r="H661" t="s">
        <v>1085</v>
      </c>
    </row>
    <row r="662" spans="1:8" x14ac:dyDescent="0.45">
      <c r="A662" s="18">
        <v>43248</v>
      </c>
      <c r="B662" t="s">
        <v>1090</v>
      </c>
      <c r="C662" s="25">
        <v>14</v>
      </c>
      <c r="D662" s="26">
        <v>1.3</v>
      </c>
      <c r="E662" s="26">
        <v>1.56</v>
      </c>
      <c r="F662" s="26">
        <f t="shared" si="21"/>
        <v>21.84</v>
      </c>
      <c r="G662" s="26">
        <f t="shared" si="20"/>
        <v>3.6400000000000006</v>
      </c>
      <c r="H662" t="s">
        <v>1065</v>
      </c>
    </row>
    <row r="663" spans="1:8" x14ac:dyDescent="0.45">
      <c r="A663" s="18">
        <v>43248</v>
      </c>
      <c r="B663" t="s">
        <v>1092</v>
      </c>
      <c r="C663" s="25">
        <v>8</v>
      </c>
      <c r="D663" s="26">
        <v>1.4</v>
      </c>
      <c r="E663" s="26">
        <v>1.68</v>
      </c>
      <c r="F663" s="26">
        <f t="shared" si="21"/>
        <v>13.44</v>
      </c>
      <c r="G663" s="26">
        <f t="shared" si="20"/>
        <v>2.2400000000000002</v>
      </c>
      <c r="H663" t="s">
        <v>1088</v>
      </c>
    </row>
    <row r="664" spans="1:8" x14ac:dyDescent="0.45">
      <c r="A664" s="18">
        <v>43259</v>
      </c>
      <c r="B664" t="s">
        <v>1093</v>
      </c>
      <c r="C664" s="25">
        <v>15</v>
      </c>
      <c r="D664" s="26">
        <v>1.2</v>
      </c>
      <c r="E664" s="26">
        <v>1.44</v>
      </c>
      <c r="F664" s="26">
        <f t="shared" si="21"/>
        <v>21.599999999999998</v>
      </c>
      <c r="G664" s="26">
        <f t="shared" si="20"/>
        <v>3.5999999999999979</v>
      </c>
      <c r="H664" t="s">
        <v>1067</v>
      </c>
    </row>
    <row r="665" spans="1:8" x14ac:dyDescent="0.45">
      <c r="A665" s="18">
        <v>43259</v>
      </c>
      <c r="B665" t="s">
        <v>1093</v>
      </c>
      <c r="C665" s="25">
        <v>15</v>
      </c>
      <c r="D665" s="26">
        <v>1.2</v>
      </c>
      <c r="E665" s="26">
        <v>1.44</v>
      </c>
      <c r="F665" s="26">
        <f t="shared" si="21"/>
        <v>21.599999999999998</v>
      </c>
      <c r="G665" s="26">
        <f t="shared" si="20"/>
        <v>3.5999999999999979</v>
      </c>
      <c r="H665" t="s">
        <v>1069</v>
      </c>
    </row>
    <row r="666" spans="1:8" x14ac:dyDescent="0.45">
      <c r="A666" s="18">
        <v>43259</v>
      </c>
      <c r="B666" t="s">
        <v>1091</v>
      </c>
      <c r="C666" s="25">
        <v>9</v>
      </c>
      <c r="D666" s="26">
        <v>1.4</v>
      </c>
      <c r="E666" s="26">
        <v>1.68</v>
      </c>
      <c r="F666" s="26">
        <f t="shared" si="21"/>
        <v>15.12</v>
      </c>
      <c r="G666" s="26">
        <f t="shared" si="20"/>
        <v>2.5199999999999996</v>
      </c>
      <c r="H666" t="s">
        <v>1065</v>
      </c>
    </row>
    <row r="667" spans="1:8" x14ac:dyDescent="0.45">
      <c r="A667" s="18">
        <v>43259</v>
      </c>
      <c r="B667" t="s">
        <v>1093</v>
      </c>
      <c r="C667" s="25">
        <v>15</v>
      </c>
      <c r="D667" s="26">
        <v>1.2</v>
      </c>
      <c r="E667" s="26">
        <v>1.44</v>
      </c>
      <c r="F667" s="26">
        <f t="shared" si="21"/>
        <v>21.599999999999998</v>
      </c>
      <c r="G667" s="26">
        <f t="shared" si="20"/>
        <v>3.5999999999999979</v>
      </c>
      <c r="H667" t="s">
        <v>1065</v>
      </c>
    </row>
    <row r="668" spans="1:8" x14ac:dyDescent="0.45">
      <c r="A668" s="18">
        <v>43260</v>
      </c>
      <c r="B668" t="s">
        <v>1093</v>
      </c>
      <c r="C668" s="25">
        <v>15</v>
      </c>
      <c r="D668" s="26">
        <v>1.2</v>
      </c>
      <c r="E668" s="26">
        <v>1.44</v>
      </c>
      <c r="F668" s="26">
        <f t="shared" si="21"/>
        <v>21.599999999999998</v>
      </c>
      <c r="G668" s="26">
        <f t="shared" si="20"/>
        <v>3.5999999999999979</v>
      </c>
      <c r="H668" t="s">
        <v>1074</v>
      </c>
    </row>
    <row r="669" spans="1:8" x14ac:dyDescent="0.45">
      <c r="A669" s="18">
        <v>43260</v>
      </c>
      <c r="B669" t="s">
        <v>1079</v>
      </c>
      <c r="C669" s="25">
        <v>13</v>
      </c>
      <c r="D669" s="26">
        <v>4.5</v>
      </c>
      <c r="E669" s="26">
        <v>5.3999999999999995</v>
      </c>
      <c r="F669" s="26">
        <f t="shared" si="21"/>
        <v>70.199999999999989</v>
      </c>
      <c r="G669" s="26">
        <f t="shared" si="20"/>
        <v>11.699999999999989</v>
      </c>
      <c r="H669" t="s">
        <v>1080</v>
      </c>
    </row>
    <row r="670" spans="1:8" x14ac:dyDescent="0.45">
      <c r="A670" s="18">
        <v>43260</v>
      </c>
      <c r="B670" t="s">
        <v>1066</v>
      </c>
      <c r="C670" s="25">
        <v>5</v>
      </c>
      <c r="D670" s="26">
        <v>2.4</v>
      </c>
      <c r="E670" s="26">
        <v>2.88</v>
      </c>
      <c r="F670" s="26">
        <f t="shared" si="21"/>
        <v>14.399999999999999</v>
      </c>
      <c r="G670" s="26">
        <f t="shared" si="20"/>
        <v>2.3999999999999986</v>
      </c>
      <c r="H670" t="s">
        <v>1071</v>
      </c>
    </row>
    <row r="671" spans="1:8" x14ac:dyDescent="0.45">
      <c r="A671" s="18">
        <v>43260</v>
      </c>
      <c r="B671" t="s">
        <v>1081</v>
      </c>
      <c r="C671" s="25">
        <v>10</v>
      </c>
      <c r="D671" s="26">
        <v>0.65</v>
      </c>
      <c r="E671" s="26">
        <v>0.78</v>
      </c>
      <c r="F671" s="26">
        <f t="shared" si="21"/>
        <v>7.8000000000000007</v>
      </c>
      <c r="G671" s="26">
        <f t="shared" si="20"/>
        <v>1.3000000000000007</v>
      </c>
      <c r="H671" t="s">
        <v>1082</v>
      </c>
    </row>
    <row r="672" spans="1:8" x14ac:dyDescent="0.45">
      <c r="A672" s="18">
        <v>43261</v>
      </c>
      <c r="B672" t="s">
        <v>1083</v>
      </c>
      <c r="C672" s="25">
        <v>16</v>
      </c>
      <c r="D672" s="26">
        <v>2.4</v>
      </c>
      <c r="E672" s="26">
        <v>2.88</v>
      </c>
      <c r="F672" s="26">
        <f t="shared" si="21"/>
        <v>46.08</v>
      </c>
      <c r="G672" s="26">
        <f t="shared" si="20"/>
        <v>7.68</v>
      </c>
      <c r="H672" t="s">
        <v>1080</v>
      </c>
    </row>
    <row r="673" spans="1:8" x14ac:dyDescent="0.45">
      <c r="A673" s="18">
        <v>43261</v>
      </c>
      <c r="B673" t="s">
        <v>1093</v>
      </c>
      <c r="C673" s="25">
        <v>15</v>
      </c>
      <c r="D673" s="26">
        <v>1.2</v>
      </c>
      <c r="E673" s="26">
        <v>1.44</v>
      </c>
      <c r="F673" s="26">
        <f t="shared" si="21"/>
        <v>21.599999999999998</v>
      </c>
      <c r="G673" s="26">
        <f t="shared" si="20"/>
        <v>3.5999999999999979</v>
      </c>
      <c r="H673" t="s">
        <v>1080</v>
      </c>
    </row>
    <row r="674" spans="1:8" x14ac:dyDescent="0.45">
      <c r="A674" s="18">
        <v>43261</v>
      </c>
      <c r="B674" t="s">
        <v>1064</v>
      </c>
      <c r="C674" s="25">
        <v>7</v>
      </c>
      <c r="D674" s="26">
        <v>0.5</v>
      </c>
      <c r="E674" s="26">
        <v>0.6</v>
      </c>
      <c r="F674" s="26">
        <f t="shared" si="21"/>
        <v>4.2</v>
      </c>
      <c r="G674" s="26">
        <f t="shared" si="20"/>
        <v>0.70000000000000018</v>
      </c>
      <c r="H674" t="s">
        <v>1084</v>
      </c>
    </row>
    <row r="675" spans="1:8" x14ac:dyDescent="0.45">
      <c r="A675" s="18">
        <v>43261</v>
      </c>
      <c r="B675" t="s">
        <v>1068</v>
      </c>
      <c r="C675" s="25">
        <v>3</v>
      </c>
      <c r="D675" s="26">
        <v>2.4</v>
      </c>
      <c r="E675" s="26">
        <v>2.88</v>
      </c>
      <c r="F675" s="26">
        <f t="shared" si="21"/>
        <v>8.64</v>
      </c>
      <c r="G675" s="26">
        <f t="shared" si="20"/>
        <v>1.4400000000000013</v>
      </c>
      <c r="H675" t="s">
        <v>1065</v>
      </c>
    </row>
    <row r="676" spans="1:8" x14ac:dyDescent="0.45">
      <c r="A676" s="18">
        <v>43262</v>
      </c>
      <c r="B676" t="s">
        <v>1090</v>
      </c>
      <c r="C676" s="25">
        <v>14</v>
      </c>
      <c r="D676" s="26">
        <v>1.3</v>
      </c>
      <c r="E676" s="26">
        <v>1.56</v>
      </c>
      <c r="F676" s="26">
        <f t="shared" si="21"/>
        <v>21.84</v>
      </c>
      <c r="G676" s="26">
        <f t="shared" si="20"/>
        <v>3.6400000000000006</v>
      </c>
      <c r="H676" t="s">
        <v>1067</v>
      </c>
    </row>
    <row r="677" spans="1:8" x14ac:dyDescent="0.45">
      <c r="A677" s="18">
        <v>43262</v>
      </c>
      <c r="B677" t="s">
        <v>1064</v>
      </c>
      <c r="C677" s="25">
        <v>7</v>
      </c>
      <c r="D677" s="26">
        <v>0.5</v>
      </c>
      <c r="E677" s="26">
        <v>0.6</v>
      </c>
      <c r="F677" s="26">
        <f t="shared" si="21"/>
        <v>4.2</v>
      </c>
      <c r="G677" s="26">
        <f t="shared" si="20"/>
        <v>0.70000000000000018</v>
      </c>
      <c r="H677" t="s">
        <v>1085</v>
      </c>
    </row>
    <row r="678" spans="1:8" x14ac:dyDescent="0.45">
      <c r="A678" s="18">
        <v>43262</v>
      </c>
      <c r="B678" t="s">
        <v>1083</v>
      </c>
      <c r="C678" s="25">
        <v>16</v>
      </c>
      <c r="D678" s="26">
        <v>2.4</v>
      </c>
      <c r="E678" s="26">
        <v>2.88</v>
      </c>
      <c r="F678" s="26">
        <f t="shared" si="21"/>
        <v>46.08</v>
      </c>
      <c r="G678" s="26">
        <f t="shared" si="20"/>
        <v>7.68</v>
      </c>
      <c r="H678" t="s">
        <v>1065</v>
      </c>
    </row>
    <row r="679" spans="1:8" x14ac:dyDescent="0.45">
      <c r="A679" s="18">
        <v>43262</v>
      </c>
      <c r="B679" t="s">
        <v>1064</v>
      </c>
      <c r="C679" s="25">
        <v>7</v>
      </c>
      <c r="D679" s="26">
        <v>0.5</v>
      </c>
      <c r="E679" s="26">
        <v>0.6</v>
      </c>
      <c r="F679" s="26">
        <f t="shared" si="21"/>
        <v>4.2</v>
      </c>
      <c r="G679" s="26">
        <f t="shared" si="20"/>
        <v>0.70000000000000018</v>
      </c>
      <c r="H679" t="s">
        <v>1088</v>
      </c>
    </row>
    <row r="680" spans="1:8" x14ac:dyDescent="0.45">
      <c r="A680" s="18">
        <v>43263</v>
      </c>
      <c r="B680" t="s">
        <v>1091</v>
      </c>
      <c r="C680" s="25">
        <v>9</v>
      </c>
      <c r="D680" s="26">
        <v>1.4</v>
      </c>
      <c r="E680" s="26">
        <v>1.68</v>
      </c>
      <c r="F680" s="26">
        <f t="shared" si="21"/>
        <v>15.12</v>
      </c>
      <c r="G680" s="26">
        <f t="shared" si="20"/>
        <v>2.5199999999999996</v>
      </c>
      <c r="H680" t="s">
        <v>1069</v>
      </c>
    </row>
    <row r="681" spans="1:8" x14ac:dyDescent="0.45">
      <c r="A681" s="18">
        <v>43263</v>
      </c>
      <c r="B681" t="s">
        <v>1093</v>
      </c>
      <c r="C681" s="25">
        <v>15</v>
      </c>
      <c r="D681" s="26">
        <v>1.2</v>
      </c>
      <c r="E681" s="26">
        <v>1.44</v>
      </c>
      <c r="F681" s="26">
        <f t="shared" si="21"/>
        <v>21.599999999999998</v>
      </c>
      <c r="G681" s="26">
        <f t="shared" si="20"/>
        <v>3.5999999999999979</v>
      </c>
      <c r="H681" t="s">
        <v>1080</v>
      </c>
    </row>
    <row r="682" spans="1:8" x14ac:dyDescent="0.45">
      <c r="A682" s="18">
        <v>43263</v>
      </c>
      <c r="B682" t="s">
        <v>1093</v>
      </c>
      <c r="C682" s="25">
        <v>15</v>
      </c>
      <c r="D682" s="26">
        <v>1.2</v>
      </c>
      <c r="E682" s="26">
        <v>1.44</v>
      </c>
      <c r="F682" s="26">
        <f t="shared" si="21"/>
        <v>21.599999999999998</v>
      </c>
      <c r="G682" s="26">
        <f t="shared" si="20"/>
        <v>3.5999999999999979</v>
      </c>
      <c r="H682" t="s">
        <v>1071</v>
      </c>
    </row>
    <row r="683" spans="1:8" x14ac:dyDescent="0.45">
      <c r="A683" s="18">
        <v>43263</v>
      </c>
      <c r="B683" t="s">
        <v>1072</v>
      </c>
      <c r="C683" s="25">
        <v>11</v>
      </c>
      <c r="D683" s="26">
        <v>1.2</v>
      </c>
      <c r="E683" s="26">
        <v>1.44</v>
      </c>
      <c r="F683" s="26">
        <f t="shared" si="21"/>
        <v>15.84</v>
      </c>
      <c r="G683" s="26">
        <f t="shared" si="20"/>
        <v>2.6400000000000006</v>
      </c>
      <c r="H683" t="s">
        <v>1065</v>
      </c>
    </row>
    <row r="684" spans="1:8" x14ac:dyDescent="0.45">
      <c r="A684" s="18">
        <v>43264</v>
      </c>
      <c r="B684" t="s">
        <v>1089</v>
      </c>
      <c r="C684" s="25">
        <v>6</v>
      </c>
      <c r="D684" s="26">
        <v>1.2</v>
      </c>
      <c r="E684" s="26">
        <v>1.44</v>
      </c>
      <c r="F684" s="26">
        <f t="shared" si="21"/>
        <v>8.64</v>
      </c>
      <c r="G684" s="26">
        <f t="shared" si="20"/>
        <v>1.4400000000000013</v>
      </c>
      <c r="H684" t="s">
        <v>1074</v>
      </c>
    </row>
    <row r="685" spans="1:8" x14ac:dyDescent="0.45">
      <c r="A685" s="18">
        <v>43264</v>
      </c>
      <c r="B685" t="s">
        <v>1070</v>
      </c>
      <c r="C685" s="25">
        <v>1</v>
      </c>
      <c r="D685" s="26">
        <v>1.3</v>
      </c>
      <c r="E685" s="26">
        <v>1.56</v>
      </c>
      <c r="F685" s="26">
        <f t="shared" si="21"/>
        <v>1.56</v>
      </c>
      <c r="G685" s="26">
        <f t="shared" si="20"/>
        <v>0.26</v>
      </c>
      <c r="H685" t="s">
        <v>1080</v>
      </c>
    </row>
    <row r="686" spans="1:8" x14ac:dyDescent="0.45">
      <c r="A686" s="18">
        <v>43264</v>
      </c>
      <c r="B686" t="s">
        <v>1092</v>
      </c>
      <c r="C686" s="25">
        <v>8</v>
      </c>
      <c r="D686" s="26">
        <v>1.4</v>
      </c>
      <c r="E686" s="26">
        <v>1.68</v>
      </c>
      <c r="F686" s="26">
        <f t="shared" si="21"/>
        <v>13.44</v>
      </c>
      <c r="G686" s="26">
        <f t="shared" si="20"/>
        <v>2.2400000000000002</v>
      </c>
      <c r="H686" t="s">
        <v>1084</v>
      </c>
    </row>
    <row r="687" spans="1:8" x14ac:dyDescent="0.45">
      <c r="A687" s="18">
        <v>43264</v>
      </c>
      <c r="B687" t="s">
        <v>1064</v>
      </c>
      <c r="C687" s="25">
        <v>7</v>
      </c>
      <c r="D687" s="26">
        <v>0.5</v>
      </c>
      <c r="E687" s="26">
        <v>0.6</v>
      </c>
      <c r="F687" s="26">
        <f t="shared" si="21"/>
        <v>4.2</v>
      </c>
      <c r="G687" s="26">
        <f t="shared" si="20"/>
        <v>0.70000000000000018</v>
      </c>
      <c r="H687" t="s">
        <v>1082</v>
      </c>
    </row>
    <row r="688" spans="1:8" x14ac:dyDescent="0.45">
      <c r="A688" s="18">
        <v>43265</v>
      </c>
      <c r="B688" t="s">
        <v>1070</v>
      </c>
      <c r="C688" s="25">
        <v>1</v>
      </c>
      <c r="D688" s="26">
        <v>1.3</v>
      </c>
      <c r="E688" s="26">
        <v>1.56</v>
      </c>
      <c r="F688" s="26">
        <f t="shared" si="21"/>
        <v>1.56</v>
      </c>
      <c r="G688" s="26">
        <f t="shared" si="20"/>
        <v>0.26</v>
      </c>
      <c r="H688" t="s">
        <v>1080</v>
      </c>
    </row>
    <row r="689" spans="1:8" x14ac:dyDescent="0.45">
      <c r="A689" s="18">
        <v>43265</v>
      </c>
      <c r="B689" t="s">
        <v>1070</v>
      </c>
      <c r="C689" s="25">
        <v>1</v>
      </c>
      <c r="D689" s="26">
        <v>1.3</v>
      </c>
      <c r="E689" s="26">
        <v>1.56</v>
      </c>
      <c r="F689" s="26">
        <f t="shared" si="21"/>
        <v>1.56</v>
      </c>
      <c r="G689" s="26">
        <f t="shared" si="20"/>
        <v>0.26</v>
      </c>
      <c r="H689" t="s">
        <v>1085</v>
      </c>
    </row>
    <row r="690" spans="1:8" x14ac:dyDescent="0.45">
      <c r="A690" s="18">
        <v>43265</v>
      </c>
      <c r="B690" t="s">
        <v>1092</v>
      </c>
      <c r="C690" s="25">
        <v>8</v>
      </c>
      <c r="D690" s="26">
        <v>1.4</v>
      </c>
      <c r="E690" s="26">
        <v>1.68</v>
      </c>
      <c r="F690" s="26">
        <f t="shared" si="21"/>
        <v>13.44</v>
      </c>
      <c r="G690" s="26">
        <f t="shared" si="20"/>
        <v>2.2400000000000002</v>
      </c>
      <c r="H690" t="s">
        <v>1065</v>
      </c>
    </row>
    <row r="691" spans="1:8" x14ac:dyDescent="0.45">
      <c r="A691" s="18">
        <v>43265</v>
      </c>
      <c r="B691" t="s">
        <v>1087</v>
      </c>
      <c r="C691" s="25">
        <v>4</v>
      </c>
      <c r="D691" s="26">
        <v>1.3</v>
      </c>
      <c r="E691" s="26">
        <v>1.56</v>
      </c>
      <c r="F691" s="26">
        <f t="shared" si="21"/>
        <v>6.24</v>
      </c>
      <c r="G691" s="26">
        <f t="shared" si="20"/>
        <v>1.04</v>
      </c>
      <c r="H691" t="s">
        <v>1088</v>
      </c>
    </row>
    <row r="692" spans="1:8" x14ac:dyDescent="0.45">
      <c r="A692" s="18">
        <v>43266</v>
      </c>
      <c r="B692" t="s">
        <v>1072</v>
      </c>
      <c r="C692" s="25">
        <v>11</v>
      </c>
      <c r="D692" s="26">
        <v>1.2</v>
      </c>
      <c r="E692" s="26">
        <v>1.44</v>
      </c>
      <c r="F692" s="26">
        <f t="shared" si="21"/>
        <v>15.84</v>
      </c>
      <c r="G692" s="26">
        <f t="shared" si="20"/>
        <v>2.6400000000000006</v>
      </c>
      <c r="H692" t="s">
        <v>1067</v>
      </c>
    </row>
    <row r="693" spans="1:8" x14ac:dyDescent="0.45">
      <c r="A693" s="18">
        <v>43266</v>
      </c>
      <c r="B693" t="s">
        <v>1090</v>
      </c>
      <c r="C693" s="25">
        <v>14</v>
      </c>
      <c r="D693" s="26">
        <v>1.3</v>
      </c>
      <c r="E693" s="26">
        <v>1.56</v>
      </c>
      <c r="F693" s="26">
        <f t="shared" si="21"/>
        <v>21.84</v>
      </c>
      <c r="G693" s="26">
        <f t="shared" si="20"/>
        <v>3.6400000000000006</v>
      </c>
      <c r="H693" t="s">
        <v>1069</v>
      </c>
    </row>
    <row r="694" spans="1:8" x14ac:dyDescent="0.45">
      <c r="A694" s="18">
        <v>43266</v>
      </c>
      <c r="B694" t="s">
        <v>1079</v>
      </c>
      <c r="C694" s="25">
        <v>13</v>
      </c>
      <c r="D694" s="26">
        <v>4.5</v>
      </c>
      <c r="E694" s="26">
        <v>5.3999999999999995</v>
      </c>
      <c r="F694" s="26">
        <f t="shared" si="21"/>
        <v>70.199999999999989</v>
      </c>
      <c r="G694" s="26">
        <f t="shared" si="20"/>
        <v>11.699999999999989</v>
      </c>
      <c r="H694" t="s">
        <v>1065</v>
      </c>
    </row>
    <row r="695" spans="1:8" x14ac:dyDescent="0.45">
      <c r="A695" s="18">
        <v>43266</v>
      </c>
      <c r="B695" t="s">
        <v>1089</v>
      </c>
      <c r="C695" s="25">
        <v>6</v>
      </c>
      <c r="D695" s="26">
        <v>1.2</v>
      </c>
      <c r="E695" s="26">
        <v>1.44</v>
      </c>
      <c r="F695" s="26">
        <f t="shared" si="21"/>
        <v>8.64</v>
      </c>
      <c r="G695" s="26">
        <f t="shared" si="20"/>
        <v>1.4400000000000013</v>
      </c>
      <c r="H695" t="s">
        <v>1065</v>
      </c>
    </row>
    <row r="696" spans="1:8" x14ac:dyDescent="0.45">
      <c r="A696" s="18">
        <v>43267</v>
      </c>
      <c r="B696" t="s">
        <v>1070</v>
      </c>
      <c r="C696" s="25">
        <v>1</v>
      </c>
      <c r="D696" s="26">
        <v>1.3</v>
      </c>
      <c r="E696" s="26">
        <v>1.56</v>
      </c>
      <c r="F696" s="26">
        <f t="shared" si="21"/>
        <v>1.56</v>
      </c>
      <c r="G696" s="26">
        <f t="shared" si="20"/>
        <v>0.26</v>
      </c>
      <c r="H696" t="s">
        <v>1074</v>
      </c>
    </row>
    <row r="697" spans="1:8" x14ac:dyDescent="0.45">
      <c r="A697" s="18">
        <v>43267</v>
      </c>
      <c r="B697" t="s">
        <v>1070</v>
      </c>
      <c r="C697" s="25">
        <v>1</v>
      </c>
      <c r="D697" s="26">
        <v>1.3</v>
      </c>
      <c r="E697" s="26">
        <v>1.56</v>
      </c>
      <c r="F697" s="26">
        <f t="shared" si="21"/>
        <v>1.56</v>
      </c>
      <c r="G697" s="26">
        <f t="shared" si="20"/>
        <v>0.26</v>
      </c>
      <c r="H697" t="s">
        <v>1080</v>
      </c>
    </row>
    <row r="698" spans="1:8" x14ac:dyDescent="0.45">
      <c r="A698" s="18">
        <v>43267</v>
      </c>
      <c r="B698" t="s">
        <v>1072</v>
      </c>
      <c r="C698" s="25">
        <v>11</v>
      </c>
      <c r="D698" s="26">
        <v>1.2</v>
      </c>
      <c r="E698" s="26">
        <v>1.44</v>
      </c>
      <c r="F698" s="26">
        <f t="shared" si="21"/>
        <v>15.84</v>
      </c>
      <c r="G698" s="26">
        <f t="shared" si="20"/>
        <v>2.6400000000000006</v>
      </c>
      <c r="H698" t="s">
        <v>1071</v>
      </c>
    </row>
    <row r="699" spans="1:8" x14ac:dyDescent="0.45">
      <c r="A699" s="18">
        <v>43267</v>
      </c>
      <c r="B699" t="s">
        <v>1068</v>
      </c>
      <c r="C699" s="25">
        <v>3</v>
      </c>
      <c r="D699" s="26">
        <v>2.4</v>
      </c>
      <c r="E699" s="26">
        <v>2.88</v>
      </c>
      <c r="F699" s="26">
        <f t="shared" si="21"/>
        <v>8.64</v>
      </c>
      <c r="G699" s="26">
        <f t="shared" si="20"/>
        <v>1.4400000000000013</v>
      </c>
      <c r="H699" t="s">
        <v>1082</v>
      </c>
    </row>
    <row r="700" spans="1:8" x14ac:dyDescent="0.45">
      <c r="A700" s="18">
        <v>43268</v>
      </c>
      <c r="B700" t="s">
        <v>1064</v>
      </c>
      <c r="C700" s="25">
        <v>7</v>
      </c>
      <c r="D700" s="26">
        <v>0.5</v>
      </c>
      <c r="E700" s="26">
        <v>0.6</v>
      </c>
      <c r="F700" s="26">
        <f t="shared" si="21"/>
        <v>4.2</v>
      </c>
      <c r="G700" s="26">
        <f t="shared" si="20"/>
        <v>0.70000000000000018</v>
      </c>
      <c r="H700" t="s">
        <v>1080</v>
      </c>
    </row>
    <row r="701" spans="1:8" x14ac:dyDescent="0.45">
      <c r="A701" s="18">
        <v>43268</v>
      </c>
      <c r="B701" t="s">
        <v>1066</v>
      </c>
      <c r="C701" s="25">
        <v>5</v>
      </c>
      <c r="D701" s="26">
        <v>2.4</v>
      </c>
      <c r="E701" s="26">
        <v>2.88</v>
      </c>
      <c r="F701" s="26">
        <f t="shared" si="21"/>
        <v>14.399999999999999</v>
      </c>
      <c r="G701" s="26">
        <f t="shared" si="20"/>
        <v>2.3999999999999986</v>
      </c>
      <c r="H701" t="s">
        <v>1080</v>
      </c>
    </row>
    <row r="702" spans="1:8" x14ac:dyDescent="0.45">
      <c r="A702" s="18">
        <v>43268</v>
      </c>
      <c r="B702" t="s">
        <v>1086</v>
      </c>
      <c r="C702" s="25">
        <v>2</v>
      </c>
      <c r="D702" s="26">
        <v>1.2</v>
      </c>
      <c r="E702" s="26">
        <v>1.44</v>
      </c>
      <c r="F702" s="26">
        <f t="shared" si="21"/>
        <v>2.88</v>
      </c>
      <c r="G702" s="26">
        <f t="shared" si="20"/>
        <v>0.48</v>
      </c>
      <c r="H702" t="s">
        <v>1084</v>
      </c>
    </row>
    <row r="703" spans="1:8" x14ac:dyDescent="0.45">
      <c r="A703" s="18">
        <v>43268</v>
      </c>
      <c r="B703" t="s">
        <v>1089</v>
      </c>
      <c r="C703" s="25">
        <v>6</v>
      </c>
      <c r="D703" s="26">
        <v>1.2</v>
      </c>
      <c r="E703" s="26">
        <v>1.44</v>
      </c>
      <c r="F703" s="26">
        <f t="shared" si="21"/>
        <v>8.64</v>
      </c>
      <c r="G703" s="26">
        <f t="shared" si="20"/>
        <v>1.4400000000000013</v>
      </c>
      <c r="H703" t="s">
        <v>1065</v>
      </c>
    </row>
    <row r="704" spans="1:8" x14ac:dyDescent="0.45">
      <c r="A704" s="18">
        <v>43269</v>
      </c>
      <c r="B704" t="s">
        <v>1072</v>
      </c>
      <c r="C704" s="25">
        <v>11</v>
      </c>
      <c r="D704" s="26">
        <v>1.2</v>
      </c>
      <c r="E704" s="26">
        <v>1.44</v>
      </c>
      <c r="F704" s="26">
        <f t="shared" si="21"/>
        <v>15.84</v>
      </c>
      <c r="G704" s="26">
        <f t="shared" si="20"/>
        <v>2.6400000000000006</v>
      </c>
      <c r="H704" t="s">
        <v>1067</v>
      </c>
    </row>
    <row r="705" spans="1:8" x14ac:dyDescent="0.45">
      <c r="A705" s="18">
        <v>43269</v>
      </c>
      <c r="B705" t="s">
        <v>1072</v>
      </c>
      <c r="C705" s="25">
        <v>11</v>
      </c>
      <c r="D705" s="26">
        <v>1.2</v>
      </c>
      <c r="E705" s="26">
        <v>1.44</v>
      </c>
      <c r="F705" s="26">
        <f t="shared" si="21"/>
        <v>15.84</v>
      </c>
      <c r="G705" s="26">
        <f t="shared" si="20"/>
        <v>2.6400000000000006</v>
      </c>
      <c r="H705" t="s">
        <v>1085</v>
      </c>
    </row>
    <row r="706" spans="1:8" x14ac:dyDescent="0.45">
      <c r="A706" s="18">
        <v>43269</v>
      </c>
      <c r="B706" t="s">
        <v>1091</v>
      </c>
      <c r="C706" s="25">
        <v>9</v>
      </c>
      <c r="D706" s="26">
        <v>1.4</v>
      </c>
      <c r="E706" s="26">
        <v>1.68</v>
      </c>
      <c r="F706" s="26">
        <f t="shared" si="21"/>
        <v>15.12</v>
      </c>
      <c r="G706" s="26">
        <f t="shared" si="20"/>
        <v>2.5199999999999996</v>
      </c>
      <c r="H706" t="s">
        <v>1065</v>
      </c>
    </row>
    <row r="707" spans="1:8" x14ac:dyDescent="0.45">
      <c r="A707" s="18">
        <v>43269</v>
      </c>
      <c r="B707" t="s">
        <v>1089</v>
      </c>
      <c r="C707" s="25">
        <v>6</v>
      </c>
      <c r="D707" s="26">
        <v>1.2</v>
      </c>
      <c r="E707" s="26">
        <v>1.44</v>
      </c>
      <c r="F707" s="26">
        <f t="shared" si="21"/>
        <v>8.64</v>
      </c>
      <c r="G707" s="26">
        <f t="shared" si="20"/>
        <v>1.4400000000000013</v>
      </c>
      <c r="H707" t="s">
        <v>1088</v>
      </c>
    </row>
    <row r="708" spans="1:8" x14ac:dyDescent="0.45">
      <c r="A708" s="18">
        <v>43270</v>
      </c>
      <c r="B708" t="s">
        <v>1072</v>
      </c>
      <c r="C708" s="25">
        <v>11</v>
      </c>
      <c r="D708" s="26">
        <v>1.2</v>
      </c>
      <c r="E708" s="26">
        <v>1.44</v>
      </c>
      <c r="F708" s="26">
        <f t="shared" si="21"/>
        <v>15.84</v>
      </c>
      <c r="G708" s="26">
        <f t="shared" ref="G708:G771" si="22">F708-C708*D708</f>
        <v>2.6400000000000006</v>
      </c>
      <c r="H708" t="s">
        <v>1069</v>
      </c>
    </row>
    <row r="709" spans="1:8" x14ac:dyDescent="0.45">
      <c r="A709" s="18">
        <v>43270</v>
      </c>
      <c r="B709" t="s">
        <v>1073</v>
      </c>
      <c r="C709" s="25">
        <v>12</v>
      </c>
      <c r="D709" s="26">
        <v>3.4</v>
      </c>
      <c r="E709" s="26">
        <v>4.08</v>
      </c>
      <c r="F709" s="26">
        <f t="shared" ref="F709:F772" si="23">C709*E709</f>
        <v>48.96</v>
      </c>
      <c r="G709" s="26">
        <f t="shared" si="22"/>
        <v>8.1600000000000037</v>
      </c>
      <c r="H709" t="s">
        <v>1080</v>
      </c>
    </row>
    <row r="710" spans="1:8" x14ac:dyDescent="0.45">
      <c r="A710" s="18">
        <v>43270</v>
      </c>
      <c r="B710" t="s">
        <v>1091</v>
      </c>
      <c r="C710" s="25">
        <v>9</v>
      </c>
      <c r="D710" s="26">
        <v>1.4</v>
      </c>
      <c r="E710" s="26">
        <v>1.68</v>
      </c>
      <c r="F710" s="26">
        <f t="shared" si="23"/>
        <v>15.12</v>
      </c>
      <c r="G710" s="26">
        <f t="shared" si="22"/>
        <v>2.5199999999999996</v>
      </c>
      <c r="H710" t="s">
        <v>1071</v>
      </c>
    </row>
    <row r="711" spans="1:8" x14ac:dyDescent="0.45">
      <c r="A711" s="18">
        <v>43270</v>
      </c>
      <c r="B711" t="s">
        <v>1092</v>
      </c>
      <c r="C711" s="25">
        <v>8</v>
      </c>
      <c r="D711" s="26">
        <v>1.4</v>
      </c>
      <c r="E711" s="26">
        <v>1.68</v>
      </c>
      <c r="F711" s="26">
        <f t="shared" si="23"/>
        <v>13.44</v>
      </c>
      <c r="G711" s="26">
        <f t="shared" si="22"/>
        <v>2.2400000000000002</v>
      </c>
      <c r="H711" t="s">
        <v>1065</v>
      </c>
    </row>
    <row r="712" spans="1:8" x14ac:dyDescent="0.45">
      <c r="A712" s="18">
        <v>43271</v>
      </c>
      <c r="B712" t="s">
        <v>1079</v>
      </c>
      <c r="C712" s="25">
        <v>13</v>
      </c>
      <c r="D712" s="26">
        <v>4.5</v>
      </c>
      <c r="E712" s="26">
        <v>5.3999999999999995</v>
      </c>
      <c r="F712" s="26">
        <f t="shared" si="23"/>
        <v>70.199999999999989</v>
      </c>
      <c r="G712" s="26">
        <f t="shared" si="22"/>
        <v>11.699999999999989</v>
      </c>
      <c r="H712" t="s">
        <v>1074</v>
      </c>
    </row>
    <row r="713" spans="1:8" x14ac:dyDescent="0.45">
      <c r="A713" s="18">
        <v>43271</v>
      </c>
      <c r="B713" t="s">
        <v>1089</v>
      </c>
      <c r="C713" s="25">
        <v>6</v>
      </c>
      <c r="D713" s="26">
        <v>1.2</v>
      </c>
      <c r="E713" s="26">
        <v>1.44</v>
      </c>
      <c r="F713" s="26">
        <f t="shared" si="23"/>
        <v>8.64</v>
      </c>
      <c r="G713" s="26">
        <f t="shared" si="22"/>
        <v>1.4400000000000013</v>
      </c>
      <c r="H713" t="s">
        <v>1080</v>
      </c>
    </row>
    <row r="714" spans="1:8" x14ac:dyDescent="0.45">
      <c r="A714" s="18">
        <v>43271</v>
      </c>
      <c r="B714" t="s">
        <v>1091</v>
      </c>
      <c r="C714" s="25">
        <v>9</v>
      </c>
      <c r="D714" s="26">
        <v>1.4</v>
      </c>
      <c r="E714" s="26">
        <v>1.68</v>
      </c>
      <c r="F714" s="26">
        <f t="shared" si="23"/>
        <v>15.12</v>
      </c>
      <c r="G714" s="26">
        <f t="shared" si="22"/>
        <v>2.5199999999999996</v>
      </c>
      <c r="H714" t="s">
        <v>1084</v>
      </c>
    </row>
    <row r="715" spans="1:8" x14ac:dyDescent="0.45">
      <c r="A715" s="18">
        <v>43271</v>
      </c>
      <c r="B715" t="s">
        <v>1090</v>
      </c>
      <c r="C715" s="25">
        <v>14</v>
      </c>
      <c r="D715" s="26">
        <v>1.3</v>
      </c>
      <c r="E715" s="26">
        <v>1.56</v>
      </c>
      <c r="F715" s="26">
        <f t="shared" si="23"/>
        <v>21.84</v>
      </c>
      <c r="G715" s="26">
        <f t="shared" si="22"/>
        <v>3.6400000000000006</v>
      </c>
      <c r="H715" t="s">
        <v>1082</v>
      </c>
    </row>
    <row r="716" spans="1:8" x14ac:dyDescent="0.45">
      <c r="A716" s="18">
        <v>43272</v>
      </c>
      <c r="B716" t="s">
        <v>1081</v>
      </c>
      <c r="C716" s="25">
        <v>10</v>
      </c>
      <c r="D716" s="26">
        <v>0.65</v>
      </c>
      <c r="E716" s="26">
        <v>0.78</v>
      </c>
      <c r="F716" s="26">
        <f t="shared" si="23"/>
        <v>7.8000000000000007</v>
      </c>
      <c r="G716" s="26">
        <f t="shared" si="22"/>
        <v>1.3000000000000007</v>
      </c>
      <c r="H716" t="s">
        <v>1080</v>
      </c>
    </row>
    <row r="717" spans="1:8" x14ac:dyDescent="0.45">
      <c r="A717" s="18">
        <v>43272</v>
      </c>
      <c r="B717" t="s">
        <v>1066</v>
      </c>
      <c r="C717" s="25">
        <v>5</v>
      </c>
      <c r="D717" s="26">
        <v>2.4</v>
      </c>
      <c r="E717" s="26">
        <v>2.88</v>
      </c>
      <c r="F717" s="26">
        <f t="shared" si="23"/>
        <v>14.399999999999999</v>
      </c>
      <c r="G717" s="26">
        <f t="shared" si="22"/>
        <v>2.3999999999999986</v>
      </c>
      <c r="H717" t="s">
        <v>1085</v>
      </c>
    </row>
    <row r="718" spans="1:8" x14ac:dyDescent="0.45">
      <c r="A718" s="18">
        <v>43272</v>
      </c>
      <c r="B718" t="s">
        <v>1091</v>
      </c>
      <c r="C718" s="25">
        <v>9</v>
      </c>
      <c r="D718" s="26">
        <v>1.4</v>
      </c>
      <c r="E718" s="26">
        <v>1.68</v>
      </c>
      <c r="F718" s="26">
        <f t="shared" si="23"/>
        <v>15.12</v>
      </c>
      <c r="G718" s="26">
        <f t="shared" si="22"/>
        <v>2.5199999999999996</v>
      </c>
      <c r="H718" t="s">
        <v>1065</v>
      </c>
    </row>
    <row r="719" spans="1:8" x14ac:dyDescent="0.45">
      <c r="A719" s="18">
        <v>43272</v>
      </c>
      <c r="B719" t="s">
        <v>1070</v>
      </c>
      <c r="C719" s="25">
        <v>1</v>
      </c>
      <c r="D719" s="26">
        <v>1.3</v>
      </c>
      <c r="E719" s="26">
        <v>1.56</v>
      </c>
      <c r="F719" s="26">
        <f t="shared" si="23"/>
        <v>1.56</v>
      </c>
      <c r="G719" s="26">
        <f t="shared" si="22"/>
        <v>0.26</v>
      </c>
      <c r="H719" t="s">
        <v>1088</v>
      </c>
    </row>
    <row r="720" spans="1:8" x14ac:dyDescent="0.45">
      <c r="A720" s="18">
        <v>43273</v>
      </c>
      <c r="B720" t="s">
        <v>1087</v>
      </c>
      <c r="C720" s="25">
        <v>4</v>
      </c>
      <c r="D720" s="26">
        <v>1.3</v>
      </c>
      <c r="E720" s="26">
        <v>1.56</v>
      </c>
      <c r="F720" s="26">
        <f t="shared" si="23"/>
        <v>6.24</v>
      </c>
      <c r="G720" s="26">
        <f t="shared" si="22"/>
        <v>1.04</v>
      </c>
      <c r="H720" t="s">
        <v>1067</v>
      </c>
    </row>
    <row r="721" spans="1:8" x14ac:dyDescent="0.45">
      <c r="A721" s="18">
        <v>43273</v>
      </c>
      <c r="B721" t="s">
        <v>1081</v>
      </c>
      <c r="C721" s="25">
        <v>10</v>
      </c>
      <c r="D721" s="26">
        <v>0.65</v>
      </c>
      <c r="E721" s="26">
        <v>0.78</v>
      </c>
      <c r="F721" s="26">
        <f t="shared" si="23"/>
        <v>7.8000000000000007</v>
      </c>
      <c r="G721" s="26">
        <f t="shared" si="22"/>
        <v>1.3000000000000007</v>
      </c>
      <c r="H721" t="s">
        <v>1069</v>
      </c>
    </row>
    <row r="722" spans="1:8" x14ac:dyDescent="0.45">
      <c r="A722" s="18">
        <v>43273</v>
      </c>
      <c r="B722" t="s">
        <v>1079</v>
      </c>
      <c r="C722" s="25">
        <v>13</v>
      </c>
      <c r="D722" s="26">
        <v>4.5</v>
      </c>
      <c r="E722" s="26">
        <v>5.3999999999999995</v>
      </c>
      <c r="F722" s="26">
        <f t="shared" si="23"/>
        <v>70.199999999999989</v>
      </c>
      <c r="G722" s="26">
        <f t="shared" si="22"/>
        <v>11.699999999999989</v>
      </c>
      <c r="H722" t="s">
        <v>1065</v>
      </c>
    </row>
    <row r="723" spans="1:8" x14ac:dyDescent="0.45">
      <c r="A723" s="18">
        <v>43273</v>
      </c>
      <c r="B723" t="s">
        <v>1070</v>
      </c>
      <c r="C723" s="25">
        <v>1</v>
      </c>
      <c r="D723" s="26">
        <v>1.3</v>
      </c>
      <c r="E723" s="26">
        <v>1.56</v>
      </c>
      <c r="F723" s="26">
        <f t="shared" si="23"/>
        <v>1.56</v>
      </c>
      <c r="G723" s="26">
        <f t="shared" si="22"/>
        <v>0.26</v>
      </c>
      <c r="H723" t="s">
        <v>1065</v>
      </c>
    </row>
    <row r="724" spans="1:8" x14ac:dyDescent="0.45">
      <c r="A724" s="18">
        <v>43277</v>
      </c>
      <c r="B724" t="s">
        <v>1089</v>
      </c>
      <c r="C724" s="25">
        <v>6</v>
      </c>
      <c r="D724" s="26">
        <v>1.2</v>
      </c>
      <c r="E724" s="26">
        <v>1.44</v>
      </c>
      <c r="F724" s="26">
        <f t="shared" si="23"/>
        <v>8.64</v>
      </c>
      <c r="G724" s="26">
        <f t="shared" si="22"/>
        <v>1.4400000000000013</v>
      </c>
      <c r="H724" t="s">
        <v>1069</v>
      </c>
    </row>
    <row r="725" spans="1:8" x14ac:dyDescent="0.45">
      <c r="A725" s="18">
        <v>43277</v>
      </c>
      <c r="B725" t="s">
        <v>1068</v>
      </c>
      <c r="C725" s="25">
        <v>3</v>
      </c>
      <c r="D725" s="26">
        <v>2.4</v>
      </c>
      <c r="E725" s="26">
        <v>2.88</v>
      </c>
      <c r="F725" s="26">
        <f t="shared" si="23"/>
        <v>8.64</v>
      </c>
      <c r="G725" s="26">
        <f t="shared" si="22"/>
        <v>1.4400000000000013</v>
      </c>
      <c r="H725" t="s">
        <v>1080</v>
      </c>
    </row>
    <row r="726" spans="1:8" x14ac:dyDescent="0.45">
      <c r="A726" s="18">
        <v>43277</v>
      </c>
      <c r="B726" t="s">
        <v>1093</v>
      </c>
      <c r="C726" s="25">
        <v>15</v>
      </c>
      <c r="D726" s="26">
        <v>1.2</v>
      </c>
      <c r="E726" s="26">
        <v>1.44</v>
      </c>
      <c r="F726" s="26">
        <f t="shared" si="23"/>
        <v>21.599999999999998</v>
      </c>
      <c r="G726" s="26">
        <f t="shared" si="22"/>
        <v>3.5999999999999979</v>
      </c>
      <c r="H726" t="s">
        <v>1071</v>
      </c>
    </row>
    <row r="727" spans="1:8" x14ac:dyDescent="0.45">
      <c r="A727" s="18">
        <v>43278</v>
      </c>
      <c r="B727" t="s">
        <v>1091</v>
      </c>
      <c r="C727" s="25">
        <v>9</v>
      </c>
      <c r="D727" s="26">
        <v>1.4</v>
      </c>
      <c r="E727" s="26">
        <v>1.68</v>
      </c>
      <c r="F727" s="26">
        <f t="shared" si="23"/>
        <v>15.12</v>
      </c>
      <c r="G727" s="26">
        <f t="shared" si="22"/>
        <v>2.5199999999999996</v>
      </c>
      <c r="H727" t="s">
        <v>1074</v>
      </c>
    </row>
    <row r="728" spans="1:8" x14ac:dyDescent="0.45">
      <c r="A728" s="18">
        <v>43278</v>
      </c>
      <c r="B728" t="s">
        <v>1072</v>
      </c>
      <c r="C728" s="25">
        <v>11</v>
      </c>
      <c r="D728" s="26">
        <v>1.2</v>
      </c>
      <c r="E728" s="26">
        <v>1.44</v>
      </c>
      <c r="F728" s="26">
        <f t="shared" si="23"/>
        <v>15.84</v>
      </c>
      <c r="G728" s="26">
        <f t="shared" si="22"/>
        <v>2.6400000000000006</v>
      </c>
      <c r="H728" t="s">
        <v>1080</v>
      </c>
    </row>
    <row r="729" spans="1:8" x14ac:dyDescent="0.45">
      <c r="A729" s="18">
        <v>43278</v>
      </c>
      <c r="B729" t="s">
        <v>1093</v>
      </c>
      <c r="C729" s="25">
        <v>15</v>
      </c>
      <c r="D729" s="26">
        <v>1.2</v>
      </c>
      <c r="E729" s="26">
        <v>1.44</v>
      </c>
      <c r="F729" s="26">
        <f t="shared" si="23"/>
        <v>21.599999999999998</v>
      </c>
      <c r="G729" s="26">
        <f t="shared" si="22"/>
        <v>3.5999999999999979</v>
      </c>
      <c r="H729" t="s">
        <v>1084</v>
      </c>
    </row>
    <row r="730" spans="1:8" x14ac:dyDescent="0.45">
      <c r="A730" s="18">
        <v>43278</v>
      </c>
      <c r="B730" t="s">
        <v>1090</v>
      </c>
      <c r="C730" s="25">
        <v>14</v>
      </c>
      <c r="D730" s="26">
        <v>1.3</v>
      </c>
      <c r="E730" s="26">
        <v>1.56</v>
      </c>
      <c r="F730" s="26">
        <f t="shared" si="23"/>
        <v>21.84</v>
      </c>
      <c r="G730" s="26">
        <f t="shared" si="22"/>
        <v>3.6400000000000006</v>
      </c>
      <c r="H730" t="s">
        <v>1082</v>
      </c>
    </row>
    <row r="731" spans="1:8" x14ac:dyDescent="0.45">
      <c r="A731" s="18">
        <v>43279</v>
      </c>
      <c r="B731" t="s">
        <v>1072</v>
      </c>
      <c r="C731" s="25">
        <v>11</v>
      </c>
      <c r="D731" s="26">
        <v>1.2</v>
      </c>
      <c r="E731" s="26">
        <v>1.44</v>
      </c>
      <c r="F731" s="26">
        <f t="shared" si="23"/>
        <v>15.84</v>
      </c>
      <c r="G731" s="26">
        <f t="shared" si="22"/>
        <v>2.6400000000000006</v>
      </c>
      <c r="H731" t="s">
        <v>1080</v>
      </c>
    </row>
    <row r="732" spans="1:8" x14ac:dyDescent="0.45">
      <c r="A732" s="18">
        <v>43279</v>
      </c>
      <c r="B732" t="s">
        <v>1079</v>
      </c>
      <c r="C732" s="25">
        <v>13</v>
      </c>
      <c r="D732" s="26">
        <v>4.5</v>
      </c>
      <c r="E732" s="26">
        <v>5.3999999999999995</v>
      </c>
      <c r="F732" s="26">
        <f t="shared" si="23"/>
        <v>70.199999999999989</v>
      </c>
      <c r="G732" s="26">
        <f t="shared" si="22"/>
        <v>11.699999999999989</v>
      </c>
      <c r="H732" t="s">
        <v>1085</v>
      </c>
    </row>
    <row r="733" spans="1:8" x14ac:dyDescent="0.45">
      <c r="A733" s="18">
        <v>43279</v>
      </c>
      <c r="B733" t="s">
        <v>1066</v>
      </c>
      <c r="C733" s="25">
        <v>5</v>
      </c>
      <c r="D733" s="26">
        <v>2.4</v>
      </c>
      <c r="E733" s="26">
        <v>2.88</v>
      </c>
      <c r="F733" s="26">
        <f t="shared" si="23"/>
        <v>14.399999999999999</v>
      </c>
      <c r="G733" s="26">
        <f t="shared" si="22"/>
        <v>2.3999999999999986</v>
      </c>
      <c r="H733" t="s">
        <v>1065</v>
      </c>
    </row>
    <row r="734" spans="1:8" x14ac:dyDescent="0.45">
      <c r="A734" s="18">
        <v>43279</v>
      </c>
      <c r="B734" t="s">
        <v>1087</v>
      </c>
      <c r="C734" s="25">
        <v>4</v>
      </c>
      <c r="D734" s="26">
        <v>1.3</v>
      </c>
      <c r="E734" s="26">
        <v>1.56</v>
      </c>
      <c r="F734" s="26">
        <f t="shared" si="23"/>
        <v>6.24</v>
      </c>
      <c r="G734" s="26">
        <f t="shared" si="22"/>
        <v>1.04</v>
      </c>
      <c r="H734" t="s">
        <v>1088</v>
      </c>
    </row>
    <row r="735" spans="1:8" x14ac:dyDescent="0.45">
      <c r="A735" s="18">
        <v>43283</v>
      </c>
      <c r="B735" t="s">
        <v>1079</v>
      </c>
      <c r="C735" s="25">
        <v>13</v>
      </c>
      <c r="D735" s="26">
        <v>4.5</v>
      </c>
      <c r="E735" s="26">
        <v>5.3999999999999995</v>
      </c>
      <c r="F735" s="26">
        <f t="shared" si="23"/>
        <v>70.199999999999989</v>
      </c>
      <c r="G735" s="26">
        <f t="shared" si="22"/>
        <v>11.699999999999989</v>
      </c>
      <c r="H735" t="s">
        <v>1067</v>
      </c>
    </row>
    <row r="736" spans="1:8" x14ac:dyDescent="0.45">
      <c r="A736" s="18">
        <v>43283</v>
      </c>
      <c r="B736" t="s">
        <v>1073</v>
      </c>
      <c r="C736" s="25">
        <v>12</v>
      </c>
      <c r="D736" s="26">
        <v>3.4</v>
      </c>
      <c r="E736" s="26">
        <v>4.08</v>
      </c>
      <c r="F736" s="26">
        <f t="shared" si="23"/>
        <v>48.96</v>
      </c>
      <c r="G736" s="26">
        <f t="shared" si="22"/>
        <v>8.1600000000000037</v>
      </c>
      <c r="H736" t="s">
        <v>1065</v>
      </c>
    </row>
    <row r="737" spans="1:8" x14ac:dyDescent="0.45">
      <c r="A737" s="18">
        <v>43284</v>
      </c>
      <c r="B737" t="s">
        <v>1089</v>
      </c>
      <c r="C737" s="25">
        <v>6</v>
      </c>
      <c r="D737" s="26">
        <v>1.2</v>
      </c>
      <c r="E737" s="26">
        <v>1.44</v>
      </c>
      <c r="F737" s="26">
        <f t="shared" si="23"/>
        <v>8.64</v>
      </c>
      <c r="G737" s="26">
        <f t="shared" si="22"/>
        <v>1.4400000000000013</v>
      </c>
      <c r="H737" t="s">
        <v>1069</v>
      </c>
    </row>
    <row r="738" spans="1:8" x14ac:dyDescent="0.45">
      <c r="A738" s="18">
        <v>43284</v>
      </c>
      <c r="B738" t="s">
        <v>1073</v>
      </c>
      <c r="C738" s="25">
        <v>12</v>
      </c>
      <c r="D738" s="26">
        <v>3.4</v>
      </c>
      <c r="E738" s="26">
        <v>4.08</v>
      </c>
      <c r="F738" s="26">
        <f t="shared" si="23"/>
        <v>48.96</v>
      </c>
      <c r="G738" s="26">
        <f t="shared" si="22"/>
        <v>8.1600000000000037</v>
      </c>
      <c r="H738" t="s">
        <v>1080</v>
      </c>
    </row>
    <row r="739" spans="1:8" x14ac:dyDescent="0.45">
      <c r="A739" s="18">
        <v>43284</v>
      </c>
      <c r="B739" t="s">
        <v>1092</v>
      </c>
      <c r="C739" s="25">
        <v>8</v>
      </c>
      <c r="D739" s="26">
        <v>1.4</v>
      </c>
      <c r="E739" s="26">
        <v>1.68</v>
      </c>
      <c r="F739" s="26">
        <f t="shared" si="23"/>
        <v>13.44</v>
      </c>
      <c r="G739" s="26">
        <f t="shared" si="22"/>
        <v>2.2400000000000002</v>
      </c>
      <c r="H739" t="s">
        <v>1071</v>
      </c>
    </row>
    <row r="740" spans="1:8" x14ac:dyDescent="0.45">
      <c r="A740" s="18">
        <v>43284</v>
      </c>
      <c r="B740" t="s">
        <v>1072</v>
      </c>
      <c r="C740" s="25">
        <v>11</v>
      </c>
      <c r="D740" s="26">
        <v>1.2</v>
      </c>
      <c r="E740" s="26">
        <v>1.44</v>
      </c>
      <c r="F740" s="26">
        <f t="shared" si="23"/>
        <v>15.84</v>
      </c>
      <c r="G740" s="26">
        <f t="shared" si="22"/>
        <v>2.6400000000000006</v>
      </c>
      <c r="H740" t="s">
        <v>1065</v>
      </c>
    </row>
    <row r="741" spans="1:8" x14ac:dyDescent="0.45">
      <c r="A741" s="18">
        <v>43285</v>
      </c>
      <c r="B741" t="s">
        <v>1073</v>
      </c>
      <c r="C741" s="25">
        <v>12</v>
      </c>
      <c r="D741" s="26">
        <v>3.4</v>
      </c>
      <c r="E741" s="26">
        <v>4.08</v>
      </c>
      <c r="F741" s="26">
        <f t="shared" si="23"/>
        <v>48.96</v>
      </c>
      <c r="G741" s="26">
        <f t="shared" si="22"/>
        <v>8.1600000000000037</v>
      </c>
      <c r="H741" t="s">
        <v>1074</v>
      </c>
    </row>
    <row r="742" spans="1:8" x14ac:dyDescent="0.45">
      <c r="A742" s="18">
        <v>43285</v>
      </c>
      <c r="B742" t="s">
        <v>1072</v>
      </c>
      <c r="C742" s="25">
        <v>11</v>
      </c>
      <c r="D742" s="26">
        <v>1.2</v>
      </c>
      <c r="E742" s="26">
        <v>1.44</v>
      </c>
      <c r="F742" s="26">
        <f t="shared" si="23"/>
        <v>15.84</v>
      </c>
      <c r="G742" s="26">
        <f t="shared" si="22"/>
        <v>2.6400000000000006</v>
      </c>
      <c r="H742" t="s">
        <v>1080</v>
      </c>
    </row>
    <row r="743" spans="1:8" x14ac:dyDescent="0.45">
      <c r="A743" s="18">
        <v>43285</v>
      </c>
      <c r="B743" t="s">
        <v>1086</v>
      </c>
      <c r="C743" s="25">
        <v>2</v>
      </c>
      <c r="D743" s="26">
        <v>1.2</v>
      </c>
      <c r="E743" s="26">
        <v>1.44</v>
      </c>
      <c r="F743" s="26">
        <f t="shared" si="23"/>
        <v>2.88</v>
      </c>
      <c r="G743" s="26">
        <f t="shared" si="22"/>
        <v>0.48</v>
      </c>
      <c r="H743" t="s">
        <v>1084</v>
      </c>
    </row>
    <row r="744" spans="1:8" x14ac:dyDescent="0.45">
      <c r="A744" s="18">
        <v>43285</v>
      </c>
      <c r="B744" t="s">
        <v>1079</v>
      </c>
      <c r="C744" s="25">
        <v>13</v>
      </c>
      <c r="D744" s="26">
        <v>4.5</v>
      </c>
      <c r="E744" s="26">
        <v>5.3999999999999995</v>
      </c>
      <c r="F744" s="26">
        <f t="shared" si="23"/>
        <v>70.199999999999989</v>
      </c>
      <c r="G744" s="26">
        <f t="shared" si="22"/>
        <v>11.699999999999989</v>
      </c>
      <c r="H744" t="s">
        <v>1082</v>
      </c>
    </row>
    <row r="745" spans="1:8" x14ac:dyDescent="0.45">
      <c r="A745" s="18">
        <v>43286</v>
      </c>
      <c r="B745" t="s">
        <v>1081</v>
      </c>
      <c r="C745" s="25">
        <v>10</v>
      </c>
      <c r="D745" s="26">
        <v>0.65</v>
      </c>
      <c r="E745" s="26">
        <v>0.78</v>
      </c>
      <c r="F745" s="26">
        <f t="shared" si="23"/>
        <v>7.8000000000000007</v>
      </c>
      <c r="G745" s="26">
        <f t="shared" si="22"/>
        <v>1.3000000000000007</v>
      </c>
      <c r="H745" t="s">
        <v>1080</v>
      </c>
    </row>
    <row r="746" spans="1:8" x14ac:dyDescent="0.45">
      <c r="A746" s="18">
        <v>43286</v>
      </c>
      <c r="B746" t="s">
        <v>1093</v>
      </c>
      <c r="C746" s="25">
        <v>15</v>
      </c>
      <c r="D746" s="26">
        <v>1.2</v>
      </c>
      <c r="E746" s="26">
        <v>1.44</v>
      </c>
      <c r="F746" s="26">
        <f t="shared" si="23"/>
        <v>21.599999999999998</v>
      </c>
      <c r="G746" s="26">
        <f t="shared" si="22"/>
        <v>3.5999999999999979</v>
      </c>
      <c r="H746" t="s">
        <v>1085</v>
      </c>
    </row>
    <row r="747" spans="1:8" x14ac:dyDescent="0.45">
      <c r="A747" s="18">
        <v>43286</v>
      </c>
      <c r="B747" t="s">
        <v>1064</v>
      </c>
      <c r="C747" s="25">
        <v>7</v>
      </c>
      <c r="D747" s="26">
        <v>0.5</v>
      </c>
      <c r="E747" s="26">
        <v>0.6</v>
      </c>
      <c r="F747" s="26">
        <f t="shared" si="23"/>
        <v>4.2</v>
      </c>
      <c r="G747" s="26">
        <f t="shared" si="22"/>
        <v>0.70000000000000018</v>
      </c>
      <c r="H747" t="s">
        <v>1065</v>
      </c>
    </row>
    <row r="748" spans="1:8" x14ac:dyDescent="0.45">
      <c r="A748" s="18">
        <v>43286</v>
      </c>
      <c r="B748" t="s">
        <v>1089</v>
      </c>
      <c r="C748" s="25">
        <v>6</v>
      </c>
      <c r="D748" s="26">
        <v>1.2</v>
      </c>
      <c r="E748" s="26">
        <v>1.44</v>
      </c>
      <c r="F748" s="26">
        <f t="shared" si="23"/>
        <v>8.64</v>
      </c>
      <c r="G748" s="26">
        <f t="shared" si="22"/>
        <v>1.4400000000000013</v>
      </c>
      <c r="H748" t="s">
        <v>1088</v>
      </c>
    </row>
    <row r="749" spans="1:8" x14ac:dyDescent="0.45">
      <c r="A749" s="18">
        <v>43287</v>
      </c>
      <c r="B749" t="s">
        <v>1072</v>
      </c>
      <c r="C749" s="25">
        <v>11</v>
      </c>
      <c r="D749" s="26">
        <v>1.2</v>
      </c>
      <c r="E749" s="26">
        <v>1.44</v>
      </c>
      <c r="F749" s="26">
        <f t="shared" si="23"/>
        <v>15.84</v>
      </c>
      <c r="G749" s="26">
        <f t="shared" si="22"/>
        <v>2.6400000000000006</v>
      </c>
      <c r="H749" t="s">
        <v>1067</v>
      </c>
    </row>
    <row r="750" spans="1:8" x14ac:dyDescent="0.45">
      <c r="A750" s="18">
        <v>43287</v>
      </c>
      <c r="B750" t="s">
        <v>1091</v>
      </c>
      <c r="C750" s="25">
        <v>9</v>
      </c>
      <c r="D750" s="26">
        <v>1.4</v>
      </c>
      <c r="E750" s="26">
        <v>1.68</v>
      </c>
      <c r="F750" s="26">
        <f t="shared" si="23"/>
        <v>15.12</v>
      </c>
      <c r="G750" s="26">
        <f t="shared" si="22"/>
        <v>2.5199999999999996</v>
      </c>
      <c r="H750" t="s">
        <v>1069</v>
      </c>
    </row>
    <row r="751" spans="1:8" x14ac:dyDescent="0.45">
      <c r="A751" s="18">
        <v>43287</v>
      </c>
      <c r="B751" t="s">
        <v>1086</v>
      </c>
      <c r="C751" s="25">
        <v>2</v>
      </c>
      <c r="D751" s="26">
        <v>1.2</v>
      </c>
      <c r="E751" s="26">
        <v>1.44</v>
      </c>
      <c r="F751" s="26">
        <f t="shared" si="23"/>
        <v>2.88</v>
      </c>
      <c r="G751" s="26">
        <f t="shared" si="22"/>
        <v>0.48</v>
      </c>
      <c r="H751" t="s">
        <v>1065</v>
      </c>
    </row>
    <row r="752" spans="1:8" x14ac:dyDescent="0.45">
      <c r="A752" s="18">
        <v>43287</v>
      </c>
      <c r="B752" t="s">
        <v>1070</v>
      </c>
      <c r="C752" s="25">
        <v>1</v>
      </c>
      <c r="D752" s="26">
        <v>1.3</v>
      </c>
      <c r="E752" s="26">
        <v>1.56</v>
      </c>
      <c r="F752" s="26">
        <f t="shared" si="23"/>
        <v>1.56</v>
      </c>
      <c r="G752" s="26">
        <f t="shared" si="22"/>
        <v>0.26</v>
      </c>
      <c r="H752" t="s">
        <v>1065</v>
      </c>
    </row>
    <row r="753" spans="1:8" x14ac:dyDescent="0.45">
      <c r="A753" s="18">
        <v>43288</v>
      </c>
      <c r="B753" t="s">
        <v>1064</v>
      </c>
      <c r="C753" s="25">
        <v>7</v>
      </c>
      <c r="D753" s="26">
        <v>0.5</v>
      </c>
      <c r="E753" s="26">
        <v>0.6</v>
      </c>
      <c r="F753" s="26">
        <f t="shared" si="23"/>
        <v>4.2</v>
      </c>
      <c r="G753" s="26">
        <f t="shared" si="22"/>
        <v>0.70000000000000018</v>
      </c>
      <c r="H753" t="s">
        <v>1074</v>
      </c>
    </row>
    <row r="754" spans="1:8" x14ac:dyDescent="0.45">
      <c r="A754" s="18">
        <v>43288</v>
      </c>
      <c r="B754" t="s">
        <v>1091</v>
      </c>
      <c r="C754" s="25">
        <v>9</v>
      </c>
      <c r="D754" s="26">
        <v>1.4</v>
      </c>
      <c r="E754" s="26">
        <v>1.68</v>
      </c>
      <c r="F754" s="26">
        <f t="shared" si="23"/>
        <v>15.12</v>
      </c>
      <c r="G754" s="26">
        <f t="shared" si="22"/>
        <v>2.5199999999999996</v>
      </c>
      <c r="H754" t="s">
        <v>1080</v>
      </c>
    </row>
    <row r="755" spans="1:8" x14ac:dyDescent="0.45">
      <c r="A755" s="18">
        <v>43288</v>
      </c>
      <c r="B755" t="s">
        <v>1083</v>
      </c>
      <c r="C755" s="25">
        <v>16</v>
      </c>
      <c r="D755" s="26">
        <v>2.4</v>
      </c>
      <c r="E755" s="26">
        <v>2.88</v>
      </c>
      <c r="F755" s="26">
        <f t="shared" si="23"/>
        <v>46.08</v>
      </c>
      <c r="G755" s="26">
        <f t="shared" si="22"/>
        <v>7.68</v>
      </c>
      <c r="H755" t="s">
        <v>1071</v>
      </c>
    </row>
    <row r="756" spans="1:8" x14ac:dyDescent="0.45">
      <c r="A756" s="18">
        <v>43288</v>
      </c>
      <c r="B756" t="s">
        <v>1089</v>
      </c>
      <c r="C756" s="25">
        <v>6</v>
      </c>
      <c r="D756" s="26">
        <v>1.2</v>
      </c>
      <c r="E756" s="26">
        <v>1.44</v>
      </c>
      <c r="F756" s="26">
        <f t="shared" si="23"/>
        <v>8.64</v>
      </c>
      <c r="G756" s="26">
        <f t="shared" si="22"/>
        <v>1.4400000000000013</v>
      </c>
      <c r="H756" t="s">
        <v>1082</v>
      </c>
    </row>
    <row r="757" spans="1:8" x14ac:dyDescent="0.45">
      <c r="A757" s="18">
        <v>43289</v>
      </c>
      <c r="B757" t="s">
        <v>1068</v>
      </c>
      <c r="C757" s="25">
        <v>3</v>
      </c>
      <c r="D757" s="26">
        <v>2.4</v>
      </c>
      <c r="E757" s="26">
        <v>2.88</v>
      </c>
      <c r="F757" s="26">
        <f t="shared" si="23"/>
        <v>8.64</v>
      </c>
      <c r="G757" s="26">
        <f t="shared" si="22"/>
        <v>1.4400000000000013</v>
      </c>
      <c r="H757" t="s">
        <v>1080</v>
      </c>
    </row>
    <row r="758" spans="1:8" x14ac:dyDescent="0.45">
      <c r="A758" s="18">
        <v>43289</v>
      </c>
      <c r="B758" t="s">
        <v>1091</v>
      </c>
      <c r="C758" s="25">
        <v>9</v>
      </c>
      <c r="D758" s="26">
        <v>1.4</v>
      </c>
      <c r="E758" s="26">
        <v>1.68</v>
      </c>
      <c r="F758" s="26">
        <f t="shared" si="23"/>
        <v>15.12</v>
      </c>
      <c r="G758" s="26">
        <f t="shared" si="22"/>
        <v>2.5199999999999996</v>
      </c>
      <c r="H758" t="s">
        <v>1080</v>
      </c>
    </row>
    <row r="759" spans="1:8" x14ac:dyDescent="0.45">
      <c r="A759" s="18">
        <v>43289</v>
      </c>
      <c r="B759" t="s">
        <v>1064</v>
      </c>
      <c r="C759" s="25">
        <v>7</v>
      </c>
      <c r="D759" s="26">
        <v>0.5</v>
      </c>
      <c r="E759" s="26">
        <v>0.6</v>
      </c>
      <c r="F759" s="26">
        <f t="shared" si="23"/>
        <v>4.2</v>
      </c>
      <c r="G759" s="26">
        <f t="shared" si="22"/>
        <v>0.70000000000000018</v>
      </c>
      <c r="H759" t="s">
        <v>1084</v>
      </c>
    </row>
    <row r="760" spans="1:8" x14ac:dyDescent="0.45">
      <c r="A760" s="18">
        <v>43289</v>
      </c>
      <c r="B760" t="s">
        <v>1081</v>
      </c>
      <c r="C760" s="25">
        <v>10</v>
      </c>
      <c r="D760" s="26">
        <v>0.65</v>
      </c>
      <c r="E760" s="26">
        <v>0.78</v>
      </c>
      <c r="F760" s="26">
        <f t="shared" si="23"/>
        <v>7.8000000000000007</v>
      </c>
      <c r="G760" s="26">
        <f t="shared" si="22"/>
        <v>1.3000000000000007</v>
      </c>
      <c r="H760" t="s">
        <v>1065</v>
      </c>
    </row>
    <row r="761" spans="1:8" x14ac:dyDescent="0.45">
      <c r="A761" s="18">
        <v>43290</v>
      </c>
      <c r="B761" t="s">
        <v>1070</v>
      </c>
      <c r="C761" s="25">
        <v>1</v>
      </c>
      <c r="D761" s="26">
        <v>1.3</v>
      </c>
      <c r="E761" s="26">
        <v>1.56</v>
      </c>
      <c r="F761" s="26">
        <f t="shared" si="23"/>
        <v>1.56</v>
      </c>
      <c r="G761" s="26">
        <f t="shared" si="22"/>
        <v>0.26</v>
      </c>
      <c r="H761" t="s">
        <v>1067</v>
      </c>
    </row>
    <row r="762" spans="1:8" x14ac:dyDescent="0.45">
      <c r="A762" s="18">
        <v>43290</v>
      </c>
      <c r="B762" t="s">
        <v>1087</v>
      </c>
      <c r="C762" s="25">
        <v>4</v>
      </c>
      <c r="D762" s="26">
        <v>1.3</v>
      </c>
      <c r="E762" s="26">
        <v>1.56</v>
      </c>
      <c r="F762" s="26">
        <f t="shared" si="23"/>
        <v>6.24</v>
      </c>
      <c r="G762" s="26">
        <f t="shared" si="22"/>
        <v>1.04</v>
      </c>
      <c r="H762" t="s">
        <v>1085</v>
      </c>
    </row>
    <row r="763" spans="1:8" x14ac:dyDescent="0.45">
      <c r="A763" s="18">
        <v>43290</v>
      </c>
      <c r="B763" t="s">
        <v>1081</v>
      </c>
      <c r="C763" s="25">
        <v>10</v>
      </c>
      <c r="D763" s="26">
        <v>0.65</v>
      </c>
      <c r="E763" s="26">
        <v>0.78</v>
      </c>
      <c r="F763" s="26">
        <f t="shared" si="23"/>
        <v>7.8000000000000007</v>
      </c>
      <c r="G763" s="26">
        <f t="shared" si="22"/>
        <v>1.3000000000000007</v>
      </c>
      <c r="H763" t="s">
        <v>1065</v>
      </c>
    </row>
    <row r="764" spans="1:8" x14ac:dyDescent="0.45">
      <c r="A764" s="18">
        <v>43290</v>
      </c>
      <c r="B764" t="s">
        <v>1093</v>
      </c>
      <c r="C764" s="25">
        <v>15</v>
      </c>
      <c r="D764" s="26">
        <v>1.2</v>
      </c>
      <c r="E764" s="26">
        <v>1.44</v>
      </c>
      <c r="F764" s="26">
        <f t="shared" si="23"/>
        <v>21.599999999999998</v>
      </c>
      <c r="G764" s="26">
        <f t="shared" si="22"/>
        <v>3.5999999999999979</v>
      </c>
      <c r="H764" t="s">
        <v>1088</v>
      </c>
    </row>
    <row r="765" spans="1:8" x14ac:dyDescent="0.45">
      <c r="A765" s="18">
        <v>43291</v>
      </c>
      <c r="B765" t="s">
        <v>1068</v>
      </c>
      <c r="C765" s="25">
        <v>3</v>
      </c>
      <c r="D765" s="26">
        <v>2.4</v>
      </c>
      <c r="E765" s="26">
        <v>2.88</v>
      </c>
      <c r="F765" s="26">
        <f t="shared" si="23"/>
        <v>8.64</v>
      </c>
      <c r="G765" s="26">
        <f t="shared" si="22"/>
        <v>1.4400000000000013</v>
      </c>
      <c r="H765" t="s">
        <v>1069</v>
      </c>
    </row>
    <row r="766" spans="1:8" x14ac:dyDescent="0.45">
      <c r="A766" s="18">
        <v>43291</v>
      </c>
      <c r="B766" t="s">
        <v>1089</v>
      </c>
      <c r="C766" s="25">
        <v>6</v>
      </c>
      <c r="D766" s="26">
        <v>1.2</v>
      </c>
      <c r="E766" s="26">
        <v>1.44</v>
      </c>
      <c r="F766" s="26">
        <f t="shared" si="23"/>
        <v>8.64</v>
      </c>
      <c r="G766" s="26">
        <f t="shared" si="22"/>
        <v>1.4400000000000013</v>
      </c>
      <c r="H766" t="s">
        <v>1080</v>
      </c>
    </row>
    <row r="767" spans="1:8" x14ac:dyDescent="0.45">
      <c r="A767" s="18">
        <v>43291</v>
      </c>
      <c r="B767" t="s">
        <v>1081</v>
      </c>
      <c r="C767" s="25">
        <v>10</v>
      </c>
      <c r="D767" s="26">
        <v>0.65</v>
      </c>
      <c r="E767" s="26">
        <v>0.78</v>
      </c>
      <c r="F767" s="26">
        <f t="shared" si="23"/>
        <v>7.8000000000000007</v>
      </c>
      <c r="G767" s="26">
        <f t="shared" si="22"/>
        <v>1.3000000000000007</v>
      </c>
      <c r="H767" t="s">
        <v>1071</v>
      </c>
    </row>
    <row r="768" spans="1:8" x14ac:dyDescent="0.45">
      <c r="A768" s="18">
        <v>43291</v>
      </c>
      <c r="B768" t="s">
        <v>1068</v>
      </c>
      <c r="C768" s="25">
        <v>3</v>
      </c>
      <c r="D768" s="26">
        <v>2.4</v>
      </c>
      <c r="E768" s="26">
        <v>2.88</v>
      </c>
      <c r="F768" s="26">
        <f t="shared" si="23"/>
        <v>8.64</v>
      </c>
      <c r="G768" s="26">
        <f t="shared" si="22"/>
        <v>1.4400000000000013</v>
      </c>
      <c r="H768" t="s">
        <v>1065</v>
      </c>
    </row>
    <row r="769" spans="1:8" x14ac:dyDescent="0.45">
      <c r="A769" s="18">
        <v>43292</v>
      </c>
      <c r="B769" t="s">
        <v>1070</v>
      </c>
      <c r="C769" s="25">
        <v>1</v>
      </c>
      <c r="D769" s="26">
        <v>1.3</v>
      </c>
      <c r="E769" s="26">
        <v>1.56</v>
      </c>
      <c r="F769" s="26">
        <f t="shared" si="23"/>
        <v>1.56</v>
      </c>
      <c r="G769" s="26">
        <f t="shared" si="22"/>
        <v>0.26</v>
      </c>
      <c r="H769" t="s">
        <v>1074</v>
      </c>
    </row>
    <row r="770" spans="1:8" x14ac:dyDescent="0.45">
      <c r="A770" s="18">
        <v>43292</v>
      </c>
      <c r="B770" t="s">
        <v>1083</v>
      </c>
      <c r="C770" s="25">
        <v>16</v>
      </c>
      <c r="D770" s="26">
        <v>2.4</v>
      </c>
      <c r="E770" s="26">
        <v>2.88</v>
      </c>
      <c r="F770" s="26">
        <f t="shared" si="23"/>
        <v>46.08</v>
      </c>
      <c r="G770" s="26">
        <f t="shared" si="22"/>
        <v>7.68</v>
      </c>
      <c r="H770" t="s">
        <v>1080</v>
      </c>
    </row>
    <row r="771" spans="1:8" x14ac:dyDescent="0.45">
      <c r="A771" s="18">
        <v>43292</v>
      </c>
      <c r="B771" t="s">
        <v>1090</v>
      </c>
      <c r="C771" s="25">
        <v>14</v>
      </c>
      <c r="D771" s="26">
        <v>1.3</v>
      </c>
      <c r="E771" s="26">
        <v>1.56</v>
      </c>
      <c r="F771" s="26">
        <f t="shared" si="23"/>
        <v>21.84</v>
      </c>
      <c r="G771" s="26">
        <f t="shared" si="22"/>
        <v>3.6400000000000006</v>
      </c>
      <c r="H771" t="s">
        <v>1084</v>
      </c>
    </row>
    <row r="772" spans="1:8" x14ac:dyDescent="0.45">
      <c r="A772" s="18">
        <v>43292</v>
      </c>
      <c r="B772" t="s">
        <v>1090</v>
      </c>
      <c r="C772" s="25">
        <v>14</v>
      </c>
      <c r="D772" s="26">
        <v>1.3</v>
      </c>
      <c r="E772" s="26">
        <v>1.56</v>
      </c>
      <c r="F772" s="26">
        <f t="shared" si="23"/>
        <v>21.84</v>
      </c>
      <c r="G772" s="26">
        <f t="shared" ref="G772:G835" si="24">F772-C772*D772</f>
        <v>3.6400000000000006</v>
      </c>
      <c r="H772" t="s">
        <v>1082</v>
      </c>
    </row>
    <row r="773" spans="1:8" x14ac:dyDescent="0.45">
      <c r="A773" s="18">
        <v>43293</v>
      </c>
      <c r="B773" t="s">
        <v>1081</v>
      </c>
      <c r="C773" s="25">
        <v>10</v>
      </c>
      <c r="D773" s="26">
        <v>0.65</v>
      </c>
      <c r="E773" s="26">
        <v>0.78</v>
      </c>
      <c r="F773" s="26">
        <f t="shared" ref="F773:F836" si="25">C773*E773</f>
        <v>7.8000000000000007</v>
      </c>
      <c r="G773" s="26">
        <f t="shared" si="24"/>
        <v>1.3000000000000007</v>
      </c>
      <c r="H773" t="s">
        <v>1080</v>
      </c>
    </row>
    <row r="774" spans="1:8" x14ac:dyDescent="0.45">
      <c r="A774" s="18">
        <v>43293</v>
      </c>
      <c r="B774" t="s">
        <v>1091</v>
      </c>
      <c r="C774" s="25">
        <v>9</v>
      </c>
      <c r="D774" s="26">
        <v>1.4</v>
      </c>
      <c r="E774" s="26">
        <v>1.68</v>
      </c>
      <c r="F774" s="26">
        <f t="shared" si="25"/>
        <v>15.12</v>
      </c>
      <c r="G774" s="26">
        <f t="shared" si="24"/>
        <v>2.5199999999999996</v>
      </c>
      <c r="H774" t="s">
        <v>1085</v>
      </c>
    </row>
    <row r="775" spans="1:8" x14ac:dyDescent="0.45">
      <c r="A775" s="18">
        <v>43293</v>
      </c>
      <c r="B775" t="s">
        <v>1079</v>
      </c>
      <c r="C775" s="25">
        <v>13</v>
      </c>
      <c r="D775" s="26">
        <v>4.5</v>
      </c>
      <c r="E775" s="26">
        <v>5.3999999999999995</v>
      </c>
      <c r="F775" s="26">
        <f t="shared" si="25"/>
        <v>70.199999999999989</v>
      </c>
      <c r="G775" s="26">
        <f t="shared" si="24"/>
        <v>11.699999999999989</v>
      </c>
      <c r="H775" t="s">
        <v>1065</v>
      </c>
    </row>
    <row r="776" spans="1:8" x14ac:dyDescent="0.45">
      <c r="A776" s="18">
        <v>43293</v>
      </c>
      <c r="B776" t="s">
        <v>1073</v>
      </c>
      <c r="C776" s="25">
        <v>12</v>
      </c>
      <c r="D776" s="26">
        <v>3.4</v>
      </c>
      <c r="E776" s="26">
        <v>4.08</v>
      </c>
      <c r="F776" s="26">
        <f t="shared" si="25"/>
        <v>48.96</v>
      </c>
      <c r="G776" s="26">
        <f t="shared" si="24"/>
        <v>8.1600000000000037</v>
      </c>
      <c r="H776" t="s">
        <v>1088</v>
      </c>
    </row>
    <row r="777" spans="1:8" x14ac:dyDescent="0.45">
      <c r="A777" s="18">
        <v>43294</v>
      </c>
      <c r="B777" t="s">
        <v>1083</v>
      </c>
      <c r="C777" s="25">
        <v>16</v>
      </c>
      <c r="D777" s="26">
        <v>2.4</v>
      </c>
      <c r="E777" s="26">
        <v>2.88</v>
      </c>
      <c r="F777" s="26">
        <f t="shared" si="25"/>
        <v>46.08</v>
      </c>
      <c r="G777" s="26">
        <f t="shared" si="24"/>
        <v>7.68</v>
      </c>
      <c r="H777" t="s">
        <v>1067</v>
      </c>
    </row>
    <row r="778" spans="1:8" x14ac:dyDescent="0.45">
      <c r="A778" s="18">
        <v>43294</v>
      </c>
      <c r="B778" t="s">
        <v>1090</v>
      </c>
      <c r="C778" s="25">
        <v>14</v>
      </c>
      <c r="D778" s="26">
        <v>1.3</v>
      </c>
      <c r="E778" s="26">
        <v>1.56</v>
      </c>
      <c r="F778" s="26">
        <f t="shared" si="25"/>
        <v>21.84</v>
      </c>
      <c r="G778" s="26">
        <f t="shared" si="24"/>
        <v>3.6400000000000006</v>
      </c>
      <c r="H778" t="s">
        <v>1069</v>
      </c>
    </row>
    <row r="779" spans="1:8" x14ac:dyDescent="0.45">
      <c r="A779" s="18">
        <v>43294</v>
      </c>
      <c r="B779" t="s">
        <v>1064</v>
      </c>
      <c r="C779" s="25">
        <v>7</v>
      </c>
      <c r="D779" s="26">
        <v>0.5</v>
      </c>
      <c r="E779" s="26">
        <v>0.6</v>
      </c>
      <c r="F779" s="26">
        <f t="shared" si="25"/>
        <v>4.2</v>
      </c>
      <c r="G779" s="26">
        <f t="shared" si="24"/>
        <v>0.70000000000000018</v>
      </c>
      <c r="H779" t="s">
        <v>1065</v>
      </c>
    </row>
    <row r="780" spans="1:8" x14ac:dyDescent="0.45">
      <c r="A780" s="18">
        <v>43294</v>
      </c>
      <c r="B780" t="s">
        <v>1068</v>
      </c>
      <c r="C780" s="25">
        <v>3</v>
      </c>
      <c r="D780" s="26">
        <v>2.4</v>
      </c>
      <c r="E780" s="26">
        <v>2.88</v>
      </c>
      <c r="F780" s="26">
        <f t="shared" si="25"/>
        <v>8.64</v>
      </c>
      <c r="G780" s="26">
        <f t="shared" si="24"/>
        <v>1.4400000000000013</v>
      </c>
      <c r="H780" t="s">
        <v>1065</v>
      </c>
    </row>
    <row r="781" spans="1:8" x14ac:dyDescent="0.45">
      <c r="A781" s="18">
        <v>43295</v>
      </c>
      <c r="B781" t="s">
        <v>1090</v>
      </c>
      <c r="C781" s="25">
        <v>14</v>
      </c>
      <c r="D781" s="26">
        <v>1.3</v>
      </c>
      <c r="E781" s="26">
        <v>1.56</v>
      </c>
      <c r="F781" s="26">
        <f t="shared" si="25"/>
        <v>21.84</v>
      </c>
      <c r="G781" s="26">
        <f t="shared" si="24"/>
        <v>3.6400000000000006</v>
      </c>
      <c r="H781" t="s">
        <v>1074</v>
      </c>
    </row>
    <row r="782" spans="1:8" x14ac:dyDescent="0.45">
      <c r="A782" s="18">
        <v>43295</v>
      </c>
      <c r="B782" t="s">
        <v>1089</v>
      </c>
      <c r="C782" s="25">
        <v>6</v>
      </c>
      <c r="D782" s="26">
        <v>1.2</v>
      </c>
      <c r="E782" s="26">
        <v>1.44</v>
      </c>
      <c r="F782" s="26">
        <f t="shared" si="25"/>
        <v>8.64</v>
      </c>
      <c r="G782" s="26">
        <f t="shared" si="24"/>
        <v>1.4400000000000013</v>
      </c>
      <c r="H782" t="s">
        <v>1080</v>
      </c>
    </row>
    <row r="783" spans="1:8" x14ac:dyDescent="0.45">
      <c r="A783" s="18">
        <v>43295</v>
      </c>
      <c r="B783" t="s">
        <v>1066</v>
      </c>
      <c r="C783" s="25">
        <v>5</v>
      </c>
      <c r="D783" s="26">
        <v>2.4</v>
      </c>
      <c r="E783" s="26">
        <v>2.88</v>
      </c>
      <c r="F783" s="26">
        <f t="shared" si="25"/>
        <v>14.399999999999999</v>
      </c>
      <c r="G783" s="26">
        <f t="shared" si="24"/>
        <v>2.3999999999999986</v>
      </c>
      <c r="H783" t="s">
        <v>1071</v>
      </c>
    </row>
    <row r="784" spans="1:8" x14ac:dyDescent="0.45">
      <c r="A784" s="18">
        <v>43295</v>
      </c>
      <c r="B784" t="s">
        <v>1092</v>
      </c>
      <c r="C784" s="25">
        <v>8</v>
      </c>
      <c r="D784" s="26">
        <v>1.4</v>
      </c>
      <c r="E784" s="26">
        <v>1.68</v>
      </c>
      <c r="F784" s="26">
        <f t="shared" si="25"/>
        <v>13.44</v>
      </c>
      <c r="G784" s="26">
        <f t="shared" si="24"/>
        <v>2.2400000000000002</v>
      </c>
      <c r="H784" t="s">
        <v>1082</v>
      </c>
    </row>
    <row r="785" spans="1:8" x14ac:dyDescent="0.45">
      <c r="A785" s="18">
        <v>43296</v>
      </c>
      <c r="B785" t="s">
        <v>1090</v>
      </c>
      <c r="C785" s="25">
        <v>14</v>
      </c>
      <c r="D785" s="26">
        <v>1.3</v>
      </c>
      <c r="E785" s="26">
        <v>1.56</v>
      </c>
      <c r="F785" s="26">
        <f t="shared" si="25"/>
        <v>21.84</v>
      </c>
      <c r="G785" s="26">
        <f t="shared" si="24"/>
        <v>3.6400000000000006</v>
      </c>
      <c r="H785" t="s">
        <v>1080</v>
      </c>
    </row>
    <row r="786" spans="1:8" x14ac:dyDescent="0.45">
      <c r="A786" s="18">
        <v>43296</v>
      </c>
      <c r="B786" t="s">
        <v>1086</v>
      </c>
      <c r="C786" s="25">
        <v>2</v>
      </c>
      <c r="D786" s="26">
        <v>1.2</v>
      </c>
      <c r="E786" s="26">
        <v>1.44</v>
      </c>
      <c r="F786" s="26">
        <f t="shared" si="25"/>
        <v>2.88</v>
      </c>
      <c r="G786" s="26">
        <f t="shared" si="24"/>
        <v>0.48</v>
      </c>
      <c r="H786" t="s">
        <v>1080</v>
      </c>
    </row>
    <row r="787" spans="1:8" x14ac:dyDescent="0.45">
      <c r="A787" s="18">
        <v>43296</v>
      </c>
      <c r="B787" t="s">
        <v>1081</v>
      </c>
      <c r="C787" s="25">
        <v>10</v>
      </c>
      <c r="D787" s="26">
        <v>0.65</v>
      </c>
      <c r="E787" s="26">
        <v>0.78</v>
      </c>
      <c r="F787" s="26">
        <f t="shared" si="25"/>
        <v>7.8000000000000007</v>
      </c>
      <c r="G787" s="26">
        <f t="shared" si="24"/>
        <v>1.3000000000000007</v>
      </c>
      <c r="H787" t="s">
        <v>1084</v>
      </c>
    </row>
    <row r="788" spans="1:8" x14ac:dyDescent="0.45">
      <c r="A788" s="18">
        <v>43296</v>
      </c>
      <c r="B788" t="s">
        <v>1064</v>
      </c>
      <c r="C788" s="25">
        <v>7</v>
      </c>
      <c r="D788" s="26">
        <v>0.5</v>
      </c>
      <c r="E788" s="26">
        <v>0.6</v>
      </c>
      <c r="F788" s="26">
        <f t="shared" si="25"/>
        <v>4.2</v>
      </c>
      <c r="G788" s="26">
        <f t="shared" si="24"/>
        <v>0.70000000000000018</v>
      </c>
      <c r="H788" t="s">
        <v>1065</v>
      </c>
    </row>
    <row r="789" spans="1:8" x14ac:dyDescent="0.45">
      <c r="A789" s="18">
        <v>43297</v>
      </c>
      <c r="B789" t="s">
        <v>1072</v>
      </c>
      <c r="C789" s="25">
        <v>11</v>
      </c>
      <c r="D789" s="26">
        <v>1.2</v>
      </c>
      <c r="E789" s="26">
        <v>1.44</v>
      </c>
      <c r="F789" s="26">
        <f t="shared" si="25"/>
        <v>15.84</v>
      </c>
      <c r="G789" s="26">
        <f t="shared" si="24"/>
        <v>2.6400000000000006</v>
      </c>
      <c r="H789" t="s">
        <v>1067</v>
      </c>
    </row>
    <row r="790" spans="1:8" x14ac:dyDescent="0.45">
      <c r="A790" s="18">
        <v>43297</v>
      </c>
      <c r="B790" t="s">
        <v>1087</v>
      </c>
      <c r="C790" s="25">
        <v>4</v>
      </c>
      <c r="D790" s="26">
        <v>1.3</v>
      </c>
      <c r="E790" s="26">
        <v>1.56</v>
      </c>
      <c r="F790" s="26">
        <f t="shared" si="25"/>
        <v>6.24</v>
      </c>
      <c r="G790" s="26">
        <f t="shared" si="24"/>
        <v>1.04</v>
      </c>
      <c r="H790" t="s">
        <v>1085</v>
      </c>
    </row>
    <row r="791" spans="1:8" x14ac:dyDescent="0.45">
      <c r="A791" s="18">
        <v>43297</v>
      </c>
      <c r="B791" t="s">
        <v>1086</v>
      </c>
      <c r="C791" s="25">
        <v>2</v>
      </c>
      <c r="D791" s="26">
        <v>1.2</v>
      </c>
      <c r="E791" s="26">
        <v>1.44</v>
      </c>
      <c r="F791" s="26">
        <f t="shared" si="25"/>
        <v>2.88</v>
      </c>
      <c r="G791" s="26">
        <f t="shared" si="24"/>
        <v>0.48</v>
      </c>
      <c r="H791" t="s">
        <v>1065</v>
      </c>
    </row>
    <row r="792" spans="1:8" x14ac:dyDescent="0.45">
      <c r="A792" s="18">
        <v>43297</v>
      </c>
      <c r="B792" t="s">
        <v>1092</v>
      </c>
      <c r="C792" s="25">
        <v>8</v>
      </c>
      <c r="D792" s="26">
        <v>1.4</v>
      </c>
      <c r="E792" s="26">
        <v>1.68</v>
      </c>
      <c r="F792" s="26">
        <f t="shared" si="25"/>
        <v>13.44</v>
      </c>
      <c r="G792" s="26">
        <f t="shared" si="24"/>
        <v>2.2400000000000002</v>
      </c>
      <c r="H792" t="s">
        <v>1088</v>
      </c>
    </row>
    <row r="793" spans="1:8" x14ac:dyDescent="0.45">
      <c r="A793" s="18">
        <v>43298</v>
      </c>
      <c r="B793" t="s">
        <v>1068</v>
      </c>
      <c r="C793" s="25">
        <v>3</v>
      </c>
      <c r="D793" s="26">
        <v>2.4</v>
      </c>
      <c r="E793" s="26">
        <v>2.88</v>
      </c>
      <c r="F793" s="26">
        <f t="shared" si="25"/>
        <v>8.64</v>
      </c>
      <c r="G793" s="26">
        <f t="shared" si="24"/>
        <v>1.4400000000000013</v>
      </c>
      <c r="H793" t="s">
        <v>1069</v>
      </c>
    </row>
    <row r="794" spans="1:8" x14ac:dyDescent="0.45">
      <c r="A794" s="18">
        <v>43298</v>
      </c>
      <c r="B794" t="s">
        <v>1093</v>
      </c>
      <c r="C794" s="25">
        <v>15</v>
      </c>
      <c r="D794" s="26">
        <v>1.2</v>
      </c>
      <c r="E794" s="26">
        <v>1.44</v>
      </c>
      <c r="F794" s="26">
        <f t="shared" si="25"/>
        <v>21.599999999999998</v>
      </c>
      <c r="G794" s="26">
        <f t="shared" si="24"/>
        <v>3.5999999999999979</v>
      </c>
      <c r="H794" t="s">
        <v>1080</v>
      </c>
    </row>
    <row r="795" spans="1:8" x14ac:dyDescent="0.45">
      <c r="A795" s="18">
        <v>43298</v>
      </c>
      <c r="B795" t="s">
        <v>1072</v>
      </c>
      <c r="C795" s="25">
        <v>11</v>
      </c>
      <c r="D795" s="26">
        <v>1.2</v>
      </c>
      <c r="E795" s="26">
        <v>1.44</v>
      </c>
      <c r="F795" s="26">
        <f t="shared" si="25"/>
        <v>15.84</v>
      </c>
      <c r="G795" s="26">
        <f t="shared" si="24"/>
        <v>2.6400000000000006</v>
      </c>
      <c r="H795" t="s">
        <v>1071</v>
      </c>
    </row>
    <row r="796" spans="1:8" x14ac:dyDescent="0.45">
      <c r="A796" s="18">
        <v>43298</v>
      </c>
      <c r="B796" t="s">
        <v>1090</v>
      </c>
      <c r="C796" s="25">
        <v>14</v>
      </c>
      <c r="D796" s="26">
        <v>1.3</v>
      </c>
      <c r="E796" s="26">
        <v>1.56</v>
      </c>
      <c r="F796" s="26">
        <f t="shared" si="25"/>
        <v>21.84</v>
      </c>
      <c r="G796" s="26">
        <f t="shared" si="24"/>
        <v>3.6400000000000006</v>
      </c>
      <c r="H796" t="s">
        <v>1065</v>
      </c>
    </row>
    <row r="797" spans="1:8" x14ac:dyDescent="0.45">
      <c r="A797" s="18">
        <v>43299</v>
      </c>
      <c r="B797" t="s">
        <v>1087</v>
      </c>
      <c r="C797" s="25">
        <v>4</v>
      </c>
      <c r="D797" s="26">
        <v>1.3</v>
      </c>
      <c r="E797" s="26">
        <v>1.56</v>
      </c>
      <c r="F797" s="26">
        <f t="shared" si="25"/>
        <v>6.24</v>
      </c>
      <c r="G797" s="26">
        <f t="shared" si="24"/>
        <v>1.04</v>
      </c>
      <c r="H797" t="s">
        <v>1074</v>
      </c>
    </row>
    <row r="798" spans="1:8" x14ac:dyDescent="0.45">
      <c r="A798" s="18">
        <v>43299</v>
      </c>
      <c r="B798" t="s">
        <v>1081</v>
      </c>
      <c r="C798" s="25">
        <v>10</v>
      </c>
      <c r="D798" s="26">
        <v>0.65</v>
      </c>
      <c r="E798" s="26">
        <v>0.78</v>
      </c>
      <c r="F798" s="26">
        <f t="shared" si="25"/>
        <v>7.8000000000000007</v>
      </c>
      <c r="G798" s="26">
        <f t="shared" si="24"/>
        <v>1.3000000000000007</v>
      </c>
      <c r="H798" t="s">
        <v>1080</v>
      </c>
    </row>
    <row r="799" spans="1:8" x14ac:dyDescent="0.45">
      <c r="A799" s="18">
        <v>43299</v>
      </c>
      <c r="B799" t="s">
        <v>1073</v>
      </c>
      <c r="C799" s="25">
        <v>12</v>
      </c>
      <c r="D799" s="26">
        <v>3.4</v>
      </c>
      <c r="E799" s="26">
        <v>4.08</v>
      </c>
      <c r="F799" s="26">
        <f t="shared" si="25"/>
        <v>48.96</v>
      </c>
      <c r="G799" s="26">
        <f t="shared" si="24"/>
        <v>8.1600000000000037</v>
      </c>
      <c r="H799" t="s">
        <v>1084</v>
      </c>
    </row>
    <row r="800" spans="1:8" x14ac:dyDescent="0.45">
      <c r="A800" s="18">
        <v>43299</v>
      </c>
      <c r="B800" t="s">
        <v>1087</v>
      </c>
      <c r="C800" s="25">
        <v>4</v>
      </c>
      <c r="D800" s="26">
        <v>1.3</v>
      </c>
      <c r="E800" s="26">
        <v>1.56</v>
      </c>
      <c r="F800" s="26">
        <f t="shared" si="25"/>
        <v>6.24</v>
      </c>
      <c r="G800" s="26">
        <f t="shared" si="24"/>
        <v>1.04</v>
      </c>
      <c r="H800" t="s">
        <v>1082</v>
      </c>
    </row>
    <row r="801" spans="1:8" x14ac:dyDescent="0.45">
      <c r="A801" s="18">
        <v>43300</v>
      </c>
      <c r="B801" t="s">
        <v>1081</v>
      </c>
      <c r="C801" s="25">
        <v>10</v>
      </c>
      <c r="D801" s="26">
        <v>0.65</v>
      </c>
      <c r="E801" s="26">
        <v>0.78</v>
      </c>
      <c r="F801" s="26">
        <f t="shared" si="25"/>
        <v>7.8000000000000007</v>
      </c>
      <c r="G801" s="26">
        <f t="shared" si="24"/>
        <v>1.3000000000000007</v>
      </c>
      <c r="H801" t="s">
        <v>1080</v>
      </c>
    </row>
    <row r="802" spans="1:8" x14ac:dyDescent="0.45">
      <c r="A802" s="18">
        <v>43300</v>
      </c>
      <c r="B802" t="s">
        <v>1066</v>
      </c>
      <c r="C802" s="25">
        <v>5</v>
      </c>
      <c r="D802" s="26">
        <v>2.4</v>
      </c>
      <c r="E802" s="26">
        <v>2.88</v>
      </c>
      <c r="F802" s="26">
        <f t="shared" si="25"/>
        <v>14.399999999999999</v>
      </c>
      <c r="G802" s="26">
        <f t="shared" si="24"/>
        <v>2.3999999999999986</v>
      </c>
      <c r="H802" t="s">
        <v>1085</v>
      </c>
    </row>
    <row r="803" spans="1:8" x14ac:dyDescent="0.45">
      <c r="A803" s="18">
        <v>43300</v>
      </c>
      <c r="B803" t="s">
        <v>1093</v>
      </c>
      <c r="C803" s="25">
        <v>15</v>
      </c>
      <c r="D803" s="26">
        <v>1.2</v>
      </c>
      <c r="E803" s="26">
        <v>1.44</v>
      </c>
      <c r="F803" s="26">
        <f t="shared" si="25"/>
        <v>21.599999999999998</v>
      </c>
      <c r="G803" s="26">
        <f t="shared" si="24"/>
        <v>3.5999999999999979</v>
      </c>
      <c r="H803" t="s">
        <v>1065</v>
      </c>
    </row>
    <row r="804" spans="1:8" x14ac:dyDescent="0.45">
      <c r="A804" s="18">
        <v>43300</v>
      </c>
      <c r="B804" t="s">
        <v>1070</v>
      </c>
      <c r="C804" s="25">
        <v>1</v>
      </c>
      <c r="D804" s="26">
        <v>1.3</v>
      </c>
      <c r="E804" s="26">
        <v>1.56</v>
      </c>
      <c r="F804" s="26">
        <f t="shared" si="25"/>
        <v>1.56</v>
      </c>
      <c r="G804" s="26">
        <f t="shared" si="24"/>
        <v>0.26</v>
      </c>
      <c r="H804" t="s">
        <v>1088</v>
      </c>
    </row>
    <row r="805" spans="1:8" x14ac:dyDescent="0.45">
      <c r="A805" s="18">
        <v>43301</v>
      </c>
      <c r="B805" t="s">
        <v>1072</v>
      </c>
      <c r="C805" s="25">
        <v>11</v>
      </c>
      <c r="D805" s="26">
        <v>1.2</v>
      </c>
      <c r="E805" s="26">
        <v>1.44</v>
      </c>
      <c r="F805" s="26">
        <f t="shared" si="25"/>
        <v>15.84</v>
      </c>
      <c r="G805" s="26">
        <f t="shared" si="24"/>
        <v>2.6400000000000006</v>
      </c>
      <c r="H805" t="s">
        <v>1067</v>
      </c>
    </row>
    <row r="806" spans="1:8" x14ac:dyDescent="0.45">
      <c r="A806" s="18">
        <v>43301</v>
      </c>
      <c r="B806" t="s">
        <v>1086</v>
      </c>
      <c r="C806" s="25">
        <v>2</v>
      </c>
      <c r="D806" s="26">
        <v>1.2</v>
      </c>
      <c r="E806" s="26">
        <v>1.44</v>
      </c>
      <c r="F806" s="26">
        <f t="shared" si="25"/>
        <v>2.88</v>
      </c>
      <c r="G806" s="26">
        <f t="shared" si="24"/>
        <v>0.48</v>
      </c>
      <c r="H806" t="s">
        <v>1069</v>
      </c>
    </row>
    <row r="807" spans="1:8" x14ac:dyDescent="0.45">
      <c r="A807" s="18">
        <v>43301</v>
      </c>
      <c r="B807" t="s">
        <v>1073</v>
      </c>
      <c r="C807" s="25">
        <v>12</v>
      </c>
      <c r="D807" s="26">
        <v>3.4</v>
      </c>
      <c r="E807" s="26">
        <v>4.08</v>
      </c>
      <c r="F807" s="26">
        <f t="shared" si="25"/>
        <v>48.96</v>
      </c>
      <c r="G807" s="26">
        <f t="shared" si="24"/>
        <v>8.1600000000000037</v>
      </c>
      <c r="H807" t="s">
        <v>1065</v>
      </c>
    </row>
    <row r="808" spans="1:8" x14ac:dyDescent="0.45">
      <c r="A808" s="18">
        <v>43301</v>
      </c>
      <c r="B808" t="s">
        <v>1083</v>
      </c>
      <c r="C808" s="25">
        <v>16</v>
      </c>
      <c r="D808" s="26">
        <v>2.4</v>
      </c>
      <c r="E808" s="26">
        <v>2.88</v>
      </c>
      <c r="F808" s="26">
        <f t="shared" si="25"/>
        <v>46.08</v>
      </c>
      <c r="G808" s="26">
        <f t="shared" si="24"/>
        <v>7.68</v>
      </c>
      <c r="H808" t="s">
        <v>1065</v>
      </c>
    </row>
    <row r="809" spans="1:8" x14ac:dyDescent="0.45">
      <c r="A809" s="18">
        <v>43302</v>
      </c>
      <c r="B809" t="s">
        <v>1087</v>
      </c>
      <c r="C809" s="25">
        <v>4</v>
      </c>
      <c r="D809" s="26">
        <v>1.3</v>
      </c>
      <c r="E809" s="26">
        <v>1.56</v>
      </c>
      <c r="F809" s="26">
        <f t="shared" si="25"/>
        <v>6.24</v>
      </c>
      <c r="G809" s="26">
        <f t="shared" si="24"/>
        <v>1.04</v>
      </c>
      <c r="H809" t="s">
        <v>1074</v>
      </c>
    </row>
    <row r="810" spans="1:8" x14ac:dyDescent="0.45">
      <c r="A810" s="18">
        <v>43302</v>
      </c>
      <c r="B810" t="s">
        <v>1089</v>
      </c>
      <c r="C810" s="25">
        <v>6</v>
      </c>
      <c r="D810" s="26">
        <v>1.2</v>
      </c>
      <c r="E810" s="26">
        <v>1.44</v>
      </c>
      <c r="F810" s="26">
        <f t="shared" si="25"/>
        <v>8.64</v>
      </c>
      <c r="G810" s="26">
        <f t="shared" si="24"/>
        <v>1.4400000000000013</v>
      </c>
      <c r="H810" t="s">
        <v>1080</v>
      </c>
    </row>
    <row r="811" spans="1:8" x14ac:dyDescent="0.45">
      <c r="A811" s="18">
        <v>43302</v>
      </c>
      <c r="B811" t="s">
        <v>1064</v>
      </c>
      <c r="C811" s="25">
        <v>7</v>
      </c>
      <c r="D811" s="26">
        <v>0.5</v>
      </c>
      <c r="E811" s="26">
        <v>0.6</v>
      </c>
      <c r="F811" s="26">
        <f t="shared" si="25"/>
        <v>4.2</v>
      </c>
      <c r="G811" s="26">
        <f t="shared" si="24"/>
        <v>0.70000000000000018</v>
      </c>
      <c r="H811" t="s">
        <v>1071</v>
      </c>
    </row>
    <row r="812" spans="1:8" x14ac:dyDescent="0.45">
      <c r="A812" s="18">
        <v>43302</v>
      </c>
      <c r="B812" t="s">
        <v>1073</v>
      </c>
      <c r="C812" s="25">
        <v>12</v>
      </c>
      <c r="D812" s="26">
        <v>3.4</v>
      </c>
      <c r="E812" s="26">
        <v>4.08</v>
      </c>
      <c r="F812" s="26">
        <f t="shared" si="25"/>
        <v>48.96</v>
      </c>
      <c r="G812" s="26">
        <f t="shared" si="24"/>
        <v>8.1600000000000037</v>
      </c>
      <c r="H812" t="s">
        <v>1082</v>
      </c>
    </row>
    <row r="813" spans="1:8" x14ac:dyDescent="0.45">
      <c r="A813" s="18">
        <v>43303</v>
      </c>
      <c r="B813" t="s">
        <v>1070</v>
      </c>
      <c r="C813" s="25">
        <v>1</v>
      </c>
      <c r="D813" s="26">
        <v>1.3</v>
      </c>
      <c r="E813" s="26">
        <v>1.56</v>
      </c>
      <c r="F813" s="26">
        <f t="shared" si="25"/>
        <v>1.56</v>
      </c>
      <c r="G813" s="26">
        <f t="shared" si="24"/>
        <v>0.26</v>
      </c>
      <c r="H813" t="s">
        <v>1080</v>
      </c>
    </row>
    <row r="814" spans="1:8" x14ac:dyDescent="0.45">
      <c r="A814" s="18">
        <v>43303</v>
      </c>
      <c r="B814" t="s">
        <v>1089</v>
      </c>
      <c r="C814" s="25">
        <v>6</v>
      </c>
      <c r="D814" s="26">
        <v>1.2</v>
      </c>
      <c r="E814" s="26">
        <v>1.44</v>
      </c>
      <c r="F814" s="26">
        <f t="shared" si="25"/>
        <v>8.64</v>
      </c>
      <c r="G814" s="26">
        <f t="shared" si="24"/>
        <v>1.4400000000000013</v>
      </c>
      <c r="H814" t="s">
        <v>1080</v>
      </c>
    </row>
    <row r="815" spans="1:8" x14ac:dyDescent="0.45">
      <c r="A815" s="18">
        <v>43303</v>
      </c>
      <c r="B815" t="s">
        <v>1083</v>
      </c>
      <c r="C815" s="25">
        <v>16</v>
      </c>
      <c r="D815" s="26">
        <v>2.4</v>
      </c>
      <c r="E815" s="26">
        <v>2.88</v>
      </c>
      <c r="F815" s="26">
        <f t="shared" si="25"/>
        <v>46.08</v>
      </c>
      <c r="G815" s="26">
        <f t="shared" si="24"/>
        <v>7.68</v>
      </c>
      <c r="H815" t="s">
        <v>1084</v>
      </c>
    </row>
    <row r="816" spans="1:8" x14ac:dyDescent="0.45">
      <c r="A816" s="18">
        <v>43303</v>
      </c>
      <c r="B816" t="s">
        <v>1079</v>
      </c>
      <c r="C816" s="25">
        <v>13</v>
      </c>
      <c r="D816" s="26">
        <v>4.5</v>
      </c>
      <c r="E816" s="26">
        <v>5.3999999999999995</v>
      </c>
      <c r="F816" s="26">
        <f t="shared" si="25"/>
        <v>70.199999999999989</v>
      </c>
      <c r="G816" s="26">
        <f t="shared" si="24"/>
        <v>11.699999999999989</v>
      </c>
      <c r="H816" t="s">
        <v>1065</v>
      </c>
    </row>
    <row r="817" spans="1:8" x14ac:dyDescent="0.45">
      <c r="A817" s="18">
        <v>43304</v>
      </c>
      <c r="B817" t="s">
        <v>1090</v>
      </c>
      <c r="C817" s="25">
        <v>14</v>
      </c>
      <c r="D817" s="26">
        <v>1.3</v>
      </c>
      <c r="E817" s="26">
        <v>1.56</v>
      </c>
      <c r="F817" s="26">
        <f t="shared" si="25"/>
        <v>21.84</v>
      </c>
      <c r="G817" s="26">
        <f t="shared" si="24"/>
        <v>3.6400000000000006</v>
      </c>
      <c r="H817" t="s">
        <v>1067</v>
      </c>
    </row>
    <row r="818" spans="1:8" x14ac:dyDescent="0.45">
      <c r="A818" s="18">
        <v>43304</v>
      </c>
      <c r="B818" t="s">
        <v>1092</v>
      </c>
      <c r="C818" s="25">
        <v>8</v>
      </c>
      <c r="D818" s="26">
        <v>1.4</v>
      </c>
      <c r="E818" s="26">
        <v>1.68</v>
      </c>
      <c r="F818" s="26">
        <f t="shared" si="25"/>
        <v>13.44</v>
      </c>
      <c r="G818" s="26">
        <f t="shared" si="24"/>
        <v>2.2400000000000002</v>
      </c>
      <c r="H818" t="s">
        <v>1085</v>
      </c>
    </row>
    <row r="819" spans="1:8" x14ac:dyDescent="0.45">
      <c r="A819" s="18">
        <v>43304</v>
      </c>
      <c r="B819" t="s">
        <v>1068</v>
      </c>
      <c r="C819" s="25">
        <v>3</v>
      </c>
      <c r="D819" s="26">
        <v>2.4</v>
      </c>
      <c r="E819" s="26">
        <v>2.88</v>
      </c>
      <c r="F819" s="26">
        <f t="shared" si="25"/>
        <v>8.64</v>
      </c>
      <c r="G819" s="26">
        <f t="shared" si="24"/>
        <v>1.4400000000000013</v>
      </c>
      <c r="H819" t="s">
        <v>1065</v>
      </c>
    </row>
    <row r="820" spans="1:8" x14ac:dyDescent="0.45">
      <c r="A820" s="18">
        <v>43304</v>
      </c>
      <c r="B820" t="s">
        <v>1070</v>
      </c>
      <c r="C820" s="25">
        <v>1</v>
      </c>
      <c r="D820" s="26">
        <v>1.3</v>
      </c>
      <c r="E820" s="26">
        <v>1.56</v>
      </c>
      <c r="F820" s="26">
        <f t="shared" si="25"/>
        <v>1.56</v>
      </c>
      <c r="G820" s="26">
        <f t="shared" si="24"/>
        <v>0.26</v>
      </c>
      <c r="H820" t="s">
        <v>1088</v>
      </c>
    </row>
    <row r="821" spans="1:8" x14ac:dyDescent="0.45">
      <c r="A821" s="18">
        <v>43305</v>
      </c>
      <c r="B821" t="s">
        <v>1091</v>
      </c>
      <c r="C821" s="25">
        <v>9</v>
      </c>
      <c r="D821" s="26">
        <v>1.4</v>
      </c>
      <c r="E821" s="26">
        <v>1.68</v>
      </c>
      <c r="F821" s="26">
        <f t="shared" si="25"/>
        <v>15.12</v>
      </c>
      <c r="G821" s="26">
        <f t="shared" si="24"/>
        <v>2.5199999999999996</v>
      </c>
      <c r="H821" t="s">
        <v>1069</v>
      </c>
    </row>
    <row r="822" spans="1:8" x14ac:dyDescent="0.45">
      <c r="A822" s="18">
        <v>43305</v>
      </c>
      <c r="B822" t="s">
        <v>1066</v>
      </c>
      <c r="C822" s="25">
        <v>5</v>
      </c>
      <c r="D822" s="26">
        <v>2.4</v>
      </c>
      <c r="E822" s="26">
        <v>2.88</v>
      </c>
      <c r="F822" s="26">
        <f t="shared" si="25"/>
        <v>14.399999999999999</v>
      </c>
      <c r="G822" s="26">
        <f t="shared" si="24"/>
        <v>2.3999999999999986</v>
      </c>
      <c r="H822" t="s">
        <v>1080</v>
      </c>
    </row>
    <row r="823" spans="1:8" x14ac:dyDescent="0.45">
      <c r="A823" s="18">
        <v>43305</v>
      </c>
      <c r="B823" t="s">
        <v>1093</v>
      </c>
      <c r="C823" s="25">
        <v>15</v>
      </c>
      <c r="D823" s="26">
        <v>1.2</v>
      </c>
      <c r="E823" s="26">
        <v>1.44</v>
      </c>
      <c r="F823" s="26">
        <f t="shared" si="25"/>
        <v>21.599999999999998</v>
      </c>
      <c r="G823" s="26">
        <f t="shared" si="24"/>
        <v>3.5999999999999979</v>
      </c>
      <c r="H823" t="s">
        <v>1071</v>
      </c>
    </row>
    <row r="824" spans="1:8" x14ac:dyDescent="0.45">
      <c r="A824" s="18">
        <v>43305</v>
      </c>
      <c r="B824" t="s">
        <v>1079</v>
      </c>
      <c r="C824" s="25">
        <v>13</v>
      </c>
      <c r="D824" s="26">
        <v>4.5</v>
      </c>
      <c r="E824" s="26">
        <v>5.3999999999999995</v>
      </c>
      <c r="F824" s="26">
        <f t="shared" si="25"/>
        <v>70.199999999999989</v>
      </c>
      <c r="G824" s="26">
        <f t="shared" si="24"/>
        <v>11.699999999999989</v>
      </c>
      <c r="H824" t="s">
        <v>1065</v>
      </c>
    </row>
    <row r="825" spans="1:8" x14ac:dyDescent="0.45">
      <c r="A825" s="18">
        <v>43306</v>
      </c>
      <c r="B825" t="s">
        <v>1073</v>
      </c>
      <c r="C825" s="25">
        <v>12</v>
      </c>
      <c r="D825" s="26">
        <v>3.4</v>
      </c>
      <c r="E825" s="26">
        <v>4.08</v>
      </c>
      <c r="F825" s="26">
        <f t="shared" si="25"/>
        <v>48.96</v>
      </c>
      <c r="G825" s="26">
        <f t="shared" si="24"/>
        <v>8.1600000000000037</v>
      </c>
      <c r="H825" t="s">
        <v>1074</v>
      </c>
    </row>
    <row r="826" spans="1:8" x14ac:dyDescent="0.45">
      <c r="A826" s="18">
        <v>43306</v>
      </c>
      <c r="B826" t="s">
        <v>1081</v>
      </c>
      <c r="C826" s="25">
        <v>10</v>
      </c>
      <c r="D826" s="26">
        <v>0.65</v>
      </c>
      <c r="E826" s="26">
        <v>0.78</v>
      </c>
      <c r="F826" s="26">
        <f t="shared" si="25"/>
        <v>7.8000000000000007</v>
      </c>
      <c r="G826" s="26">
        <f t="shared" si="24"/>
        <v>1.3000000000000007</v>
      </c>
      <c r="H826" t="s">
        <v>1080</v>
      </c>
    </row>
    <row r="827" spans="1:8" x14ac:dyDescent="0.45">
      <c r="A827" s="18">
        <v>43306</v>
      </c>
      <c r="B827" t="s">
        <v>1072</v>
      </c>
      <c r="C827" s="25">
        <v>11</v>
      </c>
      <c r="D827" s="26">
        <v>1.2</v>
      </c>
      <c r="E827" s="26">
        <v>1.44</v>
      </c>
      <c r="F827" s="26">
        <f t="shared" si="25"/>
        <v>15.84</v>
      </c>
      <c r="G827" s="26">
        <f t="shared" si="24"/>
        <v>2.6400000000000006</v>
      </c>
      <c r="H827" t="s">
        <v>1084</v>
      </c>
    </row>
    <row r="828" spans="1:8" x14ac:dyDescent="0.45">
      <c r="A828" s="18">
        <v>43306</v>
      </c>
      <c r="B828" t="s">
        <v>1073</v>
      </c>
      <c r="C828" s="25">
        <v>12</v>
      </c>
      <c r="D828" s="26">
        <v>3.4</v>
      </c>
      <c r="E828" s="26">
        <v>4.08</v>
      </c>
      <c r="F828" s="26">
        <f t="shared" si="25"/>
        <v>48.96</v>
      </c>
      <c r="G828" s="26">
        <f t="shared" si="24"/>
        <v>8.1600000000000037</v>
      </c>
      <c r="H828" t="s">
        <v>1082</v>
      </c>
    </row>
    <row r="829" spans="1:8" x14ac:dyDescent="0.45">
      <c r="A829" s="18">
        <v>43307</v>
      </c>
      <c r="B829" t="s">
        <v>1064</v>
      </c>
      <c r="C829" s="25">
        <v>7</v>
      </c>
      <c r="D829" s="26">
        <v>0.5</v>
      </c>
      <c r="E829" s="26">
        <v>0.6</v>
      </c>
      <c r="F829" s="26">
        <f t="shared" si="25"/>
        <v>4.2</v>
      </c>
      <c r="G829" s="26">
        <f t="shared" si="24"/>
        <v>0.70000000000000018</v>
      </c>
      <c r="H829" t="s">
        <v>1080</v>
      </c>
    </row>
    <row r="830" spans="1:8" x14ac:dyDescent="0.45">
      <c r="A830" s="18">
        <v>43307</v>
      </c>
      <c r="B830" t="s">
        <v>1089</v>
      </c>
      <c r="C830" s="25">
        <v>6</v>
      </c>
      <c r="D830" s="26">
        <v>1.2</v>
      </c>
      <c r="E830" s="26">
        <v>1.44</v>
      </c>
      <c r="F830" s="26">
        <f t="shared" si="25"/>
        <v>8.64</v>
      </c>
      <c r="G830" s="26">
        <f t="shared" si="24"/>
        <v>1.4400000000000013</v>
      </c>
      <c r="H830" t="s">
        <v>1085</v>
      </c>
    </row>
    <row r="831" spans="1:8" x14ac:dyDescent="0.45">
      <c r="A831" s="18">
        <v>43307</v>
      </c>
      <c r="B831" t="s">
        <v>1093</v>
      </c>
      <c r="C831" s="25">
        <v>15</v>
      </c>
      <c r="D831" s="26">
        <v>1.2</v>
      </c>
      <c r="E831" s="26">
        <v>1.44</v>
      </c>
      <c r="F831" s="26">
        <f t="shared" si="25"/>
        <v>21.599999999999998</v>
      </c>
      <c r="G831" s="26">
        <f t="shared" si="24"/>
        <v>3.5999999999999979</v>
      </c>
      <c r="H831" t="s">
        <v>1065</v>
      </c>
    </row>
    <row r="832" spans="1:8" x14ac:dyDescent="0.45">
      <c r="A832" s="18">
        <v>43307</v>
      </c>
      <c r="B832" t="s">
        <v>1091</v>
      </c>
      <c r="C832" s="25">
        <v>9</v>
      </c>
      <c r="D832" s="26">
        <v>1.4</v>
      </c>
      <c r="E832" s="26">
        <v>1.68</v>
      </c>
      <c r="F832" s="26">
        <f t="shared" si="25"/>
        <v>15.12</v>
      </c>
      <c r="G832" s="26">
        <f t="shared" si="24"/>
        <v>2.5199999999999996</v>
      </c>
      <c r="H832" t="s">
        <v>1088</v>
      </c>
    </row>
    <row r="833" spans="1:8" x14ac:dyDescent="0.45">
      <c r="A833" s="18">
        <v>43308</v>
      </c>
      <c r="B833" t="s">
        <v>1072</v>
      </c>
      <c r="C833" s="25">
        <v>11</v>
      </c>
      <c r="D833" s="26">
        <v>1.2</v>
      </c>
      <c r="E833" s="26">
        <v>1.44</v>
      </c>
      <c r="F833" s="26">
        <f t="shared" si="25"/>
        <v>15.84</v>
      </c>
      <c r="G833" s="26">
        <f t="shared" si="24"/>
        <v>2.6400000000000006</v>
      </c>
      <c r="H833" t="s">
        <v>1067</v>
      </c>
    </row>
    <row r="834" spans="1:8" x14ac:dyDescent="0.45">
      <c r="A834" s="18">
        <v>43308</v>
      </c>
      <c r="B834" t="s">
        <v>1072</v>
      </c>
      <c r="C834" s="25">
        <v>11</v>
      </c>
      <c r="D834" s="26">
        <v>1.2</v>
      </c>
      <c r="E834" s="26">
        <v>1.44</v>
      </c>
      <c r="F834" s="26">
        <f t="shared" si="25"/>
        <v>15.84</v>
      </c>
      <c r="G834" s="26">
        <f t="shared" si="24"/>
        <v>2.6400000000000006</v>
      </c>
      <c r="H834" t="s">
        <v>1069</v>
      </c>
    </row>
    <row r="835" spans="1:8" x14ac:dyDescent="0.45">
      <c r="A835" s="18">
        <v>43308</v>
      </c>
      <c r="B835" t="s">
        <v>1087</v>
      </c>
      <c r="C835" s="25">
        <v>4</v>
      </c>
      <c r="D835" s="26">
        <v>1.3</v>
      </c>
      <c r="E835" s="26">
        <v>1.56</v>
      </c>
      <c r="F835" s="26">
        <f t="shared" si="25"/>
        <v>6.24</v>
      </c>
      <c r="G835" s="26">
        <f t="shared" si="24"/>
        <v>1.04</v>
      </c>
      <c r="H835" t="s">
        <v>1065</v>
      </c>
    </row>
    <row r="836" spans="1:8" x14ac:dyDescent="0.45">
      <c r="A836" s="18">
        <v>43308</v>
      </c>
      <c r="B836" t="s">
        <v>1073</v>
      </c>
      <c r="C836" s="25">
        <v>12</v>
      </c>
      <c r="D836" s="26">
        <v>3.4</v>
      </c>
      <c r="E836" s="26">
        <v>4.08</v>
      </c>
      <c r="F836" s="26">
        <f t="shared" si="25"/>
        <v>48.96</v>
      </c>
      <c r="G836" s="26">
        <f t="shared" ref="G836:G899" si="26">F836-C836*D836</f>
        <v>8.1600000000000037</v>
      </c>
      <c r="H836" t="s">
        <v>1065</v>
      </c>
    </row>
    <row r="837" spans="1:8" x14ac:dyDescent="0.45">
      <c r="A837" s="18">
        <v>43309</v>
      </c>
      <c r="B837" t="s">
        <v>1072</v>
      </c>
      <c r="C837" s="25">
        <v>11</v>
      </c>
      <c r="D837" s="26">
        <v>1.2</v>
      </c>
      <c r="E837" s="26">
        <v>1.44</v>
      </c>
      <c r="F837" s="26">
        <f t="shared" ref="F837:F900" si="27">C837*E837</f>
        <v>15.84</v>
      </c>
      <c r="G837" s="26">
        <f t="shared" si="26"/>
        <v>2.6400000000000006</v>
      </c>
      <c r="H837" t="s">
        <v>1074</v>
      </c>
    </row>
    <row r="838" spans="1:8" x14ac:dyDescent="0.45">
      <c r="A838" s="18">
        <v>43309</v>
      </c>
      <c r="B838" t="s">
        <v>1066</v>
      </c>
      <c r="C838" s="25">
        <v>5</v>
      </c>
      <c r="D838" s="26">
        <v>2.4</v>
      </c>
      <c r="E838" s="26">
        <v>2.88</v>
      </c>
      <c r="F838" s="26">
        <f t="shared" si="27"/>
        <v>14.399999999999999</v>
      </c>
      <c r="G838" s="26">
        <f t="shared" si="26"/>
        <v>2.3999999999999986</v>
      </c>
      <c r="H838" t="s">
        <v>1080</v>
      </c>
    </row>
    <row r="839" spans="1:8" x14ac:dyDescent="0.45">
      <c r="A839" s="18">
        <v>43309</v>
      </c>
      <c r="B839" t="s">
        <v>1079</v>
      </c>
      <c r="C839" s="25">
        <v>13</v>
      </c>
      <c r="D839" s="26">
        <v>4.5</v>
      </c>
      <c r="E839" s="26">
        <v>5.3999999999999995</v>
      </c>
      <c r="F839" s="26">
        <f t="shared" si="27"/>
        <v>70.199999999999989</v>
      </c>
      <c r="G839" s="26">
        <f t="shared" si="26"/>
        <v>11.699999999999989</v>
      </c>
      <c r="H839" t="s">
        <v>1071</v>
      </c>
    </row>
    <row r="840" spans="1:8" x14ac:dyDescent="0.45">
      <c r="A840" s="18">
        <v>43309</v>
      </c>
      <c r="B840" t="s">
        <v>1066</v>
      </c>
      <c r="C840" s="25">
        <v>5</v>
      </c>
      <c r="D840" s="26">
        <v>2.4</v>
      </c>
      <c r="E840" s="26">
        <v>2.88</v>
      </c>
      <c r="F840" s="26">
        <f t="shared" si="27"/>
        <v>14.399999999999999</v>
      </c>
      <c r="G840" s="26">
        <f t="shared" si="26"/>
        <v>2.3999999999999986</v>
      </c>
      <c r="H840" t="s">
        <v>1082</v>
      </c>
    </row>
    <row r="841" spans="1:8" x14ac:dyDescent="0.45">
      <c r="A841" s="18">
        <v>43310</v>
      </c>
      <c r="B841" t="s">
        <v>1092</v>
      </c>
      <c r="C841" s="25">
        <v>8</v>
      </c>
      <c r="D841" s="26">
        <v>1.4</v>
      </c>
      <c r="E841" s="26">
        <v>1.68</v>
      </c>
      <c r="F841" s="26">
        <f t="shared" si="27"/>
        <v>13.44</v>
      </c>
      <c r="G841" s="26">
        <f t="shared" si="26"/>
        <v>2.2400000000000002</v>
      </c>
      <c r="H841" t="s">
        <v>1080</v>
      </c>
    </row>
    <row r="842" spans="1:8" x14ac:dyDescent="0.45">
      <c r="A842" s="18">
        <v>43310</v>
      </c>
      <c r="B842" t="s">
        <v>1064</v>
      </c>
      <c r="C842" s="25">
        <v>7</v>
      </c>
      <c r="D842" s="26">
        <v>0.5</v>
      </c>
      <c r="E842" s="26">
        <v>0.6</v>
      </c>
      <c r="F842" s="26">
        <f t="shared" si="27"/>
        <v>4.2</v>
      </c>
      <c r="G842" s="26">
        <f t="shared" si="26"/>
        <v>0.70000000000000018</v>
      </c>
      <c r="H842" t="s">
        <v>1080</v>
      </c>
    </row>
    <row r="843" spans="1:8" x14ac:dyDescent="0.45">
      <c r="A843" s="18">
        <v>43310</v>
      </c>
      <c r="B843" t="s">
        <v>1081</v>
      </c>
      <c r="C843" s="25">
        <v>10</v>
      </c>
      <c r="D843" s="26">
        <v>0.65</v>
      </c>
      <c r="E843" s="26">
        <v>0.78</v>
      </c>
      <c r="F843" s="26">
        <f t="shared" si="27"/>
        <v>7.8000000000000007</v>
      </c>
      <c r="G843" s="26">
        <f t="shared" si="26"/>
        <v>1.3000000000000007</v>
      </c>
      <c r="H843" t="s">
        <v>1084</v>
      </c>
    </row>
    <row r="844" spans="1:8" x14ac:dyDescent="0.45">
      <c r="A844" s="18">
        <v>43310</v>
      </c>
      <c r="B844" t="s">
        <v>1064</v>
      </c>
      <c r="C844" s="25">
        <v>7</v>
      </c>
      <c r="D844" s="26">
        <v>0.5</v>
      </c>
      <c r="E844" s="26">
        <v>0.6</v>
      </c>
      <c r="F844" s="26">
        <f t="shared" si="27"/>
        <v>4.2</v>
      </c>
      <c r="G844" s="26">
        <f t="shared" si="26"/>
        <v>0.70000000000000018</v>
      </c>
      <c r="H844" t="s">
        <v>1065</v>
      </c>
    </row>
    <row r="845" spans="1:8" x14ac:dyDescent="0.45">
      <c r="A845" s="18">
        <v>43311</v>
      </c>
      <c r="B845" t="s">
        <v>1091</v>
      </c>
      <c r="C845" s="25">
        <v>9</v>
      </c>
      <c r="D845" s="26">
        <v>1.4</v>
      </c>
      <c r="E845" s="26">
        <v>1.68</v>
      </c>
      <c r="F845" s="26">
        <f t="shared" si="27"/>
        <v>15.12</v>
      </c>
      <c r="G845" s="26">
        <f t="shared" si="26"/>
        <v>2.5199999999999996</v>
      </c>
      <c r="H845" t="s">
        <v>1067</v>
      </c>
    </row>
    <row r="846" spans="1:8" x14ac:dyDescent="0.45">
      <c r="A846" s="18">
        <v>43311</v>
      </c>
      <c r="B846" t="s">
        <v>1092</v>
      </c>
      <c r="C846" s="25">
        <v>8</v>
      </c>
      <c r="D846" s="26">
        <v>1.4</v>
      </c>
      <c r="E846" s="26">
        <v>1.68</v>
      </c>
      <c r="F846" s="26">
        <f t="shared" si="27"/>
        <v>13.44</v>
      </c>
      <c r="G846" s="26">
        <f t="shared" si="26"/>
        <v>2.2400000000000002</v>
      </c>
      <c r="H846" t="s">
        <v>1085</v>
      </c>
    </row>
    <row r="847" spans="1:8" x14ac:dyDescent="0.45">
      <c r="A847" s="18">
        <v>43311</v>
      </c>
      <c r="B847" t="s">
        <v>1066</v>
      </c>
      <c r="C847" s="25">
        <v>5</v>
      </c>
      <c r="D847" s="26">
        <v>2.4</v>
      </c>
      <c r="E847" s="26">
        <v>2.88</v>
      </c>
      <c r="F847" s="26">
        <f t="shared" si="27"/>
        <v>14.399999999999999</v>
      </c>
      <c r="G847" s="26">
        <f t="shared" si="26"/>
        <v>2.3999999999999986</v>
      </c>
      <c r="H847" t="s">
        <v>1065</v>
      </c>
    </row>
    <row r="848" spans="1:8" x14ac:dyDescent="0.45">
      <c r="A848" s="18">
        <v>43311</v>
      </c>
      <c r="B848" t="s">
        <v>1079</v>
      </c>
      <c r="C848" s="25">
        <v>13</v>
      </c>
      <c r="D848" s="26">
        <v>4.5</v>
      </c>
      <c r="E848" s="26">
        <v>5.3999999999999995</v>
      </c>
      <c r="F848" s="26">
        <f t="shared" si="27"/>
        <v>70.199999999999989</v>
      </c>
      <c r="G848" s="26">
        <f t="shared" si="26"/>
        <v>11.699999999999989</v>
      </c>
      <c r="H848" t="s">
        <v>1088</v>
      </c>
    </row>
    <row r="849" spans="1:8" x14ac:dyDescent="0.45">
      <c r="A849" s="18">
        <v>43312</v>
      </c>
      <c r="B849" t="s">
        <v>1068</v>
      </c>
      <c r="C849" s="25">
        <v>3</v>
      </c>
      <c r="D849" s="26">
        <v>2.4</v>
      </c>
      <c r="E849" s="26">
        <v>2.88</v>
      </c>
      <c r="F849" s="26">
        <f t="shared" si="27"/>
        <v>8.64</v>
      </c>
      <c r="G849" s="26">
        <f t="shared" si="26"/>
        <v>1.4400000000000013</v>
      </c>
      <c r="H849" t="s">
        <v>1069</v>
      </c>
    </row>
    <row r="850" spans="1:8" x14ac:dyDescent="0.45">
      <c r="A850" s="18">
        <v>43312</v>
      </c>
      <c r="B850" t="s">
        <v>1066</v>
      </c>
      <c r="C850" s="25">
        <v>5</v>
      </c>
      <c r="D850" s="26">
        <v>2.4</v>
      </c>
      <c r="E850" s="26">
        <v>2.88</v>
      </c>
      <c r="F850" s="26">
        <f t="shared" si="27"/>
        <v>14.399999999999999</v>
      </c>
      <c r="G850" s="26">
        <f t="shared" si="26"/>
        <v>2.3999999999999986</v>
      </c>
      <c r="H850" t="s">
        <v>1080</v>
      </c>
    </row>
    <row r="851" spans="1:8" x14ac:dyDescent="0.45">
      <c r="A851" s="18">
        <v>43312</v>
      </c>
      <c r="B851" t="s">
        <v>1091</v>
      </c>
      <c r="C851" s="25">
        <v>9</v>
      </c>
      <c r="D851" s="26">
        <v>1.4</v>
      </c>
      <c r="E851" s="26">
        <v>1.68</v>
      </c>
      <c r="F851" s="26">
        <f t="shared" si="27"/>
        <v>15.12</v>
      </c>
      <c r="G851" s="26">
        <f t="shared" si="26"/>
        <v>2.5199999999999996</v>
      </c>
      <c r="H851" t="s">
        <v>1071</v>
      </c>
    </row>
    <row r="852" spans="1:8" x14ac:dyDescent="0.45">
      <c r="A852" s="18">
        <v>43312</v>
      </c>
      <c r="B852" t="s">
        <v>1087</v>
      </c>
      <c r="C852" s="25">
        <v>4</v>
      </c>
      <c r="D852" s="26">
        <v>1.3</v>
      </c>
      <c r="E852" s="26">
        <v>1.56</v>
      </c>
      <c r="F852" s="26">
        <f t="shared" si="27"/>
        <v>6.24</v>
      </c>
      <c r="G852" s="26">
        <f t="shared" si="26"/>
        <v>1.04</v>
      </c>
      <c r="H852" t="s">
        <v>1065</v>
      </c>
    </row>
    <row r="853" spans="1:8" x14ac:dyDescent="0.45">
      <c r="A853" s="18">
        <v>43313</v>
      </c>
      <c r="B853" t="s">
        <v>1070</v>
      </c>
      <c r="C853" s="25">
        <v>1</v>
      </c>
      <c r="D853" s="26">
        <v>1.3</v>
      </c>
      <c r="E853" s="26">
        <v>1.56</v>
      </c>
      <c r="F853" s="26">
        <f t="shared" si="27"/>
        <v>1.56</v>
      </c>
      <c r="G853" s="26">
        <f t="shared" si="26"/>
        <v>0.26</v>
      </c>
      <c r="H853" t="s">
        <v>1074</v>
      </c>
    </row>
    <row r="854" spans="1:8" x14ac:dyDescent="0.45">
      <c r="A854" s="18">
        <v>43313</v>
      </c>
      <c r="B854" t="s">
        <v>1092</v>
      </c>
      <c r="C854" s="25">
        <v>8</v>
      </c>
      <c r="D854" s="26">
        <v>1.4</v>
      </c>
      <c r="E854" s="26">
        <v>1.68</v>
      </c>
      <c r="F854" s="26">
        <f t="shared" si="27"/>
        <v>13.44</v>
      </c>
      <c r="G854" s="26">
        <f t="shared" si="26"/>
        <v>2.2400000000000002</v>
      </c>
      <c r="H854" t="s">
        <v>1080</v>
      </c>
    </row>
    <row r="855" spans="1:8" x14ac:dyDescent="0.45">
      <c r="A855" s="18">
        <v>43313</v>
      </c>
      <c r="B855" t="s">
        <v>1092</v>
      </c>
      <c r="C855" s="25">
        <v>8</v>
      </c>
      <c r="D855" s="26">
        <v>1.4</v>
      </c>
      <c r="E855" s="26">
        <v>1.68</v>
      </c>
      <c r="F855" s="26">
        <f t="shared" si="27"/>
        <v>13.44</v>
      </c>
      <c r="G855" s="26">
        <f t="shared" si="26"/>
        <v>2.2400000000000002</v>
      </c>
      <c r="H855" t="s">
        <v>1084</v>
      </c>
    </row>
    <row r="856" spans="1:8" x14ac:dyDescent="0.45">
      <c r="A856" s="18">
        <v>43313</v>
      </c>
      <c r="B856" t="s">
        <v>1081</v>
      </c>
      <c r="C856" s="25">
        <v>10</v>
      </c>
      <c r="D856" s="26">
        <v>0.65</v>
      </c>
      <c r="E856" s="26">
        <v>0.78</v>
      </c>
      <c r="F856" s="26">
        <f t="shared" si="27"/>
        <v>7.8000000000000007</v>
      </c>
      <c r="G856" s="26">
        <f t="shared" si="26"/>
        <v>1.3000000000000007</v>
      </c>
      <c r="H856" t="s">
        <v>1082</v>
      </c>
    </row>
    <row r="857" spans="1:8" x14ac:dyDescent="0.45">
      <c r="A857" s="18">
        <v>43314</v>
      </c>
      <c r="B857" t="s">
        <v>1070</v>
      </c>
      <c r="C857" s="25">
        <v>1</v>
      </c>
      <c r="D857" s="26">
        <v>1.3</v>
      </c>
      <c r="E857" s="26">
        <v>1.56</v>
      </c>
      <c r="F857" s="26">
        <f t="shared" si="27"/>
        <v>1.56</v>
      </c>
      <c r="G857" s="26">
        <f t="shared" si="26"/>
        <v>0.26</v>
      </c>
      <c r="H857" t="s">
        <v>1080</v>
      </c>
    </row>
    <row r="858" spans="1:8" x14ac:dyDescent="0.45">
      <c r="A858" s="18">
        <v>43314</v>
      </c>
      <c r="B858" t="s">
        <v>1072</v>
      </c>
      <c r="C858" s="25">
        <v>11</v>
      </c>
      <c r="D858" s="26">
        <v>1.2</v>
      </c>
      <c r="E858" s="26">
        <v>1.44</v>
      </c>
      <c r="F858" s="26">
        <f t="shared" si="27"/>
        <v>15.84</v>
      </c>
      <c r="G858" s="26">
        <f t="shared" si="26"/>
        <v>2.6400000000000006</v>
      </c>
      <c r="H858" t="s">
        <v>1085</v>
      </c>
    </row>
    <row r="859" spans="1:8" x14ac:dyDescent="0.45">
      <c r="A859" s="18">
        <v>43314</v>
      </c>
      <c r="B859" t="s">
        <v>1091</v>
      </c>
      <c r="C859" s="25">
        <v>9</v>
      </c>
      <c r="D859" s="26">
        <v>1.4</v>
      </c>
      <c r="E859" s="26">
        <v>1.68</v>
      </c>
      <c r="F859" s="26">
        <f t="shared" si="27"/>
        <v>15.12</v>
      </c>
      <c r="G859" s="26">
        <f t="shared" si="26"/>
        <v>2.5199999999999996</v>
      </c>
      <c r="H859" t="s">
        <v>1065</v>
      </c>
    </row>
    <row r="860" spans="1:8" x14ac:dyDescent="0.45">
      <c r="A860" s="18">
        <v>43314</v>
      </c>
      <c r="B860" t="s">
        <v>1079</v>
      </c>
      <c r="C860" s="25">
        <v>13</v>
      </c>
      <c r="D860" s="26">
        <v>4.5</v>
      </c>
      <c r="E860" s="26">
        <v>5.3999999999999995</v>
      </c>
      <c r="F860" s="26">
        <f t="shared" si="27"/>
        <v>70.199999999999989</v>
      </c>
      <c r="G860" s="26">
        <f t="shared" si="26"/>
        <v>11.699999999999989</v>
      </c>
      <c r="H860" t="s">
        <v>1088</v>
      </c>
    </row>
    <row r="861" spans="1:8" x14ac:dyDescent="0.45">
      <c r="A861" s="18">
        <v>43315</v>
      </c>
      <c r="B861" t="s">
        <v>1064</v>
      </c>
      <c r="C861" s="25">
        <v>7</v>
      </c>
      <c r="D861" s="26">
        <v>0.5</v>
      </c>
      <c r="E861" s="26">
        <v>0.6</v>
      </c>
      <c r="F861" s="26">
        <f t="shared" si="27"/>
        <v>4.2</v>
      </c>
      <c r="G861" s="26">
        <f t="shared" si="26"/>
        <v>0.70000000000000018</v>
      </c>
      <c r="H861" t="s">
        <v>1067</v>
      </c>
    </row>
    <row r="862" spans="1:8" x14ac:dyDescent="0.45">
      <c r="A862" s="18">
        <v>43315</v>
      </c>
      <c r="B862" t="s">
        <v>1064</v>
      </c>
      <c r="C862" s="25">
        <v>7</v>
      </c>
      <c r="D862" s="26">
        <v>0.5</v>
      </c>
      <c r="E862" s="26">
        <v>0.6</v>
      </c>
      <c r="F862" s="26">
        <f t="shared" si="27"/>
        <v>4.2</v>
      </c>
      <c r="G862" s="26">
        <f t="shared" si="26"/>
        <v>0.70000000000000018</v>
      </c>
      <c r="H862" t="s">
        <v>1069</v>
      </c>
    </row>
    <row r="863" spans="1:8" x14ac:dyDescent="0.45">
      <c r="A863" s="18">
        <v>43315</v>
      </c>
      <c r="B863" t="s">
        <v>1072</v>
      </c>
      <c r="C863" s="25">
        <v>11</v>
      </c>
      <c r="D863" s="26">
        <v>1.2</v>
      </c>
      <c r="E863" s="26">
        <v>1.44</v>
      </c>
      <c r="F863" s="26">
        <f t="shared" si="27"/>
        <v>15.84</v>
      </c>
      <c r="G863" s="26">
        <f t="shared" si="26"/>
        <v>2.6400000000000006</v>
      </c>
      <c r="H863" t="s">
        <v>1065</v>
      </c>
    </row>
    <row r="864" spans="1:8" x14ac:dyDescent="0.45">
      <c r="A864" s="18">
        <v>43315</v>
      </c>
      <c r="B864" t="s">
        <v>1086</v>
      </c>
      <c r="C864" s="25">
        <v>2</v>
      </c>
      <c r="D864" s="26">
        <v>1.2</v>
      </c>
      <c r="E864" s="26">
        <v>1.44</v>
      </c>
      <c r="F864" s="26">
        <f t="shared" si="27"/>
        <v>2.88</v>
      </c>
      <c r="G864" s="26">
        <f t="shared" si="26"/>
        <v>0.48</v>
      </c>
      <c r="H864" t="s">
        <v>1065</v>
      </c>
    </row>
    <row r="865" spans="1:8" x14ac:dyDescent="0.45">
      <c r="A865" s="18">
        <v>43316</v>
      </c>
      <c r="B865" t="s">
        <v>1083</v>
      </c>
      <c r="C865" s="25">
        <v>16</v>
      </c>
      <c r="D865" s="26">
        <v>2.4</v>
      </c>
      <c r="E865" s="26">
        <v>2.88</v>
      </c>
      <c r="F865" s="26">
        <f t="shared" si="27"/>
        <v>46.08</v>
      </c>
      <c r="G865" s="26">
        <f t="shared" si="26"/>
        <v>7.68</v>
      </c>
      <c r="H865" t="s">
        <v>1074</v>
      </c>
    </row>
    <row r="866" spans="1:8" x14ac:dyDescent="0.45">
      <c r="A866" s="18">
        <v>43316</v>
      </c>
      <c r="B866" t="s">
        <v>1093</v>
      </c>
      <c r="C866" s="25">
        <v>15</v>
      </c>
      <c r="D866" s="26">
        <v>1.2</v>
      </c>
      <c r="E866" s="26">
        <v>1.44</v>
      </c>
      <c r="F866" s="26">
        <f t="shared" si="27"/>
        <v>21.599999999999998</v>
      </c>
      <c r="G866" s="26">
        <f t="shared" si="26"/>
        <v>3.5999999999999979</v>
      </c>
      <c r="H866" t="s">
        <v>1080</v>
      </c>
    </row>
    <row r="867" spans="1:8" x14ac:dyDescent="0.45">
      <c r="A867" s="18">
        <v>43316</v>
      </c>
      <c r="B867" t="s">
        <v>1064</v>
      </c>
      <c r="C867" s="25">
        <v>7</v>
      </c>
      <c r="D867" s="26">
        <v>0.5</v>
      </c>
      <c r="E867" s="26">
        <v>0.6</v>
      </c>
      <c r="F867" s="26">
        <f t="shared" si="27"/>
        <v>4.2</v>
      </c>
      <c r="G867" s="26">
        <f t="shared" si="26"/>
        <v>0.70000000000000018</v>
      </c>
      <c r="H867" t="s">
        <v>1071</v>
      </c>
    </row>
    <row r="868" spans="1:8" x14ac:dyDescent="0.45">
      <c r="A868" s="18">
        <v>43316</v>
      </c>
      <c r="B868" t="s">
        <v>1090</v>
      </c>
      <c r="C868" s="25">
        <v>14</v>
      </c>
      <c r="D868" s="26">
        <v>1.3</v>
      </c>
      <c r="E868" s="26">
        <v>1.56</v>
      </c>
      <c r="F868" s="26">
        <f t="shared" si="27"/>
        <v>21.84</v>
      </c>
      <c r="G868" s="26">
        <f t="shared" si="26"/>
        <v>3.6400000000000006</v>
      </c>
      <c r="H868" t="s">
        <v>1082</v>
      </c>
    </row>
    <row r="869" spans="1:8" x14ac:dyDescent="0.45">
      <c r="A869" s="18">
        <v>43317</v>
      </c>
      <c r="B869" t="s">
        <v>1081</v>
      </c>
      <c r="C869" s="25">
        <v>10</v>
      </c>
      <c r="D869" s="26">
        <v>0.65</v>
      </c>
      <c r="E869" s="26">
        <v>0.78</v>
      </c>
      <c r="F869" s="26">
        <f t="shared" si="27"/>
        <v>7.8000000000000007</v>
      </c>
      <c r="G869" s="26">
        <f t="shared" si="26"/>
        <v>1.3000000000000007</v>
      </c>
      <c r="H869" t="s">
        <v>1080</v>
      </c>
    </row>
    <row r="870" spans="1:8" x14ac:dyDescent="0.45">
      <c r="A870" s="18">
        <v>43317</v>
      </c>
      <c r="B870" t="s">
        <v>1090</v>
      </c>
      <c r="C870" s="25">
        <v>14</v>
      </c>
      <c r="D870" s="26">
        <v>1.3</v>
      </c>
      <c r="E870" s="26">
        <v>1.56</v>
      </c>
      <c r="F870" s="26">
        <f t="shared" si="27"/>
        <v>21.84</v>
      </c>
      <c r="G870" s="26">
        <f t="shared" si="26"/>
        <v>3.6400000000000006</v>
      </c>
      <c r="H870" t="s">
        <v>1080</v>
      </c>
    </row>
    <row r="871" spans="1:8" x14ac:dyDescent="0.45">
      <c r="A871" s="18">
        <v>43317</v>
      </c>
      <c r="B871" t="s">
        <v>1087</v>
      </c>
      <c r="C871" s="25">
        <v>4</v>
      </c>
      <c r="D871" s="26">
        <v>1.3</v>
      </c>
      <c r="E871" s="26">
        <v>1.56</v>
      </c>
      <c r="F871" s="26">
        <f t="shared" si="27"/>
        <v>6.24</v>
      </c>
      <c r="G871" s="26">
        <f t="shared" si="26"/>
        <v>1.04</v>
      </c>
      <c r="H871" t="s">
        <v>1084</v>
      </c>
    </row>
    <row r="872" spans="1:8" x14ac:dyDescent="0.45">
      <c r="A872" s="18">
        <v>43317</v>
      </c>
      <c r="B872" t="s">
        <v>1092</v>
      </c>
      <c r="C872" s="25">
        <v>8</v>
      </c>
      <c r="D872" s="26">
        <v>1.4</v>
      </c>
      <c r="E872" s="26">
        <v>1.68</v>
      </c>
      <c r="F872" s="26">
        <f t="shared" si="27"/>
        <v>13.44</v>
      </c>
      <c r="G872" s="26">
        <f t="shared" si="26"/>
        <v>2.2400000000000002</v>
      </c>
      <c r="H872" t="s">
        <v>1065</v>
      </c>
    </row>
    <row r="873" spans="1:8" x14ac:dyDescent="0.45">
      <c r="A873" s="18">
        <v>43318</v>
      </c>
      <c r="B873" t="s">
        <v>1072</v>
      </c>
      <c r="C873" s="25">
        <v>11</v>
      </c>
      <c r="D873" s="26">
        <v>1.2</v>
      </c>
      <c r="E873" s="26">
        <v>1.44</v>
      </c>
      <c r="F873" s="26">
        <f t="shared" si="27"/>
        <v>15.84</v>
      </c>
      <c r="G873" s="26">
        <f t="shared" si="26"/>
        <v>2.6400000000000006</v>
      </c>
      <c r="H873" t="s">
        <v>1067</v>
      </c>
    </row>
    <row r="874" spans="1:8" x14ac:dyDescent="0.45">
      <c r="A874" s="18">
        <v>43318</v>
      </c>
      <c r="B874" t="s">
        <v>1089</v>
      </c>
      <c r="C874" s="25">
        <v>6</v>
      </c>
      <c r="D874" s="26">
        <v>1.2</v>
      </c>
      <c r="E874" s="26">
        <v>1.44</v>
      </c>
      <c r="F874" s="26">
        <f t="shared" si="27"/>
        <v>8.64</v>
      </c>
      <c r="G874" s="26">
        <f t="shared" si="26"/>
        <v>1.4400000000000013</v>
      </c>
      <c r="H874" t="s">
        <v>1085</v>
      </c>
    </row>
    <row r="875" spans="1:8" x14ac:dyDescent="0.45">
      <c r="A875" s="18">
        <v>43318</v>
      </c>
      <c r="B875" t="s">
        <v>1086</v>
      </c>
      <c r="C875" s="25">
        <v>2</v>
      </c>
      <c r="D875" s="26">
        <v>1.2</v>
      </c>
      <c r="E875" s="26">
        <v>1.44</v>
      </c>
      <c r="F875" s="26">
        <f t="shared" si="27"/>
        <v>2.88</v>
      </c>
      <c r="G875" s="26">
        <f t="shared" si="26"/>
        <v>0.48</v>
      </c>
      <c r="H875" t="s">
        <v>1065</v>
      </c>
    </row>
    <row r="876" spans="1:8" x14ac:dyDescent="0.45">
      <c r="A876" s="18">
        <v>43318</v>
      </c>
      <c r="B876" t="s">
        <v>1073</v>
      </c>
      <c r="C876" s="25">
        <v>12</v>
      </c>
      <c r="D876" s="26">
        <v>3.4</v>
      </c>
      <c r="E876" s="26">
        <v>4.08</v>
      </c>
      <c r="F876" s="26">
        <f t="shared" si="27"/>
        <v>48.96</v>
      </c>
      <c r="G876" s="26">
        <f t="shared" si="26"/>
        <v>8.1600000000000037</v>
      </c>
      <c r="H876" t="s">
        <v>1088</v>
      </c>
    </row>
    <row r="877" spans="1:8" x14ac:dyDescent="0.45">
      <c r="A877" s="18">
        <v>43319</v>
      </c>
      <c r="B877" t="s">
        <v>1068</v>
      </c>
      <c r="C877" s="25">
        <v>3</v>
      </c>
      <c r="D877" s="26">
        <v>2.4</v>
      </c>
      <c r="E877" s="26">
        <v>2.88</v>
      </c>
      <c r="F877" s="26">
        <f t="shared" si="27"/>
        <v>8.64</v>
      </c>
      <c r="G877" s="26">
        <f t="shared" si="26"/>
        <v>1.4400000000000013</v>
      </c>
      <c r="H877" t="s">
        <v>1069</v>
      </c>
    </row>
    <row r="878" spans="1:8" x14ac:dyDescent="0.45">
      <c r="A878" s="18">
        <v>43319</v>
      </c>
      <c r="B878" t="s">
        <v>1081</v>
      </c>
      <c r="C878" s="25">
        <v>10</v>
      </c>
      <c r="D878" s="26">
        <v>0.65</v>
      </c>
      <c r="E878" s="26">
        <v>0.78</v>
      </c>
      <c r="F878" s="26">
        <f t="shared" si="27"/>
        <v>7.8000000000000007</v>
      </c>
      <c r="G878" s="26">
        <f t="shared" si="26"/>
        <v>1.3000000000000007</v>
      </c>
      <c r="H878" t="s">
        <v>1080</v>
      </c>
    </row>
    <row r="879" spans="1:8" x14ac:dyDescent="0.45">
      <c r="A879" s="18">
        <v>43319</v>
      </c>
      <c r="B879" t="s">
        <v>1091</v>
      </c>
      <c r="C879" s="25">
        <v>9</v>
      </c>
      <c r="D879" s="26">
        <v>1.4</v>
      </c>
      <c r="E879" s="26">
        <v>1.68</v>
      </c>
      <c r="F879" s="26">
        <f t="shared" si="27"/>
        <v>15.12</v>
      </c>
      <c r="G879" s="26">
        <f t="shared" si="26"/>
        <v>2.5199999999999996</v>
      </c>
      <c r="H879" t="s">
        <v>1071</v>
      </c>
    </row>
    <row r="880" spans="1:8" x14ac:dyDescent="0.45">
      <c r="A880" s="18">
        <v>43319</v>
      </c>
      <c r="B880" t="s">
        <v>1073</v>
      </c>
      <c r="C880" s="25">
        <v>12</v>
      </c>
      <c r="D880" s="26">
        <v>3.4</v>
      </c>
      <c r="E880" s="26">
        <v>4.08</v>
      </c>
      <c r="F880" s="26">
        <f t="shared" si="27"/>
        <v>48.96</v>
      </c>
      <c r="G880" s="26">
        <f t="shared" si="26"/>
        <v>8.1600000000000037</v>
      </c>
      <c r="H880" t="s">
        <v>1065</v>
      </c>
    </row>
    <row r="881" spans="1:8" x14ac:dyDescent="0.45">
      <c r="A881" s="18">
        <v>43320</v>
      </c>
      <c r="B881" t="s">
        <v>1089</v>
      </c>
      <c r="C881" s="25">
        <v>6</v>
      </c>
      <c r="D881" s="26">
        <v>1.2</v>
      </c>
      <c r="E881" s="26">
        <v>1.44</v>
      </c>
      <c r="F881" s="26">
        <f t="shared" si="27"/>
        <v>8.64</v>
      </c>
      <c r="G881" s="26">
        <f t="shared" si="26"/>
        <v>1.4400000000000013</v>
      </c>
      <c r="H881" t="s">
        <v>1074</v>
      </c>
    </row>
    <row r="882" spans="1:8" x14ac:dyDescent="0.45">
      <c r="A882" s="18">
        <v>43320</v>
      </c>
      <c r="B882" t="s">
        <v>1072</v>
      </c>
      <c r="C882" s="25">
        <v>11</v>
      </c>
      <c r="D882" s="26">
        <v>1.2</v>
      </c>
      <c r="E882" s="26">
        <v>1.44</v>
      </c>
      <c r="F882" s="26">
        <f t="shared" si="27"/>
        <v>15.84</v>
      </c>
      <c r="G882" s="26">
        <f t="shared" si="26"/>
        <v>2.6400000000000006</v>
      </c>
      <c r="H882" t="s">
        <v>1080</v>
      </c>
    </row>
    <row r="883" spans="1:8" x14ac:dyDescent="0.45">
      <c r="A883" s="18">
        <v>43320</v>
      </c>
      <c r="B883" t="s">
        <v>1068</v>
      </c>
      <c r="C883" s="25">
        <v>3</v>
      </c>
      <c r="D883" s="26">
        <v>2.4</v>
      </c>
      <c r="E883" s="26">
        <v>2.88</v>
      </c>
      <c r="F883" s="26">
        <f t="shared" si="27"/>
        <v>8.64</v>
      </c>
      <c r="G883" s="26">
        <f t="shared" si="26"/>
        <v>1.4400000000000013</v>
      </c>
      <c r="H883" t="s">
        <v>1084</v>
      </c>
    </row>
    <row r="884" spans="1:8" x14ac:dyDescent="0.45">
      <c r="A884" s="18">
        <v>43320</v>
      </c>
      <c r="B884" t="s">
        <v>1066</v>
      </c>
      <c r="C884" s="25">
        <v>5</v>
      </c>
      <c r="D884" s="26">
        <v>2.4</v>
      </c>
      <c r="E884" s="26">
        <v>2.88</v>
      </c>
      <c r="F884" s="26">
        <f t="shared" si="27"/>
        <v>14.399999999999999</v>
      </c>
      <c r="G884" s="26">
        <f t="shared" si="26"/>
        <v>2.3999999999999986</v>
      </c>
      <c r="H884" t="s">
        <v>1082</v>
      </c>
    </row>
    <row r="885" spans="1:8" x14ac:dyDescent="0.45">
      <c r="A885" s="18">
        <v>43321</v>
      </c>
      <c r="B885" t="s">
        <v>1072</v>
      </c>
      <c r="C885" s="25">
        <v>11</v>
      </c>
      <c r="D885" s="26">
        <v>1.2</v>
      </c>
      <c r="E885" s="26">
        <v>1.44</v>
      </c>
      <c r="F885" s="26">
        <f t="shared" si="27"/>
        <v>15.84</v>
      </c>
      <c r="G885" s="26">
        <f t="shared" si="26"/>
        <v>2.6400000000000006</v>
      </c>
      <c r="H885" t="s">
        <v>1080</v>
      </c>
    </row>
    <row r="886" spans="1:8" x14ac:dyDescent="0.45">
      <c r="A886" s="18">
        <v>43321</v>
      </c>
      <c r="B886" t="s">
        <v>1090</v>
      </c>
      <c r="C886" s="25">
        <v>14</v>
      </c>
      <c r="D886" s="26">
        <v>1.3</v>
      </c>
      <c r="E886" s="26">
        <v>1.56</v>
      </c>
      <c r="F886" s="26">
        <f t="shared" si="27"/>
        <v>21.84</v>
      </c>
      <c r="G886" s="26">
        <f t="shared" si="26"/>
        <v>3.6400000000000006</v>
      </c>
      <c r="H886" t="s">
        <v>1085</v>
      </c>
    </row>
    <row r="887" spans="1:8" x14ac:dyDescent="0.45">
      <c r="A887" s="18">
        <v>43321</v>
      </c>
      <c r="B887" t="s">
        <v>1066</v>
      </c>
      <c r="C887" s="25">
        <v>5</v>
      </c>
      <c r="D887" s="26">
        <v>2.4</v>
      </c>
      <c r="E887" s="26">
        <v>2.88</v>
      </c>
      <c r="F887" s="26">
        <f t="shared" si="27"/>
        <v>14.399999999999999</v>
      </c>
      <c r="G887" s="26">
        <f t="shared" si="26"/>
        <v>2.3999999999999986</v>
      </c>
      <c r="H887" t="s">
        <v>1065</v>
      </c>
    </row>
    <row r="888" spans="1:8" x14ac:dyDescent="0.45">
      <c r="A888" s="18">
        <v>43321</v>
      </c>
      <c r="B888" t="s">
        <v>1087</v>
      </c>
      <c r="C888" s="25">
        <v>4</v>
      </c>
      <c r="D888" s="26">
        <v>1.3</v>
      </c>
      <c r="E888" s="26">
        <v>1.56</v>
      </c>
      <c r="F888" s="26">
        <f t="shared" si="27"/>
        <v>6.24</v>
      </c>
      <c r="G888" s="26">
        <f t="shared" si="26"/>
        <v>1.04</v>
      </c>
      <c r="H888" t="s">
        <v>1088</v>
      </c>
    </row>
    <row r="889" spans="1:8" x14ac:dyDescent="0.45">
      <c r="A889" s="18">
        <v>43322</v>
      </c>
      <c r="B889" t="s">
        <v>1070</v>
      </c>
      <c r="C889" s="25">
        <v>1</v>
      </c>
      <c r="D889" s="26">
        <v>1.3</v>
      </c>
      <c r="E889" s="26">
        <v>1.56</v>
      </c>
      <c r="F889" s="26">
        <f t="shared" si="27"/>
        <v>1.56</v>
      </c>
      <c r="G889" s="26">
        <f t="shared" si="26"/>
        <v>0.26</v>
      </c>
      <c r="H889" t="s">
        <v>1067</v>
      </c>
    </row>
    <row r="890" spans="1:8" x14ac:dyDescent="0.45">
      <c r="A890" s="18">
        <v>43322</v>
      </c>
      <c r="B890" t="s">
        <v>1064</v>
      </c>
      <c r="C890" s="25">
        <v>7</v>
      </c>
      <c r="D890" s="26">
        <v>0.5</v>
      </c>
      <c r="E890" s="26">
        <v>0.6</v>
      </c>
      <c r="F890" s="26">
        <f t="shared" si="27"/>
        <v>4.2</v>
      </c>
      <c r="G890" s="26">
        <f t="shared" si="26"/>
        <v>0.70000000000000018</v>
      </c>
      <c r="H890" t="s">
        <v>1069</v>
      </c>
    </row>
    <row r="891" spans="1:8" x14ac:dyDescent="0.45">
      <c r="A891" s="18">
        <v>43322</v>
      </c>
      <c r="B891" t="s">
        <v>1081</v>
      </c>
      <c r="C891" s="25">
        <v>10</v>
      </c>
      <c r="D891" s="26">
        <v>0.65</v>
      </c>
      <c r="E891" s="26">
        <v>0.78</v>
      </c>
      <c r="F891" s="26">
        <f t="shared" si="27"/>
        <v>7.8000000000000007</v>
      </c>
      <c r="G891" s="26">
        <f t="shared" si="26"/>
        <v>1.3000000000000007</v>
      </c>
      <c r="H891" t="s">
        <v>1065</v>
      </c>
    </row>
    <row r="892" spans="1:8" x14ac:dyDescent="0.45">
      <c r="A892" s="18">
        <v>43322</v>
      </c>
      <c r="B892" t="s">
        <v>1066</v>
      </c>
      <c r="C892" s="25">
        <v>5</v>
      </c>
      <c r="D892" s="26">
        <v>2.4</v>
      </c>
      <c r="E892" s="26">
        <v>2.88</v>
      </c>
      <c r="F892" s="26">
        <f t="shared" si="27"/>
        <v>14.399999999999999</v>
      </c>
      <c r="G892" s="26">
        <f t="shared" si="26"/>
        <v>2.3999999999999986</v>
      </c>
      <c r="H892" t="s">
        <v>1065</v>
      </c>
    </row>
    <row r="893" spans="1:8" x14ac:dyDescent="0.45">
      <c r="A893" s="18">
        <v>43323</v>
      </c>
      <c r="B893" t="s">
        <v>1079</v>
      </c>
      <c r="C893" s="25">
        <v>13</v>
      </c>
      <c r="D893" s="26">
        <v>4.5</v>
      </c>
      <c r="E893" s="26">
        <v>5.3999999999999995</v>
      </c>
      <c r="F893" s="26">
        <f t="shared" si="27"/>
        <v>70.199999999999989</v>
      </c>
      <c r="G893" s="26">
        <f t="shared" si="26"/>
        <v>11.699999999999989</v>
      </c>
      <c r="H893" t="s">
        <v>1074</v>
      </c>
    </row>
    <row r="894" spans="1:8" x14ac:dyDescent="0.45">
      <c r="A894" s="18">
        <v>43323</v>
      </c>
      <c r="B894" t="s">
        <v>1091</v>
      </c>
      <c r="C894" s="25">
        <v>9</v>
      </c>
      <c r="D894" s="26">
        <v>1.4</v>
      </c>
      <c r="E894" s="26">
        <v>1.68</v>
      </c>
      <c r="F894" s="26">
        <f t="shared" si="27"/>
        <v>15.12</v>
      </c>
      <c r="G894" s="26">
        <f t="shared" si="26"/>
        <v>2.5199999999999996</v>
      </c>
      <c r="H894" t="s">
        <v>1080</v>
      </c>
    </row>
    <row r="895" spans="1:8" x14ac:dyDescent="0.45">
      <c r="A895" s="18">
        <v>43323</v>
      </c>
      <c r="B895" t="s">
        <v>1086</v>
      </c>
      <c r="C895" s="25">
        <v>2</v>
      </c>
      <c r="D895" s="26">
        <v>1.2</v>
      </c>
      <c r="E895" s="26">
        <v>1.44</v>
      </c>
      <c r="F895" s="26">
        <f t="shared" si="27"/>
        <v>2.88</v>
      </c>
      <c r="G895" s="26">
        <f t="shared" si="26"/>
        <v>0.48</v>
      </c>
      <c r="H895" t="s">
        <v>1071</v>
      </c>
    </row>
    <row r="896" spans="1:8" x14ac:dyDescent="0.45">
      <c r="A896" s="18">
        <v>43323</v>
      </c>
      <c r="B896" t="s">
        <v>1083</v>
      </c>
      <c r="C896" s="25">
        <v>16</v>
      </c>
      <c r="D896" s="26">
        <v>2.4</v>
      </c>
      <c r="E896" s="26">
        <v>2.88</v>
      </c>
      <c r="F896" s="26">
        <f t="shared" si="27"/>
        <v>46.08</v>
      </c>
      <c r="G896" s="26">
        <f t="shared" si="26"/>
        <v>7.68</v>
      </c>
      <c r="H896" t="s">
        <v>1082</v>
      </c>
    </row>
    <row r="897" spans="1:8" x14ac:dyDescent="0.45">
      <c r="A897" s="18">
        <v>43324</v>
      </c>
      <c r="B897" t="s">
        <v>1064</v>
      </c>
      <c r="C897" s="25">
        <v>7</v>
      </c>
      <c r="D897" s="26">
        <v>0.5</v>
      </c>
      <c r="E897" s="26">
        <v>0.6</v>
      </c>
      <c r="F897" s="26">
        <f t="shared" si="27"/>
        <v>4.2</v>
      </c>
      <c r="G897" s="26">
        <f t="shared" si="26"/>
        <v>0.70000000000000018</v>
      </c>
      <c r="H897" t="s">
        <v>1080</v>
      </c>
    </row>
    <row r="898" spans="1:8" x14ac:dyDescent="0.45">
      <c r="A898" s="18">
        <v>43324</v>
      </c>
      <c r="B898" t="s">
        <v>1090</v>
      </c>
      <c r="C898" s="25">
        <v>14</v>
      </c>
      <c r="D898" s="26">
        <v>1.3</v>
      </c>
      <c r="E898" s="26">
        <v>1.56</v>
      </c>
      <c r="F898" s="26">
        <f t="shared" si="27"/>
        <v>21.84</v>
      </c>
      <c r="G898" s="26">
        <f t="shared" si="26"/>
        <v>3.6400000000000006</v>
      </c>
      <c r="H898" t="s">
        <v>1080</v>
      </c>
    </row>
    <row r="899" spans="1:8" x14ac:dyDescent="0.45">
      <c r="A899" s="18">
        <v>43324</v>
      </c>
      <c r="B899" t="s">
        <v>1083</v>
      </c>
      <c r="C899" s="25">
        <v>16</v>
      </c>
      <c r="D899" s="26">
        <v>2.4</v>
      </c>
      <c r="E899" s="26">
        <v>2.88</v>
      </c>
      <c r="F899" s="26">
        <f t="shared" si="27"/>
        <v>46.08</v>
      </c>
      <c r="G899" s="26">
        <f t="shared" si="26"/>
        <v>7.68</v>
      </c>
      <c r="H899" t="s">
        <v>1084</v>
      </c>
    </row>
    <row r="900" spans="1:8" x14ac:dyDescent="0.45">
      <c r="A900" s="18">
        <v>43324</v>
      </c>
      <c r="B900" t="s">
        <v>1072</v>
      </c>
      <c r="C900" s="25">
        <v>11</v>
      </c>
      <c r="D900" s="26">
        <v>1.2</v>
      </c>
      <c r="E900" s="26">
        <v>1.44</v>
      </c>
      <c r="F900" s="26">
        <f t="shared" si="27"/>
        <v>15.84</v>
      </c>
      <c r="G900" s="26">
        <f t="shared" ref="G900:G963" si="28">F900-C900*D900</f>
        <v>2.6400000000000006</v>
      </c>
      <c r="H900" t="s">
        <v>1065</v>
      </c>
    </row>
    <row r="901" spans="1:8" x14ac:dyDescent="0.45">
      <c r="A901" s="18">
        <v>43325</v>
      </c>
      <c r="B901" t="s">
        <v>1093</v>
      </c>
      <c r="C901" s="25">
        <v>15</v>
      </c>
      <c r="D901" s="26">
        <v>1.2</v>
      </c>
      <c r="E901" s="26">
        <v>1.44</v>
      </c>
      <c r="F901" s="26">
        <f t="shared" ref="F901:F964" si="29">C901*E901</f>
        <v>21.599999999999998</v>
      </c>
      <c r="G901" s="26">
        <f t="shared" si="28"/>
        <v>3.5999999999999979</v>
      </c>
      <c r="H901" t="s">
        <v>1067</v>
      </c>
    </row>
    <row r="902" spans="1:8" x14ac:dyDescent="0.45">
      <c r="A902" s="18">
        <v>43325</v>
      </c>
      <c r="B902" t="s">
        <v>1089</v>
      </c>
      <c r="C902" s="25">
        <v>6</v>
      </c>
      <c r="D902" s="26">
        <v>1.2</v>
      </c>
      <c r="E902" s="26">
        <v>1.44</v>
      </c>
      <c r="F902" s="26">
        <f t="shared" si="29"/>
        <v>8.64</v>
      </c>
      <c r="G902" s="26">
        <f t="shared" si="28"/>
        <v>1.4400000000000013</v>
      </c>
      <c r="H902" t="s">
        <v>1085</v>
      </c>
    </row>
    <row r="903" spans="1:8" x14ac:dyDescent="0.45">
      <c r="A903" s="18">
        <v>43325</v>
      </c>
      <c r="B903" t="s">
        <v>1079</v>
      </c>
      <c r="C903" s="25">
        <v>13</v>
      </c>
      <c r="D903" s="26">
        <v>4.5</v>
      </c>
      <c r="E903" s="26">
        <v>5.3999999999999995</v>
      </c>
      <c r="F903" s="26">
        <f t="shared" si="29"/>
        <v>70.199999999999989</v>
      </c>
      <c r="G903" s="26">
        <f t="shared" si="28"/>
        <v>11.699999999999989</v>
      </c>
      <c r="H903" t="s">
        <v>1065</v>
      </c>
    </row>
    <row r="904" spans="1:8" x14ac:dyDescent="0.45">
      <c r="A904" s="18">
        <v>43325</v>
      </c>
      <c r="B904" t="s">
        <v>1081</v>
      </c>
      <c r="C904" s="25">
        <v>10</v>
      </c>
      <c r="D904" s="26">
        <v>0.65</v>
      </c>
      <c r="E904" s="26">
        <v>0.78</v>
      </c>
      <c r="F904" s="26">
        <f t="shared" si="29"/>
        <v>7.8000000000000007</v>
      </c>
      <c r="G904" s="26">
        <f t="shared" si="28"/>
        <v>1.3000000000000007</v>
      </c>
      <c r="H904" t="s">
        <v>1088</v>
      </c>
    </row>
    <row r="905" spans="1:8" x14ac:dyDescent="0.45">
      <c r="A905" s="18">
        <v>43326</v>
      </c>
      <c r="B905" t="s">
        <v>1072</v>
      </c>
      <c r="C905" s="25">
        <v>11</v>
      </c>
      <c r="D905" s="26">
        <v>1.2</v>
      </c>
      <c r="E905" s="26">
        <v>1.44</v>
      </c>
      <c r="F905" s="26">
        <f t="shared" si="29"/>
        <v>15.84</v>
      </c>
      <c r="G905" s="26">
        <f t="shared" si="28"/>
        <v>2.6400000000000006</v>
      </c>
      <c r="H905" t="s">
        <v>1069</v>
      </c>
    </row>
    <row r="906" spans="1:8" x14ac:dyDescent="0.45">
      <c r="A906" s="18">
        <v>43326</v>
      </c>
      <c r="B906" t="s">
        <v>1087</v>
      </c>
      <c r="C906" s="25">
        <v>4</v>
      </c>
      <c r="D906" s="26">
        <v>1.3</v>
      </c>
      <c r="E906" s="26">
        <v>1.56</v>
      </c>
      <c r="F906" s="26">
        <f t="shared" si="29"/>
        <v>6.24</v>
      </c>
      <c r="G906" s="26">
        <f t="shared" si="28"/>
        <v>1.04</v>
      </c>
      <c r="H906" t="s">
        <v>1080</v>
      </c>
    </row>
    <row r="907" spans="1:8" x14ac:dyDescent="0.45">
      <c r="A907" s="18">
        <v>43326</v>
      </c>
      <c r="B907" t="s">
        <v>1066</v>
      </c>
      <c r="C907" s="25">
        <v>5</v>
      </c>
      <c r="D907" s="26">
        <v>2.4</v>
      </c>
      <c r="E907" s="26">
        <v>2.88</v>
      </c>
      <c r="F907" s="26">
        <f t="shared" si="29"/>
        <v>14.399999999999999</v>
      </c>
      <c r="G907" s="26">
        <f t="shared" si="28"/>
        <v>2.3999999999999986</v>
      </c>
      <c r="H907" t="s">
        <v>1071</v>
      </c>
    </row>
    <row r="908" spans="1:8" x14ac:dyDescent="0.45">
      <c r="A908" s="18">
        <v>43326</v>
      </c>
      <c r="B908" t="s">
        <v>1089</v>
      </c>
      <c r="C908" s="25">
        <v>6</v>
      </c>
      <c r="D908" s="26">
        <v>1.2</v>
      </c>
      <c r="E908" s="26">
        <v>1.44</v>
      </c>
      <c r="F908" s="26">
        <f t="shared" si="29"/>
        <v>8.64</v>
      </c>
      <c r="G908" s="26">
        <f t="shared" si="28"/>
        <v>1.4400000000000013</v>
      </c>
      <c r="H908" t="s">
        <v>1065</v>
      </c>
    </row>
    <row r="909" spans="1:8" x14ac:dyDescent="0.45">
      <c r="A909" s="18">
        <v>43327</v>
      </c>
      <c r="B909" t="s">
        <v>1079</v>
      </c>
      <c r="C909" s="25">
        <v>13</v>
      </c>
      <c r="D909" s="26">
        <v>4.5</v>
      </c>
      <c r="E909" s="26">
        <v>5.3999999999999995</v>
      </c>
      <c r="F909" s="26">
        <f t="shared" si="29"/>
        <v>70.199999999999989</v>
      </c>
      <c r="G909" s="26">
        <f t="shared" si="28"/>
        <v>11.699999999999989</v>
      </c>
      <c r="H909" t="s">
        <v>1074</v>
      </c>
    </row>
    <row r="910" spans="1:8" x14ac:dyDescent="0.45">
      <c r="A910" s="18">
        <v>43327</v>
      </c>
      <c r="B910" t="s">
        <v>1079</v>
      </c>
      <c r="C910" s="25">
        <v>13</v>
      </c>
      <c r="D910" s="26">
        <v>4.5</v>
      </c>
      <c r="E910" s="26">
        <v>5.3999999999999995</v>
      </c>
      <c r="F910" s="26">
        <f t="shared" si="29"/>
        <v>70.199999999999989</v>
      </c>
      <c r="G910" s="26">
        <f t="shared" si="28"/>
        <v>11.699999999999989</v>
      </c>
      <c r="H910" t="s">
        <v>1080</v>
      </c>
    </row>
    <row r="911" spans="1:8" x14ac:dyDescent="0.45">
      <c r="A911" s="18">
        <v>43327</v>
      </c>
      <c r="B911" t="s">
        <v>1064</v>
      </c>
      <c r="C911" s="25">
        <v>7</v>
      </c>
      <c r="D911" s="26">
        <v>0.5</v>
      </c>
      <c r="E911" s="26">
        <v>0.6</v>
      </c>
      <c r="F911" s="26">
        <f t="shared" si="29"/>
        <v>4.2</v>
      </c>
      <c r="G911" s="26">
        <f t="shared" si="28"/>
        <v>0.70000000000000018</v>
      </c>
      <c r="H911" t="s">
        <v>1084</v>
      </c>
    </row>
    <row r="912" spans="1:8" x14ac:dyDescent="0.45">
      <c r="A912" s="18">
        <v>43327</v>
      </c>
      <c r="B912" t="s">
        <v>1064</v>
      </c>
      <c r="C912" s="25">
        <v>7</v>
      </c>
      <c r="D912" s="26">
        <v>0.5</v>
      </c>
      <c r="E912" s="26">
        <v>0.6</v>
      </c>
      <c r="F912" s="26">
        <f t="shared" si="29"/>
        <v>4.2</v>
      </c>
      <c r="G912" s="26">
        <f t="shared" si="28"/>
        <v>0.70000000000000018</v>
      </c>
      <c r="H912" t="s">
        <v>1082</v>
      </c>
    </row>
    <row r="913" spans="1:8" x14ac:dyDescent="0.45">
      <c r="A913" s="18">
        <v>43328</v>
      </c>
      <c r="B913" t="s">
        <v>1083</v>
      </c>
      <c r="C913" s="25">
        <v>16</v>
      </c>
      <c r="D913" s="26">
        <v>2.4</v>
      </c>
      <c r="E913" s="26">
        <v>2.88</v>
      </c>
      <c r="F913" s="26">
        <f t="shared" si="29"/>
        <v>46.08</v>
      </c>
      <c r="G913" s="26">
        <f t="shared" si="28"/>
        <v>7.68</v>
      </c>
      <c r="H913" t="s">
        <v>1080</v>
      </c>
    </row>
    <row r="914" spans="1:8" x14ac:dyDescent="0.45">
      <c r="A914" s="18">
        <v>43328</v>
      </c>
      <c r="B914" t="s">
        <v>1087</v>
      </c>
      <c r="C914" s="25">
        <v>4</v>
      </c>
      <c r="D914" s="26">
        <v>1.3</v>
      </c>
      <c r="E914" s="26">
        <v>1.56</v>
      </c>
      <c r="F914" s="26">
        <f t="shared" si="29"/>
        <v>6.24</v>
      </c>
      <c r="G914" s="26">
        <f t="shared" si="28"/>
        <v>1.04</v>
      </c>
      <c r="H914" t="s">
        <v>1085</v>
      </c>
    </row>
    <row r="915" spans="1:8" x14ac:dyDescent="0.45">
      <c r="A915" s="18">
        <v>43328</v>
      </c>
      <c r="B915" t="s">
        <v>1086</v>
      </c>
      <c r="C915" s="25">
        <v>2</v>
      </c>
      <c r="D915" s="26">
        <v>1.2</v>
      </c>
      <c r="E915" s="26">
        <v>1.44</v>
      </c>
      <c r="F915" s="26">
        <f t="shared" si="29"/>
        <v>2.88</v>
      </c>
      <c r="G915" s="26">
        <f t="shared" si="28"/>
        <v>0.48</v>
      </c>
      <c r="H915" t="s">
        <v>1065</v>
      </c>
    </row>
    <row r="916" spans="1:8" x14ac:dyDescent="0.45">
      <c r="A916" s="18">
        <v>43328</v>
      </c>
      <c r="B916" t="s">
        <v>1092</v>
      </c>
      <c r="C916" s="25">
        <v>8</v>
      </c>
      <c r="D916" s="26">
        <v>1.4</v>
      </c>
      <c r="E916" s="26">
        <v>1.68</v>
      </c>
      <c r="F916" s="26">
        <f t="shared" si="29"/>
        <v>13.44</v>
      </c>
      <c r="G916" s="26">
        <f t="shared" si="28"/>
        <v>2.2400000000000002</v>
      </c>
      <c r="H916" t="s">
        <v>1088</v>
      </c>
    </row>
    <row r="917" spans="1:8" x14ac:dyDescent="0.45">
      <c r="A917" s="18">
        <v>43329</v>
      </c>
      <c r="B917" t="s">
        <v>1064</v>
      </c>
      <c r="C917" s="25">
        <v>7</v>
      </c>
      <c r="D917" s="26">
        <v>0.5</v>
      </c>
      <c r="E917" s="26">
        <v>0.6</v>
      </c>
      <c r="F917" s="26">
        <f t="shared" si="29"/>
        <v>4.2</v>
      </c>
      <c r="G917" s="26">
        <f t="shared" si="28"/>
        <v>0.70000000000000018</v>
      </c>
      <c r="H917" t="s">
        <v>1067</v>
      </c>
    </row>
    <row r="918" spans="1:8" x14ac:dyDescent="0.45">
      <c r="A918" s="18">
        <v>43329</v>
      </c>
      <c r="B918" t="s">
        <v>1073</v>
      </c>
      <c r="C918" s="25">
        <v>12</v>
      </c>
      <c r="D918" s="26">
        <v>3.4</v>
      </c>
      <c r="E918" s="26">
        <v>4.08</v>
      </c>
      <c r="F918" s="26">
        <f t="shared" si="29"/>
        <v>48.96</v>
      </c>
      <c r="G918" s="26">
        <f t="shared" si="28"/>
        <v>8.1600000000000037</v>
      </c>
      <c r="H918" t="s">
        <v>1069</v>
      </c>
    </row>
    <row r="919" spans="1:8" x14ac:dyDescent="0.45">
      <c r="A919" s="18">
        <v>43329</v>
      </c>
      <c r="B919" t="s">
        <v>1091</v>
      </c>
      <c r="C919" s="25">
        <v>9</v>
      </c>
      <c r="D919" s="26">
        <v>1.4</v>
      </c>
      <c r="E919" s="26">
        <v>1.68</v>
      </c>
      <c r="F919" s="26">
        <f t="shared" si="29"/>
        <v>15.12</v>
      </c>
      <c r="G919" s="26">
        <f t="shared" si="28"/>
        <v>2.5199999999999996</v>
      </c>
      <c r="H919" t="s">
        <v>1065</v>
      </c>
    </row>
    <row r="920" spans="1:8" x14ac:dyDescent="0.45">
      <c r="A920" s="18">
        <v>43329</v>
      </c>
      <c r="B920" t="s">
        <v>1086</v>
      </c>
      <c r="C920" s="25">
        <v>2</v>
      </c>
      <c r="D920" s="26">
        <v>1.2</v>
      </c>
      <c r="E920" s="26">
        <v>1.44</v>
      </c>
      <c r="F920" s="26">
        <f t="shared" si="29"/>
        <v>2.88</v>
      </c>
      <c r="G920" s="26">
        <f t="shared" si="28"/>
        <v>0.48</v>
      </c>
      <c r="H920" t="s">
        <v>1065</v>
      </c>
    </row>
    <row r="921" spans="1:8" x14ac:dyDescent="0.45">
      <c r="A921" s="18">
        <v>43330</v>
      </c>
      <c r="B921" t="s">
        <v>1089</v>
      </c>
      <c r="C921" s="25">
        <v>6</v>
      </c>
      <c r="D921" s="26">
        <v>1.2</v>
      </c>
      <c r="E921" s="26">
        <v>1.44</v>
      </c>
      <c r="F921" s="26">
        <f t="shared" si="29"/>
        <v>8.64</v>
      </c>
      <c r="G921" s="26">
        <f t="shared" si="28"/>
        <v>1.4400000000000013</v>
      </c>
      <c r="H921" t="s">
        <v>1074</v>
      </c>
    </row>
    <row r="922" spans="1:8" x14ac:dyDescent="0.45">
      <c r="A922" s="18">
        <v>43330</v>
      </c>
      <c r="B922" t="s">
        <v>1083</v>
      </c>
      <c r="C922" s="25">
        <v>16</v>
      </c>
      <c r="D922" s="26">
        <v>2.4</v>
      </c>
      <c r="E922" s="26">
        <v>2.88</v>
      </c>
      <c r="F922" s="26">
        <f t="shared" si="29"/>
        <v>46.08</v>
      </c>
      <c r="G922" s="26">
        <f t="shared" si="28"/>
        <v>7.68</v>
      </c>
      <c r="H922" t="s">
        <v>1080</v>
      </c>
    </row>
    <row r="923" spans="1:8" x14ac:dyDescent="0.45">
      <c r="A923" s="18">
        <v>43330</v>
      </c>
      <c r="B923" t="s">
        <v>1091</v>
      </c>
      <c r="C923" s="25">
        <v>9</v>
      </c>
      <c r="D923" s="26">
        <v>1.4</v>
      </c>
      <c r="E923" s="26">
        <v>1.68</v>
      </c>
      <c r="F923" s="26">
        <f t="shared" si="29"/>
        <v>15.12</v>
      </c>
      <c r="G923" s="26">
        <f t="shared" si="28"/>
        <v>2.5199999999999996</v>
      </c>
      <c r="H923" t="s">
        <v>1071</v>
      </c>
    </row>
    <row r="924" spans="1:8" x14ac:dyDescent="0.45">
      <c r="A924" s="18">
        <v>43330</v>
      </c>
      <c r="B924" t="s">
        <v>1090</v>
      </c>
      <c r="C924" s="25">
        <v>14</v>
      </c>
      <c r="D924" s="26">
        <v>1.3</v>
      </c>
      <c r="E924" s="26">
        <v>1.56</v>
      </c>
      <c r="F924" s="26">
        <f t="shared" si="29"/>
        <v>21.84</v>
      </c>
      <c r="G924" s="26">
        <f t="shared" si="28"/>
        <v>3.6400000000000006</v>
      </c>
      <c r="H924" t="s">
        <v>1082</v>
      </c>
    </row>
    <row r="925" spans="1:8" x14ac:dyDescent="0.45">
      <c r="A925" s="18">
        <v>43331</v>
      </c>
      <c r="B925" t="s">
        <v>1091</v>
      </c>
      <c r="C925" s="25">
        <v>9</v>
      </c>
      <c r="D925" s="26">
        <v>1.4</v>
      </c>
      <c r="E925" s="26">
        <v>1.68</v>
      </c>
      <c r="F925" s="26">
        <f t="shared" si="29"/>
        <v>15.12</v>
      </c>
      <c r="G925" s="26">
        <f t="shared" si="28"/>
        <v>2.5199999999999996</v>
      </c>
      <c r="H925" t="s">
        <v>1080</v>
      </c>
    </row>
    <row r="926" spans="1:8" x14ac:dyDescent="0.45">
      <c r="A926" s="18">
        <v>43331</v>
      </c>
      <c r="B926" t="s">
        <v>1093</v>
      </c>
      <c r="C926" s="25">
        <v>15</v>
      </c>
      <c r="D926" s="26">
        <v>1.2</v>
      </c>
      <c r="E926" s="26">
        <v>1.44</v>
      </c>
      <c r="F926" s="26">
        <f t="shared" si="29"/>
        <v>21.599999999999998</v>
      </c>
      <c r="G926" s="26">
        <f t="shared" si="28"/>
        <v>3.5999999999999979</v>
      </c>
      <c r="H926" t="s">
        <v>1080</v>
      </c>
    </row>
    <row r="927" spans="1:8" x14ac:dyDescent="0.45">
      <c r="A927" s="18">
        <v>43331</v>
      </c>
      <c r="B927" t="s">
        <v>1072</v>
      </c>
      <c r="C927" s="25">
        <v>11</v>
      </c>
      <c r="D927" s="26">
        <v>1.2</v>
      </c>
      <c r="E927" s="26">
        <v>1.44</v>
      </c>
      <c r="F927" s="26">
        <f t="shared" si="29"/>
        <v>15.84</v>
      </c>
      <c r="G927" s="26">
        <f t="shared" si="28"/>
        <v>2.6400000000000006</v>
      </c>
      <c r="H927" t="s">
        <v>1084</v>
      </c>
    </row>
    <row r="928" spans="1:8" x14ac:dyDescent="0.45">
      <c r="A928" s="18">
        <v>43331</v>
      </c>
      <c r="B928" t="s">
        <v>1091</v>
      </c>
      <c r="C928" s="25">
        <v>9</v>
      </c>
      <c r="D928" s="26">
        <v>1.4</v>
      </c>
      <c r="E928" s="26">
        <v>1.68</v>
      </c>
      <c r="F928" s="26">
        <f t="shared" si="29"/>
        <v>15.12</v>
      </c>
      <c r="G928" s="26">
        <f t="shared" si="28"/>
        <v>2.5199999999999996</v>
      </c>
      <c r="H928" t="s">
        <v>1065</v>
      </c>
    </row>
    <row r="929" spans="1:8" x14ac:dyDescent="0.45">
      <c r="A929" s="18">
        <v>43332</v>
      </c>
      <c r="B929" t="s">
        <v>1070</v>
      </c>
      <c r="C929" s="25">
        <v>1</v>
      </c>
      <c r="D929" s="26">
        <v>1.3</v>
      </c>
      <c r="E929" s="26">
        <v>1.56</v>
      </c>
      <c r="F929" s="26">
        <f t="shared" si="29"/>
        <v>1.56</v>
      </c>
      <c r="G929" s="26">
        <f t="shared" si="28"/>
        <v>0.26</v>
      </c>
      <c r="H929" t="s">
        <v>1067</v>
      </c>
    </row>
    <row r="930" spans="1:8" x14ac:dyDescent="0.45">
      <c r="A930" s="18">
        <v>43332</v>
      </c>
      <c r="B930" t="s">
        <v>1070</v>
      </c>
      <c r="C930" s="25">
        <v>1</v>
      </c>
      <c r="D930" s="26">
        <v>1.3</v>
      </c>
      <c r="E930" s="26">
        <v>1.56</v>
      </c>
      <c r="F930" s="26">
        <f t="shared" si="29"/>
        <v>1.56</v>
      </c>
      <c r="G930" s="26">
        <f t="shared" si="28"/>
        <v>0.26</v>
      </c>
      <c r="H930" t="s">
        <v>1085</v>
      </c>
    </row>
    <row r="931" spans="1:8" x14ac:dyDescent="0.45">
      <c r="A931" s="18">
        <v>43332</v>
      </c>
      <c r="B931" t="s">
        <v>1073</v>
      </c>
      <c r="C931" s="25">
        <v>12</v>
      </c>
      <c r="D931" s="26">
        <v>3.4</v>
      </c>
      <c r="E931" s="26">
        <v>4.08</v>
      </c>
      <c r="F931" s="26">
        <f t="shared" si="29"/>
        <v>48.96</v>
      </c>
      <c r="G931" s="26">
        <f t="shared" si="28"/>
        <v>8.1600000000000037</v>
      </c>
      <c r="H931" t="s">
        <v>1065</v>
      </c>
    </row>
    <row r="932" spans="1:8" x14ac:dyDescent="0.45">
      <c r="A932" s="18">
        <v>43332</v>
      </c>
      <c r="B932" t="s">
        <v>1070</v>
      </c>
      <c r="C932" s="25">
        <v>1</v>
      </c>
      <c r="D932" s="26">
        <v>1.3</v>
      </c>
      <c r="E932" s="26">
        <v>1.56</v>
      </c>
      <c r="F932" s="26">
        <f t="shared" si="29"/>
        <v>1.56</v>
      </c>
      <c r="G932" s="26">
        <f t="shared" si="28"/>
        <v>0.26</v>
      </c>
      <c r="H932" t="s">
        <v>1088</v>
      </c>
    </row>
    <row r="933" spans="1:8" x14ac:dyDescent="0.45">
      <c r="A933" s="18">
        <v>43333</v>
      </c>
      <c r="B933" t="s">
        <v>1064</v>
      </c>
      <c r="C933" s="25">
        <v>7</v>
      </c>
      <c r="D933" s="26">
        <v>0.5</v>
      </c>
      <c r="E933" s="26">
        <v>0.6</v>
      </c>
      <c r="F933" s="26">
        <f t="shared" si="29"/>
        <v>4.2</v>
      </c>
      <c r="G933" s="26">
        <f t="shared" si="28"/>
        <v>0.70000000000000018</v>
      </c>
      <c r="H933" t="s">
        <v>1069</v>
      </c>
    </row>
    <row r="934" spans="1:8" x14ac:dyDescent="0.45">
      <c r="A934" s="18">
        <v>43333</v>
      </c>
      <c r="B934" t="s">
        <v>1064</v>
      </c>
      <c r="C934" s="25">
        <v>7</v>
      </c>
      <c r="D934" s="26">
        <v>0.5</v>
      </c>
      <c r="E934" s="26">
        <v>0.6</v>
      </c>
      <c r="F934" s="26">
        <f t="shared" si="29"/>
        <v>4.2</v>
      </c>
      <c r="G934" s="26">
        <f t="shared" si="28"/>
        <v>0.70000000000000018</v>
      </c>
      <c r="H934" t="s">
        <v>1080</v>
      </c>
    </row>
    <row r="935" spans="1:8" x14ac:dyDescent="0.45">
      <c r="A935" s="18">
        <v>43333</v>
      </c>
      <c r="B935" t="s">
        <v>1090</v>
      </c>
      <c r="C935" s="25">
        <v>14</v>
      </c>
      <c r="D935" s="26">
        <v>1.3</v>
      </c>
      <c r="E935" s="26">
        <v>1.56</v>
      </c>
      <c r="F935" s="26">
        <f t="shared" si="29"/>
        <v>21.84</v>
      </c>
      <c r="G935" s="26">
        <f t="shared" si="28"/>
        <v>3.6400000000000006</v>
      </c>
      <c r="H935" t="s">
        <v>1071</v>
      </c>
    </row>
    <row r="936" spans="1:8" x14ac:dyDescent="0.45">
      <c r="A936" s="18">
        <v>43333</v>
      </c>
      <c r="B936" t="s">
        <v>1086</v>
      </c>
      <c r="C936" s="25">
        <v>2</v>
      </c>
      <c r="D936" s="26">
        <v>1.2</v>
      </c>
      <c r="E936" s="26">
        <v>1.44</v>
      </c>
      <c r="F936" s="26">
        <f t="shared" si="29"/>
        <v>2.88</v>
      </c>
      <c r="G936" s="26">
        <f t="shared" si="28"/>
        <v>0.48</v>
      </c>
      <c r="H936" t="s">
        <v>1065</v>
      </c>
    </row>
    <row r="937" spans="1:8" x14ac:dyDescent="0.45">
      <c r="A937" s="18">
        <v>43334</v>
      </c>
      <c r="B937" t="s">
        <v>1066</v>
      </c>
      <c r="C937" s="25">
        <v>5</v>
      </c>
      <c r="D937" s="26">
        <v>2.4</v>
      </c>
      <c r="E937" s="26">
        <v>2.88</v>
      </c>
      <c r="F937" s="26">
        <f t="shared" si="29"/>
        <v>14.399999999999999</v>
      </c>
      <c r="G937" s="26">
        <f t="shared" si="28"/>
        <v>2.3999999999999986</v>
      </c>
      <c r="H937" t="s">
        <v>1074</v>
      </c>
    </row>
    <row r="938" spans="1:8" x14ac:dyDescent="0.45">
      <c r="A938" s="18">
        <v>43334</v>
      </c>
      <c r="B938" t="s">
        <v>1087</v>
      </c>
      <c r="C938" s="25">
        <v>4</v>
      </c>
      <c r="D938" s="26">
        <v>1.3</v>
      </c>
      <c r="E938" s="26">
        <v>1.56</v>
      </c>
      <c r="F938" s="26">
        <f t="shared" si="29"/>
        <v>6.24</v>
      </c>
      <c r="G938" s="26">
        <f t="shared" si="28"/>
        <v>1.04</v>
      </c>
      <c r="H938" t="s">
        <v>1080</v>
      </c>
    </row>
    <row r="939" spans="1:8" x14ac:dyDescent="0.45">
      <c r="A939" s="18">
        <v>43334</v>
      </c>
      <c r="B939" t="s">
        <v>1089</v>
      </c>
      <c r="C939" s="25">
        <v>6</v>
      </c>
      <c r="D939" s="26">
        <v>1.2</v>
      </c>
      <c r="E939" s="26">
        <v>1.44</v>
      </c>
      <c r="F939" s="26">
        <f t="shared" si="29"/>
        <v>8.64</v>
      </c>
      <c r="G939" s="26">
        <f t="shared" si="28"/>
        <v>1.4400000000000013</v>
      </c>
      <c r="H939" t="s">
        <v>1084</v>
      </c>
    </row>
    <row r="940" spans="1:8" x14ac:dyDescent="0.45">
      <c r="A940" s="18">
        <v>43334</v>
      </c>
      <c r="B940" t="s">
        <v>1091</v>
      </c>
      <c r="C940" s="25">
        <v>9</v>
      </c>
      <c r="D940" s="26">
        <v>1.4</v>
      </c>
      <c r="E940" s="26">
        <v>1.68</v>
      </c>
      <c r="F940" s="26">
        <f t="shared" si="29"/>
        <v>15.12</v>
      </c>
      <c r="G940" s="26">
        <f t="shared" si="28"/>
        <v>2.5199999999999996</v>
      </c>
      <c r="H940" t="s">
        <v>1082</v>
      </c>
    </row>
    <row r="941" spans="1:8" x14ac:dyDescent="0.45">
      <c r="A941" s="18">
        <v>43335</v>
      </c>
      <c r="B941" t="s">
        <v>1092</v>
      </c>
      <c r="C941" s="25">
        <v>8</v>
      </c>
      <c r="D941" s="26">
        <v>1.4</v>
      </c>
      <c r="E941" s="26">
        <v>1.68</v>
      </c>
      <c r="F941" s="26">
        <f t="shared" si="29"/>
        <v>13.44</v>
      </c>
      <c r="G941" s="26">
        <f t="shared" si="28"/>
        <v>2.2400000000000002</v>
      </c>
      <c r="H941" t="s">
        <v>1080</v>
      </c>
    </row>
    <row r="942" spans="1:8" x14ac:dyDescent="0.45">
      <c r="A942" s="18">
        <v>43335</v>
      </c>
      <c r="B942" t="s">
        <v>1091</v>
      </c>
      <c r="C942" s="25">
        <v>9</v>
      </c>
      <c r="D942" s="26">
        <v>1.4</v>
      </c>
      <c r="E942" s="26">
        <v>1.68</v>
      </c>
      <c r="F942" s="26">
        <f t="shared" si="29"/>
        <v>15.12</v>
      </c>
      <c r="G942" s="26">
        <f t="shared" si="28"/>
        <v>2.5199999999999996</v>
      </c>
      <c r="H942" t="s">
        <v>1085</v>
      </c>
    </row>
    <row r="943" spans="1:8" x14ac:dyDescent="0.45">
      <c r="A943" s="18">
        <v>43335</v>
      </c>
      <c r="B943" t="s">
        <v>1089</v>
      </c>
      <c r="C943" s="25">
        <v>6</v>
      </c>
      <c r="D943" s="26">
        <v>1.2</v>
      </c>
      <c r="E943" s="26">
        <v>1.44</v>
      </c>
      <c r="F943" s="26">
        <f t="shared" si="29"/>
        <v>8.64</v>
      </c>
      <c r="G943" s="26">
        <f t="shared" si="28"/>
        <v>1.4400000000000013</v>
      </c>
      <c r="H943" t="s">
        <v>1065</v>
      </c>
    </row>
    <row r="944" spans="1:8" x14ac:dyDescent="0.45">
      <c r="A944" s="18">
        <v>43335</v>
      </c>
      <c r="B944" t="s">
        <v>1073</v>
      </c>
      <c r="C944" s="25">
        <v>12</v>
      </c>
      <c r="D944" s="26">
        <v>3.4</v>
      </c>
      <c r="E944" s="26">
        <v>4.08</v>
      </c>
      <c r="F944" s="26">
        <f t="shared" si="29"/>
        <v>48.96</v>
      </c>
      <c r="G944" s="26">
        <f t="shared" si="28"/>
        <v>8.1600000000000037</v>
      </c>
      <c r="H944" t="s">
        <v>1088</v>
      </c>
    </row>
    <row r="945" spans="1:8" x14ac:dyDescent="0.45">
      <c r="A945" s="18">
        <v>43336</v>
      </c>
      <c r="B945" t="s">
        <v>1086</v>
      </c>
      <c r="C945" s="25">
        <v>2</v>
      </c>
      <c r="D945" s="26">
        <v>1.2</v>
      </c>
      <c r="E945" s="26">
        <v>1.44</v>
      </c>
      <c r="F945" s="26">
        <f t="shared" si="29"/>
        <v>2.88</v>
      </c>
      <c r="G945" s="26">
        <f t="shared" si="28"/>
        <v>0.48</v>
      </c>
      <c r="H945" t="s">
        <v>1067</v>
      </c>
    </row>
    <row r="946" spans="1:8" x14ac:dyDescent="0.45">
      <c r="A946" s="18">
        <v>43336</v>
      </c>
      <c r="B946" t="s">
        <v>1072</v>
      </c>
      <c r="C946" s="25">
        <v>11</v>
      </c>
      <c r="D946" s="26">
        <v>1.2</v>
      </c>
      <c r="E946" s="26">
        <v>1.44</v>
      </c>
      <c r="F946" s="26">
        <f t="shared" si="29"/>
        <v>15.84</v>
      </c>
      <c r="G946" s="26">
        <f t="shared" si="28"/>
        <v>2.6400000000000006</v>
      </c>
      <c r="H946" t="s">
        <v>1069</v>
      </c>
    </row>
    <row r="947" spans="1:8" x14ac:dyDescent="0.45">
      <c r="A947" s="18">
        <v>43336</v>
      </c>
      <c r="B947" t="s">
        <v>1093</v>
      </c>
      <c r="C947" s="25">
        <v>15</v>
      </c>
      <c r="D947" s="26">
        <v>1.2</v>
      </c>
      <c r="E947" s="26">
        <v>1.44</v>
      </c>
      <c r="F947" s="26">
        <f t="shared" si="29"/>
        <v>21.599999999999998</v>
      </c>
      <c r="G947" s="26">
        <f t="shared" si="28"/>
        <v>3.5999999999999979</v>
      </c>
      <c r="H947" t="s">
        <v>1065</v>
      </c>
    </row>
    <row r="948" spans="1:8" x14ac:dyDescent="0.45">
      <c r="A948" s="18">
        <v>43336</v>
      </c>
      <c r="B948" t="s">
        <v>1093</v>
      </c>
      <c r="C948" s="25">
        <v>15</v>
      </c>
      <c r="D948" s="26">
        <v>1.2</v>
      </c>
      <c r="E948" s="26">
        <v>1.44</v>
      </c>
      <c r="F948" s="26">
        <f t="shared" si="29"/>
        <v>21.599999999999998</v>
      </c>
      <c r="G948" s="26">
        <f t="shared" si="28"/>
        <v>3.5999999999999979</v>
      </c>
      <c r="H948" t="s">
        <v>1065</v>
      </c>
    </row>
    <row r="949" spans="1:8" x14ac:dyDescent="0.45">
      <c r="A949" s="18">
        <v>43337</v>
      </c>
      <c r="B949" t="s">
        <v>1066</v>
      </c>
      <c r="C949" s="25">
        <v>5</v>
      </c>
      <c r="D949" s="26">
        <v>2.4</v>
      </c>
      <c r="E949" s="26">
        <v>2.88</v>
      </c>
      <c r="F949" s="26">
        <f t="shared" si="29"/>
        <v>14.399999999999999</v>
      </c>
      <c r="G949" s="26">
        <f t="shared" si="28"/>
        <v>2.3999999999999986</v>
      </c>
      <c r="H949" t="s">
        <v>1074</v>
      </c>
    </row>
    <row r="950" spans="1:8" x14ac:dyDescent="0.45">
      <c r="A950" s="18">
        <v>43337</v>
      </c>
      <c r="B950" t="s">
        <v>1073</v>
      </c>
      <c r="C950" s="25">
        <v>12</v>
      </c>
      <c r="D950" s="26">
        <v>3.4</v>
      </c>
      <c r="E950" s="26">
        <v>4.08</v>
      </c>
      <c r="F950" s="26">
        <f t="shared" si="29"/>
        <v>48.96</v>
      </c>
      <c r="G950" s="26">
        <f t="shared" si="28"/>
        <v>8.1600000000000037</v>
      </c>
      <c r="H950" t="s">
        <v>1080</v>
      </c>
    </row>
    <row r="951" spans="1:8" x14ac:dyDescent="0.45">
      <c r="A951" s="18">
        <v>43337</v>
      </c>
      <c r="B951" t="s">
        <v>1072</v>
      </c>
      <c r="C951" s="25">
        <v>11</v>
      </c>
      <c r="D951" s="26">
        <v>1.2</v>
      </c>
      <c r="E951" s="26">
        <v>1.44</v>
      </c>
      <c r="F951" s="26">
        <f t="shared" si="29"/>
        <v>15.84</v>
      </c>
      <c r="G951" s="26">
        <f t="shared" si="28"/>
        <v>2.6400000000000006</v>
      </c>
      <c r="H951" t="s">
        <v>1071</v>
      </c>
    </row>
    <row r="952" spans="1:8" x14ac:dyDescent="0.45">
      <c r="A952" s="18">
        <v>43337</v>
      </c>
      <c r="B952" t="s">
        <v>1073</v>
      </c>
      <c r="C952" s="25">
        <v>12</v>
      </c>
      <c r="D952" s="26">
        <v>3.4</v>
      </c>
      <c r="E952" s="26">
        <v>4.08</v>
      </c>
      <c r="F952" s="26">
        <f t="shared" si="29"/>
        <v>48.96</v>
      </c>
      <c r="G952" s="26">
        <f t="shared" si="28"/>
        <v>8.1600000000000037</v>
      </c>
      <c r="H952" t="s">
        <v>1082</v>
      </c>
    </row>
    <row r="953" spans="1:8" x14ac:dyDescent="0.45">
      <c r="A953" s="18">
        <v>43338</v>
      </c>
      <c r="B953" t="s">
        <v>1081</v>
      </c>
      <c r="C953" s="25">
        <v>10</v>
      </c>
      <c r="D953" s="26">
        <v>0.65</v>
      </c>
      <c r="E953" s="26">
        <v>0.78</v>
      </c>
      <c r="F953" s="26">
        <f t="shared" si="29"/>
        <v>7.8000000000000007</v>
      </c>
      <c r="G953" s="26">
        <f t="shared" si="28"/>
        <v>1.3000000000000007</v>
      </c>
      <c r="H953" t="s">
        <v>1080</v>
      </c>
    </row>
    <row r="954" spans="1:8" x14ac:dyDescent="0.45">
      <c r="A954" s="18">
        <v>43338</v>
      </c>
      <c r="B954" t="s">
        <v>1083</v>
      </c>
      <c r="C954" s="25">
        <v>16</v>
      </c>
      <c r="D954" s="26">
        <v>2.4</v>
      </c>
      <c r="E954" s="26">
        <v>2.88</v>
      </c>
      <c r="F954" s="26">
        <f t="shared" si="29"/>
        <v>46.08</v>
      </c>
      <c r="G954" s="26">
        <f t="shared" si="28"/>
        <v>7.68</v>
      </c>
      <c r="H954" t="s">
        <v>1080</v>
      </c>
    </row>
    <row r="955" spans="1:8" x14ac:dyDescent="0.45">
      <c r="A955" s="18">
        <v>43338</v>
      </c>
      <c r="B955" t="s">
        <v>1092</v>
      </c>
      <c r="C955" s="25">
        <v>8</v>
      </c>
      <c r="D955" s="26">
        <v>1.4</v>
      </c>
      <c r="E955" s="26">
        <v>1.68</v>
      </c>
      <c r="F955" s="26">
        <f t="shared" si="29"/>
        <v>13.44</v>
      </c>
      <c r="G955" s="26">
        <f t="shared" si="28"/>
        <v>2.2400000000000002</v>
      </c>
      <c r="H955" t="s">
        <v>1084</v>
      </c>
    </row>
    <row r="956" spans="1:8" x14ac:dyDescent="0.45">
      <c r="A956" s="18">
        <v>43338</v>
      </c>
      <c r="B956" t="s">
        <v>1073</v>
      </c>
      <c r="C956" s="25">
        <v>12</v>
      </c>
      <c r="D956" s="26">
        <v>3.4</v>
      </c>
      <c r="E956" s="26">
        <v>4.08</v>
      </c>
      <c r="F956" s="26">
        <f t="shared" si="29"/>
        <v>48.96</v>
      </c>
      <c r="G956" s="26">
        <f t="shared" si="28"/>
        <v>8.1600000000000037</v>
      </c>
      <c r="H956" t="s">
        <v>1065</v>
      </c>
    </row>
    <row r="957" spans="1:8" x14ac:dyDescent="0.45">
      <c r="A957" s="18">
        <v>43339</v>
      </c>
      <c r="B957" t="s">
        <v>1087</v>
      </c>
      <c r="C957" s="25">
        <v>4</v>
      </c>
      <c r="D957" s="26">
        <v>1.3</v>
      </c>
      <c r="E957" s="26">
        <v>1.56</v>
      </c>
      <c r="F957" s="26">
        <f t="shared" si="29"/>
        <v>6.24</v>
      </c>
      <c r="G957" s="26">
        <f t="shared" si="28"/>
        <v>1.04</v>
      </c>
      <c r="H957" t="s">
        <v>1067</v>
      </c>
    </row>
    <row r="958" spans="1:8" x14ac:dyDescent="0.45">
      <c r="A958" s="18">
        <v>43339</v>
      </c>
      <c r="B958" t="s">
        <v>1073</v>
      </c>
      <c r="C958" s="25">
        <v>12</v>
      </c>
      <c r="D958" s="26">
        <v>3.4</v>
      </c>
      <c r="E958" s="26">
        <v>4.08</v>
      </c>
      <c r="F958" s="26">
        <f t="shared" si="29"/>
        <v>48.96</v>
      </c>
      <c r="G958" s="26">
        <f t="shared" si="28"/>
        <v>8.1600000000000037</v>
      </c>
      <c r="H958" t="s">
        <v>1085</v>
      </c>
    </row>
    <row r="959" spans="1:8" x14ac:dyDescent="0.45">
      <c r="A959" s="18">
        <v>43339</v>
      </c>
      <c r="B959" t="s">
        <v>1090</v>
      </c>
      <c r="C959" s="25">
        <v>14</v>
      </c>
      <c r="D959" s="26">
        <v>1.3</v>
      </c>
      <c r="E959" s="26">
        <v>1.56</v>
      </c>
      <c r="F959" s="26">
        <f t="shared" si="29"/>
        <v>21.84</v>
      </c>
      <c r="G959" s="26">
        <f t="shared" si="28"/>
        <v>3.6400000000000006</v>
      </c>
      <c r="H959" t="s">
        <v>1065</v>
      </c>
    </row>
    <row r="960" spans="1:8" x14ac:dyDescent="0.45">
      <c r="A960" s="18">
        <v>43339</v>
      </c>
      <c r="B960" t="s">
        <v>1072</v>
      </c>
      <c r="C960" s="25">
        <v>11</v>
      </c>
      <c r="D960" s="26">
        <v>1.2</v>
      </c>
      <c r="E960" s="26">
        <v>1.44</v>
      </c>
      <c r="F960" s="26">
        <f t="shared" si="29"/>
        <v>15.84</v>
      </c>
      <c r="G960" s="26">
        <f t="shared" si="28"/>
        <v>2.6400000000000006</v>
      </c>
      <c r="H960" t="s">
        <v>1088</v>
      </c>
    </row>
    <row r="961" spans="1:8" x14ac:dyDescent="0.45">
      <c r="A961" s="18">
        <v>43340</v>
      </c>
      <c r="B961" t="s">
        <v>1066</v>
      </c>
      <c r="C961" s="25">
        <v>5</v>
      </c>
      <c r="D961" s="26">
        <v>2.4</v>
      </c>
      <c r="E961" s="26">
        <v>2.88</v>
      </c>
      <c r="F961" s="26">
        <f t="shared" si="29"/>
        <v>14.399999999999999</v>
      </c>
      <c r="G961" s="26">
        <f t="shared" si="28"/>
        <v>2.3999999999999986</v>
      </c>
      <c r="H961" t="s">
        <v>1069</v>
      </c>
    </row>
    <row r="962" spans="1:8" x14ac:dyDescent="0.45">
      <c r="A962" s="18">
        <v>43340</v>
      </c>
      <c r="B962" t="s">
        <v>1072</v>
      </c>
      <c r="C962" s="25">
        <v>11</v>
      </c>
      <c r="D962" s="26">
        <v>1.2</v>
      </c>
      <c r="E962" s="26">
        <v>1.44</v>
      </c>
      <c r="F962" s="26">
        <f t="shared" si="29"/>
        <v>15.84</v>
      </c>
      <c r="G962" s="26">
        <f t="shared" si="28"/>
        <v>2.6400000000000006</v>
      </c>
      <c r="H962" t="s">
        <v>1080</v>
      </c>
    </row>
    <row r="963" spans="1:8" x14ac:dyDescent="0.45">
      <c r="A963" s="18">
        <v>43340</v>
      </c>
      <c r="B963" t="s">
        <v>1073</v>
      </c>
      <c r="C963" s="25">
        <v>12</v>
      </c>
      <c r="D963" s="26">
        <v>3.4</v>
      </c>
      <c r="E963" s="26">
        <v>4.08</v>
      </c>
      <c r="F963" s="26">
        <f t="shared" si="29"/>
        <v>48.96</v>
      </c>
      <c r="G963" s="26">
        <f t="shared" si="28"/>
        <v>8.1600000000000037</v>
      </c>
      <c r="H963" t="s">
        <v>1071</v>
      </c>
    </row>
    <row r="964" spans="1:8" x14ac:dyDescent="0.45">
      <c r="A964" s="18">
        <v>43340</v>
      </c>
      <c r="B964" t="s">
        <v>1070</v>
      </c>
      <c r="C964" s="25">
        <v>1</v>
      </c>
      <c r="D964" s="26">
        <v>1.3</v>
      </c>
      <c r="E964" s="26">
        <v>1.56</v>
      </c>
      <c r="F964" s="26">
        <f t="shared" si="29"/>
        <v>1.56</v>
      </c>
      <c r="G964" s="26">
        <f t="shared" ref="G964:G1027" si="30">F964-C964*D964</f>
        <v>0.26</v>
      </c>
      <c r="H964" t="s">
        <v>1065</v>
      </c>
    </row>
    <row r="965" spans="1:8" x14ac:dyDescent="0.45">
      <c r="A965" s="18">
        <v>43341</v>
      </c>
      <c r="B965" t="s">
        <v>1072</v>
      </c>
      <c r="C965" s="25">
        <v>11</v>
      </c>
      <c r="D965" s="26">
        <v>1.2</v>
      </c>
      <c r="E965" s="26">
        <v>1.44</v>
      </c>
      <c r="F965" s="26">
        <f t="shared" ref="F965:F1028" si="31">C965*E965</f>
        <v>15.84</v>
      </c>
      <c r="G965" s="26">
        <f t="shared" si="30"/>
        <v>2.6400000000000006</v>
      </c>
      <c r="H965" t="s">
        <v>1074</v>
      </c>
    </row>
    <row r="966" spans="1:8" x14ac:dyDescent="0.45">
      <c r="A966" s="18">
        <v>43341</v>
      </c>
      <c r="B966" t="s">
        <v>1064</v>
      </c>
      <c r="C966" s="25">
        <v>7</v>
      </c>
      <c r="D966" s="26">
        <v>0.5</v>
      </c>
      <c r="E966" s="26">
        <v>0.6</v>
      </c>
      <c r="F966" s="26">
        <f t="shared" si="31"/>
        <v>4.2</v>
      </c>
      <c r="G966" s="26">
        <f t="shared" si="30"/>
        <v>0.70000000000000018</v>
      </c>
      <c r="H966" t="s">
        <v>1080</v>
      </c>
    </row>
    <row r="967" spans="1:8" x14ac:dyDescent="0.45">
      <c r="A967" s="18">
        <v>43341</v>
      </c>
      <c r="B967" t="s">
        <v>1092</v>
      </c>
      <c r="C967" s="25">
        <v>8</v>
      </c>
      <c r="D967" s="26">
        <v>1.4</v>
      </c>
      <c r="E967" s="26">
        <v>1.68</v>
      </c>
      <c r="F967" s="26">
        <f t="shared" si="31"/>
        <v>13.44</v>
      </c>
      <c r="G967" s="26">
        <f t="shared" si="30"/>
        <v>2.2400000000000002</v>
      </c>
      <c r="H967" t="s">
        <v>1084</v>
      </c>
    </row>
    <row r="968" spans="1:8" x14ac:dyDescent="0.45">
      <c r="A968" s="18">
        <v>43341</v>
      </c>
      <c r="B968" t="s">
        <v>1089</v>
      </c>
      <c r="C968" s="25">
        <v>6</v>
      </c>
      <c r="D968" s="26">
        <v>1.2</v>
      </c>
      <c r="E968" s="26">
        <v>1.44</v>
      </c>
      <c r="F968" s="26">
        <f t="shared" si="31"/>
        <v>8.64</v>
      </c>
      <c r="G968" s="26">
        <f t="shared" si="30"/>
        <v>1.4400000000000013</v>
      </c>
      <c r="H968" t="s">
        <v>1082</v>
      </c>
    </row>
    <row r="969" spans="1:8" x14ac:dyDescent="0.45">
      <c r="A969" s="18">
        <v>43342</v>
      </c>
      <c r="B969" t="s">
        <v>1070</v>
      </c>
      <c r="C969" s="25">
        <v>1</v>
      </c>
      <c r="D969" s="26">
        <v>1.3</v>
      </c>
      <c r="E969" s="26">
        <v>1.56</v>
      </c>
      <c r="F969" s="26">
        <f t="shared" si="31"/>
        <v>1.56</v>
      </c>
      <c r="G969" s="26">
        <f t="shared" si="30"/>
        <v>0.26</v>
      </c>
      <c r="H969" t="s">
        <v>1080</v>
      </c>
    </row>
    <row r="970" spans="1:8" x14ac:dyDescent="0.45">
      <c r="A970" s="18">
        <v>43342</v>
      </c>
      <c r="B970" t="s">
        <v>1064</v>
      </c>
      <c r="C970" s="25">
        <v>7</v>
      </c>
      <c r="D970" s="26">
        <v>0.5</v>
      </c>
      <c r="E970" s="26">
        <v>0.6</v>
      </c>
      <c r="F970" s="26">
        <f t="shared" si="31"/>
        <v>4.2</v>
      </c>
      <c r="G970" s="26">
        <f t="shared" si="30"/>
        <v>0.70000000000000018</v>
      </c>
      <c r="H970" t="s">
        <v>1085</v>
      </c>
    </row>
    <row r="971" spans="1:8" x14ac:dyDescent="0.45">
      <c r="A971" s="18">
        <v>43342</v>
      </c>
      <c r="B971" t="s">
        <v>1086</v>
      </c>
      <c r="C971" s="25">
        <v>2</v>
      </c>
      <c r="D971" s="26">
        <v>1.2</v>
      </c>
      <c r="E971" s="26">
        <v>1.44</v>
      </c>
      <c r="F971" s="26">
        <f t="shared" si="31"/>
        <v>2.88</v>
      </c>
      <c r="G971" s="26">
        <f t="shared" si="30"/>
        <v>0.48</v>
      </c>
      <c r="H971" t="s">
        <v>1065</v>
      </c>
    </row>
    <row r="972" spans="1:8" x14ac:dyDescent="0.45">
      <c r="A972" s="18">
        <v>43342</v>
      </c>
      <c r="B972" t="s">
        <v>1083</v>
      </c>
      <c r="C972" s="25">
        <v>16</v>
      </c>
      <c r="D972" s="26">
        <v>2.4</v>
      </c>
      <c r="E972" s="26">
        <v>2.88</v>
      </c>
      <c r="F972" s="26">
        <f t="shared" si="31"/>
        <v>46.08</v>
      </c>
      <c r="G972" s="26">
        <f t="shared" si="30"/>
        <v>7.68</v>
      </c>
      <c r="H972" t="s">
        <v>1088</v>
      </c>
    </row>
    <row r="973" spans="1:8" x14ac:dyDescent="0.45">
      <c r="A973" s="18">
        <v>43343</v>
      </c>
      <c r="B973" t="s">
        <v>1068</v>
      </c>
      <c r="C973" s="25">
        <v>3</v>
      </c>
      <c r="D973" s="26">
        <v>2.4</v>
      </c>
      <c r="E973" s="26">
        <v>2.88</v>
      </c>
      <c r="F973" s="26">
        <f t="shared" si="31"/>
        <v>8.64</v>
      </c>
      <c r="G973" s="26">
        <f t="shared" si="30"/>
        <v>1.4400000000000013</v>
      </c>
      <c r="H973" t="s">
        <v>1067</v>
      </c>
    </row>
    <row r="974" spans="1:8" x14ac:dyDescent="0.45">
      <c r="A974" s="18">
        <v>43343</v>
      </c>
      <c r="B974" t="s">
        <v>1070</v>
      </c>
      <c r="C974" s="25">
        <v>1</v>
      </c>
      <c r="D974" s="26">
        <v>1.3</v>
      </c>
      <c r="E974" s="26">
        <v>1.56</v>
      </c>
      <c r="F974" s="26">
        <f t="shared" si="31"/>
        <v>1.56</v>
      </c>
      <c r="G974" s="26">
        <f t="shared" si="30"/>
        <v>0.26</v>
      </c>
      <c r="H974" t="s">
        <v>1069</v>
      </c>
    </row>
    <row r="975" spans="1:8" x14ac:dyDescent="0.45">
      <c r="A975" s="18">
        <v>43343</v>
      </c>
      <c r="B975" t="s">
        <v>1090</v>
      </c>
      <c r="C975" s="25">
        <v>14</v>
      </c>
      <c r="D975" s="26">
        <v>1.3</v>
      </c>
      <c r="E975" s="26">
        <v>1.56</v>
      </c>
      <c r="F975" s="26">
        <f t="shared" si="31"/>
        <v>21.84</v>
      </c>
      <c r="G975" s="26">
        <f t="shared" si="30"/>
        <v>3.6400000000000006</v>
      </c>
      <c r="H975" t="s">
        <v>1065</v>
      </c>
    </row>
    <row r="976" spans="1:8" x14ac:dyDescent="0.45">
      <c r="A976" s="18">
        <v>43343</v>
      </c>
      <c r="B976" t="s">
        <v>1089</v>
      </c>
      <c r="C976" s="25">
        <v>6</v>
      </c>
      <c r="D976" s="26">
        <v>1.2</v>
      </c>
      <c r="E976" s="26">
        <v>1.44</v>
      </c>
      <c r="F976" s="26">
        <f t="shared" si="31"/>
        <v>8.64</v>
      </c>
      <c r="G976" s="26">
        <f t="shared" si="30"/>
        <v>1.4400000000000013</v>
      </c>
      <c r="H976" t="s">
        <v>1065</v>
      </c>
    </row>
    <row r="977" spans="1:8" x14ac:dyDescent="0.45">
      <c r="A977" s="18">
        <v>43344</v>
      </c>
      <c r="B977" t="s">
        <v>1064</v>
      </c>
      <c r="C977" s="25">
        <v>7</v>
      </c>
      <c r="D977" s="26">
        <v>0.5</v>
      </c>
      <c r="E977" s="26">
        <v>0.6</v>
      </c>
      <c r="F977" s="26">
        <f t="shared" si="31"/>
        <v>4.2</v>
      </c>
      <c r="G977" s="26">
        <f t="shared" si="30"/>
        <v>0.70000000000000018</v>
      </c>
      <c r="H977" t="s">
        <v>1074</v>
      </c>
    </row>
    <row r="978" spans="1:8" x14ac:dyDescent="0.45">
      <c r="A978" s="18">
        <v>43344</v>
      </c>
      <c r="B978" t="s">
        <v>1086</v>
      </c>
      <c r="C978" s="25">
        <v>2</v>
      </c>
      <c r="D978" s="26">
        <v>1.2</v>
      </c>
      <c r="E978" s="26">
        <v>1.44</v>
      </c>
      <c r="F978" s="26">
        <f t="shared" si="31"/>
        <v>2.88</v>
      </c>
      <c r="G978" s="26">
        <f t="shared" si="30"/>
        <v>0.48</v>
      </c>
      <c r="H978" t="s">
        <v>1080</v>
      </c>
    </row>
    <row r="979" spans="1:8" x14ac:dyDescent="0.45">
      <c r="A979" s="18">
        <v>43344</v>
      </c>
      <c r="B979" t="s">
        <v>1089</v>
      </c>
      <c r="C979" s="25">
        <v>6</v>
      </c>
      <c r="D979" s="26">
        <v>1.2</v>
      </c>
      <c r="E979" s="26">
        <v>1.44</v>
      </c>
      <c r="F979" s="26">
        <f t="shared" si="31"/>
        <v>8.64</v>
      </c>
      <c r="G979" s="26">
        <f t="shared" si="30"/>
        <v>1.4400000000000013</v>
      </c>
      <c r="H979" t="s">
        <v>1071</v>
      </c>
    </row>
    <row r="980" spans="1:8" x14ac:dyDescent="0.45">
      <c r="A980" s="18">
        <v>43344</v>
      </c>
      <c r="B980" t="s">
        <v>1064</v>
      </c>
      <c r="C980" s="25">
        <v>7</v>
      </c>
      <c r="D980" s="26">
        <v>0.5</v>
      </c>
      <c r="E980" s="26">
        <v>0.6</v>
      </c>
      <c r="F980" s="26">
        <f t="shared" si="31"/>
        <v>4.2</v>
      </c>
      <c r="G980" s="26">
        <f t="shared" si="30"/>
        <v>0.70000000000000018</v>
      </c>
      <c r="H980" t="s">
        <v>1082</v>
      </c>
    </row>
    <row r="981" spans="1:8" x14ac:dyDescent="0.45">
      <c r="A981" s="18">
        <v>43345</v>
      </c>
      <c r="B981" t="s">
        <v>1068</v>
      </c>
      <c r="C981" s="25">
        <v>3</v>
      </c>
      <c r="D981" s="26">
        <v>2.4</v>
      </c>
      <c r="E981" s="26">
        <v>2.88</v>
      </c>
      <c r="F981" s="26">
        <f t="shared" si="31"/>
        <v>8.64</v>
      </c>
      <c r="G981" s="26">
        <f t="shared" si="30"/>
        <v>1.4400000000000013</v>
      </c>
      <c r="H981" t="s">
        <v>1080</v>
      </c>
    </row>
    <row r="982" spans="1:8" x14ac:dyDescent="0.45">
      <c r="A982" s="18">
        <v>43345</v>
      </c>
      <c r="B982" t="s">
        <v>1070</v>
      </c>
      <c r="C982" s="25">
        <v>1</v>
      </c>
      <c r="D982" s="26">
        <v>1.3</v>
      </c>
      <c r="E982" s="26">
        <v>1.56</v>
      </c>
      <c r="F982" s="26">
        <f t="shared" si="31"/>
        <v>1.56</v>
      </c>
      <c r="G982" s="26">
        <f t="shared" si="30"/>
        <v>0.26</v>
      </c>
      <c r="H982" t="s">
        <v>1080</v>
      </c>
    </row>
    <row r="983" spans="1:8" x14ac:dyDescent="0.45">
      <c r="A983" s="18">
        <v>43345</v>
      </c>
      <c r="B983" t="s">
        <v>1093</v>
      </c>
      <c r="C983" s="25">
        <v>15</v>
      </c>
      <c r="D983" s="26">
        <v>1.2</v>
      </c>
      <c r="E983" s="26">
        <v>1.44</v>
      </c>
      <c r="F983" s="26">
        <f t="shared" si="31"/>
        <v>21.599999999999998</v>
      </c>
      <c r="G983" s="26">
        <f t="shared" si="30"/>
        <v>3.5999999999999979</v>
      </c>
      <c r="H983" t="s">
        <v>1084</v>
      </c>
    </row>
    <row r="984" spans="1:8" x14ac:dyDescent="0.45">
      <c r="A984" s="18">
        <v>43345</v>
      </c>
      <c r="B984" t="s">
        <v>1091</v>
      </c>
      <c r="C984" s="25">
        <v>9</v>
      </c>
      <c r="D984" s="26">
        <v>1.4</v>
      </c>
      <c r="E984" s="26">
        <v>1.68</v>
      </c>
      <c r="F984" s="26">
        <f t="shared" si="31"/>
        <v>15.12</v>
      </c>
      <c r="G984" s="26">
        <f t="shared" si="30"/>
        <v>2.5199999999999996</v>
      </c>
      <c r="H984" t="s">
        <v>1065</v>
      </c>
    </row>
    <row r="985" spans="1:8" x14ac:dyDescent="0.45">
      <c r="A985" s="18">
        <v>43346</v>
      </c>
      <c r="B985" t="s">
        <v>1092</v>
      </c>
      <c r="C985" s="25">
        <v>8</v>
      </c>
      <c r="D985" s="26">
        <v>1.4</v>
      </c>
      <c r="E985" s="26">
        <v>1.68</v>
      </c>
      <c r="F985" s="26">
        <f t="shared" si="31"/>
        <v>13.44</v>
      </c>
      <c r="G985" s="26">
        <f t="shared" si="30"/>
        <v>2.2400000000000002</v>
      </c>
      <c r="H985" t="s">
        <v>1067</v>
      </c>
    </row>
    <row r="986" spans="1:8" x14ac:dyDescent="0.45">
      <c r="A986" s="18">
        <v>43346</v>
      </c>
      <c r="B986" t="s">
        <v>1092</v>
      </c>
      <c r="C986" s="25">
        <v>8</v>
      </c>
      <c r="D986" s="26">
        <v>1.4</v>
      </c>
      <c r="E986" s="26">
        <v>1.68</v>
      </c>
      <c r="F986" s="26">
        <f t="shared" si="31"/>
        <v>13.44</v>
      </c>
      <c r="G986" s="26">
        <f t="shared" si="30"/>
        <v>2.2400000000000002</v>
      </c>
      <c r="H986" t="s">
        <v>1085</v>
      </c>
    </row>
    <row r="987" spans="1:8" x14ac:dyDescent="0.45">
      <c r="A987" s="18">
        <v>43346</v>
      </c>
      <c r="B987" t="s">
        <v>1068</v>
      </c>
      <c r="C987" s="25">
        <v>3</v>
      </c>
      <c r="D987" s="26">
        <v>2.4</v>
      </c>
      <c r="E987" s="26">
        <v>2.88</v>
      </c>
      <c r="F987" s="26">
        <f t="shared" si="31"/>
        <v>8.64</v>
      </c>
      <c r="G987" s="26">
        <f t="shared" si="30"/>
        <v>1.4400000000000013</v>
      </c>
      <c r="H987" t="s">
        <v>1065</v>
      </c>
    </row>
    <row r="988" spans="1:8" x14ac:dyDescent="0.45">
      <c r="A988" s="18">
        <v>43346</v>
      </c>
      <c r="B988" t="s">
        <v>1090</v>
      </c>
      <c r="C988" s="25">
        <v>14</v>
      </c>
      <c r="D988" s="26">
        <v>1.3</v>
      </c>
      <c r="E988" s="26">
        <v>1.56</v>
      </c>
      <c r="F988" s="26">
        <f t="shared" si="31"/>
        <v>21.84</v>
      </c>
      <c r="G988" s="26">
        <f t="shared" si="30"/>
        <v>3.6400000000000006</v>
      </c>
      <c r="H988" t="s">
        <v>1088</v>
      </c>
    </row>
    <row r="989" spans="1:8" x14ac:dyDescent="0.45">
      <c r="A989" s="18">
        <v>43347</v>
      </c>
      <c r="B989" t="s">
        <v>1087</v>
      </c>
      <c r="C989" s="25">
        <v>4</v>
      </c>
      <c r="D989" s="26">
        <v>1.3</v>
      </c>
      <c r="E989" s="26">
        <v>1.56</v>
      </c>
      <c r="F989" s="26">
        <f t="shared" si="31"/>
        <v>6.24</v>
      </c>
      <c r="G989" s="26">
        <f t="shared" si="30"/>
        <v>1.04</v>
      </c>
      <c r="H989" t="s">
        <v>1069</v>
      </c>
    </row>
    <row r="990" spans="1:8" x14ac:dyDescent="0.45">
      <c r="A990" s="18">
        <v>43347</v>
      </c>
      <c r="B990" t="s">
        <v>1083</v>
      </c>
      <c r="C990" s="25">
        <v>16</v>
      </c>
      <c r="D990" s="26">
        <v>2.4</v>
      </c>
      <c r="E990" s="26">
        <v>2.88</v>
      </c>
      <c r="F990" s="26">
        <f t="shared" si="31"/>
        <v>46.08</v>
      </c>
      <c r="G990" s="26">
        <f t="shared" si="30"/>
        <v>7.68</v>
      </c>
      <c r="H990" t="s">
        <v>1080</v>
      </c>
    </row>
    <row r="991" spans="1:8" x14ac:dyDescent="0.45">
      <c r="A991" s="18">
        <v>43347</v>
      </c>
      <c r="B991" t="s">
        <v>1089</v>
      </c>
      <c r="C991" s="25">
        <v>6</v>
      </c>
      <c r="D991" s="26">
        <v>1.2</v>
      </c>
      <c r="E991" s="26">
        <v>1.44</v>
      </c>
      <c r="F991" s="26">
        <f t="shared" si="31"/>
        <v>8.64</v>
      </c>
      <c r="G991" s="26">
        <f t="shared" si="30"/>
        <v>1.4400000000000013</v>
      </c>
      <c r="H991" t="s">
        <v>1071</v>
      </c>
    </row>
    <row r="992" spans="1:8" x14ac:dyDescent="0.45">
      <c r="A992" s="18">
        <v>43347</v>
      </c>
      <c r="B992" t="s">
        <v>1073</v>
      </c>
      <c r="C992" s="25">
        <v>12</v>
      </c>
      <c r="D992" s="26">
        <v>3.4</v>
      </c>
      <c r="E992" s="26">
        <v>4.08</v>
      </c>
      <c r="F992" s="26">
        <f t="shared" si="31"/>
        <v>48.96</v>
      </c>
      <c r="G992" s="26">
        <f t="shared" si="30"/>
        <v>8.1600000000000037</v>
      </c>
      <c r="H992" t="s">
        <v>1065</v>
      </c>
    </row>
    <row r="993" spans="1:8" x14ac:dyDescent="0.45">
      <c r="A993" s="18">
        <v>43348</v>
      </c>
      <c r="B993" t="s">
        <v>1086</v>
      </c>
      <c r="C993" s="25">
        <v>2</v>
      </c>
      <c r="D993" s="26">
        <v>1.2</v>
      </c>
      <c r="E993" s="26">
        <v>1.44</v>
      </c>
      <c r="F993" s="26">
        <f t="shared" si="31"/>
        <v>2.88</v>
      </c>
      <c r="G993" s="26">
        <f t="shared" si="30"/>
        <v>0.48</v>
      </c>
      <c r="H993" t="s">
        <v>1074</v>
      </c>
    </row>
    <row r="994" spans="1:8" x14ac:dyDescent="0.45">
      <c r="A994" s="18">
        <v>43348</v>
      </c>
      <c r="B994" t="s">
        <v>1092</v>
      </c>
      <c r="C994" s="25">
        <v>8</v>
      </c>
      <c r="D994" s="26">
        <v>1.4</v>
      </c>
      <c r="E994" s="26">
        <v>1.68</v>
      </c>
      <c r="F994" s="26">
        <f t="shared" si="31"/>
        <v>13.44</v>
      </c>
      <c r="G994" s="26">
        <f t="shared" si="30"/>
        <v>2.2400000000000002</v>
      </c>
      <c r="H994" t="s">
        <v>1080</v>
      </c>
    </row>
    <row r="995" spans="1:8" x14ac:dyDescent="0.45">
      <c r="A995" s="18">
        <v>43348</v>
      </c>
      <c r="B995" t="s">
        <v>1087</v>
      </c>
      <c r="C995" s="25">
        <v>4</v>
      </c>
      <c r="D995" s="26">
        <v>1.3</v>
      </c>
      <c r="E995" s="26">
        <v>1.56</v>
      </c>
      <c r="F995" s="26">
        <f t="shared" si="31"/>
        <v>6.24</v>
      </c>
      <c r="G995" s="26">
        <f t="shared" si="30"/>
        <v>1.04</v>
      </c>
      <c r="H995" t="s">
        <v>1084</v>
      </c>
    </row>
    <row r="996" spans="1:8" x14ac:dyDescent="0.45">
      <c r="A996" s="18">
        <v>43348</v>
      </c>
      <c r="B996" t="s">
        <v>1066</v>
      </c>
      <c r="C996" s="25">
        <v>5</v>
      </c>
      <c r="D996" s="26">
        <v>2.4</v>
      </c>
      <c r="E996" s="26">
        <v>2.88</v>
      </c>
      <c r="F996" s="26">
        <f t="shared" si="31"/>
        <v>14.399999999999999</v>
      </c>
      <c r="G996" s="26">
        <f t="shared" si="30"/>
        <v>2.3999999999999986</v>
      </c>
      <c r="H996" t="s">
        <v>1082</v>
      </c>
    </row>
    <row r="997" spans="1:8" x14ac:dyDescent="0.45">
      <c r="A997" s="18">
        <v>43349</v>
      </c>
      <c r="B997" t="s">
        <v>1086</v>
      </c>
      <c r="C997" s="25">
        <v>2</v>
      </c>
      <c r="D997" s="26">
        <v>1.2</v>
      </c>
      <c r="E997" s="26">
        <v>1.44</v>
      </c>
      <c r="F997" s="26">
        <f t="shared" si="31"/>
        <v>2.88</v>
      </c>
      <c r="G997" s="26">
        <f t="shared" si="30"/>
        <v>0.48</v>
      </c>
      <c r="H997" t="s">
        <v>1080</v>
      </c>
    </row>
    <row r="998" spans="1:8" x14ac:dyDescent="0.45">
      <c r="A998" s="18">
        <v>43349</v>
      </c>
      <c r="B998" t="s">
        <v>1087</v>
      </c>
      <c r="C998" s="25">
        <v>4</v>
      </c>
      <c r="D998" s="26">
        <v>1.3</v>
      </c>
      <c r="E998" s="26">
        <v>1.56</v>
      </c>
      <c r="F998" s="26">
        <f t="shared" si="31"/>
        <v>6.24</v>
      </c>
      <c r="G998" s="26">
        <f t="shared" si="30"/>
        <v>1.04</v>
      </c>
      <c r="H998" t="s">
        <v>1085</v>
      </c>
    </row>
    <row r="999" spans="1:8" x14ac:dyDescent="0.45">
      <c r="A999" s="18">
        <v>43349</v>
      </c>
      <c r="B999" t="s">
        <v>1064</v>
      </c>
      <c r="C999" s="25">
        <v>7</v>
      </c>
      <c r="D999" s="26">
        <v>0.5</v>
      </c>
      <c r="E999" s="26">
        <v>0.6</v>
      </c>
      <c r="F999" s="26">
        <f t="shared" si="31"/>
        <v>4.2</v>
      </c>
      <c r="G999" s="26">
        <f t="shared" si="30"/>
        <v>0.70000000000000018</v>
      </c>
      <c r="H999" t="s">
        <v>1065</v>
      </c>
    </row>
    <row r="1000" spans="1:8" x14ac:dyDescent="0.45">
      <c r="A1000" s="18">
        <v>43349</v>
      </c>
      <c r="B1000" t="s">
        <v>1079</v>
      </c>
      <c r="C1000" s="25">
        <v>13</v>
      </c>
      <c r="D1000" s="26">
        <v>4.5</v>
      </c>
      <c r="E1000" s="26">
        <v>5.3999999999999995</v>
      </c>
      <c r="F1000" s="26">
        <f t="shared" si="31"/>
        <v>70.199999999999989</v>
      </c>
      <c r="G1000" s="26">
        <f t="shared" si="30"/>
        <v>11.699999999999989</v>
      </c>
      <c r="H1000" t="s">
        <v>1088</v>
      </c>
    </row>
    <row r="1001" spans="1:8" x14ac:dyDescent="0.45">
      <c r="A1001" s="18">
        <v>43350</v>
      </c>
      <c r="B1001" t="s">
        <v>1064</v>
      </c>
      <c r="C1001" s="25">
        <v>7</v>
      </c>
      <c r="D1001" s="26">
        <v>0.5</v>
      </c>
      <c r="E1001" s="26">
        <v>0.6</v>
      </c>
      <c r="F1001" s="26">
        <f t="shared" si="31"/>
        <v>4.2</v>
      </c>
      <c r="G1001" s="26">
        <f t="shared" si="30"/>
        <v>0.70000000000000018</v>
      </c>
      <c r="H1001" t="s">
        <v>1067</v>
      </c>
    </row>
    <row r="1002" spans="1:8" x14ac:dyDescent="0.45">
      <c r="A1002" s="18">
        <v>43350</v>
      </c>
      <c r="B1002" t="s">
        <v>1070</v>
      </c>
      <c r="C1002" s="25">
        <v>1</v>
      </c>
      <c r="D1002" s="26">
        <v>1.3</v>
      </c>
      <c r="E1002" s="26">
        <v>1.56</v>
      </c>
      <c r="F1002" s="26">
        <f t="shared" si="31"/>
        <v>1.56</v>
      </c>
      <c r="G1002" s="26">
        <f t="shared" si="30"/>
        <v>0.26</v>
      </c>
      <c r="H1002" t="s">
        <v>1069</v>
      </c>
    </row>
    <row r="1003" spans="1:8" x14ac:dyDescent="0.45">
      <c r="A1003" s="18">
        <v>43350</v>
      </c>
      <c r="B1003" t="s">
        <v>1083</v>
      </c>
      <c r="C1003" s="25">
        <v>16</v>
      </c>
      <c r="D1003" s="26">
        <v>2.4</v>
      </c>
      <c r="E1003" s="26">
        <v>2.88</v>
      </c>
      <c r="F1003" s="26">
        <f t="shared" si="31"/>
        <v>46.08</v>
      </c>
      <c r="G1003" s="26">
        <f t="shared" si="30"/>
        <v>7.68</v>
      </c>
      <c r="H1003" t="s">
        <v>1065</v>
      </c>
    </row>
    <row r="1004" spans="1:8" x14ac:dyDescent="0.45">
      <c r="A1004" s="18">
        <v>43350</v>
      </c>
      <c r="B1004" t="s">
        <v>1086</v>
      </c>
      <c r="C1004" s="25">
        <v>2</v>
      </c>
      <c r="D1004" s="26">
        <v>1.2</v>
      </c>
      <c r="E1004" s="26">
        <v>1.44</v>
      </c>
      <c r="F1004" s="26">
        <f t="shared" si="31"/>
        <v>2.88</v>
      </c>
      <c r="G1004" s="26">
        <f t="shared" si="30"/>
        <v>0.48</v>
      </c>
      <c r="H1004" t="s">
        <v>1065</v>
      </c>
    </row>
    <row r="1005" spans="1:8" x14ac:dyDescent="0.45">
      <c r="A1005" s="18">
        <v>43351</v>
      </c>
      <c r="B1005" t="s">
        <v>1068</v>
      </c>
      <c r="C1005" s="25">
        <v>3</v>
      </c>
      <c r="D1005" s="26">
        <v>2.4</v>
      </c>
      <c r="E1005" s="26">
        <v>2.88</v>
      </c>
      <c r="F1005" s="26">
        <f t="shared" si="31"/>
        <v>8.64</v>
      </c>
      <c r="G1005" s="26">
        <f t="shared" si="30"/>
        <v>1.4400000000000013</v>
      </c>
      <c r="H1005" t="s">
        <v>1074</v>
      </c>
    </row>
    <row r="1006" spans="1:8" x14ac:dyDescent="0.45">
      <c r="A1006" s="18">
        <v>43351</v>
      </c>
      <c r="B1006" t="s">
        <v>1087</v>
      </c>
      <c r="C1006" s="25">
        <v>4</v>
      </c>
      <c r="D1006" s="26">
        <v>1.3</v>
      </c>
      <c r="E1006" s="26">
        <v>1.56</v>
      </c>
      <c r="F1006" s="26">
        <f t="shared" si="31"/>
        <v>6.24</v>
      </c>
      <c r="G1006" s="26">
        <f t="shared" si="30"/>
        <v>1.04</v>
      </c>
      <c r="H1006" t="s">
        <v>1080</v>
      </c>
    </row>
    <row r="1007" spans="1:8" x14ac:dyDescent="0.45">
      <c r="A1007" s="18">
        <v>43351</v>
      </c>
      <c r="B1007" t="s">
        <v>1083</v>
      </c>
      <c r="C1007" s="25">
        <v>16</v>
      </c>
      <c r="D1007" s="26">
        <v>2.4</v>
      </c>
      <c r="E1007" s="26">
        <v>2.88</v>
      </c>
      <c r="F1007" s="26">
        <f t="shared" si="31"/>
        <v>46.08</v>
      </c>
      <c r="G1007" s="26">
        <f t="shared" si="30"/>
        <v>7.68</v>
      </c>
      <c r="H1007" t="s">
        <v>1071</v>
      </c>
    </row>
    <row r="1008" spans="1:8" x14ac:dyDescent="0.45">
      <c r="A1008" s="18">
        <v>43351</v>
      </c>
      <c r="B1008" t="s">
        <v>1083</v>
      </c>
      <c r="C1008" s="25">
        <v>16</v>
      </c>
      <c r="D1008" s="26">
        <v>2.4</v>
      </c>
      <c r="E1008" s="26">
        <v>2.88</v>
      </c>
      <c r="F1008" s="26">
        <f t="shared" si="31"/>
        <v>46.08</v>
      </c>
      <c r="G1008" s="26">
        <f t="shared" si="30"/>
        <v>7.68</v>
      </c>
      <c r="H1008" t="s">
        <v>1082</v>
      </c>
    </row>
    <row r="1009" spans="1:8" x14ac:dyDescent="0.45">
      <c r="A1009" s="18">
        <v>43352</v>
      </c>
      <c r="B1009" t="s">
        <v>1093</v>
      </c>
      <c r="C1009" s="25">
        <v>15</v>
      </c>
      <c r="D1009" s="26">
        <v>1.2</v>
      </c>
      <c r="E1009" s="26">
        <v>1.44</v>
      </c>
      <c r="F1009" s="26">
        <f t="shared" si="31"/>
        <v>21.599999999999998</v>
      </c>
      <c r="G1009" s="26">
        <f t="shared" si="30"/>
        <v>3.5999999999999979</v>
      </c>
      <c r="H1009" t="s">
        <v>1080</v>
      </c>
    </row>
    <row r="1010" spans="1:8" x14ac:dyDescent="0.45">
      <c r="A1010" s="18">
        <v>43352</v>
      </c>
      <c r="B1010" t="s">
        <v>1073</v>
      </c>
      <c r="C1010" s="25">
        <v>12</v>
      </c>
      <c r="D1010" s="26">
        <v>3.4</v>
      </c>
      <c r="E1010" s="26">
        <v>4.08</v>
      </c>
      <c r="F1010" s="26">
        <f t="shared" si="31"/>
        <v>48.96</v>
      </c>
      <c r="G1010" s="26">
        <f t="shared" si="30"/>
        <v>8.1600000000000037</v>
      </c>
      <c r="H1010" t="s">
        <v>1080</v>
      </c>
    </row>
    <row r="1011" spans="1:8" x14ac:dyDescent="0.45">
      <c r="A1011" s="18">
        <v>43352</v>
      </c>
      <c r="B1011" t="s">
        <v>1091</v>
      </c>
      <c r="C1011" s="25">
        <v>9</v>
      </c>
      <c r="D1011" s="26">
        <v>1.4</v>
      </c>
      <c r="E1011" s="26">
        <v>1.68</v>
      </c>
      <c r="F1011" s="26">
        <f t="shared" si="31"/>
        <v>15.12</v>
      </c>
      <c r="G1011" s="26">
        <f t="shared" si="30"/>
        <v>2.5199999999999996</v>
      </c>
      <c r="H1011" t="s">
        <v>1084</v>
      </c>
    </row>
    <row r="1012" spans="1:8" x14ac:dyDescent="0.45">
      <c r="A1012" s="18">
        <v>43352</v>
      </c>
      <c r="B1012" t="s">
        <v>1064</v>
      </c>
      <c r="C1012" s="25">
        <v>7</v>
      </c>
      <c r="D1012" s="26">
        <v>0.5</v>
      </c>
      <c r="E1012" s="26">
        <v>0.6</v>
      </c>
      <c r="F1012" s="26">
        <f t="shared" si="31"/>
        <v>4.2</v>
      </c>
      <c r="G1012" s="26">
        <f t="shared" si="30"/>
        <v>0.70000000000000018</v>
      </c>
      <c r="H1012" t="s">
        <v>1065</v>
      </c>
    </row>
    <row r="1013" spans="1:8" x14ac:dyDescent="0.45">
      <c r="A1013" s="18">
        <v>43353</v>
      </c>
      <c r="B1013" t="s">
        <v>1064</v>
      </c>
      <c r="C1013" s="25">
        <v>7</v>
      </c>
      <c r="D1013" s="26">
        <v>0.5</v>
      </c>
      <c r="E1013" s="26">
        <v>0.6</v>
      </c>
      <c r="F1013" s="26">
        <f t="shared" si="31"/>
        <v>4.2</v>
      </c>
      <c r="G1013" s="26">
        <f t="shared" si="30"/>
        <v>0.70000000000000018</v>
      </c>
      <c r="H1013" t="s">
        <v>1067</v>
      </c>
    </row>
    <row r="1014" spans="1:8" x14ac:dyDescent="0.45">
      <c r="A1014" s="18">
        <v>43353</v>
      </c>
      <c r="B1014" t="s">
        <v>1070</v>
      </c>
      <c r="C1014" s="25">
        <v>1</v>
      </c>
      <c r="D1014" s="26">
        <v>1.3</v>
      </c>
      <c r="E1014" s="26">
        <v>1.56</v>
      </c>
      <c r="F1014" s="26">
        <f t="shared" si="31"/>
        <v>1.56</v>
      </c>
      <c r="G1014" s="26">
        <f t="shared" si="30"/>
        <v>0.26</v>
      </c>
      <c r="H1014" t="s">
        <v>1085</v>
      </c>
    </row>
    <row r="1015" spans="1:8" x14ac:dyDescent="0.45">
      <c r="A1015" s="18">
        <v>43353</v>
      </c>
      <c r="B1015" t="s">
        <v>1068</v>
      </c>
      <c r="C1015" s="25">
        <v>3</v>
      </c>
      <c r="D1015" s="26">
        <v>2.4</v>
      </c>
      <c r="E1015" s="26">
        <v>2.88</v>
      </c>
      <c r="F1015" s="26">
        <f t="shared" si="31"/>
        <v>8.64</v>
      </c>
      <c r="G1015" s="26">
        <f t="shared" si="30"/>
        <v>1.4400000000000013</v>
      </c>
      <c r="H1015" t="s">
        <v>1065</v>
      </c>
    </row>
    <row r="1016" spans="1:8" x14ac:dyDescent="0.45">
      <c r="A1016" s="18">
        <v>43353</v>
      </c>
      <c r="B1016" t="s">
        <v>1081</v>
      </c>
      <c r="C1016" s="25">
        <v>10</v>
      </c>
      <c r="D1016" s="26">
        <v>0.65</v>
      </c>
      <c r="E1016" s="26">
        <v>0.78</v>
      </c>
      <c r="F1016" s="26">
        <f t="shared" si="31"/>
        <v>7.8000000000000007</v>
      </c>
      <c r="G1016" s="26">
        <f t="shared" si="30"/>
        <v>1.3000000000000007</v>
      </c>
      <c r="H1016" t="s">
        <v>1088</v>
      </c>
    </row>
    <row r="1017" spans="1:8" x14ac:dyDescent="0.45">
      <c r="A1017" s="18">
        <v>43354</v>
      </c>
      <c r="B1017" t="s">
        <v>1079</v>
      </c>
      <c r="C1017" s="25">
        <v>13</v>
      </c>
      <c r="D1017" s="26">
        <v>4.5</v>
      </c>
      <c r="E1017" s="26">
        <v>5.3999999999999995</v>
      </c>
      <c r="F1017" s="26">
        <f t="shared" si="31"/>
        <v>70.199999999999989</v>
      </c>
      <c r="G1017" s="26">
        <f t="shared" si="30"/>
        <v>11.699999999999989</v>
      </c>
      <c r="H1017" t="s">
        <v>1069</v>
      </c>
    </row>
    <row r="1018" spans="1:8" x14ac:dyDescent="0.45">
      <c r="A1018" s="18">
        <v>43354</v>
      </c>
      <c r="B1018" t="s">
        <v>1079</v>
      </c>
      <c r="C1018" s="25">
        <v>13</v>
      </c>
      <c r="D1018" s="26">
        <v>4.5</v>
      </c>
      <c r="E1018" s="26">
        <v>5.3999999999999995</v>
      </c>
      <c r="F1018" s="26">
        <f t="shared" si="31"/>
        <v>70.199999999999989</v>
      </c>
      <c r="G1018" s="26">
        <f t="shared" si="30"/>
        <v>11.699999999999989</v>
      </c>
      <c r="H1018" t="s">
        <v>1080</v>
      </c>
    </row>
    <row r="1019" spans="1:8" x14ac:dyDescent="0.45">
      <c r="A1019" s="18">
        <v>43354</v>
      </c>
      <c r="B1019" t="s">
        <v>1086</v>
      </c>
      <c r="C1019" s="25">
        <v>2</v>
      </c>
      <c r="D1019" s="26">
        <v>1.2</v>
      </c>
      <c r="E1019" s="26">
        <v>1.44</v>
      </c>
      <c r="F1019" s="26">
        <f t="shared" si="31"/>
        <v>2.88</v>
      </c>
      <c r="G1019" s="26">
        <f t="shared" si="30"/>
        <v>0.48</v>
      </c>
      <c r="H1019" t="s">
        <v>1071</v>
      </c>
    </row>
    <row r="1020" spans="1:8" x14ac:dyDescent="0.45">
      <c r="A1020" s="18">
        <v>43354</v>
      </c>
      <c r="B1020" t="s">
        <v>1087</v>
      </c>
      <c r="C1020" s="25">
        <v>4</v>
      </c>
      <c r="D1020" s="26">
        <v>1.3</v>
      </c>
      <c r="E1020" s="26">
        <v>1.56</v>
      </c>
      <c r="F1020" s="26">
        <f t="shared" si="31"/>
        <v>6.24</v>
      </c>
      <c r="G1020" s="26">
        <f t="shared" si="30"/>
        <v>1.04</v>
      </c>
      <c r="H1020" t="s">
        <v>1065</v>
      </c>
    </row>
    <row r="1021" spans="1:8" x14ac:dyDescent="0.45">
      <c r="A1021" s="18">
        <v>43355</v>
      </c>
      <c r="B1021" t="s">
        <v>1066</v>
      </c>
      <c r="C1021" s="25">
        <v>5</v>
      </c>
      <c r="D1021" s="26">
        <v>2.4</v>
      </c>
      <c r="E1021" s="26">
        <v>2.88</v>
      </c>
      <c r="F1021" s="26">
        <f t="shared" si="31"/>
        <v>14.399999999999999</v>
      </c>
      <c r="G1021" s="26">
        <f t="shared" si="30"/>
        <v>2.3999999999999986</v>
      </c>
      <c r="H1021" t="s">
        <v>1074</v>
      </c>
    </row>
    <row r="1022" spans="1:8" x14ac:dyDescent="0.45">
      <c r="A1022" s="18">
        <v>43355</v>
      </c>
      <c r="B1022" t="s">
        <v>1089</v>
      </c>
      <c r="C1022" s="25">
        <v>6</v>
      </c>
      <c r="D1022" s="26">
        <v>1.2</v>
      </c>
      <c r="E1022" s="26">
        <v>1.44</v>
      </c>
      <c r="F1022" s="26">
        <f t="shared" si="31"/>
        <v>8.64</v>
      </c>
      <c r="G1022" s="26">
        <f t="shared" si="30"/>
        <v>1.4400000000000013</v>
      </c>
      <c r="H1022" t="s">
        <v>1080</v>
      </c>
    </row>
    <row r="1023" spans="1:8" x14ac:dyDescent="0.45">
      <c r="A1023" s="18">
        <v>43355</v>
      </c>
      <c r="B1023" t="s">
        <v>1087</v>
      </c>
      <c r="C1023" s="25">
        <v>4</v>
      </c>
      <c r="D1023" s="26">
        <v>1.3</v>
      </c>
      <c r="E1023" s="26">
        <v>1.56</v>
      </c>
      <c r="F1023" s="26">
        <f t="shared" si="31"/>
        <v>6.24</v>
      </c>
      <c r="G1023" s="26">
        <f t="shared" si="30"/>
        <v>1.04</v>
      </c>
      <c r="H1023" t="s">
        <v>1084</v>
      </c>
    </row>
    <row r="1024" spans="1:8" x14ac:dyDescent="0.45">
      <c r="A1024" s="18">
        <v>43355</v>
      </c>
      <c r="B1024" t="s">
        <v>1092</v>
      </c>
      <c r="C1024" s="25">
        <v>8</v>
      </c>
      <c r="D1024" s="26">
        <v>1.4</v>
      </c>
      <c r="E1024" s="26">
        <v>1.68</v>
      </c>
      <c r="F1024" s="26">
        <f t="shared" si="31"/>
        <v>13.44</v>
      </c>
      <c r="G1024" s="26">
        <f t="shared" si="30"/>
        <v>2.2400000000000002</v>
      </c>
      <c r="H1024" t="s">
        <v>1082</v>
      </c>
    </row>
    <row r="1025" spans="1:8" x14ac:dyDescent="0.45">
      <c r="A1025" s="18">
        <v>43356</v>
      </c>
      <c r="B1025" t="s">
        <v>1083</v>
      </c>
      <c r="C1025" s="25">
        <v>16</v>
      </c>
      <c r="D1025" s="26">
        <v>2.4</v>
      </c>
      <c r="E1025" s="26">
        <v>2.88</v>
      </c>
      <c r="F1025" s="26">
        <f t="shared" si="31"/>
        <v>46.08</v>
      </c>
      <c r="G1025" s="26">
        <f t="shared" si="30"/>
        <v>7.68</v>
      </c>
      <c r="H1025" t="s">
        <v>1080</v>
      </c>
    </row>
    <row r="1026" spans="1:8" x14ac:dyDescent="0.45">
      <c r="A1026" s="18">
        <v>43356</v>
      </c>
      <c r="B1026" t="s">
        <v>1064</v>
      </c>
      <c r="C1026" s="25">
        <v>7</v>
      </c>
      <c r="D1026" s="26">
        <v>0.5</v>
      </c>
      <c r="E1026" s="26">
        <v>0.6</v>
      </c>
      <c r="F1026" s="26">
        <f t="shared" si="31"/>
        <v>4.2</v>
      </c>
      <c r="G1026" s="26">
        <f t="shared" si="30"/>
        <v>0.70000000000000018</v>
      </c>
      <c r="H1026" t="s">
        <v>1085</v>
      </c>
    </row>
    <row r="1027" spans="1:8" x14ac:dyDescent="0.45">
      <c r="A1027" s="18">
        <v>43356</v>
      </c>
      <c r="B1027" t="s">
        <v>1064</v>
      </c>
      <c r="C1027" s="25">
        <v>7</v>
      </c>
      <c r="D1027" s="26">
        <v>0.5</v>
      </c>
      <c r="E1027" s="26">
        <v>0.6</v>
      </c>
      <c r="F1027" s="26">
        <f t="shared" si="31"/>
        <v>4.2</v>
      </c>
      <c r="G1027" s="26">
        <f t="shared" si="30"/>
        <v>0.70000000000000018</v>
      </c>
      <c r="H1027" t="s">
        <v>1065</v>
      </c>
    </row>
    <row r="1028" spans="1:8" x14ac:dyDescent="0.45">
      <c r="A1028" s="18">
        <v>43356</v>
      </c>
      <c r="B1028" t="s">
        <v>1066</v>
      </c>
      <c r="C1028" s="25">
        <v>5</v>
      </c>
      <c r="D1028" s="26">
        <v>2.4</v>
      </c>
      <c r="E1028" s="26">
        <v>2.88</v>
      </c>
      <c r="F1028" s="26">
        <f t="shared" si="31"/>
        <v>14.399999999999999</v>
      </c>
      <c r="G1028" s="26">
        <f t="shared" ref="G1028:G1091" si="32">F1028-C1028*D1028</f>
        <v>2.3999999999999986</v>
      </c>
      <c r="H1028" t="s">
        <v>1088</v>
      </c>
    </row>
    <row r="1029" spans="1:8" x14ac:dyDescent="0.45">
      <c r="A1029" s="18">
        <v>43357</v>
      </c>
      <c r="B1029" t="s">
        <v>1064</v>
      </c>
      <c r="C1029" s="25">
        <v>7</v>
      </c>
      <c r="D1029" s="26">
        <v>0.5</v>
      </c>
      <c r="E1029" s="26">
        <v>0.6</v>
      </c>
      <c r="F1029" s="26">
        <f t="shared" ref="F1029:F1092" si="33">C1029*E1029</f>
        <v>4.2</v>
      </c>
      <c r="G1029" s="26">
        <f t="shared" si="32"/>
        <v>0.70000000000000018</v>
      </c>
      <c r="H1029" t="s">
        <v>1067</v>
      </c>
    </row>
    <row r="1030" spans="1:8" x14ac:dyDescent="0.45">
      <c r="A1030" s="18">
        <v>43357</v>
      </c>
      <c r="B1030" t="s">
        <v>1092</v>
      </c>
      <c r="C1030" s="25">
        <v>8</v>
      </c>
      <c r="D1030" s="26">
        <v>1.4</v>
      </c>
      <c r="E1030" s="26">
        <v>1.68</v>
      </c>
      <c r="F1030" s="26">
        <f t="shared" si="33"/>
        <v>13.44</v>
      </c>
      <c r="G1030" s="26">
        <f t="shared" si="32"/>
        <v>2.2400000000000002</v>
      </c>
      <c r="H1030" t="s">
        <v>1069</v>
      </c>
    </row>
    <row r="1031" spans="1:8" x14ac:dyDescent="0.45">
      <c r="A1031" s="18">
        <v>43357</v>
      </c>
      <c r="B1031" t="s">
        <v>1089</v>
      </c>
      <c r="C1031" s="25">
        <v>6</v>
      </c>
      <c r="D1031" s="26">
        <v>1.2</v>
      </c>
      <c r="E1031" s="26">
        <v>1.44</v>
      </c>
      <c r="F1031" s="26">
        <f t="shared" si="33"/>
        <v>8.64</v>
      </c>
      <c r="G1031" s="26">
        <f t="shared" si="32"/>
        <v>1.4400000000000013</v>
      </c>
      <c r="H1031" t="s">
        <v>1065</v>
      </c>
    </row>
    <row r="1032" spans="1:8" x14ac:dyDescent="0.45">
      <c r="A1032" s="18">
        <v>43357</v>
      </c>
      <c r="B1032" t="s">
        <v>1066</v>
      </c>
      <c r="C1032" s="25">
        <v>5</v>
      </c>
      <c r="D1032" s="26">
        <v>2.4</v>
      </c>
      <c r="E1032" s="26">
        <v>2.88</v>
      </c>
      <c r="F1032" s="26">
        <f t="shared" si="33"/>
        <v>14.399999999999999</v>
      </c>
      <c r="G1032" s="26">
        <f t="shared" si="32"/>
        <v>2.3999999999999986</v>
      </c>
      <c r="H1032" t="s">
        <v>1065</v>
      </c>
    </row>
    <row r="1033" spans="1:8" x14ac:dyDescent="0.45">
      <c r="A1033" s="18">
        <v>43358</v>
      </c>
      <c r="B1033" t="s">
        <v>1064</v>
      </c>
      <c r="C1033" s="25">
        <v>7</v>
      </c>
      <c r="D1033" s="26">
        <v>0.5</v>
      </c>
      <c r="E1033" s="26">
        <v>0.6</v>
      </c>
      <c r="F1033" s="26">
        <f t="shared" si="33"/>
        <v>4.2</v>
      </c>
      <c r="G1033" s="26">
        <f t="shared" si="32"/>
        <v>0.70000000000000018</v>
      </c>
      <c r="H1033" t="s">
        <v>1074</v>
      </c>
    </row>
    <row r="1034" spans="1:8" x14ac:dyDescent="0.45">
      <c r="A1034" s="18">
        <v>43358</v>
      </c>
      <c r="B1034" t="s">
        <v>1079</v>
      </c>
      <c r="C1034" s="25">
        <v>13</v>
      </c>
      <c r="D1034" s="26">
        <v>4.5</v>
      </c>
      <c r="E1034" s="26">
        <v>5.3999999999999995</v>
      </c>
      <c r="F1034" s="26">
        <f t="shared" si="33"/>
        <v>70.199999999999989</v>
      </c>
      <c r="G1034" s="26">
        <f t="shared" si="32"/>
        <v>11.699999999999989</v>
      </c>
      <c r="H1034" t="s">
        <v>1080</v>
      </c>
    </row>
    <row r="1035" spans="1:8" x14ac:dyDescent="0.45">
      <c r="A1035" s="18">
        <v>43358</v>
      </c>
      <c r="B1035" t="s">
        <v>1091</v>
      </c>
      <c r="C1035" s="25">
        <v>9</v>
      </c>
      <c r="D1035" s="26">
        <v>1.4</v>
      </c>
      <c r="E1035" s="26">
        <v>1.68</v>
      </c>
      <c r="F1035" s="26">
        <f t="shared" si="33"/>
        <v>15.12</v>
      </c>
      <c r="G1035" s="26">
        <f t="shared" si="32"/>
        <v>2.5199999999999996</v>
      </c>
      <c r="H1035" t="s">
        <v>1071</v>
      </c>
    </row>
    <row r="1036" spans="1:8" x14ac:dyDescent="0.45">
      <c r="A1036" s="18">
        <v>43358</v>
      </c>
      <c r="B1036" t="s">
        <v>1072</v>
      </c>
      <c r="C1036" s="25">
        <v>11</v>
      </c>
      <c r="D1036" s="26">
        <v>1.2</v>
      </c>
      <c r="E1036" s="26">
        <v>1.44</v>
      </c>
      <c r="F1036" s="26">
        <f t="shared" si="33"/>
        <v>15.84</v>
      </c>
      <c r="G1036" s="26">
        <f t="shared" si="32"/>
        <v>2.6400000000000006</v>
      </c>
      <c r="H1036" t="s">
        <v>1082</v>
      </c>
    </row>
    <row r="1037" spans="1:8" x14ac:dyDescent="0.45">
      <c r="A1037" s="18">
        <v>43359</v>
      </c>
      <c r="B1037" t="s">
        <v>1068</v>
      </c>
      <c r="C1037" s="25">
        <v>3</v>
      </c>
      <c r="D1037" s="26">
        <v>2.4</v>
      </c>
      <c r="E1037" s="26">
        <v>2.88</v>
      </c>
      <c r="F1037" s="26">
        <f t="shared" si="33"/>
        <v>8.64</v>
      </c>
      <c r="G1037" s="26">
        <f t="shared" si="32"/>
        <v>1.4400000000000013</v>
      </c>
      <c r="H1037" t="s">
        <v>1080</v>
      </c>
    </row>
    <row r="1038" spans="1:8" x14ac:dyDescent="0.45">
      <c r="A1038" s="18">
        <v>43359</v>
      </c>
      <c r="B1038" t="s">
        <v>1064</v>
      </c>
      <c r="C1038" s="25">
        <v>7</v>
      </c>
      <c r="D1038" s="26">
        <v>0.5</v>
      </c>
      <c r="E1038" s="26">
        <v>0.6</v>
      </c>
      <c r="F1038" s="26">
        <f t="shared" si="33"/>
        <v>4.2</v>
      </c>
      <c r="G1038" s="26">
        <f t="shared" si="32"/>
        <v>0.70000000000000018</v>
      </c>
      <c r="H1038" t="s">
        <v>1080</v>
      </c>
    </row>
    <row r="1039" spans="1:8" x14ac:dyDescent="0.45">
      <c r="A1039" s="18">
        <v>43359</v>
      </c>
      <c r="B1039" t="s">
        <v>1087</v>
      </c>
      <c r="C1039" s="25">
        <v>4</v>
      </c>
      <c r="D1039" s="26">
        <v>1.3</v>
      </c>
      <c r="E1039" s="26">
        <v>1.56</v>
      </c>
      <c r="F1039" s="26">
        <f t="shared" si="33"/>
        <v>6.24</v>
      </c>
      <c r="G1039" s="26">
        <f t="shared" si="32"/>
        <v>1.04</v>
      </c>
      <c r="H1039" t="s">
        <v>1084</v>
      </c>
    </row>
    <row r="1040" spans="1:8" x14ac:dyDescent="0.45">
      <c r="A1040" s="18">
        <v>43359</v>
      </c>
      <c r="B1040" t="s">
        <v>1089</v>
      </c>
      <c r="C1040" s="25">
        <v>6</v>
      </c>
      <c r="D1040" s="26">
        <v>1.2</v>
      </c>
      <c r="E1040" s="26">
        <v>1.44</v>
      </c>
      <c r="F1040" s="26">
        <f t="shared" si="33"/>
        <v>8.64</v>
      </c>
      <c r="G1040" s="26">
        <f t="shared" si="32"/>
        <v>1.4400000000000013</v>
      </c>
      <c r="H1040" t="s">
        <v>1065</v>
      </c>
    </row>
    <row r="1041" spans="1:8" x14ac:dyDescent="0.45">
      <c r="A1041" s="18">
        <v>43360</v>
      </c>
      <c r="B1041" t="s">
        <v>1089</v>
      </c>
      <c r="C1041" s="25">
        <v>6</v>
      </c>
      <c r="D1041" s="26">
        <v>1.2</v>
      </c>
      <c r="E1041" s="26">
        <v>1.44</v>
      </c>
      <c r="F1041" s="26">
        <f t="shared" si="33"/>
        <v>8.64</v>
      </c>
      <c r="G1041" s="26">
        <f t="shared" si="32"/>
        <v>1.4400000000000013</v>
      </c>
      <c r="H1041" t="s">
        <v>1067</v>
      </c>
    </row>
    <row r="1042" spans="1:8" x14ac:dyDescent="0.45">
      <c r="A1042" s="18">
        <v>43360</v>
      </c>
      <c r="B1042" t="s">
        <v>1091</v>
      </c>
      <c r="C1042" s="25">
        <v>9</v>
      </c>
      <c r="D1042" s="26">
        <v>1.4</v>
      </c>
      <c r="E1042" s="26">
        <v>1.68</v>
      </c>
      <c r="F1042" s="26">
        <f t="shared" si="33"/>
        <v>15.12</v>
      </c>
      <c r="G1042" s="26">
        <f t="shared" si="32"/>
        <v>2.5199999999999996</v>
      </c>
      <c r="H1042" t="s">
        <v>1085</v>
      </c>
    </row>
    <row r="1043" spans="1:8" x14ac:dyDescent="0.45">
      <c r="A1043" s="18">
        <v>43360</v>
      </c>
      <c r="B1043" t="s">
        <v>1090</v>
      </c>
      <c r="C1043" s="25">
        <v>14</v>
      </c>
      <c r="D1043" s="26">
        <v>1.3</v>
      </c>
      <c r="E1043" s="26">
        <v>1.56</v>
      </c>
      <c r="F1043" s="26">
        <f t="shared" si="33"/>
        <v>21.84</v>
      </c>
      <c r="G1043" s="26">
        <f t="shared" si="32"/>
        <v>3.6400000000000006</v>
      </c>
      <c r="H1043" t="s">
        <v>1065</v>
      </c>
    </row>
    <row r="1044" spans="1:8" x14ac:dyDescent="0.45">
      <c r="A1044" s="18">
        <v>43360</v>
      </c>
      <c r="B1044" t="s">
        <v>1064</v>
      </c>
      <c r="C1044" s="25">
        <v>7</v>
      </c>
      <c r="D1044" s="26">
        <v>0.5</v>
      </c>
      <c r="E1044" s="26">
        <v>0.6</v>
      </c>
      <c r="F1044" s="26">
        <f t="shared" si="33"/>
        <v>4.2</v>
      </c>
      <c r="G1044" s="26">
        <f t="shared" si="32"/>
        <v>0.70000000000000018</v>
      </c>
      <c r="H1044" t="s">
        <v>1088</v>
      </c>
    </row>
    <row r="1045" spans="1:8" x14ac:dyDescent="0.45">
      <c r="A1045" s="18">
        <v>43361</v>
      </c>
      <c r="B1045" t="s">
        <v>1068</v>
      </c>
      <c r="C1045" s="25">
        <v>3</v>
      </c>
      <c r="D1045" s="26">
        <v>2.4</v>
      </c>
      <c r="E1045" s="26">
        <v>2.88</v>
      </c>
      <c r="F1045" s="26">
        <f t="shared" si="33"/>
        <v>8.64</v>
      </c>
      <c r="G1045" s="26">
        <f t="shared" si="32"/>
        <v>1.4400000000000013</v>
      </c>
      <c r="H1045" t="s">
        <v>1069</v>
      </c>
    </row>
    <row r="1046" spans="1:8" x14ac:dyDescent="0.45">
      <c r="A1046" s="18">
        <v>43361</v>
      </c>
      <c r="B1046" t="s">
        <v>1091</v>
      </c>
      <c r="C1046" s="25">
        <v>9</v>
      </c>
      <c r="D1046" s="26">
        <v>1.4</v>
      </c>
      <c r="E1046" s="26">
        <v>1.68</v>
      </c>
      <c r="F1046" s="26">
        <f t="shared" si="33"/>
        <v>15.12</v>
      </c>
      <c r="G1046" s="26">
        <f t="shared" si="32"/>
        <v>2.5199999999999996</v>
      </c>
      <c r="H1046" t="s">
        <v>1080</v>
      </c>
    </row>
    <row r="1047" spans="1:8" x14ac:dyDescent="0.45">
      <c r="A1047" s="18">
        <v>43361</v>
      </c>
      <c r="B1047" t="s">
        <v>1087</v>
      </c>
      <c r="C1047" s="25">
        <v>4</v>
      </c>
      <c r="D1047" s="26">
        <v>1.3</v>
      </c>
      <c r="E1047" s="26">
        <v>1.56</v>
      </c>
      <c r="F1047" s="26">
        <f t="shared" si="33"/>
        <v>6.24</v>
      </c>
      <c r="G1047" s="26">
        <f t="shared" si="32"/>
        <v>1.04</v>
      </c>
      <c r="H1047" t="s">
        <v>1071</v>
      </c>
    </row>
    <row r="1048" spans="1:8" x14ac:dyDescent="0.45">
      <c r="A1048" s="18">
        <v>43361</v>
      </c>
      <c r="B1048" t="s">
        <v>1090</v>
      </c>
      <c r="C1048" s="25">
        <v>14</v>
      </c>
      <c r="D1048" s="26">
        <v>1.3</v>
      </c>
      <c r="E1048" s="26">
        <v>1.56</v>
      </c>
      <c r="F1048" s="26">
        <f t="shared" si="33"/>
        <v>21.84</v>
      </c>
      <c r="G1048" s="26">
        <f t="shared" si="32"/>
        <v>3.6400000000000006</v>
      </c>
      <c r="H1048" t="s">
        <v>1065</v>
      </c>
    </row>
    <row r="1049" spans="1:8" x14ac:dyDescent="0.45">
      <c r="A1049" s="18">
        <v>43362</v>
      </c>
      <c r="B1049" t="s">
        <v>1070</v>
      </c>
      <c r="C1049" s="25">
        <v>1</v>
      </c>
      <c r="D1049" s="26">
        <v>1.3</v>
      </c>
      <c r="E1049" s="26">
        <v>1.56</v>
      </c>
      <c r="F1049" s="26">
        <f t="shared" si="33"/>
        <v>1.56</v>
      </c>
      <c r="G1049" s="26">
        <f t="shared" si="32"/>
        <v>0.26</v>
      </c>
      <c r="H1049" t="s">
        <v>1074</v>
      </c>
    </row>
    <row r="1050" spans="1:8" x14ac:dyDescent="0.45">
      <c r="A1050" s="18">
        <v>43362</v>
      </c>
      <c r="B1050" t="s">
        <v>1072</v>
      </c>
      <c r="C1050" s="25">
        <v>11</v>
      </c>
      <c r="D1050" s="26">
        <v>1.2</v>
      </c>
      <c r="E1050" s="26">
        <v>1.44</v>
      </c>
      <c r="F1050" s="26">
        <f t="shared" si="33"/>
        <v>15.84</v>
      </c>
      <c r="G1050" s="26">
        <f t="shared" si="32"/>
        <v>2.6400000000000006</v>
      </c>
      <c r="H1050" t="s">
        <v>1080</v>
      </c>
    </row>
    <row r="1051" spans="1:8" x14ac:dyDescent="0.45">
      <c r="A1051" s="18">
        <v>43362</v>
      </c>
      <c r="B1051" t="s">
        <v>1091</v>
      </c>
      <c r="C1051" s="25">
        <v>9</v>
      </c>
      <c r="D1051" s="26">
        <v>1.4</v>
      </c>
      <c r="E1051" s="26">
        <v>1.68</v>
      </c>
      <c r="F1051" s="26">
        <f t="shared" si="33"/>
        <v>15.12</v>
      </c>
      <c r="G1051" s="26">
        <f t="shared" si="32"/>
        <v>2.5199999999999996</v>
      </c>
      <c r="H1051" t="s">
        <v>1084</v>
      </c>
    </row>
    <row r="1052" spans="1:8" x14ac:dyDescent="0.45">
      <c r="A1052" s="18">
        <v>43362</v>
      </c>
      <c r="B1052" t="s">
        <v>1066</v>
      </c>
      <c r="C1052" s="25">
        <v>5</v>
      </c>
      <c r="D1052" s="26">
        <v>2.4</v>
      </c>
      <c r="E1052" s="26">
        <v>2.88</v>
      </c>
      <c r="F1052" s="26">
        <f t="shared" si="33"/>
        <v>14.399999999999999</v>
      </c>
      <c r="G1052" s="26">
        <f t="shared" si="32"/>
        <v>2.3999999999999986</v>
      </c>
      <c r="H1052" t="s">
        <v>1082</v>
      </c>
    </row>
    <row r="1053" spans="1:8" x14ac:dyDescent="0.45">
      <c r="A1053" s="18">
        <v>43363</v>
      </c>
      <c r="B1053" t="s">
        <v>1081</v>
      </c>
      <c r="C1053" s="25">
        <v>10</v>
      </c>
      <c r="D1053" s="26">
        <v>0.65</v>
      </c>
      <c r="E1053" s="26">
        <v>0.78</v>
      </c>
      <c r="F1053" s="26">
        <f t="shared" si="33"/>
        <v>7.8000000000000007</v>
      </c>
      <c r="G1053" s="26">
        <f t="shared" si="32"/>
        <v>1.3000000000000007</v>
      </c>
      <c r="H1053" t="s">
        <v>1080</v>
      </c>
    </row>
    <row r="1054" spans="1:8" x14ac:dyDescent="0.45">
      <c r="A1054" s="18">
        <v>43363</v>
      </c>
      <c r="B1054" t="s">
        <v>1064</v>
      </c>
      <c r="C1054" s="25">
        <v>7</v>
      </c>
      <c r="D1054" s="26">
        <v>0.5</v>
      </c>
      <c r="E1054" s="26">
        <v>0.6</v>
      </c>
      <c r="F1054" s="26">
        <f t="shared" si="33"/>
        <v>4.2</v>
      </c>
      <c r="G1054" s="26">
        <f t="shared" si="32"/>
        <v>0.70000000000000018</v>
      </c>
      <c r="H1054" t="s">
        <v>1085</v>
      </c>
    </row>
    <row r="1055" spans="1:8" x14ac:dyDescent="0.45">
      <c r="A1055" s="18">
        <v>43363</v>
      </c>
      <c r="B1055" t="s">
        <v>1089</v>
      </c>
      <c r="C1055" s="25">
        <v>6</v>
      </c>
      <c r="D1055" s="26">
        <v>1.2</v>
      </c>
      <c r="E1055" s="26">
        <v>1.44</v>
      </c>
      <c r="F1055" s="26">
        <f t="shared" si="33"/>
        <v>8.64</v>
      </c>
      <c r="G1055" s="26">
        <f t="shared" si="32"/>
        <v>1.4400000000000013</v>
      </c>
      <c r="H1055" t="s">
        <v>1065</v>
      </c>
    </row>
    <row r="1056" spans="1:8" x14ac:dyDescent="0.45">
      <c r="A1056" s="18">
        <v>43363</v>
      </c>
      <c r="B1056" t="s">
        <v>1079</v>
      </c>
      <c r="C1056" s="25">
        <v>13</v>
      </c>
      <c r="D1056" s="26">
        <v>4.5</v>
      </c>
      <c r="E1056" s="26">
        <v>5.3999999999999995</v>
      </c>
      <c r="F1056" s="26">
        <f t="shared" si="33"/>
        <v>70.199999999999989</v>
      </c>
      <c r="G1056" s="26">
        <f t="shared" si="32"/>
        <v>11.699999999999989</v>
      </c>
      <c r="H1056" t="s">
        <v>1088</v>
      </c>
    </row>
    <row r="1057" spans="1:8" x14ac:dyDescent="0.45">
      <c r="A1057" s="18">
        <v>43364</v>
      </c>
      <c r="B1057" t="s">
        <v>1068</v>
      </c>
      <c r="C1057" s="25">
        <v>3</v>
      </c>
      <c r="D1057" s="26">
        <v>2.4</v>
      </c>
      <c r="E1057" s="26">
        <v>2.88</v>
      </c>
      <c r="F1057" s="26">
        <f t="shared" si="33"/>
        <v>8.64</v>
      </c>
      <c r="G1057" s="26">
        <f t="shared" si="32"/>
        <v>1.4400000000000013</v>
      </c>
      <c r="H1057" t="s">
        <v>1067</v>
      </c>
    </row>
    <row r="1058" spans="1:8" x14ac:dyDescent="0.45">
      <c r="A1058" s="18">
        <v>43364</v>
      </c>
      <c r="B1058" t="s">
        <v>1090</v>
      </c>
      <c r="C1058" s="25">
        <v>14</v>
      </c>
      <c r="D1058" s="26">
        <v>1.3</v>
      </c>
      <c r="E1058" s="26">
        <v>1.56</v>
      </c>
      <c r="F1058" s="26">
        <f t="shared" si="33"/>
        <v>21.84</v>
      </c>
      <c r="G1058" s="26">
        <f t="shared" si="32"/>
        <v>3.6400000000000006</v>
      </c>
      <c r="H1058" t="s">
        <v>1069</v>
      </c>
    </row>
    <row r="1059" spans="1:8" x14ac:dyDescent="0.45">
      <c r="A1059" s="18">
        <v>43364</v>
      </c>
      <c r="B1059" t="s">
        <v>1081</v>
      </c>
      <c r="C1059" s="25">
        <v>10</v>
      </c>
      <c r="D1059" s="26">
        <v>0.65</v>
      </c>
      <c r="E1059" s="26">
        <v>0.78</v>
      </c>
      <c r="F1059" s="26">
        <f t="shared" si="33"/>
        <v>7.8000000000000007</v>
      </c>
      <c r="G1059" s="26">
        <f t="shared" si="32"/>
        <v>1.3000000000000007</v>
      </c>
      <c r="H1059" t="s">
        <v>1065</v>
      </c>
    </row>
    <row r="1060" spans="1:8" x14ac:dyDescent="0.45">
      <c r="A1060" s="18">
        <v>43364</v>
      </c>
      <c r="B1060" t="s">
        <v>1079</v>
      </c>
      <c r="C1060" s="25">
        <v>13</v>
      </c>
      <c r="D1060" s="26">
        <v>4.5</v>
      </c>
      <c r="E1060" s="26">
        <v>5.3999999999999995</v>
      </c>
      <c r="F1060" s="26">
        <f t="shared" si="33"/>
        <v>70.199999999999989</v>
      </c>
      <c r="G1060" s="26">
        <f t="shared" si="32"/>
        <v>11.699999999999989</v>
      </c>
      <c r="H1060" t="s">
        <v>1065</v>
      </c>
    </row>
    <row r="1061" spans="1:8" x14ac:dyDescent="0.45">
      <c r="A1061" s="18">
        <v>43365</v>
      </c>
      <c r="B1061" t="s">
        <v>1087</v>
      </c>
      <c r="C1061" s="25">
        <v>4</v>
      </c>
      <c r="D1061" s="26">
        <v>1.3</v>
      </c>
      <c r="E1061" s="26">
        <v>1.56</v>
      </c>
      <c r="F1061" s="26">
        <f t="shared" si="33"/>
        <v>6.24</v>
      </c>
      <c r="G1061" s="26">
        <f t="shared" si="32"/>
        <v>1.04</v>
      </c>
      <c r="H1061" t="s">
        <v>1074</v>
      </c>
    </row>
    <row r="1062" spans="1:8" x14ac:dyDescent="0.45">
      <c r="A1062" s="18">
        <v>43365</v>
      </c>
      <c r="B1062" t="s">
        <v>1083</v>
      </c>
      <c r="C1062" s="25">
        <v>16</v>
      </c>
      <c r="D1062" s="26">
        <v>2.4</v>
      </c>
      <c r="E1062" s="26">
        <v>2.88</v>
      </c>
      <c r="F1062" s="26">
        <f t="shared" si="33"/>
        <v>46.08</v>
      </c>
      <c r="G1062" s="26">
        <f t="shared" si="32"/>
        <v>7.68</v>
      </c>
      <c r="H1062" t="s">
        <v>1080</v>
      </c>
    </row>
    <row r="1063" spans="1:8" x14ac:dyDescent="0.45">
      <c r="A1063" s="18">
        <v>43365</v>
      </c>
      <c r="B1063" t="s">
        <v>1066</v>
      </c>
      <c r="C1063" s="25">
        <v>5</v>
      </c>
      <c r="D1063" s="26">
        <v>2.4</v>
      </c>
      <c r="E1063" s="26">
        <v>2.88</v>
      </c>
      <c r="F1063" s="26">
        <f t="shared" si="33"/>
        <v>14.399999999999999</v>
      </c>
      <c r="G1063" s="26">
        <f t="shared" si="32"/>
        <v>2.3999999999999986</v>
      </c>
      <c r="H1063" t="s">
        <v>1071</v>
      </c>
    </row>
    <row r="1064" spans="1:8" x14ac:dyDescent="0.45">
      <c r="A1064" s="18">
        <v>43365</v>
      </c>
      <c r="B1064" t="s">
        <v>1081</v>
      </c>
      <c r="C1064" s="25">
        <v>10</v>
      </c>
      <c r="D1064" s="26">
        <v>0.65</v>
      </c>
      <c r="E1064" s="26">
        <v>0.78</v>
      </c>
      <c r="F1064" s="26">
        <f t="shared" si="33"/>
        <v>7.8000000000000007</v>
      </c>
      <c r="G1064" s="26">
        <f t="shared" si="32"/>
        <v>1.3000000000000007</v>
      </c>
      <c r="H1064" t="s">
        <v>1082</v>
      </c>
    </row>
    <row r="1065" spans="1:8" x14ac:dyDescent="0.45">
      <c r="A1065" s="18">
        <v>43366</v>
      </c>
      <c r="B1065" t="s">
        <v>1087</v>
      </c>
      <c r="C1065" s="25">
        <v>4</v>
      </c>
      <c r="D1065" s="26">
        <v>1.3</v>
      </c>
      <c r="E1065" s="26">
        <v>1.56</v>
      </c>
      <c r="F1065" s="26">
        <f t="shared" si="33"/>
        <v>6.24</v>
      </c>
      <c r="G1065" s="26">
        <f t="shared" si="32"/>
        <v>1.04</v>
      </c>
      <c r="H1065" t="s">
        <v>1080</v>
      </c>
    </row>
    <row r="1066" spans="1:8" x14ac:dyDescent="0.45">
      <c r="A1066" s="18">
        <v>43366</v>
      </c>
      <c r="B1066" t="s">
        <v>1093</v>
      </c>
      <c r="C1066" s="25">
        <v>15</v>
      </c>
      <c r="D1066" s="26">
        <v>1.2</v>
      </c>
      <c r="E1066" s="26">
        <v>1.44</v>
      </c>
      <c r="F1066" s="26">
        <f t="shared" si="33"/>
        <v>21.599999999999998</v>
      </c>
      <c r="G1066" s="26">
        <f t="shared" si="32"/>
        <v>3.5999999999999979</v>
      </c>
      <c r="H1066" t="s">
        <v>1080</v>
      </c>
    </row>
    <row r="1067" spans="1:8" x14ac:dyDescent="0.45">
      <c r="A1067" s="18">
        <v>43366</v>
      </c>
      <c r="B1067" t="s">
        <v>1089</v>
      </c>
      <c r="C1067" s="25">
        <v>6</v>
      </c>
      <c r="D1067" s="26">
        <v>1.2</v>
      </c>
      <c r="E1067" s="26">
        <v>1.44</v>
      </c>
      <c r="F1067" s="26">
        <f t="shared" si="33"/>
        <v>8.64</v>
      </c>
      <c r="G1067" s="26">
        <f t="shared" si="32"/>
        <v>1.4400000000000013</v>
      </c>
      <c r="H1067" t="s">
        <v>1084</v>
      </c>
    </row>
    <row r="1068" spans="1:8" x14ac:dyDescent="0.45">
      <c r="A1068" s="18">
        <v>43366</v>
      </c>
      <c r="B1068" t="s">
        <v>1093</v>
      </c>
      <c r="C1068" s="25">
        <v>15</v>
      </c>
      <c r="D1068" s="26">
        <v>1.2</v>
      </c>
      <c r="E1068" s="26">
        <v>1.44</v>
      </c>
      <c r="F1068" s="26">
        <f t="shared" si="33"/>
        <v>21.599999999999998</v>
      </c>
      <c r="G1068" s="26">
        <f t="shared" si="32"/>
        <v>3.5999999999999979</v>
      </c>
      <c r="H1068" t="s">
        <v>1065</v>
      </c>
    </row>
    <row r="1069" spans="1:8" x14ac:dyDescent="0.45">
      <c r="A1069" s="18">
        <v>43367</v>
      </c>
      <c r="B1069" t="s">
        <v>1073</v>
      </c>
      <c r="C1069" s="25">
        <v>12</v>
      </c>
      <c r="D1069" s="26">
        <v>3.4</v>
      </c>
      <c r="E1069" s="26">
        <v>4.08</v>
      </c>
      <c r="F1069" s="26">
        <f t="shared" si="33"/>
        <v>48.96</v>
      </c>
      <c r="G1069" s="26">
        <f t="shared" si="32"/>
        <v>8.1600000000000037</v>
      </c>
      <c r="H1069" t="s">
        <v>1067</v>
      </c>
    </row>
    <row r="1070" spans="1:8" x14ac:dyDescent="0.45">
      <c r="A1070" s="18">
        <v>43367</v>
      </c>
      <c r="B1070" t="s">
        <v>1093</v>
      </c>
      <c r="C1070" s="25">
        <v>15</v>
      </c>
      <c r="D1070" s="26">
        <v>1.2</v>
      </c>
      <c r="E1070" s="26">
        <v>1.44</v>
      </c>
      <c r="F1070" s="26">
        <f t="shared" si="33"/>
        <v>21.599999999999998</v>
      </c>
      <c r="G1070" s="26">
        <f t="shared" si="32"/>
        <v>3.5999999999999979</v>
      </c>
      <c r="H1070" t="s">
        <v>1085</v>
      </c>
    </row>
    <row r="1071" spans="1:8" x14ac:dyDescent="0.45">
      <c r="A1071" s="18">
        <v>43367</v>
      </c>
      <c r="B1071" t="s">
        <v>1072</v>
      </c>
      <c r="C1071" s="25">
        <v>11</v>
      </c>
      <c r="D1071" s="26">
        <v>1.2</v>
      </c>
      <c r="E1071" s="26">
        <v>1.44</v>
      </c>
      <c r="F1071" s="26">
        <f t="shared" si="33"/>
        <v>15.84</v>
      </c>
      <c r="G1071" s="26">
        <f t="shared" si="32"/>
        <v>2.6400000000000006</v>
      </c>
      <c r="H1071" t="s">
        <v>1065</v>
      </c>
    </row>
    <row r="1072" spans="1:8" x14ac:dyDescent="0.45">
      <c r="A1072" s="18">
        <v>43367</v>
      </c>
      <c r="B1072" t="s">
        <v>1091</v>
      </c>
      <c r="C1072" s="25">
        <v>9</v>
      </c>
      <c r="D1072" s="26">
        <v>1.4</v>
      </c>
      <c r="E1072" s="26">
        <v>1.68</v>
      </c>
      <c r="F1072" s="26">
        <f t="shared" si="33"/>
        <v>15.12</v>
      </c>
      <c r="G1072" s="26">
        <f t="shared" si="32"/>
        <v>2.5199999999999996</v>
      </c>
      <c r="H1072" t="s">
        <v>1088</v>
      </c>
    </row>
    <row r="1073" spans="1:8" x14ac:dyDescent="0.45">
      <c r="A1073" s="18">
        <v>43368</v>
      </c>
      <c r="B1073" t="s">
        <v>1092</v>
      </c>
      <c r="C1073" s="25">
        <v>8</v>
      </c>
      <c r="D1073" s="26">
        <v>1.4</v>
      </c>
      <c r="E1073" s="26">
        <v>1.68</v>
      </c>
      <c r="F1073" s="26">
        <f t="shared" si="33"/>
        <v>13.44</v>
      </c>
      <c r="G1073" s="26">
        <f t="shared" si="32"/>
        <v>2.2400000000000002</v>
      </c>
      <c r="H1073" t="s">
        <v>1069</v>
      </c>
    </row>
    <row r="1074" spans="1:8" x14ac:dyDescent="0.45">
      <c r="A1074" s="18">
        <v>43368</v>
      </c>
      <c r="B1074" t="s">
        <v>1066</v>
      </c>
      <c r="C1074" s="25">
        <v>5</v>
      </c>
      <c r="D1074" s="26">
        <v>2.4</v>
      </c>
      <c r="E1074" s="26">
        <v>2.88</v>
      </c>
      <c r="F1074" s="26">
        <f t="shared" si="33"/>
        <v>14.399999999999999</v>
      </c>
      <c r="G1074" s="26">
        <f t="shared" si="32"/>
        <v>2.3999999999999986</v>
      </c>
      <c r="H1074" t="s">
        <v>1080</v>
      </c>
    </row>
    <row r="1075" spans="1:8" x14ac:dyDescent="0.45">
      <c r="A1075" s="18">
        <v>43368</v>
      </c>
      <c r="B1075" t="s">
        <v>1089</v>
      </c>
      <c r="C1075" s="25">
        <v>6</v>
      </c>
      <c r="D1075" s="26">
        <v>1.2</v>
      </c>
      <c r="E1075" s="26">
        <v>1.44</v>
      </c>
      <c r="F1075" s="26">
        <f t="shared" si="33"/>
        <v>8.64</v>
      </c>
      <c r="G1075" s="26">
        <f t="shared" si="32"/>
        <v>1.4400000000000013</v>
      </c>
      <c r="H1075" t="s">
        <v>1071</v>
      </c>
    </row>
    <row r="1076" spans="1:8" x14ac:dyDescent="0.45">
      <c r="A1076" s="18">
        <v>43368</v>
      </c>
      <c r="B1076" t="s">
        <v>1089</v>
      </c>
      <c r="C1076" s="25">
        <v>6</v>
      </c>
      <c r="D1076" s="26">
        <v>1.2</v>
      </c>
      <c r="E1076" s="26">
        <v>1.44</v>
      </c>
      <c r="F1076" s="26">
        <f t="shared" si="33"/>
        <v>8.64</v>
      </c>
      <c r="G1076" s="26">
        <f t="shared" si="32"/>
        <v>1.4400000000000013</v>
      </c>
      <c r="H1076" t="s">
        <v>1065</v>
      </c>
    </row>
    <row r="1077" spans="1:8" x14ac:dyDescent="0.45">
      <c r="A1077" s="18">
        <v>43369</v>
      </c>
      <c r="B1077" t="s">
        <v>1068</v>
      </c>
      <c r="C1077" s="25">
        <v>3</v>
      </c>
      <c r="D1077" s="26">
        <v>2.4</v>
      </c>
      <c r="E1077" s="26">
        <v>2.88</v>
      </c>
      <c r="F1077" s="26">
        <f t="shared" si="33"/>
        <v>8.64</v>
      </c>
      <c r="G1077" s="26">
        <f t="shared" si="32"/>
        <v>1.4400000000000013</v>
      </c>
      <c r="H1077" t="s">
        <v>1074</v>
      </c>
    </row>
    <row r="1078" spans="1:8" x14ac:dyDescent="0.45">
      <c r="A1078" s="18">
        <v>43369</v>
      </c>
      <c r="B1078" t="s">
        <v>1093</v>
      </c>
      <c r="C1078" s="25">
        <v>15</v>
      </c>
      <c r="D1078" s="26">
        <v>1.2</v>
      </c>
      <c r="E1078" s="26">
        <v>1.44</v>
      </c>
      <c r="F1078" s="26">
        <f t="shared" si="33"/>
        <v>21.599999999999998</v>
      </c>
      <c r="G1078" s="26">
        <f t="shared" si="32"/>
        <v>3.5999999999999979</v>
      </c>
      <c r="H1078" t="s">
        <v>1080</v>
      </c>
    </row>
    <row r="1079" spans="1:8" x14ac:dyDescent="0.45">
      <c r="A1079" s="18">
        <v>43369</v>
      </c>
      <c r="B1079" t="s">
        <v>1070</v>
      </c>
      <c r="C1079" s="25">
        <v>1</v>
      </c>
      <c r="D1079" s="26">
        <v>1.3</v>
      </c>
      <c r="E1079" s="26">
        <v>1.56</v>
      </c>
      <c r="F1079" s="26">
        <f t="shared" si="33"/>
        <v>1.56</v>
      </c>
      <c r="G1079" s="26">
        <f t="shared" si="32"/>
        <v>0.26</v>
      </c>
      <c r="H1079" t="s">
        <v>1084</v>
      </c>
    </row>
    <row r="1080" spans="1:8" x14ac:dyDescent="0.45">
      <c r="A1080" s="18">
        <v>43369</v>
      </c>
      <c r="B1080" t="s">
        <v>1073</v>
      </c>
      <c r="C1080" s="25">
        <v>12</v>
      </c>
      <c r="D1080" s="26">
        <v>3.4</v>
      </c>
      <c r="E1080" s="26">
        <v>4.08</v>
      </c>
      <c r="F1080" s="26">
        <f t="shared" si="33"/>
        <v>48.96</v>
      </c>
      <c r="G1080" s="26">
        <f t="shared" si="32"/>
        <v>8.1600000000000037</v>
      </c>
      <c r="H1080" t="s">
        <v>1082</v>
      </c>
    </row>
    <row r="1081" spans="1:8" x14ac:dyDescent="0.45">
      <c r="A1081" s="18">
        <v>43370</v>
      </c>
      <c r="B1081" t="s">
        <v>1089</v>
      </c>
      <c r="C1081" s="25">
        <v>6</v>
      </c>
      <c r="D1081" s="26">
        <v>1.2</v>
      </c>
      <c r="E1081" s="26">
        <v>1.44</v>
      </c>
      <c r="F1081" s="26">
        <f t="shared" si="33"/>
        <v>8.64</v>
      </c>
      <c r="G1081" s="26">
        <f t="shared" si="32"/>
        <v>1.4400000000000013</v>
      </c>
      <c r="H1081" t="s">
        <v>1080</v>
      </c>
    </row>
    <row r="1082" spans="1:8" x14ac:dyDescent="0.45">
      <c r="A1082" s="18">
        <v>43370</v>
      </c>
      <c r="B1082" t="s">
        <v>1066</v>
      </c>
      <c r="C1082" s="25">
        <v>5</v>
      </c>
      <c r="D1082" s="26">
        <v>2.4</v>
      </c>
      <c r="E1082" s="26">
        <v>2.88</v>
      </c>
      <c r="F1082" s="26">
        <f t="shared" si="33"/>
        <v>14.399999999999999</v>
      </c>
      <c r="G1082" s="26">
        <f t="shared" si="32"/>
        <v>2.3999999999999986</v>
      </c>
      <c r="H1082" t="s">
        <v>1085</v>
      </c>
    </row>
    <row r="1083" spans="1:8" x14ac:dyDescent="0.45">
      <c r="A1083" s="18">
        <v>43370</v>
      </c>
      <c r="B1083" t="s">
        <v>1093</v>
      </c>
      <c r="C1083" s="25">
        <v>15</v>
      </c>
      <c r="D1083" s="26">
        <v>1.2</v>
      </c>
      <c r="E1083" s="26">
        <v>1.44</v>
      </c>
      <c r="F1083" s="26">
        <f t="shared" si="33"/>
        <v>21.599999999999998</v>
      </c>
      <c r="G1083" s="26">
        <f t="shared" si="32"/>
        <v>3.5999999999999979</v>
      </c>
      <c r="H1083" t="s">
        <v>1065</v>
      </c>
    </row>
    <row r="1084" spans="1:8" x14ac:dyDescent="0.45">
      <c r="A1084" s="18">
        <v>43370</v>
      </c>
      <c r="B1084" t="s">
        <v>1087</v>
      </c>
      <c r="C1084" s="25">
        <v>4</v>
      </c>
      <c r="D1084" s="26">
        <v>1.3</v>
      </c>
      <c r="E1084" s="26">
        <v>1.56</v>
      </c>
      <c r="F1084" s="26">
        <f t="shared" si="33"/>
        <v>6.24</v>
      </c>
      <c r="G1084" s="26">
        <f t="shared" si="32"/>
        <v>1.04</v>
      </c>
      <c r="H1084" t="s">
        <v>1088</v>
      </c>
    </row>
    <row r="1085" spans="1:8" x14ac:dyDescent="0.45">
      <c r="A1085" s="18">
        <v>43371</v>
      </c>
      <c r="B1085" t="s">
        <v>1083</v>
      </c>
      <c r="C1085" s="25">
        <v>16</v>
      </c>
      <c r="D1085" s="26">
        <v>2.4</v>
      </c>
      <c r="E1085" s="26">
        <v>2.88</v>
      </c>
      <c r="F1085" s="26">
        <f t="shared" si="33"/>
        <v>46.08</v>
      </c>
      <c r="G1085" s="26">
        <f t="shared" si="32"/>
        <v>7.68</v>
      </c>
      <c r="H1085" t="s">
        <v>1067</v>
      </c>
    </row>
    <row r="1086" spans="1:8" x14ac:dyDescent="0.45">
      <c r="A1086" s="18">
        <v>43371</v>
      </c>
      <c r="B1086" t="s">
        <v>1070</v>
      </c>
      <c r="C1086" s="25">
        <v>1</v>
      </c>
      <c r="D1086" s="26">
        <v>1.3</v>
      </c>
      <c r="E1086" s="26">
        <v>1.56</v>
      </c>
      <c r="F1086" s="26">
        <f t="shared" si="33"/>
        <v>1.56</v>
      </c>
      <c r="G1086" s="26">
        <f t="shared" si="32"/>
        <v>0.26</v>
      </c>
      <c r="H1086" t="s">
        <v>1069</v>
      </c>
    </row>
    <row r="1087" spans="1:8" x14ac:dyDescent="0.45">
      <c r="A1087" s="18">
        <v>43371</v>
      </c>
      <c r="B1087" t="s">
        <v>1064</v>
      </c>
      <c r="C1087" s="25">
        <v>7</v>
      </c>
      <c r="D1087" s="26">
        <v>0.5</v>
      </c>
      <c r="E1087" s="26">
        <v>0.6</v>
      </c>
      <c r="F1087" s="26">
        <f t="shared" si="33"/>
        <v>4.2</v>
      </c>
      <c r="G1087" s="26">
        <f t="shared" si="32"/>
        <v>0.70000000000000018</v>
      </c>
      <c r="H1087" t="s">
        <v>1065</v>
      </c>
    </row>
    <row r="1088" spans="1:8" x14ac:dyDescent="0.45">
      <c r="A1088" s="18">
        <v>43371</v>
      </c>
      <c r="B1088" t="s">
        <v>1081</v>
      </c>
      <c r="C1088" s="25">
        <v>10</v>
      </c>
      <c r="D1088" s="26">
        <v>0.65</v>
      </c>
      <c r="E1088" s="26">
        <v>0.78</v>
      </c>
      <c r="F1088" s="26">
        <f t="shared" si="33"/>
        <v>7.8000000000000007</v>
      </c>
      <c r="G1088" s="26">
        <f t="shared" si="32"/>
        <v>1.3000000000000007</v>
      </c>
      <c r="H1088" t="s">
        <v>1065</v>
      </c>
    </row>
    <row r="1089" spans="1:8" x14ac:dyDescent="0.45">
      <c r="A1089" s="18">
        <v>43372</v>
      </c>
      <c r="B1089" t="s">
        <v>1073</v>
      </c>
      <c r="C1089" s="25">
        <v>12</v>
      </c>
      <c r="D1089" s="26">
        <v>3.4</v>
      </c>
      <c r="E1089" s="26">
        <v>4.08</v>
      </c>
      <c r="F1089" s="26">
        <f t="shared" si="33"/>
        <v>48.96</v>
      </c>
      <c r="G1089" s="26">
        <f t="shared" si="32"/>
        <v>8.1600000000000037</v>
      </c>
      <c r="H1089" t="s">
        <v>1074</v>
      </c>
    </row>
    <row r="1090" spans="1:8" x14ac:dyDescent="0.45">
      <c r="A1090" s="18">
        <v>43372</v>
      </c>
      <c r="B1090" t="s">
        <v>1066</v>
      </c>
      <c r="C1090" s="25">
        <v>5</v>
      </c>
      <c r="D1090" s="26">
        <v>2.4</v>
      </c>
      <c r="E1090" s="26">
        <v>2.88</v>
      </c>
      <c r="F1090" s="26">
        <f t="shared" si="33"/>
        <v>14.399999999999999</v>
      </c>
      <c r="G1090" s="26">
        <f t="shared" si="32"/>
        <v>2.3999999999999986</v>
      </c>
      <c r="H1090" t="s">
        <v>1080</v>
      </c>
    </row>
    <row r="1091" spans="1:8" x14ac:dyDescent="0.45">
      <c r="A1091" s="18">
        <v>43372</v>
      </c>
      <c r="B1091" t="s">
        <v>1083</v>
      </c>
      <c r="C1091" s="25">
        <v>16</v>
      </c>
      <c r="D1091" s="26">
        <v>2.4</v>
      </c>
      <c r="E1091" s="26">
        <v>2.88</v>
      </c>
      <c r="F1091" s="26">
        <f t="shared" si="33"/>
        <v>46.08</v>
      </c>
      <c r="G1091" s="26">
        <f t="shared" si="32"/>
        <v>7.68</v>
      </c>
      <c r="H1091" t="s">
        <v>1071</v>
      </c>
    </row>
    <row r="1092" spans="1:8" x14ac:dyDescent="0.45">
      <c r="A1092" s="18">
        <v>43372</v>
      </c>
      <c r="B1092" t="s">
        <v>1072</v>
      </c>
      <c r="C1092" s="25">
        <v>11</v>
      </c>
      <c r="D1092" s="26">
        <v>1.2</v>
      </c>
      <c r="E1092" s="26">
        <v>1.44</v>
      </c>
      <c r="F1092" s="26">
        <f t="shared" si="33"/>
        <v>15.84</v>
      </c>
      <c r="G1092" s="26">
        <f t="shared" ref="G1092:G1155" si="34">F1092-C1092*D1092</f>
        <v>2.6400000000000006</v>
      </c>
      <c r="H1092" t="s">
        <v>1082</v>
      </c>
    </row>
    <row r="1093" spans="1:8" x14ac:dyDescent="0.45">
      <c r="A1093" s="18">
        <v>43373</v>
      </c>
      <c r="B1093" t="s">
        <v>1068</v>
      </c>
      <c r="C1093" s="25">
        <v>3</v>
      </c>
      <c r="D1093" s="26">
        <v>2.4</v>
      </c>
      <c r="E1093" s="26">
        <v>2.88</v>
      </c>
      <c r="F1093" s="26">
        <f t="shared" ref="F1093:F1156" si="35">C1093*E1093</f>
        <v>8.64</v>
      </c>
      <c r="G1093" s="26">
        <f t="shared" si="34"/>
        <v>1.4400000000000013</v>
      </c>
      <c r="H1093" t="s">
        <v>1080</v>
      </c>
    </row>
    <row r="1094" spans="1:8" x14ac:dyDescent="0.45">
      <c r="A1094" s="18">
        <v>43373</v>
      </c>
      <c r="B1094" t="s">
        <v>1083</v>
      </c>
      <c r="C1094" s="25">
        <v>16</v>
      </c>
      <c r="D1094" s="26">
        <v>2.4</v>
      </c>
      <c r="E1094" s="26">
        <v>2.88</v>
      </c>
      <c r="F1094" s="26">
        <f t="shared" si="35"/>
        <v>46.08</v>
      </c>
      <c r="G1094" s="26">
        <f t="shared" si="34"/>
        <v>7.68</v>
      </c>
      <c r="H1094" t="s">
        <v>1080</v>
      </c>
    </row>
    <row r="1095" spans="1:8" x14ac:dyDescent="0.45">
      <c r="A1095" s="18">
        <v>43373</v>
      </c>
      <c r="B1095" t="s">
        <v>1064</v>
      </c>
      <c r="C1095" s="25">
        <v>7</v>
      </c>
      <c r="D1095" s="26">
        <v>0.5</v>
      </c>
      <c r="E1095" s="26">
        <v>0.6</v>
      </c>
      <c r="F1095" s="26">
        <f t="shared" si="35"/>
        <v>4.2</v>
      </c>
      <c r="G1095" s="26">
        <f t="shared" si="34"/>
        <v>0.70000000000000018</v>
      </c>
      <c r="H1095" t="s">
        <v>1084</v>
      </c>
    </row>
    <row r="1096" spans="1:8" x14ac:dyDescent="0.45">
      <c r="A1096" s="18">
        <v>43373</v>
      </c>
      <c r="B1096" t="s">
        <v>1087</v>
      </c>
      <c r="C1096" s="25">
        <v>4</v>
      </c>
      <c r="D1096" s="26">
        <v>1.3</v>
      </c>
      <c r="E1096" s="26">
        <v>1.56</v>
      </c>
      <c r="F1096" s="26">
        <f t="shared" si="35"/>
        <v>6.24</v>
      </c>
      <c r="G1096" s="26">
        <f t="shared" si="34"/>
        <v>1.04</v>
      </c>
      <c r="H1096" t="s">
        <v>1065</v>
      </c>
    </row>
    <row r="1097" spans="1:8" x14ac:dyDescent="0.45">
      <c r="A1097" s="18">
        <v>43374</v>
      </c>
      <c r="B1097" t="s">
        <v>1072</v>
      </c>
      <c r="C1097" s="25">
        <v>11</v>
      </c>
      <c r="D1097" s="26">
        <v>1.2</v>
      </c>
      <c r="E1097" s="26">
        <v>1.44</v>
      </c>
      <c r="F1097" s="26">
        <f t="shared" si="35"/>
        <v>15.84</v>
      </c>
      <c r="G1097" s="26">
        <f t="shared" si="34"/>
        <v>2.6400000000000006</v>
      </c>
      <c r="H1097" t="s">
        <v>1067</v>
      </c>
    </row>
    <row r="1098" spans="1:8" x14ac:dyDescent="0.45">
      <c r="A1098" s="18">
        <v>43374</v>
      </c>
      <c r="B1098" t="s">
        <v>1079</v>
      </c>
      <c r="C1098" s="25">
        <v>13</v>
      </c>
      <c r="D1098" s="26">
        <v>4.5</v>
      </c>
      <c r="E1098" s="26">
        <v>5.3999999999999995</v>
      </c>
      <c r="F1098" s="26">
        <f t="shared" si="35"/>
        <v>70.199999999999989</v>
      </c>
      <c r="G1098" s="26">
        <f t="shared" si="34"/>
        <v>11.699999999999989</v>
      </c>
      <c r="H1098" t="s">
        <v>1085</v>
      </c>
    </row>
    <row r="1099" spans="1:8" x14ac:dyDescent="0.45">
      <c r="A1099" s="18">
        <v>43374</v>
      </c>
      <c r="B1099" t="s">
        <v>1083</v>
      </c>
      <c r="C1099" s="25">
        <v>16</v>
      </c>
      <c r="D1099" s="26">
        <v>2.4</v>
      </c>
      <c r="E1099" s="26">
        <v>2.88</v>
      </c>
      <c r="F1099" s="26">
        <f t="shared" si="35"/>
        <v>46.08</v>
      </c>
      <c r="G1099" s="26">
        <f t="shared" si="34"/>
        <v>7.68</v>
      </c>
      <c r="H1099" t="s">
        <v>1065</v>
      </c>
    </row>
    <row r="1100" spans="1:8" x14ac:dyDescent="0.45">
      <c r="A1100" s="18">
        <v>43374</v>
      </c>
      <c r="B1100" t="s">
        <v>1092</v>
      </c>
      <c r="C1100" s="25">
        <v>8</v>
      </c>
      <c r="D1100" s="26">
        <v>1.4</v>
      </c>
      <c r="E1100" s="26">
        <v>1.68</v>
      </c>
      <c r="F1100" s="26">
        <f t="shared" si="35"/>
        <v>13.44</v>
      </c>
      <c r="G1100" s="26">
        <f t="shared" si="34"/>
        <v>2.2400000000000002</v>
      </c>
      <c r="H1100" t="s">
        <v>1088</v>
      </c>
    </row>
    <row r="1101" spans="1:8" x14ac:dyDescent="0.45">
      <c r="A1101" s="18">
        <v>43375</v>
      </c>
      <c r="B1101" t="s">
        <v>1089</v>
      </c>
      <c r="C1101" s="25">
        <v>6</v>
      </c>
      <c r="D1101" s="26">
        <v>1.2</v>
      </c>
      <c r="E1101" s="26">
        <v>1.44</v>
      </c>
      <c r="F1101" s="26">
        <f t="shared" si="35"/>
        <v>8.64</v>
      </c>
      <c r="G1101" s="26">
        <f t="shared" si="34"/>
        <v>1.4400000000000013</v>
      </c>
      <c r="H1101" t="s">
        <v>1069</v>
      </c>
    </row>
    <row r="1102" spans="1:8" x14ac:dyDescent="0.45">
      <c r="A1102" s="18">
        <v>43375</v>
      </c>
      <c r="B1102" t="s">
        <v>1073</v>
      </c>
      <c r="C1102" s="25">
        <v>12</v>
      </c>
      <c r="D1102" s="26">
        <v>3.4</v>
      </c>
      <c r="E1102" s="26">
        <v>4.08</v>
      </c>
      <c r="F1102" s="26">
        <f t="shared" si="35"/>
        <v>48.96</v>
      </c>
      <c r="G1102" s="26">
        <f t="shared" si="34"/>
        <v>8.1600000000000037</v>
      </c>
      <c r="H1102" t="s">
        <v>1080</v>
      </c>
    </row>
    <row r="1103" spans="1:8" x14ac:dyDescent="0.45">
      <c r="A1103" s="18">
        <v>43375</v>
      </c>
      <c r="B1103" t="s">
        <v>1066</v>
      </c>
      <c r="C1103" s="25">
        <v>5</v>
      </c>
      <c r="D1103" s="26">
        <v>2.4</v>
      </c>
      <c r="E1103" s="26">
        <v>2.88</v>
      </c>
      <c r="F1103" s="26">
        <f t="shared" si="35"/>
        <v>14.399999999999999</v>
      </c>
      <c r="G1103" s="26">
        <f t="shared" si="34"/>
        <v>2.3999999999999986</v>
      </c>
      <c r="H1103" t="s">
        <v>1071</v>
      </c>
    </row>
    <row r="1104" spans="1:8" x14ac:dyDescent="0.45">
      <c r="A1104" s="18">
        <v>43375</v>
      </c>
      <c r="B1104" t="s">
        <v>1070</v>
      </c>
      <c r="C1104" s="25">
        <v>1</v>
      </c>
      <c r="D1104" s="26">
        <v>1.3</v>
      </c>
      <c r="E1104" s="26">
        <v>1.56</v>
      </c>
      <c r="F1104" s="26">
        <f t="shared" si="35"/>
        <v>1.56</v>
      </c>
      <c r="G1104" s="26">
        <f t="shared" si="34"/>
        <v>0.26</v>
      </c>
      <c r="H1104" t="s">
        <v>1065</v>
      </c>
    </row>
    <row r="1105" spans="1:8" x14ac:dyDescent="0.45">
      <c r="A1105" s="18">
        <v>43376</v>
      </c>
      <c r="B1105" t="s">
        <v>1086</v>
      </c>
      <c r="C1105" s="25">
        <v>2</v>
      </c>
      <c r="D1105" s="26">
        <v>1.2</v>
      </c>
      <c r="E1105" s="26">
        <v>1.44</v>
      </c>
      <c r="F1105" s="26">
        <f t="shared" si="35"/>
        <v>2.88</v>
      </c>
      <c r="G1105" s="26">
        <f t="shared" si="34"/>
        <v>0.48</v>
      </c>
      <c r="H1105" t="s">
        <v>1074</v>
      </c>
    </row>
    <row r="1106" spans="1:8" x14ac:dyDescent="0.45">
      <c r="A1106" s="18">
        <v>43376</v>
      </c>
      <c r="B1106" t="s">
        <v>1064</v>
      </c>
      <c r="C1106" s="25">
        <v>7</v>
      </c>
      <c r="D1106" s="26">
        <v>0.5</v>
      </c>
      <c r="E1106" s="26">
        <v>0.6</v>
      </c>
      <c r="F1106" s="26">
        <f t="shared" si="35"/>
        <v>4.2</v>
      </c>
      <c r="G1106" s="26">
        <f t="shared" si="34"/>
        <v>0.70000000000000018</v>
      </c>
      <c r="H1106" t="s">
        <v>1080</v>
      </c>
    </row>
    <row r="1107" spans="1:8" x14ac:dyDescent="0.45">
      <c r="A1107" s="18">
        <v>43376</v>
      </c>
      <c r="B1107" t="s">
        <v>1068</v>
      </c>
      <c r="C1107" s="25">
        <v>3</v>
      </c>
      <c r="D1107" s="26">
        <v>2.4</v>
      </c>
      <c r="E1107" s="26">
        <v>2.88</v>
      </c>
      <c r="F1107" s="26">
        <f t="shared" si="35"/>
        <v>8.64</v>
      </c>
      <c r="G1107" s="26">
        <f t="shared" si="34"/>
        <v>1.4400000000000013</v>
      </c>
      <c r="H1107" t="s">
        <v>1084</v>
      </c>
    </row>
    <row r="1108" spans="1:8" x14ac:dyDescent="0.45">
      <c r="A1108" s="18">
        <v>43376</v>
      </c>
      <c r="B1108" t="s">
        <v>1086</v>
      </c>
      <c r="C1108" s="25">
        <v>2</v>
      </c>
      <c r="D1108" s="26">
        <v>1.2</v>
      </c>
      <c r="E1108" s="26">
        <v>1.44</v>
      </c>
      <c r="F1108" s="26">
        <f t="shared" si="35"/>
        <v>2.88</v>
      </c>
      <c r="G1108" s="26">
        <f t="shared" si="34"/>
        <v>0.48</v>
      </c>
      <c r="H1108" t="s">
        <v>1082</v>
      </c>
    </row>
    <row r="1109" spans="1:8" x14ac:dyDescent="0.45">
      <c r="A1109" s="18">
        <v>43377</v>
      </c>
      <c r="B1109" t="s">
        <v>1073</v>
      </c>
      <c r="C1109" s="25">
        <v>12</v>
      </c>
      <c r="D1109" s="26">
        <v>3.4</v>
      </c>
      <c r="E1109" s="26">
        <v>4.08</v>
      </c>
      <c r="F1109" s="26">
        <f t="shared" si="35"/>
        <v>48.96</v>
      </c>
      <c r="G1109" s="26">
        <f t="shared" si="34"/>
        <v>8.1600000000000037</v>
      </c>
      <c r="H1109" t="s">
        <v>1080</v>
      </c>
    </row>
    <row r="1110" spans="1:8" x14ac:dyDescent="0.45">
      <c r="A1110" s="18">
        <v>43377</v>
      </c>
      <c r="B1110" t="s">
        <v>1070</v>
      </c>
      <c r="C1110" s="25">
        <v>1</v>
      </c>
      <c r="D1110" s="26">
        <v>1.3</v>
      </c>
      <c r="E1110" s="26">
        <v>1.56</v>
      </c>
      <c r="F1110" s="26">
        <f t="shared" si="35"/>
        <v>1.56</v>
      </c>
      <c r="G1110" s="26">
        <f t="shared" si="34"/>
        <v>0.26</v>
      </c>
      <c r="H1110" t="s">
        <v>1085</v>
      </c>
    </row>
    <row r="1111" spans="1:8" x14ac:dyDescent="0.45">
      <c r="A1111" s="18">
        <v>43377</v>
      </c>
      <c r="B1111" t="s">
        <v>1070</v>
      </c>
      <c r="C1111" s="25">
        <v>1</v>
      </c>
      <c r="D1111" s="26">
        <v>1.3</v>
      </c>
      <c r="E1111" s="26">
        <v>1.56</v>
      </c>
      <c r="F1111" s="26">
        <f t="shared" si="35"/>
        <v>1.56</v>
      </c>
      <c r="G1111" s="26">
        <f t="shared" si="34"/>
        <v>0.26</v>
      </c>
      <c r="H1111" t="s">
        <v>1065</v>
      </c>
    </row>
    <row r="1112" spans="1:8" x14ac:dyDescent="0.45">
      <c r="A1112" s="18">
        <v>43377</v>
      </c>
      <c r="B1112" t="s">
        <v>1089</v>
      </c>
      <c r="C1112" s="25">
        <v>6</v>
      </c>
      <c r="D1112" s="26">
        <v>1.2</v>
      </c>
      <c r="E1112" s="26">
        <v>1.44</v>
      </c>
      <c r="F1112" s="26">
        <f t="shared" si="35"/>
        <v>8.64</v>
      </c>
      <c r="G1112" s="26">
        <f t="shared" si="34"/>
        <v>1.4400000000000013</v>
      </c>
      <c r="H1112" t="s">
        <v>1088</v>
      </c>
    </row>
    <row r="1113" spans="1:8" x14ac:dyDescent="0.45">
      <c r="A1113" s="18">
        <v>43378</v>
      </c>
      <c r="B1113" t="s">
        <v>1068</v>
      </c>
      <c r="C1113" s="25">
        <v>3</v>
      </c>
      <c r="D1113" s="26">
        <v>2.4</v>
      </c>
      <c r="E1113" s="26">
        <v>2.88</v>
      </c>
      <c r="F1113" s="26">
        <f t="shared" si="35"/>
        <v>8.64</v>
      </c>
      <c r="G1113" s="26">
        <f t="shared" si="34"/>
        <v>1.4400000000000013</v>
      </c>
      <c r="H1113" t="s">
        <v>1067</v>
      </c>
    </row>
    <row r="1114" spans="1:8" x14ac:dyDescent="0.45">
      <c r="A1114" s="18">
        <v>43378</v>
      </c>
      <c r="B1114" t="s">
        <v>1093</v>
      </c>
      <c r="C1114" s="25">
        <v>15</v>
      </c>
      <c r="D1114" s="26">
        <v>1.2</v>
      </c>
      <c r="E1114" s="26">
        <v>1.44</v>
      </c>
      <c r="F1114" s="26">
        <f t="shared" si="35"/>
        <v>21.599999999999998</v>
      </c>
      <c r="G1114" s="26">
        <f t="shared" si="34"/>
        <v>3.5999999999999979</v>
      </c>
      <c r="H1114" t="s">
        <v>1069</v>
      </c>
    </row>
    <row r="1115" spans="1:8" x14ac:dyDescent="0.45">
      <c r="A1115" s="18">
        <v>43378</v>
      </c>
      <c r="B1115" t="s">
        <v>1083</v>
      </c>
      <c r="C1115" s="25">
        <v>16</v>
      </c>
      <c r="D1115" s="26">
        <v>2.4</v>
      </c>
      <c r="E1115" s="26">
        <v>2.88</v>
      </c>
      <c r="F1115" s="26">
        <f t="shared" si="35"/>
        <v>46.08</v>
      </c>
      <c r="G1115" s="26">
        <f t="shared" si="34"/>
        <v>7.68</v>
      </c>
      <c r="H1115" t="s">
        <v>1065</v>
      </c>
    </row>
    <row r="1116" spans="1:8" x14ac:dyDescent="0.45">
      <c r="A1116" s="18">
        <v>43378</v>
      </c>
      <c r="B1116" t="s">
        <v>1090</v>
      </c>
      <c r="C1116" s="25">
        <v>14</v>
      </c>
      <c r="D1116" s="26">
        <v>1.3</v>
      </c>
      <c r="E1116" s="26">
        <v>1.56</v>
      </c>
      <c r="F1116" s="26">
        <f t="shared" si="35"/>
        <v>21.84</v>
      </c>
      <c r="G1116" s="26">
        <f t="shared" si="34"/>
        <v>3.6400000000000006</v>
      </c>
      <c r="H1116" t="s">
        <v>1065</v>
      </c>
    </row>
    <row r="1117" spans="1:8" x14ac:dyDescent="0.45">
      <c r="A1117" s="18">
        <v>43379</v>
      </c>
      <c r="B1117" t="s">
        <v>1079</v>
      </c>
      <c r="C1117" s="25">
        <v>13</v>
      </c>
      <c r="D1117" s="26">
        <v>4.5</v>
      </c>
      <c r="E1117" s="26">
        <v>5.3999999999999995</v>
      </c>
      <c r="F1117" s="26">
        <f t="shared" si="35"/>
        <v>70.199999999999989</v>
      </c>
      <c r="G1117" s="26">
        <f t="shared" si="34"/>
        <v>11.699999999999989</v>
      </c>
      <c r="H1117" t="s">
        <v>1074</v>
      </c>
    </row>
    <row r="1118" spans="1:8" x14ac:dyDescent="0.45">
      <c r="A1118" s="18">
        <v>43379</v>
      </c>
      <c r="B1118" t="s">
        <v>1079</v>
      </c>
      <c r="C1118" s="25">
        <v>13</v>
      </c>
      <c r="D1118" s="26">
        <v>4.5</v>
      </c>
      <c r="E1118" s="26">
        <v>5.3999999999999995</v>
      </c>
      <c r="F1118" s="26">
        <f t="shared" si="35"/>
        <v>70.199999999999989</v>
      </c>
      <c r="G1118" s="26">
        <f t="shared" si="34"/>
        <v>11.699999999999989</v>
      </c>
      <c r="H1118" t="s">
        <v>1080</v>
      </c>
    </row>
    <row r="1119" spans="1:8" x14ac:dyDescent="0.45">
      <c r="A1119" s="18">
        <v>43379</v>
      </c>
      <c r="B1119" t="s">
        <v>1091</v>
      </c>
      <c r="C1119" s="25">
        <v>9</v>
      </c>
      <c r="D1119" s="26">
        <v>1.4</v>
      </c>
      <c r="E1119" s="26">
        <v>1.68</v>
      </c>
      <c r="F1119" s="26">
        <f t="shared" si="35"/>
        <v>15.12</v>
      </c>
      <c r="G1119" s="26">
        <f t="shared" si="34"/>
        <v>2.5199999999999996</v>
      </c>
      <c r="H1119" t="s">
        <v>1071</v>
      </c>
    </row>
    <row r="1120" spans="1:8" x14ac:dyDescent="0.45">
      <c r="A1120" s="18">
        <v>43379</v>
      </c>
      <c r="B1120" t="s">
        <v>1091</v>
      </c>
      <c r="C1120" s="25">
        <v>9</v>
      </c>
      <c r="D1120" s="26">
        <v>1.4</v>
      </c>
      <c r="E1120" s="26">
        <v>1.68</v>
      </c>
      <c r="F1120" s="26">
        <f t="shared" si="35"/>
        <v>15.12</v>
      </c>
      <c r="G1120" s="26">
        <f t="shared" si="34"/>
        <v>2.5199999999999996</v>
      </c>
      <c r="H1120" t="s">
        <v>1082</v>
      </c>
    </row>
    <row r="1121" spans="1:8" x14ac:dyDescent="0.45">
      <c r="A1121" s="18">
        <v>43380</v>
      </c>
      <c r="B1121" t="s">
        <v>1091</v>
      </c>
      <c r="C1121" s="25">
        <v>9</v>
      </c>
      <c r="D1121" s="26">
        <v>1.4</v>
      </c>
      <c r="E1121" s="26">
        <v>1.68</v>
      </c>
      <c r="F1121" s="26">
        <f t="shared" si="35"/>
        <v>15.12</v>
      </c>
      <c r="G1121" s="26">
        <f t="shared" si="34"/>
        <v>2.5199999999999996</v>
      </c>
      <c r="H1121" t="s">
        <v>1080</v>
      </c>
    </row>
    <row r="1122" spans="1:8" x14ac:dyDescent="0.45">
      <c r="A1122" s="18">
        <v>43380</v>
      </c>
      <c r="B1122" t="s">
        <v>1072</v>
      </c>
      <c r="C1122" s="25">
        <v>11</v>
      </c>
      <c r="D1122" s="26">
        <v>1.2</v>
      </c>
      <c r="E1122" s="26">
        <v>1.44</v>
      </c>
      <c r="F1122" s="26">
        <f t="shared" si="35"/>
        <v>15.84</v>
      </c>
      <c r="G1122" s="26">
        <f t="shared" si="34"/>
        <v>2.6400000000000006</v>
      </c>
      <c r="H1122" t="s">
        <v>1080</v>
      </c>
    </row>
    <row r="1123" spans="1:8" x14ac:dyDescent="0.45">
      <c r="A1123" s="18">
        <v>43380</v>
      </c>
      <c r="B1123" t="s">
        <v>1081</v>
      </c>
      <c r="C1123" s="25">
        <v>10</v>
      </c>
      <c r="D1123" s="26">
        <v>0.65</v>
      </c>
      <c r="E1123" s="26">
        <v>0.78</v>
      </c>
      <c r="F1123" s="26">
        <f t="shared" si="35"/>
        <v>7.8000000000000007</v>
      </c>
      <c r="G1123" s="26">
        <f t="shared" si="34"/>
        <v>1.3000000000000007</v>
      </c>
      <c r="H1123" t="s">
        <v>1084</v>
      </c>
    </row>
    <row r="1124" spans="1:8" x14ac:dyDescent="0.45">
      <c r="A1124" s="18">
        <v>43380</v>
      </c>
      <c r="B1124" t="s">
        <v>1073</v>
      </c>
      <c r="C1124" s="25">
        <v>12</v>
      </c>
      <c r="D1124" s="26">
        <v>3.4</v>
      </c>
      <c r="E1124" s="26">
        <v>4.08</v>
      </c>
      <c r="F1124" s="26">
        <f t="shared" si="35"/>
        <v>48.96</v>
      </c>
      <c r="G1124" s="26">
        <f t="shared" si="34"/>
        <v>8.1600000000000037</v>
      </c>
      <c r="H1124" t="s">
        <v>1065</v>
      </c>
    </row>
    <row r="1125" spans="1:8" x14ac:dyDescent="0.45">
      <c r="A1125" s="18">
        <v>43381</v>
      </c>
      <c r="B1125" t="s">
        <v>1091</v>
      </c>
      <c r="C1125" s="25">
        <v>9</v>
      </c>
      <c r="D1125" s="26">
        <v>1.4</v>
      </c>
      <c r="E1125" s="26">
        <v>1.68</v>
      </c>
      <c r="F1125" s="26">
        <f t="shared" si="35"/>
        <v>15.12</v>
      </c>
      <c r="G1125" s="26">
        <f t="shared" si="34"/>
        <v>2.5199999999999996</v>
      </c>
      <c r="H1125" t="s">
        <v>1067</v>
      </c>
    </row>
    <row r="1126" spans="1:8" x14ac:dyDescent="0.45">
      <c r="A1126" s="18">
        <v>43381</v>
      </c>
      <c r="B1126" t="s">
        <v>1064</v>
      </c>
      <c r="C1126" s="25">
        <v>7</v>
      </c>
      <c r="D1126" s="26">
        <v>0.5</v>
      </c>
      <c r="E1126" s="26">
        <v>0.6</v>
      </c>
      <c r="F1126" s="26">
        <f t="shared" si="35"/>
        <v>4.2</v>
      </c>
      <c r="G1126" s="26">
        <f t="shared" si="34"/>
        <v>0.70000000000000018</v>
      </c>
      <c r="H1126" t="s">
        <v>1085</v>
      </c>
    </row>
    <row r="1127" spans="1:8" x14ac:dyDescent="0.45">
      <c r="A1127" s="18">
        <v>43381</v>
      </c>
      <c r="B1127" t="s">
        <v>1091</v>
      </c>
      <c r="C1127" s="25">
        <v>9</v>
      </c>
      <c r="D1127" s="26">
        <v>1.4</v>
      </c>
      <c r="E1127" s="26">
        <v>1.68</v>
      </c>
      <c r="F1127" s="26">
        <f t="shared" si="35"/>
        <v>15.12</v>
      </c>
      <c r="G1127" s="26">
        <f t="shared" si="34"/>
        <v>2.5199999999999996</v>
      </c>
      <c r="H1127" t="s">
        <v>1065</v>
      </c>
    </row>
    <row r="1128" spans="1:8" x14ac:dyDescent="0.45">
      <c r="A1128" s="18">
        <v>43381</v>
      </c>
      <c r="B1128" t="s">
        <v>1079</v>
      </c>
      <c r="C1128" s="25">
        <v>13</v>
      </c>
      <c r="D1128" s="26">
        <v>4.5</v>
      </c>
      <c r="E1128" s="26">
        <v>5.3999999999999995</v>
      </c>
      <c r="F1128" s="26">
        <f t="shared" si="35"/>
        <v>70.199999999999989</v>
      </c>
      <c r="G1128" s="26">
        <f t="shared" si="34"/>
        <v>11.699999999999989</v>
      </c>
      <c r="H1128" t="s">
        <v>1088</v>
      </c>
    </row>
    <row r="1129" spans="1:8" x14ac:dyDescent="0.45">
      <c r="A1129" s="18">
        <v>43382</v>
      </c>
      <c r="B1129" t="s">
        <v>1083</v>
      </c>
      <c r="C1129" s="25">
        <v>16</v>
      </c>
      <c r="D1129" s="26">
        <v>2.4</v>
      </c>
      <c r="E1129" s="26">
        <v>2.88</v>
      </c>
      <c r="F1129" s="26">
        <f t="shared" si="35"/>
        <v>46.08</v>
      </c>
      <c r="G1129" s="26">
        <f t="shared" si="34"/>
        <v>7.68</v>
      </c>
      <c r="H1129" t="s">
        <v>1069</v>
      </c>
    </row>
    <row r="1130" spans="1:8" x14ac:dyDescent="0.45">
      <c r="A1130" s="18">
        <v>43382</v>
      </c>
      <c r="B1130" t="s">
        <v>1083</v>
      </c>
      <c r="C1130" s="25">
        <v>16</v>
      </c>
      <c r="D1130" s="26">
        <v>2.4</v>
      </c>
      <c r="E1130" s="26">
        <v>2.88</v>
      </c>
      <c r="F1130" s="26">
        <f t="shared" si="35"/>
        <v>46.08</v>
      </c>
      <c r="G1130" s="26">
        <f t="shared" si="34"/>
        <v>7.68</v>
      </c>
      <c r="H1130" t="s">
        <v>1080</v>
      </c>
    </row>
    <row r="1131" spans="1:8" x14ac:dyDescent="0.45">
      <c r="A1131" s="18">
        <v>43382</v>
      </c>
      <c r="B1131" t="s">
        <v>1066</v>
      </c>
      <c r="C1131" s="25">
        <v>5</v>
      </c>
      <c r="D1131" s="26">
        <v>2.4</v>
      </c>
      <c r="E1131" s="26">
        <v>2.88</v>
      </c>
      <c r="F1131" s="26">
        <f t="shared" si="35"/>
        <v>14.399999999999999</v>
      </c>
      <c r="G1131" s="26">
        <f t="shared" si="34"/>
        <v>2.3999999999999986</v>
      </c>
      <c r="H1131" t="s">
        <v>1071</v>
      </c>
    </row>
    <row r="1132" spans="1:8" x14ac:dyDescent="0.45">
      <c r="A1132" s="18">
        <v>43382</v>
      </c>
      <c r="B1132" t="s">
        <v>1090</v>
      </c>
      <c r="C1132" s="25">
        <v>14</v>
      </c>
      <c r="D1132" s="26">
        <v>1.3</v>
      </c>
      <c r="E1132" s="26">
        <v>1.56</v>
      </c>
      <c r="F1132" s="26">
        <f t="shared" si="35"/>
        <v>21.84</v>
      </c>
      <c r="G1132" s="26">
        <f t="shared" si="34"/>
        <v>3.6400000000000006</v>
      </c>
      <c r="H1132" t="s">
        <v>1065</v>
      </c>
    </row>
    <row r="1133" spans="1:8" x14ac:dyDescent="0.45">
      <c r="A1133" s="18">
        <v>43383</v>
      </c>
      <c r="B1133" t="s">
        <v>1079</v>
      </c>
      <c r="C1133" s="25">
        <v>13</v>
      </c>
      <c r="D1133" s="26">
        <v>4.5</v>
      </c>
      <c r="E1133" s="26">
        <v>5.3999999999999995</v>
      </c>
      <c r="F1133" s="26">
        <f t="shared" si="35"/>
        <v>70.199999999999989</v>
      </c>
      <c r="G1133" s="26">
        <f t="shared" si="34"/>
        <v>11.699999999999989</v>
      </c>
      <c r="H1133" t="s">
        <v>1074</v>
      </c>
    </row>
    <row r="1134" spans="1:8" x14ac:dyDescent="0.45">
      <c r="A1134" s="18">
        <v>43383</v>
      </c>
      <c r="B1134" t="s">
        <v>1064</v>
      </c>
      <c r="C1134" s="25">
        <v>7</v>
      </c>
      <c r="D1134" s="26">
        <v>0.5</v>
      </c>
      <c r="E1134" s="26">
        <v>0.6</v>
      </c>
      <c r="F1134" s="26">
        <f t="shared" si="35"/>
        <v>4.2</v>
      </c>
      <c r="G1134" s="26">
        <f t="shared" si="34"/>
        <v>0.70000000000000018</v>
      </c>
      <c r="H1134" t="s">
        <v>1080</v>
      </c>
    </row>
    <row r="1135" spans="1:8" x14ac:dyDescent="0.45">
      <c r="A1135" s="18">
        <v>43383</v>
      </c>
      <c r="B1135" t="s">
        <v>1072</v>
      </c>
      <c r="C1135" s="25">
        <v>11</v>
      </c>
      <c r="D1135" s="26">
        <v>1.2</v>
      </c>
      <c r="E1135" s="26">
        <v>1.44</v>
      </c>
      <c r="F1135" s="26">
        <f t="shared" si="35"/>
        <v>15.84</v>
      </c>
      <c r="G1135" s="26">
        <f t="shared" si="34"/>
        <v>2.6400000000000006</v>
      </c>
      <c r="H1135" t="s">
        <v>1084</v>
      </c>
    </row>
    <row r="1136" spans="1:8" x14ac:dyDescent="0.45">
      <c r="A1136" s="18">
        <v>43383</v>
      </c>
      <c r="B1136" t="s">
        <v>1064</v>
      </c>
      <c r="C1136" s="25">
        <v>7</v>
      </c>
      <c r="D1136" s="26">
        <v>0.5</v>
      </c>
      <c r="E1136" s="26">
        <v>0.6</v>
      </c>
      <c r="F1136" s="26">
        <f t="shared" si="35"/>
        <v>4.2</v>
      </c>
      <c r="G1136" s="26">
        <f t="shared" si="34"/>
        <v>0.70000000000000018</v>
      </c>
      <c r="H1136" t="s">
        <v>1082</v>
      </c>
    </row>
    <row r="1137" spans="1:8" x14ac:dyDescent="0.45">
      <c r="A1137" s="18">
        <v>43384</v>
      </c>
      <c r="B1137" t="s">
        <v>1090</v>
      </c>
      <c r="C1137" s="25">
        <v>14</v>
      </c>
      <c r="D1137" s="26">
        <v>1.3</v>
      </c>
      <c r="E1137" s="26">
        <v>1.56</v>
      </c>
      <c r="F1137" s="26">
        <f t="shared" si="35"/>
        <v>21.84</v>
      </c>
      <c r="G1137" s="26">
        <f t="shared" si="34"/>
        <v>3.6400000000000006</v>
      </c>
      <c r="H1137" t="s">
        <v>1080</v>
      </c>
    </row>
    <row r="1138" spans="1:8" x14ac:dyDescent="0.45">
      <c r="A1138" s="18">
        <v>43384</v>
      </c>
      <c r="B1138" t="s">
        <v>1068</v>
      </c>
      <c r="C1138" s="25">
        <v>3</v>
      </c>
      <c r="D1138" s="26">
        <v>2.4</v>
      </c>
      <c r="E1138" s="26">
        <v>2.88</v>
      </c>
      <c r="F1138" s="26">
        <f t="shared" si="35"/>
        <v>8.64</v>
      </c>
      <c r="G1138" s="26">
        <f t="shared" si="34"/>
        <v>1.4400000000000013</v>
      </c>
      <c r="H1138" t="s">
        <v>1085</v>
      </c>
    </row>
    <row r="1139" spans="1:8" x14ac:dyDescent="0.45">
      <c r="A1139" s="18">
        <v>43384</v>
      </c>
      <c r="B1139" t="s">
        <v>1072</v>
      </c>
      <c r="C1139" s="25">
        <v>11</v>
      </c>
      <c r="D1139" s="26">
        <v>1.2</v>
      </c>
      <c r="E1139" s="26">
        <v>1.44</v>
      </c>
      <c r="F1139" s="26">
        <f t="shared" si="35"/>
        <v>15.84</v>
      </c>
      <c r="G1139" s="26">
        <f t="shared" si="34"/>
        <v>2.6400000000000006</v>
      </c>
      <c r="H1139" t="s">
        <v>1065</v>
      </c>
    </row>
    <row r="1140" spans="1:8" x14ac:dyDescent="0.45">
      <c r="A1140" s="18">
        <v>43384</v>
      </c>
      <c r="B1140" t="s">
        <v>1068</v>
      </c>
      <c r="C1140" s="25">
        <v>3</v>
      </c>
      <c r="D1140" s="26">
        <v>2.4</v>
      </c>
      <c r="E1140" s="26">
        <v>2.88</v>
      </c>
      <c r="F1140" s="26">
        <f t="shared" si="35"/>
        <v>8.64</v>
      </c>
      <c r="G1140" s="26">
        <f t="shared" si="34"/>
        <v>1.4400000000000013</v>
      </c>
      <c r="H1140" t="s">
        <v>1088</v>
      </c>
    </row>
    <row r="1141" spans="1:8" x14ac:dyDescent="0.45">
      <c r="A1141" s="18">
        <v>43385</v>
      </c>
      <c r="B1141" t="s">
        <v>1091</v>
      </c>
      <c r="C1141" s="25">
        <v>9</v>
      </c>
      <c r="D1141" s="26">
        <v>1.4</v>
      </c>
      <c r="E1141" s="26">
        <v>1.68</v>
      </c>
      <c r="F1141" s="26">
        <f t="shared" si="35"/>
        <v>15.12</v>
      </c>
      <c r="G1141" s="26">
        <f t="shared" si="34"/>
        <v>2.5199999999999996</v>
      </c>
      <c r="H1141" t="s">
        <v>1067</v>
      </c>
    </row>
    <row r="1142" spans="1:8" x14ac:dyDescent="0.45">
      <c r="A1142" s="18">
        <v>43385</v>
      </c>
      <c r="B1142" t="s">
        <v>1093</v>
      </c>
      <c r="C1142" s="25">
        <v>15</v>
      </c>
      <c r="D1142" s="26">
        <v>1.2</v>
      </c>
      <c r="E1142" s="26">
        <v>1.44</v>
      </c>
      <c r="F1142" s="26">
        <f t="shared" si="35"/>
        <v>21.599999999999998</v>
      </c>
      <c r="G1142" s="26">
        <f t="shared" si="34"/>
        <v>3.5999999999999979</v>
      </c>
      <c r="H1142" t="s">
        <v>1069</v>
      </c>
    </row>
    <row r="1143" spans="1:8" x14ac:dyDescent="0.45">
      <c r="A1143" s="18">
        <v>43385</v>
      </c>
      <c r="B1143" t="s">
        <v>1068</v>
      </c>
      <c r="C1143" s="25">
        <v>3</v>
      </c>
      <c r="D1143" s="26">
        <v>2.4</v>
      </c>
      <c r="E1143" s="26">
        <v>2.88</v>
      </c>
      <c r="F1143" s="26">
        <f t="shared" si="35"/>
        <v>8.64</v>
      </c>
      <c r="G1143" s="26">
        <f t="shared" si="34"/>
        <v>1.4400000000000013</v>
      </c>
      <c r="H1143" t="s">
        <v>1065</v>
      </c>
    </row>
    <row r="1144" spans="1:8" x14ac:dyDescent="0.45">
      <c r="A1144" s="18">
        <v>43385</v>
      </c>
      <c r="B1144" t="s">
        <v>1068</v>
      </c>
      <c r="C1144" s="25">
        <v>3</v>
      </c>
      <c r="D1144" s="26">
        <v>2.4</v>
      </c>
      <c r="E1144" s="26">
        <v>2.88</v>
      </c>
      <c r="F1144" s="26">
        <f t="shared" si="35"/>
        <v>8.64</v>
      </c>
      <c r="G1144" s="26">
        <f t="shared" si="34"/>
        <v>1.4400000000000013</v>
      </c>
      <c r="H1144" t="s">
        <v>1065</v>
      </c>
    </row>
    <row r="1145" spans="1:8" x14ac:dyDescent="0.45">
      <c r="A1145" s="18">
        <v>43386</v>
      </c>
      <c r="B1145" t="s">
        <v>1072</v>
      </c>
      <c r="C1145" s="25">
        <v>11</v>
      </c>
      <c r="D1145" s="26">
        <v>1.2</v>
      </c>
      <c r="E1145" s="26">
        <v>1.44</v>
      </c>
      <c r="F1145" s="26">
        <f t="shared" si="35"/>
        <v>15.84</v>
      </c>
      <c r="G1145" s="26">
        <f t="shared" si="34"/>
        <v>2.6400000000000006</v>
      </c>
      <c r="H1145" t="s">
        <v>1074</v>
      </c>
    </row>
    <row r="1146" spans="1:8" x14ac:dyDescent="0.45">
      <c r="A1146" s="18">
        <v>43386</v>
      </c>
      <c r="B1146" t="s">
        <v>1081</v>
      </c>
      <c r="C1146" s="25">
        <v>10</v>
      </c>
      <c r="D1146" s="26">
        <v>0.65</v>
      </c>
      <c r="E1146" s="26">
        <v>0.78</v>
      </c>
      <c r="F1146" s="26">
        <f t="shared" si="35"/>
        <v>7.8000000000000007</v>
      </c>
      <c r="G1146" s="26">
        <f t="shared" si="34"/>
        <v>1.3000000000000007</v>
      </c>
      <c r="H1146" t="s">
        <v>1080</v>
      </c>
    </row>
    <row r="1147" spans="1:8" x14ac:dyDescent="0.45">
      <c r="A1147" s="18">
        <v>43386</v>
      </c>
      <c r="B1147" t="s">
        <v>1064</v>
      </c>
      <c r="C1147" s="25">
        <v>7</v>
      </c>
      <c r="D1147" s="26">
        <v>0.5</v>
      </c>
      <c r="E1147" s="26">
        <v>0.6</v>
      </c>
      <c r="F1147" s="26">
        <f t="shared" si="35"/>
        <v>4.2</v>
      </c>
      <c r="G1147" s="26">
        <f t="shared" si="34"/>
        <v>0.70000000000000018</v>
      </c>
      <c r="H1147" t="s">
        <v>1071</v>
      </c>
    </row>
    <row r="1148" spans="1:8" x14ac:dyDescent="0.45">
      <c r="A1148" s="18">
        <v>43386</v>
      </c>
      <c r="B1148" t="s">
        <v>1083</v>
      </c>
      <c r="C1148" s="25">
        <v>16</v>
      </c>
      <c r="D1148" s="26">
        <v>2.4</v>
      </c>
      <c r="E1148" s="26">
        <v>2.88</v>
      </c>
      <c r="F1148" s="26">
        <f t="shared" si="35"/>
        <v>46.08</v>
      </c>
      <c r="G1148" s="26">
        <f t="shared" si="34"/>
        <v>7.68</v>
      </c>
      <c r="H1148" t="s">
        <v>1082</v>
      </c>
    </row>
    <row r="1149" spans="1:8" x14ac:dyDescent="0.45">
      <c r="A1149" s="18">
        <v>43387</v>
      </c>
      <c r="B1149" t="s">
        <v>1064</v>
      </c>
      <c r="C1149" s="25">
        <v>7</v>
      </c>
      <c r="D1149" s="26">
        <v>0.5</v>
      </c>
      <c r="E1149" s="26">
        <v>0.6</v>
      </c>
      <c r="F1149" s="26">
        <f t="shared" si="35"/>
        <v>4.2</v>
      </c>
      <c r="G1149" s="26">
        <f t="shared" si="34"/>
        <v>0.70000000000000018</v>
      </c>
      <c r="H1149" t="s">
        <v>1080</v>
      </c>
    </row>
    <row r="1150" spans="1:8" x14ac:dyDescent="0.45">
      <c r="A1150" s="18">
        <v>43387</v>
      </c>
      <c r="B1150" t="s">
        <v>1070</v>
      </c>
      <c r="C1150" s="25">
        <v>1</v>
      </c>
      <c r="D1150" s="26">
        <v>1.3</v>
      </c>
      <c r="E1150" s="26">
        <v>1.56</v>
      </c>
      <c r="F1150" s="26">
        <f t="shared" si="35"/>
        <v>1.56</v>
      </c>
      <c r="G1150" s="26">
        <f t="shared" si="34"/>
        <v>0.26</v>
      </c>
      <c r="H1150" t="s">
        <v>1080</v>
      </c>
    </row>
    <row r="1151" spans="1:8" x14ac:dyDescent="0.45">
      <c r="A1151" s="18">
        <v>43387</v>
      </c>
      <c r="B1151" t="s">
        <v>1087</v>
      </c>
      <c r="C1151" s="25">
        <v>4</v>
      </c>
      <c r="D1151" s="26">
        <v>1.3</v>
      </c>
      <c r="E1151" s="26">
        <v>1.56</v>
      </c>
      <c r="F1151" s="26">
        <f t="shared" si="35"/>
        <v>6.24</v>
      </c>
      <c r="G1151" s="26">
        <f t="shared" si="34"/>
        <v>1.04</v>
      </c>
      <c r="H1151" t="s">
        <v>1084</v>
      </c>
    </row>
    <row r="1152" spans="1:8" x14ac:dyDescent="0.45">
      <c r="A1152" s="18">
        <v>43387</v>
      </c>
      <c r="B1152" t="s">
        <v>1092</v>
      </c>
      <c r="C1152" s="25">
        <v>8</v>
      </c>
      <c r="D1152" s="26">
        <v>1.4</v>
      </c>
      <c r="E1152" s="26">
        <v>1.68</v>
      </c>
      <c r="F1152" s="26">
        <f t="shared" si="35"/>
        <v>13.44</v>
      </c>
      <c r="G1152" s="26">
        <f t="shared" si="34"/>
        <v>2.2400000000000002</v>
      </c>
      <c r="H1152" t="s">
        <v>1065</v>
      </c>
    </row>
    <row r="1153" spans="1:8" x14ac:dyDescent="0.45">
      <c r="A1153" s="18">
        <v>43388</v>
      </c>
      <c r="B1153" t="s">
        <v>1068</v>
      </c>
      <c r="C1153" s="25">
        <v>3</v>
      </c>
      <c r="D1153" s="26">
        <v>2.4</v>
      </c>
      <c r="E1153" s="26">
        <v>2.88</v>
      </c>
      <c r="F1153" s="26">
        <f t="shared" si="35"/>
        <v>8.64</v>
      </c>
      <c r="G1153" s="26">
        <f t="shared" si="34"/>
        <v>1.4400000000000013</v>
      </c>
      <c r="H1153" t="s">
        <v>1067</v>
      </c>
    </row>
    <row r="1154" spans="1:8" x14ac:dyDescent="0.45">
      <c r="A1154" s="18">
        <v>43388</v>
      </c>
      <c r="B1154" t="s">
        <v>1087</v>
      </c>
      <c r="C1154" s="25">
        <v>4</v>
      </c>
      <c r="D1154" s="26">
        <v>1.3</v>
      </c>
      <c r="E1154" s="26">
        <v>1.56</v>
      </c>
      <c r="F1154" s="26">
        <f t="shared" si="35"/>
        <v>6.24</v>
      </c>
      <c r="G1154" s="26">
        <f t="shared" si="34"/>
        <v>1.04</v>
      </c>
      <c r="H1154" t="s">
        <v>1085</v>
      </c>
    </row>
    <row r="1155" spans="1:8" x14ac:dyDescent="0.45">
      <c r="A1155" s="18">
        <v>43388</v>
      </c>
      <c r="B1155" t="s">
        <v>1092</v>
      </c>
      <c r="C1155" s="25">
        <v>8</v>
      </c>
      <c r="D1155" s="26">
        <v>1.4</v>
      </c>
      <c r="E1155" s="26">
        <v>1.68</v>
      </c>
      <c r="F1155" s="26">
        <f t="shared" si="35"/>
        <v>13.44</v>
      </c>
      <c r="G1155" s="26">
        <f t="shared" si="34"/>
        <v>2.2400000000000002</v>
      </c>
      <c r="H1155" t="s">
        <v>1065</v>
      </c>
    </row>
    <row r="1156" spans="1:8" x14ac:dyDescent="0.45">
      <c r="A1156" s="18">
        <v>43388</v>
      </c>
      <c r="B1156" t="s">
        <v>1070</v>
      </c>
      <c r="C1156" s="25">
        <v>1</v>
      </c>
      <c r="D1156" s="26">
        <v>1.3</v>
      </c>
      <c r="E1156" s="26">
        <v>1.56</v>
      </c>
      <c r="F1156" s="26">
        <f t="shared" si="35"/>
        <v>1.56</v>
      </c>
      <c r="G1156" s="26">
        <f t="shared" ref="G1156:G1219" si="36">F1156-C1156*D1156</f>
        <v>0.26</v>
      </c>
      <c r="H1156" t="s">
        <v>1088</v>
      </c>
    </row>
    <row r="1157" spans="1:8" x14ac:dyDescent="0.45">
      <c r="A1157" s="18">
        <v>43389</v>
      </c>
      <c r="B1157" t="s">
        <v>1070</v>
      </c>
      <c r="C1157" s="25">
        <v>1</v>
      </c>
      <c r="D1157" s="26">
        <v>1.3</v>
      </c>
      <c r="E1157" s="26">
        <v>1.56</v>
      </c>
      <c r="F1157" s="26">
        <f t="shared" ref="F1157:F1220" si="37">C1157*E1157</f>
        <v>1.56</v>
      </c>
      <c r="G1157" s="26">
        <f t="shared" si="36"/>
        <v>0.26</v>
      </c>
      <c r="H1157" t="s">
        <v>1069</v>
      </c>
    </row>
    <row r="1158" spans="1:8" x14ac:dyDescent="0.45">
      <c r="A1158" s="18">
        <v>43389</v>
      </c>
      <c r="B1158" t="s">
        <v>1086</v>
      </c>
      <c r="C1158" s="25">
        <v>2</v>
      </c>
      <c r="D1158" s="26">
        <v>1.2</v>
      </c>
      <c r="E1158" s="26">
        <v>1.44</v>
      </c>
      <c r="F1158" s="26">
        <f t="shared" si="37"/>
        <v>2.88</v>
      </c>
      <c r="G1158" s="26">
        <f t="shared" si="36"/>
        <v>0.48</v>
      </c>
      <c r="H1158" t="s">
        <v>1080</v>
      </c>
    </row>
    <row r="1159" spans="1:8" x14ac:dyDescent="0.45">
      <c r="A1159" s="18">
        <v>43389</v>
      </c>
      <c r="B1159" t="s">
        <v>1064</v>
      </c>
      <c r="C1159" s="25">
        <v>7</v>
      </c>
      <c r="D1159" s="26">
        <v>0.5</v>
      </c>
      <c r="E1159" s="26">
        <v>0.6</v>
      </c>
      <c r="F1159" s="26">
        <f t="shared" si="37"/>
        <v>4.2</v>
      </c>
      <c r="G1159" s="26">
        <f t="shared" si="36"/>
        <v>0.70000000000000018</v>
      </c>
      <c r="H1159" t="s">
        <v>1071</v>
      </c>
    </row>
    <row r="1160" spans="1:8" x14ac:dyDescent="0.45">
      <c r="A1160" s="18">
        <v>43389</v>
      </c>
      <c r="B1160" t="s">
        <v>1079</v>
      </c>
      <c r="C1160" s="25">
        <v>13</v>
      </c>
      <c r="D1160" s="26">
        <v>4.5</v>
      </c>
      <c r="E1160" s="26">
        <v>5.3999999999999995</v>
      </c>
      <c r="F1160" s="26">
        <f t="shared" si="37"/>
        <v>70.199999999999989</v>
      </c>
      <c r="G1160" s="26">
        <f t="shared" si="36"/>
        <v>11.699999999999989</v>
      </c>
      <c r="H1160" t="s">
        <v>1065</v>
      </c>
    </row>
    <row r="1161" spans="1:8" x14ac:dyDescent="0.45">
      <c r="A1161" s="18">
        <v>43390</v>
      </c>
      <c r="B1161" t="s">
        <v>1093</v>
      </c>
      <c r="C1161" s="25">
        <v>15</v>
      </c>
      <c r="D1161" s="26">
        <v>1.2</v>
      </c>
      <c r="E1161" s="26">
        <v>1.44</v>
      </c>
      <c r="F1161" s="26">
        <f t="shared" si="37"/>
        <v>21.599999999999998</v>
      </c>
      <c r="G1161" s="26">
        <f t="shared" si="36"/>
        <v>3.5999999999999979</v>
      </c>
      <c r="H1161" t="s">
        <v>1074</v>
      </c>
    </row>
    <row r="1162" spans="1:8" x14ac:dyDescent="0.45">
      <c r="A1162" s="18">
        <v>43390</v>
      </c>
      <c r="B1162" t="s">
        <v>1093</v>
      </c>
      <c r="C1162" s="25">
        <v>15</v>
      </c>
      <c r="D1162" s="26">
        <v>1.2</v>
      </c>
      <c r="E1162" s="26">
        <v>1.44</v>
      </c>
      <c r="F1162" s="26">
        <f t="shared" si="37"/>
        <v>21.599999999999998</v>
      </c>
      <c r="G1162" s="26">
        <f t="shared" si="36"/>
        <v>3.5999999999999979</v>
      </c>
      <c r="H1162" t="s">
        <v>1080</v>
      </c>
    </row>
    <row r="1163" spans="1:8" x14ac:dyDescent="0.45">
      <c r="A1163" s="18">
        <v>43390</v>
      </c>
      <c r="B1163" t="s">
        <v>1079</v>
      </c>
      <c r="C1163" s="25">
        <v>13</v>
      </c>
      <c r="D1163" s="26">
        <v>4.5</v>
      </c>
      <c r="E1163" s="26">
        <v>5.3999999999999995</v>
      </c>
      <c r="F1163" s="26">
        <f t="shared" si="37"/>
        <v>70.199999999999989</v>
      </c>
      <c r="G1163" s="26">
        <f t="shared" si="36"/>
        <v>11.699999999999989</v>
      </c>
      <c r="H1163" t="s">
        <v>1084</v>
      </c>
    </row>
    <row r="1164" spans="1:8" x14ac:dyDescent="0.45">
      <c r="A1164" s="18">
        <v>43390</v>
      </c>
      <c r="B1164" t="s">
        <v>1068</v>
      </c>
      <c r="C1164" s="25">
        <v>3</v>
      </c>
      <c r="D1164" s="26">
        <v>2.4</v>
      </c>
      <c r="E1164" s="26">
        <v>2.88</v>
      </c>
      <c r="F1164" s="26">
        <f t="shared" si="37"/>
        <v>8.64</v>
      </c>
      <c r="G1164" s="26">
        <f t="shared" si="36"/>
        <v>1.4400000000000013</v>
      </c>
      <c r="H1164" t="s">
        <v>1082</v>
      </c>
    </row>
    <row r="1165" spans="1:8" x14ac:dyDescent="0.45">
      <c r="A1165" s="18">
        <v>43391</v>
      </c>
      <c r="B1165" t="s">
        <v>1083</v>
      </c>
      <c r="C1165" s="25">
        <v>16</v>
      </c>
      <c r="D1165" s="26">
        <v>2.4</v>
      </c>
      <c r="E1165" s="26">
        <v>2.88</v>
      </c>
      <c r="F1165" s="26">
        <f t="shared" si="37"/>
        <v>46.08</v>
      </c>
      <c r="G1165" s="26">
        <f t="shared" si="36"/>
        <v>7.68</v>
      </c>
      <c r="H1165" t="s">
        <v>1080</v>
      </c>
    </row>
    <row r="1166" spans="1:8" x14ac:dyDescent="0.45">
      <c r="A1166" s="18">
        <v>43391</v>
      </c>
      <c r="B1166" t="s">
        <v>1089</v>
      </c>
      <c r="C1166" s="25">
        <v>6</v>
      </c>
      <c r="D1166" s="26">
        <v>1.2</v>
      </c>
      <c r="E1166" s="26">
        <v>1.44</v>
      </c>
      <c r="F1166" s="26">
        <f t="shared" si="37"/>
        <v>8.64</v>
      </c>
      <c r="G1166" s="26">
        <f t="shared" si="36"/>
        <v>1.4400000000000013</v>
      </c>
      <c r="H1166" t="s">
        <v>1085</v>
      </c>
    </row>
    <row r="1167" spans="1:8" x14ac:dyDescent="0.45">
      <c r="A1167" s="18">
        <v>43391</v>
      </c>
      <c r="B1167" t="s">
        <v>1090</v>
      </c>
      <c r="C1167" s="25">
        <v>14</v>
      </c>
      <c r="D1167" s="26">
        <v>1.3</v>
      </c>
      <c r="E1167" s="26">
        <v>1.56</v>
      </c>
      <c r="F1167" s="26">
        <f t="shared" si="37"/>
        <v>21.84</v>
      </c>
      <c r="G1167" s="26">
        <f t="shared" si="36"/>
        <v>3.6400000000000006</v>
      </c>
      <c r="H1167" t="s">
        <v>1065</v>
      </c>
    </row>
    <row r="1168" spans="1:8" x14ac:dyDescent="0.45">
      <c r="A1168" s="18">
        <v>43391</v>
      </c>
      <c r="B1168" t="s">
        <v>1068</v>
      </c>
      <c r="C1168" s="25">
        <v>3</v>
      </c>
      <c r="D1168" s="26">
        <v>2.4</v>
      </c>
      <c r="E1168" s="26">
        <v>2.88</v>
      </c>
      <c r="F1168" s="26">
        <f t="shared" si="37"/>
        <v>8.64</v>
      </c>
      <c r="G1168" s="26">
        <f t="shared" si="36"/>
        <v>1.4400000000000013</v>
      </c>
      <c r="H1168" t="s">
        <v>1088</v>
      </c>
    </row>
    <row r="1169" spans="1:8" x14ac:dyDescent="0.45">
      <c r="A1169" s="18">
        <v>43392</v>
      </c>
      <c r="B1169" t="s">
        <v>1092</v>
      </c>
      <c r="C1169" s="25">
        <v>8</v>
      </c>
      <c r="D1169" s="26">
        <v>1.4</v>
      </c>
      <c r="E1169" s="26">
        <v>1.68</v>
      </c>
      <c r="F1169" s="26">
        <f t="shared" si="37"/>
        <v>13.44</v>
      </c>
      <c r="G1169" s="26">
        <f t="shared" si="36"/>
        <v>2.2400000000000002</v>
      </c>
      <c r="H1169" t="s">
        <v>1067</v>
      </c>
    </row>
    <row r="1170" spans="1:8" x14ac:dyDescent="0.45">
      <c r="A1170" s="18">
        <v>43392</v>
      </c>
      <c r="B1170" t="s">
        <v>1068</v>
      </c>
      <c r="C1170" s="25">
        <v>3</v>
      </c>
      <c r="D1170" s="26">
        <v>2.4</v>
      </c>
      <c r="E1170" s="26">
        <v>2.88</v>
      </c>
      <c r="F1170" s="26">
        <f t="shared" si="37"/>
        <v>8.64</v>
      </c>
      <c r="G1170" s="26">
        <f t="shared" si="36"/>
        <v>1.4400000000000013</v>
      </c>
      <c r="H1170" t="s">
        <v>1069</v>
      </c>
    </row>
    <row r="1171" spans="1:8" x14ac:dyDescent="0.45">
      <c r="A1171" s="18">
        <v>43392</v>
      </c>
      <c r="B1171" t="s">
        <v>1072</v>
      </c>
      <c r="C1171" s="25">
        <v>11</v>
      </c>
      <c r="D1171" s="26">
        <v>1.2</v>
      </c>
      <c r="E1171" s="26">
        <v>1.44</v>
      </c>
      <c r="F1171" s="26">
        <f t="shared" si="37"/>
        <v>15.84</v>
      </c>
      <c r="G1171" s="26">
        <f t="shared" si="36"/>
        <v>2.6400000000000006</v>
      </c>
      <c r="H1171" t="s">
        <v>1065</v>
      </c>
    </row>
    <row r="1172" spans="1:8" x14ac:dyDescent="0.45">
      <c r="A1172" s="18">
        <v>43392</v>
      </c>
      <c r="B1172" t="s">
        <v>1089</v>
      </c>
      <c r="C1172" s="25">
        <v>6</v>
      </c>
      <c r="D1172" s="26">
        <v>1.2</v>
      </c>
      <c r="E1172" s="26">
        <v>1.44</v>
      </c>
      <c r="F1172" s="26">
        <f t="shared" si="37"/>
        <v>8.64</v>
      </c>
      <c r="G1172" s="26">
        <f t="shared" si="36"/>
        <v>1.4400000000000013</v>
      </c>
      <c r="H1172" t="s">
        <v>1065</v>
      </c>
    </row>
    <row r="1173" spans="1:8" x14ac:dyDescent="0.45">
      <c r="A1173" s="18">
        <v>43393</v>
      </c>
      <c r="B1173" t="s">
        <v>1064</v>
      </c>
      <c r="C1173" s="25">
        <v>7</v>
      </c>
      <c r="D1173" s="26">
        <v>0.5</v>
      </c>
      <c r="E1173" s="26">
        <v>0.6</v>
      </c>
      <c r="F1173" s="26">
        <f t="shared" si="37"/>
        <v>4.2</v>
      </c>
      <c r="G1173" s="26">
        <f t="shared" si="36"/>
        <v>0.70000000000000018</v>
      </c>
      <c r="H1173" t="s">
        <v>1074</v>
      </c>
    </row>
    <row r="1174" spans="1:8" x14ac:dyDescent="0.45">
      <c r="A1174" s="18">
        <v>43393</v>
      </c>
      <c r="B1174" t="s">
        <v>1083</v>
      </c>
      <c r="C1174" s="25">
        <v>16</v>
      </c>
      <c r="D1174" s="26">
        <v>2.4</v>
      </c>
      <c r="E1174" s="26">
        <v>2.88</v>
      </c>
      <c r="F1174" s="26">
        <f t="shared" si="37"/>
        <v>46.08</v>
      </c>
      <c r="G1174" s="26">
        <f t="shared" si="36"/>
        <v>7.68</v>
      </c>
      <c r="H1174" t="s">
        <v>1080</v>
      </c>
    </row>
    <row r="1175" spans="1:8" x14ac:dyDescent="0.45">
      <c r="A1175" s="18">
        <v>43393</v>
      </c>
      <c r="B1175" t="s">
        <v>1083</v>
      </c>
      <c r="C1175" s="25">
        <v>16</v>
      </c>
      <c r="D1175" s="26">
        <v>2.4</v>
      </c>
      <c r="E1175" s="26">
        <v>2.88</v>
      </c>
      <c r="F1175" s="26">
        <f t="shared" si="37"/>
        <v>46.08</v>
      </c>
      <c r="G1175" s="26">
        <f t="shared" si="36"/>
        <v>7.68</v>
      </c>
      <c r="H1175" t="s">
        <v>1071</v>
      </c>
    </row>
    <row r="1176" spans="1:8" x14ac:dyDescent="0.45">
      <c r="A1176" s="18">
        <v>43393</v>
      </c>
      <c r="B1176" t="s">
        <v>1081</v>
      </c>
      <c r="C1176" s="25">
        <v>10</v>
      </c>
      <c r="D1176" s="26">
        <v>0.65</v>
      </c>
      <c r="E1176" s="26">
        <v>0.78</v>
      </c>
      <c r="F1176" s="26">
        <f t="shared" si="37"/>
        <v>7.8000000000000007</v>
      </c>
      <c r="G1176" s="26">
        <f t="shared" si="36"/>
        <v>1.3000000000000007</v>
      </c>
      <c r="H1176" t="s">
        <v>1082</v>
      </c>
    </row>
    <row r="1177" spans="1:8" x14ac:dyDescent="0.45">
      <c r="A1177" s="18">
        <v>43394</v>
      </c>
      <c r="B1177" t="s">
        <v>1081</v>
      </c>
      <c r="C1177" s="25">
        <v>10</v>
      </c>
      <c r="D1177" s="26">
        <v>0.65</v>
      </c>
      <c r="E1177" s="26">
        <v>0.78</v>
      </c>
      <c r="F1177" s="26">
        <f t="shared" si="37"/>
        <v>7.8000000000000007</v>
      </c>
      <c r="G1177" s="26">
        <f t="shared" si="36"/>
        <v>1.3000000000000007</v>
      </c>
      <c r="H1177" t="s">
        <v>1080</v>
      </c>
    </row>
    <row r="1178" spans="1:8" x14ac:dyDescent="0.45">
      <c r="A1178" s="18">
        <v>43394</v>
      </c>
      <c r="B1178" t="s">
        <v>1079</v>
      </c>
      <c r="C1178" s="25">
        <v>13</v>
      </c>
      <c r="D1178" s="26">
        <v>4.5</v>
      </c>
      <c r="E1178" s="26">
        <v>5.3999999999999995</v>
      </c>
      <c r="F1178" s="26">
        <f t="shared" si="37"/>
        <v>70.199999999999989</v>
      </c>
      <c r="G1178" s="26">
        <f t="shared" si="36"/>
        <v>11.699999999999989</v>
      </c>
      <c r="H1178" t="s">
        <v>1080</v>
      </c>
    </row>
    <row r="1179" spans="1:8" x14ac:dyDescent="0.45">
      <c r="A1179" s="18">
        <v>43394</v>
      </c>
      <c r="B1179" t="s">
        <v>1090</v>
      </c>
      <c r="C1179" s="25">
        <v>14</v>
      </c>
      <c r="D1179" s="26">
        <v>1.3</v>
      </c>
      <c r="E1179" s="26">
        <v>1.56</v>
      </c>
      <c r="F1179" s="26">
        <f t="shared" si="37"/>
        <v>21.84</v>
      </c>
      <c r="G1179" s="26">
        <f t="shared" si="36"/>
        <v>3.6400000000000006</v>
      </c>
      <c r="H1179" t="s">
        <v>1084</v>
      </c>
    </row>
    <row r="1180" spans="1:8" x14ac:dyDescent="0.45">
      <c r="A1180" s="18">
        <v>43394</v>
      </c>
      <c r="B1180" t="s">
        <v>1091</v>
      </c>
      <c r="C1180" s="25">
        <v>9</v>
      </c>
      <c r="D1180" s="26">
        <v>1.4</v>
      </c>
      <c r="E1180" s="26">
        <v>1.68</v>
      </c>
      <c r="F1180" s="26">
        <f t="shared" si="37"/>
        <v>15.12</v>
      </c>
      <c r="G1180" s="26">
        <f t="shared" si="36"/>
        <v>2.5199999999999996</v>
      </c>
      <c r="H1180" t="s">
        <v>1065</v>
      </c>
    </row>
    <row r="1181" spans="1:8" x14ac:dyDescent="0.45">
      <c r="A1181" s="18">
        <v>43395</v>
      </c>
      <c r="B1181" t="s">
        <v>1068</v>
      </c>
      <c r="C1181" s="25">
        <v>3</v>
      </c>
      <c r="D1181" s="26">
        <v>2.4</v>
      </c>
      <c r="E1181" s="26">
        <v>2.88</v>
      </c>
      <c r="F1181" s="26">
        <f t="shared" si="37"/>
        <v>8.64</v>
      </c>
      <c r="G1181" s="26">
        <f t="shared" si="36"/>
        <v>1.4400000000000013</v>
      </c>
      <c r="H1181" t="s">
        <v>1067</v>
      </c>
    </row>
    <row r="1182" spans="1:8" x14ac:dyDescent="0.45">
      <c r="A1182" s="18">
        <v>43395</v>
      </c>
      <c r="B1182" t="s">
        <v>1090</v>
      </c>
      <c r="C1182" s="25">
        <v>14</v>
      </c>
      <c r="D1182" s="26">
        <v>1.3</v>
      </c>
      <c r="E1182" s="26">
        <v>1.56</v>
      </c>
      <c r="F1182" s="26">
        <f t="shared" si="37"/>
        <v>21.84</v>
      </c>
      <c r="G1182" s="26">
        <f t="shared" si="36"/>
        <v>3.6400000000000006</v>
      </c>
      <c r="H1182" t="s">
        <v>1085</v>
      </c>
    </row>
    <row r="1183" spans="1:8" x14ac:dyDescent="0.45">
      <c r="A1183" s="18">
        <v>43395</v>
      </c>
      <c r="B1183" t="s">
        <v>1083</v>
      </c>
      <c r="C1183" s="25">
        <v>16</v>
      </c>
      <c r="D1183" s="26">
        <v>2.4</v>
      </c>
      <c r="E1183" s="26">
        <v>2.88</v>
      </c>
      <c r="F1183" s="26">
        <f t="shared" si="37"/>
        <v>46.08</v>
      </c>
      <c r="G1183" s="26">
        <f t="shared" si="36"/>
        <v>7.68</v>
      </c>
      <c r="H1183" t="s">
        <v>1065</v>
      </c>
    </row>
    <row r="1184" spans="1:8" x14ac:dyDescent="0.45">
      <c r="A1184" s="18">
        <v>43395</v>
      </c>
      <c r="B1184" t="s">
        <v>1066</v>
      </c>
      <c r="C1184" s="25">
        <v>5</v>
      </c>
      <c r="D1184" s="26">
        <v>2.4</v>
      </c>
      <c r="E1184" s="26">
        <v>2.88</v>
      </c>
      <c r="F1184" s="26">
        <f t="shared" si="37"/>
        <v>14.399999999999999</v>
      </c>
      <c r="G1184" s="26">
        <f t="shared" si="36"/>
        <v>2.3999999999999986</v>
      </c>
      <c r="H1184" t="s">
        <v>1088</v>
      </c>
    </row>
    <row r="1185" spans="1:8" x14ac:dyDescent="0.45">
      <c r="A1185" s="18">
        <v>43396</v>
      </c>
      <c r="B1185" t="s">
        <v>1087</v>
      </c>
      <c r="C1185" s="25">
        <v>4</v>
      </c>
      <c r="D1185" s="26">
        <v>1.3</v>
      </c>
      <c r="E1185" s="26">
        <v>1.56</v>
      </c>
      <c r="F1185" s="26">
        <f t="shared" si="37"/>
        <v>6.24</v>
      </c>
      <c r="G1185" s="26">
        <f t="shared" si="36"/>
        <v>1.04</v>
      </c>
      <c r="H1185" t="s">
        <v>1069</v>
      </c>
    </row>
    <row r="1186" spans="1:8" x14ac:dyDescent="0.45">
      <c r="A1186" s="18">
        <v>43396</v>
      </c>
      <c r="B1186" t="s">
        <v>1089</v>
      </c>
      <c r="C1186" s="25">
        <v>6</v>
      </c>
      <c r="D1186" s="26">
        <v>1.2</v>
      </c>
      <c r="E1186" s="26">
        <v>1.44</v>
      </c>
      <c r="F1186" s="26">
        <f t="shared" si="37"/>
        <v>8.64</v>
      </c>
      <c r="G1186" s="26">
        <f t="shared" si="36"/>
        <v>1.4400000000000013</v>
      </c>
      <c r="H1186" t="s">
        <v>1080</v>
      </c>
    </row>
    <row r="1187" spans="1:8" x14ac:dyDescent="0.45">
      <c r="A1187" s="18">
        <v>43396</v>
      </c>
      <c r="B1187" t="s">
        <v>1090</v>
      </c>
      <c r="C1187" s="25">
        <v>14</v>
      </c>
      <c r="D1187" s="26">
        <v>1.3</v>
      </c>
      <c r="E1187" s="26">
        <v>1.56</v>
      </c>
      <c r="F1187" s="26">
        <f t="shared" si="37"/>
        <v>21.84</v>
      </c>
      <c r="G1187" s="26">
        <f t="shared" si="36"/>
        <v>3.6400000000000006</v>
      </c>
      <c r="H1187" t="s">
        <v>1071</v>
      </c>
    </row>
    <row r="1188" spans="1:8" x14ac:dyDescent="0.45">
      <c r="A1188" s="18">
        <v>43396</v>
      </c>
      <c r="B1188" t="s">
        <v>1073</v>
      </c>
      <c r="C1188" s="25">
        <v>12</v>
      </c>
      <c r="D1188" s="26">
        <v>3.4</v>
      </c>
      <c r="E1188" s="26">
        <v>4.08</v>
      </c>
      <c r="F1188" s="26">
        <f t="shared" si="37"/>
        <v>48.96</v>
      </c>
      <c r="G1188" s="26">
        <f t="shared" si="36"/>
        <v>8.1600000000000037</v>
      </c>
      <c r="H1188" t="s">
        <v>1065</v>
      </c>
    </row>
    <row r="1189" spans="1:8" x14ac:dyDescent="0.45">
      <c r="A1189" s="18">
        <v>43397</v>
      </c>
      <c r="B1189" t="s">
        <v>1068</v>
      </c>
      <c r="C1189" s="25">
        <v>3</v>
      </c>
      <c r="D1189" s="26">
        <v>2.4</v>
      </c>
      <c r="E1189" s="26">
        <v>2.88</v>
      </c>
      <c r="F1189" s="26">
        <f t="shared" si="37"/>
        <v>8.64</v>
      </c>
      <c r="G1189" s="26">
        <f t="shared" si="36"/>
        <v>1.4400000000000013</v>
      </c>
      <c r="H1189" t="s">
        <v>1074</v>
      </c>
    </row>
    <row r="1190" spans="1:8" x14ac:dyDescent="0.45">
      <c r="A1190" s="18">
        <v>43397</v>
      </c>
      <c r="B1190" t="s">
        <v>1089</v>
      </c>
      <c r="C1190" s="25">
        <v>6</v>
      </c>
      <c r="D1190" s="26">
        <v>1.2</v>
      </c>
      <c r="E1190" s="26">
        <v>1.44</v>
      </c>
      <c r="F1190" s="26">
        <f t="shared" si="37"/>
        <v>8.64</v>
      </c>
      <c r="G1190" s="26">
        <f t="shared" si="36"/>
        <v>1.4400000000000013</v>
      </c>
      <c r="H1190" t="s">
        <v>1080</v>
      </c>
    </row>
    <row r="1191" spans="1:8" x14ac:dyDescent="0.45">
      <c r="A1191" s="18">
        <v>43397</v>
      </c>
      <c r="B1191" t="s">
        <v>1091</v>
      </c>
      <c r="C1191" s="25">
        <v>9</v>
      </c>
      <c r="D1191" s="26">
        <v>1.4</v>
      </c>
      <c r="E1191" s="26">
        <v>1.68</v>
      </c>
      <c r="F1191" s="26">
        <f t="shared" si="37"/>
        <v>15.12</v>
      </c>
      <c r="G1191" s="26">
        <f t="shared" si="36"/>
        <v>2.5199999999999996</v>
      </c>
      <c r="H1191" t="s">
        <v>1084</v>
      </c>
    </row>
    <row r="1192" spans="1:8" x14ac:dyDescent="0.45">
      <c r="A1192" s="18">
        <v>43397</v>
      </c>
      <c r="B1192" t="s">
        <v>1073</v>
      </c>
      <c r="C1192" s="25">
        <v>12</v>
      </c>
      <c r="D1192" s="26">
        <v>3.4</v>
      </c>
      <c r="E1192" s="26">
        <v>4.08</v>
      </c>
      <c r="F1192" s="26">
        <f t="shared" si="37"/>
        <v>48.96</v>
      </c>
      <c r="G1192" s="26">
        <f t="shared" si="36"/>
        <v>8.1600000000000037</v>
      </c>
      <c r="H1192" t="s">
        <v>1082</v>
      </c>
    </row>
    <row r="1193" spans="1:8" x14ac:dyDescent="0.45">
      <c r="A1193" s="18">
        <v>43398</v>
      </c>
      <c r="B1193" t="s">
        <v>1066</v>
      </c>
      <c r="C1193" s="25">
        <v>5</v>
      </c>
      <c r="D1193" s="26">
        <v>2.4</v>
      </c>
      <c r="E1193" s="26">
        <v>2.88</v>
      </c>
      <c r="F1193" s="26">
        <f t="shared" si="37"/>
        <v>14.399999999999999</v>
      </c>
      <c r="G1193" s="26">
        <f t="shared" si="36"/>
        <v>2.3999999999999986</v>
      </c>
      <c r="H1193" t="s">
        <v>1080</v>
      </c>
    </row>
    <row r="1194" spans="1:8" x14ac:dyDescent="0.45">
      <c r="A1194" s="18">
        <v>43398</v>
      </c>
      <c r="B1194" t="s">
        <v>1081</v>
      </c>
      <c r="C1194" s="25">
        <v>10</v>
      </c>
      <c r="D1194" s="26">
        <v>0.65</v>
      </c>
      <c r="E1194" s="26">
        <v>0.78</v>
      </c>
      <c r="F1194" s="26">
        <f t="shared" si="37"/>
        <v>7.8000000000000007</v>
      </c>
      <c r="G1194" s="26">
        <f t="shared" si="36"/>
        <v>1.3000000000000007</v>
      </c>
      <c r="H1194" t="s">
        <v>1085</v>
      </c>
    </row>
    <row r="1195" spans="1:8" x14ac:dyDescent="0.45">
      <c r="A1195" s="18">
        <v>43398</v>
      </c>
      <c r="B1195" t="s">
        <v>1070</v>
      </c>
      <c r="C1195" s="25">
        <v>1</v>
      </c>
      <c r="D1195" s="26">
        <v>1.3</v>
      </c>
      <c r="E1195" s="26">
        <v>1.56</v>
      </c>
      <c r="F1195" s="26">
        <f t="shared" si="37"/>
        <v>1.56</v>
      </c>
      <c r="G1195" s="26">
        <f t="shared" si="36"/>
        <v>0.26</v>
      </c>
      <c r="H1195" t="s">
        <v>1065</v>
      </c>
    </row>
    <row r="1196" spans="1:8" x14ac:dyDescent="0.45">
      <c r="A1196" s="18">
        <v>43398</v>
      </c>
      <c r="B1196" t="s">
        <v>1093</v>
      </c>
      <c r="C1196" s="25">
        <v>15</v>
      </c>
      <c r="D1196" s="26">
        <v>1.2</v>
      </c>
      <c r="E1196" s="26">
        <v>1.44</v>
      </c>
      <c r="F1196" s="26">
        <f t="shared" si="37"/>
        <v>21.599999999999998</v>
      </c>
      <c r="G1196" s="26">
        <f t="shared" si="36"/>
        <v>3.5999999999999979</v>
      </c>
      <c r="H1196" t="s">
        <v>1088</v>
      </c>
    </row>
    <row r="1197" spans="1:8" x14ac:dyDescent="0.45">
      <c r="A1197" s="18">
        <v>43399</v>
      </c>
      <c r="B1197" t="s">
        <v>1083</v>
      </c>
      <c r="C1197" s="25">
        <v>16</v>
      </c>
      <c r="D1197" s="26">
        <v>2.4</v>
      </c>
      <c r="E1197" s="26">
        <v>2.88</v>
      </c>
      <c r="F1197" s="26">
        <f t="shared" si="37"/>
        <v>46.08</v>
      </c>
      <c r="G1197" s="26">
        <f t="shared" si="36"/>
        <v>7.68</v>
      </c>
      <c r="H1197" t="s">
        <v>1067</v>
      </c>
    </row>
    <row r="1198" spans="1:8" x14ac:dyDescent="0.45">
      <c r="A1198" s="18">
        <v>43399</v>
      </c>
      <c r="B1198" t="s">
        <v>1073</v>
      </c>
      <c r="C1198" s="25">
        <v>12</v>
      </c>
      <c r="D1198" s="26">
        <v>3.4</v>
      </c>
      <c r="E1198" s="26">
        <v>4.08</v>
      </c>
      <c r="F1198" s="26">
        <f t="shared" si="37"/>
        <v>48.96</v>
      </c>
      <c r="G1198" s="26">
        <f t="shared" si="36"/>
        <v>8.1600000000000037</v>
      </c>
      <c r="H1198" t="s">
        <v>1069</v>
      </c>
    </row>
    <row r="1199" spans="1:8" x14ac:dyDescent="0.45">
      <c r="A1199" s="18">
        <v>43399</v>
      </c>
      <c r="B1199" t="s">
        <v>1086</v>
      </c>
      <c r="C1199" s="25">
        <v>2</v>
      </c>
      <c r="D1199" s="26">
        <v>1.2</v>
      </c>
      <c r="E1199" s="26">
        <v>1.44</v>
      </c>
      <c r="F1199" s="26">
        <f t="shared" si="37"/>
        <v>2.88</v>
      </c>
      <c r="G1199" s="26">
        <f t="shared" si="36"/>
        <v>0.48</v>
      </c>
      <c r="H1199" t="s">
        <v>1065</v>
      </c>
    </row>
    <row r="1200" spans="1:8" x14ac:dyDescent="0.45">
      <c r="A1200" s="18">
        <v>43399</v>
      </c>
      <c r="B1200" t="s">
        <v>1086</v>
      </c>
      <c r="C1200" s="25">
        <v>2</v>
      </c>
      <c r="D1200" s="26">
        <v>1.2</v>
      </c>
      <c r="E1200" s="26">
        <v>1.44</v>
      </c>
      <c r="F1200" s="26">
        <f t="shared" si="37"/>
        <v>2.88</v>
      </c>
      <c r="G1200" s="26">
        <f t="shared" si="36"/>
        <v>0.48</v>
      </c>
      <c r="H1200" t="s">
        <v>1065</v>
      </c>
    </row>
    <row r="1201" spans="1:8" x14ac:dyDescent="0.45">
      <c r="A1201" s="18">
        <v>43400</v>
      </c>
      <c r="B1201" t="s">
        <v>1066</v>
      </c>
      <c r="C1201" s="25">
        <v>5</v>
      </c>
      <c r="D1201" s="26">
        <v>2.4</v>
      </c>
      <c r="E1201" s="26">
        <v>2.88</v>
      </c>
      <c r="F1201" s="26">
        <f t="shared" si="37"/>
        <v>14.399999999999999</v>
      </c>
      <c r="G1201" s="26">
        <f t="shared" si="36"/>
        <v>2.3999999999999986</v>
      </c>
      <c r="H1201" t="s">
        <v>1074</v>
      </c>
    </row>
    <row r="1202" spans="1:8" x14ac:dyDescent="0.45">
      <c r="A1202" s="18">
        <v>43400</v>
      </c>
      <c r="B1202" t="s">
        <v>1073</v>
      </c>
      <c r="C1202" s="25">
        <v>12</v>
      </c>
      <c r="D1202" s="26">
        <v>3.4</v>
      </c>
      <c r="E1202" s="26">
        <v>4.08</v>
      </c>
      <c r="F1202" s="26">
        <f t="shared" si="37"/>
        <v>48.96</v>
      </c>
      <c r="G1202" s="26">
        <f t="shared" si="36"/>
        <v>8.1600000000000037</v>
      </c>
      <c r="H1202" t="s">
        <v>1080</v>
      </c>
    </row>
    <row r="1203" spans="1:8" x14ac:dyDescent="0.45">
      <c r="A1203" s="18">
        <v>43400</v>
      </c>
      <c r="B1203" t="s">
        <v>1079</v>
      </c>
      <c r="C1203" s="25">
        <v>13</v>
      </c>
      <c r="D1203" s="26">
        <v>4.5</v>
      </c>
      <c r="E1203" s="26">
        <v>5.3999999999999995</v>
      </c>
      <c r="F1203" s="26">
        <f t="shared" si="37"/>
        <v>70.199999999999989</v>
      </c>
      <c r="G1203" s="26">
        <f t="shared" si="36"/>
        <v>11.699999999999989</v>
      </c>
      <c r="H1203" t="s">
        <v>1071</v>
      </c>
    </row>
    <row r="1204" spans="1:8" x14ac:dyDescent="0.45">
      <c r="A1204" s="18">
        <v>43400</v>
      </c>
      <c r="B1204" t="s">
        <v>1089</v>
      </c>
      <c r="C1204" s="25">
        <v>6</v>
      </c>
      <c r="D1204" s="26">
        <v>1.2</v>
      </c>
      <c r="E1204" s="26">
        <v>1.44</v>
      </c>
      <c r="F1204" s="26">
        <f t="shared" si="37"/>
        <v>8.64</v>
      </c>
      <c r="G1204" s="26">
        <f t="shared" si="36"/>
        <v>1.4400000000000013</v>
      </c>
      <c r="H1204" t="s">
        <v>1082</v>
      </c>
    </row>
    <row r="1205" spans="1:8" x14ac:dyDescent="0.45">
      <c r="A1205" s="18">
        <v>43401</v>
      </c>
      <c r="B1205" t="s">
        <v>1073</v>
      </c>
      <c r="C1205" s="25">
        <v>12</v>
      </c>
      <c r="D1205" s="26">
        <v>3.4</v>
      </c>
      <c r="E1205" s="26">
        <v>4.08</v>
      </c>
      <c r="F1205" s="26">
        <f t="shared" si="37"/>
        <v>48.96</v>
      </c>
      <c r="G1205" s="26">
        <f t="shared" si="36"/>
        <v>8.1600000000000037</v>
      </c>
      <c r="H1205" t="s">
        <v>1080</v>
      </c>
    </row>
    <row r="1206" spans="1:8" x14ac:dyDescent="0.45">
      <c r="A1206" s="18">
        <v>43401</v>
      </c>
      <c r="B1206" t="s">
        <v>1068</v>
      </c>
      <c r="C1206" s="25">
        <v>3</v>
      </c>
      <c r="D1206" s="26">
        <v>2.4</v>
      </c>
      <c r="E1206" s="26">
        <v>2.88</v>
      </c>
      <c r="F1206" s="26">
        <f t="shared" si="37"/>
        <v>8.64</v>
      </c>
      <c r="G1206" s="26">
        <f t="shared" si="36"/>
        <v>1.4400000000000013</v>
      </c>
      <c r="H1206" t="s">
        <v>1080</v>
      </c>
    </row>
    <row r="1207" spans="1:8" x14ac:dyDescent="0.45">
      <c r="A1207" s="18">
        <v>43401</v>
      </c>
      <c r="B1207" t="s">
        <v>1092</v>
      </c>
      <c r="C1207" s="25">
        <v>8</v>
      </c>
      <c r="D1207" s="26">
        <v>1.4</v>
      </c>
      <c r="E1207" s="26">
        <v>1.68</v>
      </c>
      <c r="F1207" s="26">
        <f t="shared" si="37"/>
        <v>13.44</v>
      </c>
      <c r="G1207" s="26">
        <f t="shared" si="36"/>
        <v>2.2400000000000002</v>
      </c>
      <c r="H1207" t="s">
        <v>1084</v>
      </c>
    </row>
    <row r="1208" spans="1:8" x14ac:dyDescent="0.45">
      <c r="A1208" s="18">
        <v>43401</v>
      </c>
      <c r="B1208" t="s">
        <v>1070</v>
      </c>
      <c r="C1208" s="25">
        <v>1</v>
      </c>
      <c r="D1208" s="26">
        <v>1.3</v>
      </c>
      <c r="E1208" s="26">
        <v>1.56</v>
      </c>
      <c r="F1208" s="26">
        <f t="shared" si="37"/>
        <v>1.56</v>
      </c>
      <c r="G1208" s="26">
        <f t="shared" si="36"/>
        <v>0.26</v>
      </c>
      <c r="H1208" t="s">
        <v>1065</v>
      </c>
    </row>
    <row r="1209" spans="1:8" x14ac:dyDescent="0.45">
      <c r="A1209" s="18">
        <v>43402</v>
      </c>
      <c r="B1209" t="s">
        <v>1081</v>
      </c>
      <c r="C1209" s="25">
        <v>10</v>
      </c>
      <c r="D1209" s="26">
        <v>0.65</v>
      </c>
      <c r="E1209" s="26">
        <v>0.78</v>
      </c>
      <c r="F1209" s="26">
        <f t="shared" si="37"/>
        <v>7.8000000000000007</v>
      </c>
      <c r="G1209" s="26">
        <f t="shared" si="36"/>
        <v>1.3000000000000007</v>
      </c>
      <c r="H1209" t="s">
        <v>1067</v>
      </c>
    </row>
    <row r="1210" spans="1:8" x14ac:dyDescent="0.45">
      <c r="A1210" s="18">
        <v>43402</v>
      </c>
      <c r="B1210" t="s">
        <v>1079</v>
      </c>
      <c r="C1210" s="25">
        <v>13</v>
      </c>
      <c r="D1210" s="26">
        <v>4.5</v>
      </c>
      <c r="E1210" s="26">
        <v>5.3999999999999995</v>
      </c>
      <c r="F1210" s="26">
        <f t="shared" si="37"/>
        <v>70.199999999999989</v>
      </c>
      <c r="G1210" s="26">
        <f t="shared" si="36"/>
        <v>11.699999999999989</v>
      </c>
      <c r="H1210" t="s">
        <v>1085</v>
      </c>
    </row>
    <row r="1211" spans="1:8" x14ac:dyDescent="0.45">
      <c r="A1211" s="18">
        <v>43402</v>
      </c>
      <c r="B1211" t="s">
        <v>1089</v>
      </c>
      <c r="C1211" s="25">
        <v>6</v>
      </c>
      <c r="D1211" s="26">
        <v>1.2</v>
      </c>
      <c r="E1211" s="26">
        <v>1.44</v>
      </c>
      <c r="F1211" s="26">
        <f t="shared" si="37"/>
        <v>8.64</v>
      </c>
      <c r="G1211" s="26">
        <f t="shared" si="36"/>
        <v>1.4400000000000013</v>
      </c>
      <c r="H1211" t="s">
        <v>1065</v>
      </c>
    </row>
    <row r="1212" spans="1:8" x14ac:dyDescent="0.45">
      <c r="A1212" s="18">
        <v>43402</v>
      </c>
      <c r="B1212" t="s">
        <v>1073</v>
      </c>
      <c r="C1212" s="25">
        <v>12</v>
      </c>
      <c r="D1212" s="26">
        <v>3.4</v>
      </c>
      <c r="E1212" s="26">
        <v>4.08</v>
      </c>
      <c r="F1212" s="26">
        <f t="shared" si="37"/>
        <v>48.96</v>
      </c>
      <c r="G1212" s="26">
        <f t="shared" si="36"/>
        <v>8.1600000000000037</v>
      </c>
      <c r="H1212" t="s">
        <v>1088</v>
      </c>
    </row>
    <row r="1213" spans="1:8" x14ac:dyDescent="0.45">
      <c r="A1213" s="18">
        <v>43403</v>
      </c>
      <c r="B1213" t="s">
        <v>1089</v>
      </c>
      <c r="C1213" s="25">
        <v>6</v>
      </c>
      <c r="D1213" s="26">
        <v>1.2</v>
      </c>
      <c r="E1213" s="26">
        <v>1.44</v>
      </c>
      <c r="F1213" s="26">
        <f t="shared" si="37"/>
        <v>8.64</v>
      </c>
      <c r="G1213" s="26">
        <f t="shared" si="36"/>
        <v>1.4400000000000013</v>
      </c>
      <c r="H1213" t="s">
        <v>1069</v>
      </c>
    </row>
    <row r="1214" spans="1:8" x14ac:dyDescent="0.45">
      <c r="A1214" s="18">
        <v>43403</v>
      </c>
      <c r="B1214" t="s">
        <v>1083</v>
      </c>
      <c r="C1214" s="25">
        <v>16</v>
      </c>
      <c r="D1214" s="26">
        <v>2.4</v>
      </c>
      <c r="E1214" s="26">
        <v>2.88</v>
      </c>
      <c r="F1214" s="26">
        <f t="shared" si="37"/>
        <v>46.08</v>
      </c>
      <c r="G1214" s="26">
        <f t="shared" si="36"/>
        <v>7.68</v>
      </c>
      <c r="H1214" t="s">
        <v>1080</v>
      </c>
    </row>
    <row r="1215" spans="1:8" x14ac:dyDescent="0.45">
      <c r="A1215" s="18">
        <v>43403</v>
      </c>
      <c r="B1215" t="s">
        <v>1064</v>
      </c>
      <c r="C1215" s="25">
        <v>7</v>
      </c>
      <c r="D1215" s="26">
        <v>0.5</v>
      </c>
      <c r="E1215" s="26">
        <v>0.6</v>
      </c>
      <c r="F1215" s="26">
        <f t="shared" si="37"/>
        <v>4.2</v>
      </c>
      <c r="G1215" s="26">
        <f t="shared" si="36"/>
        <v>0.70000000000000018</v>
      </c>
      <c r="H1215" t="s">
        <v>1071</v>
      </c>
    </row>
    <row r="1216" spans="1:8" x14ac:dyDescent="0.45">
      <c r="A1216" s="18">
        <v>43403</v>
      </c>
      <c r="B1216" t="s">
        <v>1070</v>
      </c>
      <c r="C1216" s="25">
        <v>1</v>
      </c>
      <c r="D1216" s="26">
        <v>1.3</v>
      </c>
      <c r="E1216" s="26">
        <v>1.56</v>
      </c>
      <c r="F1216" s="26">
        <f t="shared" si="37"/>
        <v>1.56</v>
      </c>
      <c r="G1216" s="26">
        <f t="shared" si="36"/>
        <v>0.26</v>
      </c>
      <c r="H1216" t="s">
        <v>1065</v>
      </c>
    </row>
    <row r="1217" spans="1:8" x14ac:dyDescent="0.45">
      <c r="A1217" s="18">
        <v>43404</v>
      </c>
      <c r="B1217" t="s">
        <v>1073</v>
      </c>
      <c r="C1217" s="25">
        <v>12</v>
      </c>
      <c r="D1217" s="26">
        <v>3.4</v>
      </c>
      <c r="E1217" s="26">
        <v>4.08</v>
      </c>
      <c r="F1217" s="26">
        <f t="shared" si="37"/>
        <v>48.96</v>
      </c>
      <c r="G1217" s="26">
        <f t="shared" si="36"/>
        <v>8.1600000000000037</v>
      </c>
      <c r="H1217" t="s">
        <v>1074</v>
      </c>
    </row>
    <row r="1218" spans="1:8" x14ac:dyDescent="0.45">
      <c r="A1218" s="18">
        <v>43404</v>
      </c>
      <c r="B1218" t="s">
        <v>1073</v>
      </c>
      <c r="C1218" s="25">
        <v>12</v>
      </c>
      <c r="D1218" s="26">
        <v>3.4</v>
      </c>
      <c r="E1218" s="26">
        <v>4.08</v>
      </c>
      <c r="F1218" s="26">
        <f t="shared" si="37"/>
        <v>48.96</v>
      </c>
      <c r="G1218" s="26">
        <f t="shared" si="36"/>
        <v>8.1600000000000037</v>
      </c>
      <c r="H1218" t="s">
        <v>1080</v>
      </c>
    </row>
    <row r="1219" spans="1:8" x14ac:dyDescent="0.45">
      <c r="A1219" s="18">
        <v>43404</v>
      </c>
      <c r="B1219" t="s">
        <v>1070</v>
      </c>
      <c r="C1219" s="25">
        <v>1</v>
      </c>
      <c r="D1219" s="26">
        <v>1.3</v>
      </c>
      <c r="E1219" s="26">
        <v>1.56</v>
      </c>
      <c r="F1219" s="26">
        <f t="shared" si="37"/>
        <v>1.56</v>
      </c>
      <c r="G1219" s="26">
        <f t="shared" si="36"/>
        <v>0.26</v>
      </c>
      <c r="H1219" t="s">
        <v>1084</v>
      </c>
    </row>
    <row r="1220" spans="1:8" x14ac:dyDescent="0.45">
      <c r="A1220" s="18">
        <v>43404</v>
      </c>
      <c r="B1220" t="s">
        <v>1093</v>
      </c>
      <c r="C1220" s="25">
        <v>15</v>
      </c>
      <c r="D1220" s="26">
        <v>1.2</v>
      </c>
      <c r="E1220" s="26">
        <v>1.44</v>
      </c>
      <c r="F1220" s="26">
        <f t="shared" si="37"/>
        <v>21.599999999999998</v>
      </c>
      <c r="G1220" s="26">
        <f t="shared" ref="G1220:G1283" si="38">F1220-C1220*D1220</f>
        <v>3.5999999999999979</v>
      </c>
      <c r="H1220" t="s">
        <v>1082</v>
      </c>
    </row>
    <row r="1221" spans="1:8" x14ac:dyDescent="0.45">
      <c r="A1221" s="18">
        <v>43405</v>
      </c>
      <c r="B1221" t="s">
        <v>1090</v>
      </c>
      <c r="C1221" s="25">
        <v>14</v>
      </c>
      <c r="D1221" s="26">
        <v>1.3</v>
      </c>
      <c r="E1221" s="26">
        <v>1.56</v>
      </c>
      <c r="F1221" s="26">
        <f t="shared" ref="F1221:F1284" si="39">C1221*E1221</f>
        <v>21.84</v>
      </c>
      <c r="G1221" s="26">
        <f t="shared" si="38"/>
        <v>3.6400000000000006</v>
      </c>
      <c r="H1221" t="s">
        <v>1080</v>
      </c>
    </row>
    <row r="1222" spans="1:8" x14ac:dyDescent="0.45">
      <c r="A1222" s="18">
        <v>43405</v>
      </c>
      <c r="B1222" t="s">
        <v>1092</v>
      </c>
      <c r="C1222" s="25">
        <v>8</v>
      </c>
      <c r="D1222" s="26">
        <v>1.4</v>
      </c>
      <c r="E1222" s="26">
        <v>1.68</v>
      </c>
      <c r="F1222" s="26">
        <f t="shared" si="39"/>
        <v>13.44</v>
      </c>
      <c r="G1222" s="26">
        <f t="shared" si="38"/>
        <v>2.2400000000000002</v>
      </c>
      <c r="H1222" t="s">
        <v>1085</v>
      </c>
    </row>
    <row r="1223" spans="1:8" x14ac:dyDescent="0.45">
      <c r="A1223" s="18">
        <v>43405</v>
      </c>
      <c r="B1223" t="s">
        <v>1083</v>
      </c>
      <c r="C1223" s="25">
        <v>16</v>
      </c>
      <c r="D1223" s="26">
        <v>2.4</v>
      </c>
      <c r="E1223" s="26">
        <v>2.88</v>
      </c>
      <c r="F1223" s="26">
        <f t="shared" si="39"/>
        <v>46.08</v>
      </c>
      <c r="G1223" s="26">
        <f t="shared" si="38"/>
        <v>7.68</v>
      </c>
      <c r="H1223" t="s">
        <v>1065</v>
      </c>
    </row>
    <row r="1224" spans="1:8" x14ac:dyDescent="0.45">
      <c r="A1224" s="18">
        <v>43405</v>
      </c>
      <c r="B1224" t="s">
        <v>1079</v>
      </c>
      <c r="C1224" s="25">
        <v>13</v>
      </c>
      <c r="D1224" s="26">
        <v>4.5</v>
      </c>
      <c r="E1224" s="26">
        <v>5.3999999999999995</v>
      </c>
      <c r="F1224" s="26">
        <f t="shared" si="39"/>
        <v>70.199999999999989</v>
      </c>
      <c r="G1224" s="26">
        <f t="shared" si="38"/>
        <v>11.699999999999989</v>
      </c>
      <c r="H1224" t="s">
        <v>1088</v>
      </c>
    </row>
    <row r="1225" spans="1:8" x14ac:dyDescent="0.45">
      <c r="A1225" s="18">
        <v>43406</v>
      </c>
      <c r="B1225" t="s">
        <v>1087</v>
      </c>
      <c r="C1225" s="25">
        <v>4</v>
      </c>
      <c r="D1225" s="26">
        <v>1.3</v>
      </c>
      <c r="E1225" s="26">
        <v>1.56</v>
      </c>
      <c r="F1225" s="26">
        <f t="shared" si="39"/>
        <v>6.24</v>
      </c>
      <c r="G1225" s="26">
        <f t="shared" si="38"/>
        <v>1.04</v>
      </c>
      <c r="H1225" t="s">
        <v>1067</v>
      </c>
    </row>
    <row r="1226" spans="1:8" x14ac:dyDescent="0.45">
      <c r="A1226" s="18">
        <v>43406</v>
      </c>
      <c r="B1226" t="s">
        <v>1070</v>
      </c>
      <c r="C1226" s="25">
        <v>1</v>
      </c>
      <c r="D1226" s="26">
        <v>1.3</v>
      </c>
      <c r="E1226" s="26">
        <v>1.56</v>
      </c>
      <c r="F1226" s="26">
        <f t="shared" si="39"/>
        <v>1.56</v>
      </c>
      <c r="G1226" s="26">
        <f t="shared" si="38"/>
        <v>0.26</v>
      </c>
      <c r="H1226" t="s">
        <v>1069</v>
      </c>
    </row>
    <row r="1227" spans="1:8" x14ac:dyDescent="0.45">
      <c r="A1227" s="18">
        <v>43406</v>
      </c>
      <c r="B1227" t="s">
        <v>1087</v>
      </c>
      <c r="C1227" s="25">
        <v>4</v>
      </c>
      <c r="D1227" s="26">
        <v>1.3</v>
      </c>
      <c r="E1227" s="26">
        <v>1.56</v>
      </c>
      <c r="F1227" s="26">
        <f t="shared" si="39"/>
        <v>6.24</v>
      </c>
      <c r="G1227" s="26">
        <f t="shared" si="38"/>
        <v>1.04</v>
      </c>
      <c r="H1227" t="s">
        <v>1065</v>
      </c>
    </row>
    <row r="1228" spans="1:8" x14ac:dyDescent="0.45">
      <c r="A1228" s="18">
        <v>43406</v>
      </c>
      <c r="B1228" t="s">
        <v>1070</v>
      </c>
      <c r="C1228" s="25">
        <v>1</v>
      </c>
      <c r="D1228" s="26">
        <v>1.3</v>
      </c>
      <c r="E1228" s="26">
        <v>1.56</v>
      </c>
      <c r="F1228" s="26">
        <f t="shared" si="39"/>
        <v>1.56</v>
      </c>
      <c r="G1228" s="26">
        <f t="shared" si="38"/>
        <v>0.26</v>
      </c>
      <c r="H1228" t="s">
        <v>1065</v>
      </c>
    </row>
    <row r="1229" spans="1:8" x14ac:dyDescent="0.45">
      <c r="A1229" s="18">
        <v>43407</v>
      </c>
      <c r="B1229" t="s">
        <v>1093</v>
      </c>
      <c r="C1229" s="25">
        <v>15</v>
      </c>
      <c r="D1229" s="26">
        <v>1.2</v>
      </c>
      <c r="E1229" s="26">
        <v>1.44</v>
      </c>
      <c r="F1229" s="26">
        <f t="shared" si="39"/>
        <v>21.599999999999998</v>
      </c>
      <c r="G1229" s="26">
        <f t="shared" si="38"/>
        <v>3.5999999999999979</v>
      </c>
      <c r="H1229" t="s">
        <v>1074</v>
      </c>
    </row>
    <row r="1230" spans="1:8" x14ac:dyDescent="0.45">
      <c r="A1230" s="18">
        <v>43407</v>
      </c>
      <c r="B1230" t="s">
        <v>1070</v>
      </c>
      <c r="C1230" s="25">
        <v>1</v>
      </c>
      <c r="D1230" s="26">
        <v>1.3</v>
      </c>
      <c r="E1230" s="26">
        <v>1.56</v>
      </c>
      <c r="F1230" s="26">
        <f t="shared" si="39"/>
        <v>1.56</v>
      </c>
      <c r="G1230" s="26">
        <f t="shared" si="38"/>
        <v>0.26</v>
      </c>
      <c r="H1230" t="s">
        <v>1080</v>
      </c>
    </row>
    <row r="1231" spans="1:8" x14ac:dyDescent="0.45">
      <c r="A1231" s="18">
        <v>43407</v>
      </c>
      <c r="B1231" t="s">
        <v>1073</v>
      </c>
      <c r="C1231" s="25">
        <v>12</v>
      </c>
      <c r="D1231" s="26">
        <v>3.4</v>
      </c>
      <c r="E1231" s="26">
        <v>4.08</v>
      </c>
      <c r="F1231" s="26">
        <f t="shared" si="39"/>
        <v>48.96</v>
      </c>
      <c r="G1231" s="26">
        <f t="shared" si="38"/>
        <v>8.1600000000000037</v>
      </c>
      <c r="H1231" t="s">
        <v>1071</v>
      </c>
    </row>
    <row r="1232" spans="1:8" x14ac:dyDescent="0.45">
      <c r="A1232" s="18">
        <v>43407</v>
      </c>
      <c r="B1232" t="s">
        <v>1064</v>
      </c>
      <c r="C1232" s="25">
        <v>7</v>
      </c>
      <c r="D1232" s="26">
        <v>0.5</v>
      </c>
      <c r="E1232" s="26">
        <v>0.6</v>
      </c>
      <c r="F1232" s="26">
        <f t="shared" si="39"/>
        <v>4.2</v>
      </c>
      <c r="G1232" s="26">
        <f t="shared" si="38"/>
        <v>0.70000000000000018</v>
      </c>
      <c r="H1232" t="s">
        <v>1082</v>
      </c>
    </row>
    <row r="1233" spans="1:8" x14ac:dyDescent="0.45">
      <c r="A1233" s="18">
        <v>43408</v>
      </c>
      <c r="B1233" t="s">
        <v>1072</v>
      </c>
      <c r="C1233" s="25">
        <v>11</v>
      </c>
      <c r="D1233" s="26">
        <v>1.2</v>
      </c>
      <c r="E1233" s="26">
        <v>1.44</v>
      </c>
      <c r="F1233" s="26">
        <f t="shared" si="39"/>
        <v>15.84</v>
      </c>
      <c r="G1233" s="26">
        <f t="shared" si="38"/>
        <v>2.6400000000000006</v>
      </c>
      <c r="H1233" t="s">
        <v>1080</v>
      </c>
    </row>
    <row r="1234" spans="1:8" x14ac:dyDescent="0.45">
      <c r="A1234" s="18">
        <v>43408</v>
      </c>
      <c r="B1234" t="s">
        <v>1086</v>
      </c>
      <c r="C1234" s="25">
        <v>2</v>
      </c>
      <c r="D1234" s="26">
        <v>1.2</v>
      </c>
      <c r="E1234" s="26">
        <v>1.44</v>
      </c>
      <c r="F1234" s="26">
        <f t="shared" si="39"/>
        <v>2.88</v>
      </c>
      <c r="G1234" s="26">
        <f t="shared" si="38"/>
        <v>0.48</v>
      </c>
      <c r="H1234" t="s">
        <v>1080</v>
      </c>
    </row>
    <row r="1235" spans="1:8" x14ac:dyDescent="0.45">
      <c r="A1235" s="18">
        <v>43408</v>
      </c>
      <c r="B1235" t="s">
        <v>1079</v>
      </c>
      <c r="C1235" s="25">
        <v>13</v>
      </c>
      <c r="D1235" s="26">
        <v>4.5</v>
      </c>
      <c r="E1235" s="26">
        <v>5.3999999999999995</v>
      </c>
      <c r="F1235" s="26">
        <f t="shared" si="39"/>
        <v>70.199999999999989</v>
      </c>
      <c r="G1235" s="26">
        <f t="shared" si="38"/>
        <v>11.699999999999989</v>
      </c>
      <c r="H1235" t="s">
        <v>1084</v>
      </c>
    </row>
    <row r="1236" spans="1:8" x14ac:dyDescent="0.45">
      <c r="A1236" s="18">
        <v>43408</v>
      </c>
      <c r="B1236" t="s">
        <v>1070</v>
      </c>
      <c r="C1236" s="25">
        <v>1</v>
      </c>
      <c r="D1236" s="26">
        <v>1.3</v>
      </c>
      <c r="E1236" s="26">
        <v>1.56</v>
      </c>
      <c r="F1236" s="26">
        <f t="shared" si="39"/>
        <v>1.56</v>
      </c>
      <c r="G1236" s="26">
        <f t="shared" si="38"/>
        <v>0.26</v>
      </c>
      <c r="H1236" t="s">
        <v>1065</v>
      </c>
    </row>
    <row r="1237" spans="1:8" x14ac:dyDescent="0.45">
      <c r="A1237" s="18">
        <v>43409</v>
      </c>
      <c r="B1237" t="s">
        <v>1064</v>
      </c>
      <c r="C1237" s="25">
        <v>7</v>
      </c>
      <c r="D1237" s="26">
        <v>0.5</v>
      </c>
      <c r="E1237" s="26">
        <v>0.6</v>
      </c>
      <c r="F1237" s="26">
        <f t="shared" si="39"/>
        <v>4.2</v>
      </c>
      <c r="G1237" s="26">
        <f t="shared" si="38"/>
        <v>0.70000000000000018</v>
      </c>
      <c r="H1237" t="s">
        <v>1067</v>
      </c>
    </row>
    <row r="1238" spans="1:8" x14ac:dyDescent="0.45">
      <c r="A1238" s="18">
        <v>43409</v>
      </c>
      <c r="B1238" t="s">
        <v>1086</v>
      </c>
      <c r="C1238" s="25">
        <v>2</v>
      </c>
      <c r="D1238" s="26">
        <v>1.2</v>
      </c>
      <c r="E1238" s="26">
        <v>1.44</v>
      </c>
      <c r="F1238" s="26">
        <f t="shared" si="39"/>
        <v>2.88</v>
      </c>
      <c r="G1238" s="26">
        <f t="shared" si="38"/>
        <v>0.48</v>
      </c>
      <c r="H1238" t="s">
        <v>1085</v>
      </c>
    </row>
    <row r="1239" spans="1:8" x14ac:dyDescent="0.45">
      <c r="A1239" s="18">
        <v>43409</v>
      </c>
      <c r="B1239" t="s">
        <v>1081</v>
      </c>
      <c r="C1239" s="25">
        <v>10</v>
      </c>
      <c r="D1239" s="26">
        <v>0.65</v>
      </c>
      <c r="E1239" s="26">
        <v>0.78</v>
      </c>
      <c r="F1239" s="26">
        <f t="shared" si="39"/>
        <v>7.8000000000000007</v>
      </c>
      <c r="G1239" s="26">
        <f t="shared" si="38"/>
        <v>1.3000000000000007</v>
      </c>
      <c r="H1239" t="s">
        <v>1065</v>
      </c>
    </row>
    <row r="1240" spans="1:8" x14ac:dyDescent="0.45">
      <c r="A1240" s="18">
        <v>43409</v>
      </c>
      <c r="B1240" t="s">
        <v>1064</v>
      </c>
      <c r="C1240" s="25">
        <v>7</v>
      </c>
      <c r="D1240" s="26">
        <v>0.5</v>
      </c>
      <c r="E1240" s="26">
        <v>0.6</v>
      </c>
      <c r="F1240" s="26">
        <f t="shared" si="39"/>
        <v>4.2</v>
      </c>
      <c r="G1240" s="26">
        <f t="shared" si="38"/>
        <v>0.70000000000000018</v>
      </c>
      <c r="H1240" t="s">
        <v>1088</v>
      </c>
    </row>
    <row r="1241" spans="1:8" x14ac:dyDescent="0.45">
      <c r="A1241" s="18">
        <v>43410</v>
      </c>
      <c r="B1241" t="s">
        <v>1073</v>
      </c>
      <c r="C1241" s="25">
        <v>12</v>
      </c>
      <c r="D1241" s="26">
        <v>3.4</v>
      </c>
      <c r="E1241" s="26">
        <v>4.08</v>
      </c>
      <c r="F1241" s="26">
        <f t="shared" si="39"/>
        <v>48.96</v>
      </c>
      <c r="G1241" s="26">
        <f t="shared" si="38"/>
        <v>8.1600000000000037</v>
      </c>
      <c r="H1241" t="s">
        <v>1069</v>
      </c>
    </row>
    <row r="1242" spans="1:8" x14ac:dyDescent="0.45">
      <c r="A1242" s="18">
        <v>43410</v>
      </c>
      <c r="B1242" t="s">
        <v>1091</v>
      </c>
      <c r="C1242" s="25">
        <v>9</v>
      </c>
      <c r="D1242" s="26">
        <v>1.4</v>
      </c>
      <c r="E1242" s="26">
        <v>1.68</v>
      </c>
      <c r="F1242" s="26">
        <f t="shared" si="39"/>
        <v>15.12</v>
      </c>
      <c r="G1242" s="26">
        <f t="shared" si="38"/>
        <v>2.5199999999999996</v>
      </c>
      <c r="H1242" t="s">
        <v>1080</v>
      </c>
    </row>
    <row r="1243" spans="1:8" x14ac:dyDescent="0.45">
      <c r="A1243" s="18">
        <v>43410</v>
      </c>
      <c r="B1243" t="s">
        <v>1091</v>
      </c>
      <c r="C1243" s="25">
        <v>9</v>
      </c>
      <c r="D1243" s="26">
        <v>1.4</v>
      </c>
      <c r="E1243" s="26">
        <v>1.68</v>
      </c>
      <c r="F1243" s="26">
        <f t="shared" si="39"/>
        <v>15.12</v>
      </c>
      <c r="G1243" s="26">
        <f t="shared" si="38"/>
        <v>2.5199999999999996</v>
      </c>
      <c r="H1243" t="s">
        <v>1071</v>
      </c>
    </row>
    <row r="1244" spans="1:8" x14ac:dyDescent="0.45">
      <c r="A1244" s="18">
        <v>43410</v>
      </c>
      <c r="B1244" t="s">
        <v>1072</v>
      </c>
      <c r="C1244" s="25">
        <v>11</v>
      </c>
      <c r="D1244" s="26">
        <v>1.2</v>
      </c>
      <c r="E1244" s="26">
        <v>1.44</v>
      </c>
      <c r="F1244" s="26">
        <f t="shared" si="39"/>
        <v>15.84</v>
      </c>
      <c r="G1244" s="26">
        <f t="shared" si="38"/>
        <v>2.6400000000000006</v>
      </c>
      <c r="H1244" t="s">
        <v>1065</v>
      </c>
    </row>
    <row r="1245" spans="1:8" x14ac:dyDescent="0.45">
      <c r="A1245" s="18">
        <v>43411</v>
      </c>
      <c r="B1245" t="s">
        <v>1093</v>
      </c>
      <c r="C1245" s="25">
        <v>15</v>
      </c>
      <c r="D1245" s="26">
        <v>1.2</v>
      </c>
      <c r="E1245" s="26">
        <v>1.44</v>
      </c>
      <c r="F1245" s="26">
        <f t="shared" si="39"/>
        <v>21.599999999999998</v>
      </c>
      <c r="G1245" s="26">
        <f t="shared" si="38"/>
        <v>3.5999999999999979</v>
      </c>
      <c r="H1245" t="s">
        <v>1074</v>
      </c>
    </row>
    <row r="1246" spans="1:8" x14ac:dyDescent="0.45">
      <c r="A1246" s="18">
        <v>43411</v>
      </c>
      <c r="B1246" t="s">
        <v>1087</v>
      </c>
      <c r="C1246" s="25">
        <v>4</v>
      </c>
      <c r="D1246" s="26">
        <v>1.3</v>
      </c>
      <c r="E1246" s="26">
        <v>1.56</v>
      </c>
      <c r="F1246" s="26">
        <f t="shared" si="39"/>
        <v>6.24</v>
      </c>
      <c r="G1246" s="26">
        <f t="shared" si="38"/>
        <v>1.04</v>
      </c>
      <c r="H1246" t="s">
        <v>1080</v>
      </c>
    </row>
    <row r="1247" spans="1:8" x14ac:dyDescent="0.45">
      <c r="A1247" s="18">
        <v>43411</v>
      </c>
      <c r="B1247" t="s">
        <v>1092</v>
      </c>
      <c r="C1247" s="25">
        <v>8</v>
      </c>
      <c r="D1247" s="26">
        <v>1.4</v>
      </c>
      <c r="E1247" s="26">
        <v>1.68</v>
      </c>
      <c r="F1247" s="26">
        <f t="shared" si="39"/>
        <v>13.44</v>
      </c>
      <c r="G1247" s="26">
        <f t="shared" si="38"/>
        <v>2.2400000000000002</v>
      </c>
      <c r="H1247" t="s">
        <v>1084</v>
      </c>
    </row>
    <row r="1248" spans="1:8" x14ac:dyDescent="0.45">
      <c r="A1248" s="18">
        <v>43411</v>
      </c>
      <c r="B1248" t="s">
        <v>1086</v>
      </c>
      <c r="C1248" s="25">
        <v>2</v>
      </c>
      <c r="D1248" s="26">
        <v>1.2</v>
      </c>
      <c r="E1248" s="26">
        <v>1.44</v>
      </c>
      <c r="F1248" s="26">
        <f t="shared" si="39"/>
        <v>2.88</v>
      </c>
      <c r="G1248" s="26">
        <f t="shared" si="38"/>
        <v>0.48</v>
      </c>
      <c r="H1248" t="s">
        <v>1082</v>
      </c>
    </row>
    <row r="1249" spans="1:8" x14ac:dyDescent="0.45">
      <c r="A1249" s="18">
        <v>43412</v>
      </c>
      <c r="B1249" t="s">
        <v>1066</v>
      </c>
      <c r="C1249" s="25">
        <v>5</v>
      </c>
      <c r="D1249" s="26">
        <v>2.4</v>
      </c>
      <c r="E1249" s="26">
        <v>2.88</v>
      </c>
      <c r="F1249" s="26">
        <f t="shared" si="39"/>
        <v>14.399999999999999</v>
      </c>
      <c r="G1249" s="26">
        <f t="shared" si="38"/>
        <v>2.3999999999999986</v>
      </c>
      <c r="H1249" t="s">
        <v>1080</v>
      </c>
    </row>
    <row r="1250" spans="1:8" x14ac:dyDescent="0.45">
      <c r="A1250" s="18">
        <v>43412</v>
      </c>
      <c r="B1250" t="s">
        <v>1083</v>
      </c>
      <c r="C1250" s="25">
        <v>16</v>
      </c>
      <c r="D1250" s="26">
        <v>2.4</v>
      </c>
      <c r="E1250" s="26">
        <v>2.88</v>
      </c>
      <c r="F1250" s="26">
        <f t="shared" si="39"/>
        <v>46.08</v>
      </c>
      <c r="G1250" s="26">
        <f t="shared" si="38"/>
        <v>7.68</v>
      </c>
      <c r="H1250" t="s">
        <v>1085</v>
      </c>
    </row>
    <row r="1251" spans="1:8" x14ac:dyDescent="0.45">
      <c r="A1251" s="18">
        <v>43412</v>
      </c>
      <c r="B1251" t="s">
        <v>1081</v>
      </c>
      <c r="C1251" s="25">
        <v>10</v>
      </c>
      <c r="D1251" s="26">
        <v>0.65</v>
      </c>
      <c r="E1251" s="26">
        <v>0.78</v>
      </c>
      <c r="F1251" s="26">
        <f t="shared" si="39"/>
        <v>7.8000000000000007</v>
      </c>
      <c r="G1251" s="26">
        <f t="shared" si="38"/>
        <v>1.3000000000000007</v>
      </c>
      <c r="H1251" t="s">
        <v>1065</v>
      </c>
    </row>
    <row r="1252" spans="1:8" x14ac:dyDescent="0.45">
      <c r="A1252" s="18">
        <v>43412</v>
      </c>
      <c r="B1252" t="s">
        <v>1079</v>
      </c>
      <c r="C1252" s="25">
        <v>13</v>
      </c>
      <c r="D1252" s="26">
        <v>4.5</v>
      </c>
      <c r="E1252" s="26">
        <v>5.3999999999999995</v>
      </c>
      <c r="F1252" s="26">
        <f t="shared" si="39"/>
        <v>70.199999999999989</v>
      </c>
      <c r="G1252" s="26">
        <f t="shared" si="38"/>
        <v>11.699999999999989</v>
      </c>
      <c r="H1252" t="s">
        <v>1088</v>
      </c>
    </row>
    <row r="1253" spans="1:8" x14ac:dyDescent="0.45">
      <c r="A1253" s="18">
        <v>43413</v>
      </c>
      <c r="B1253" t="s">
        <v>1093</v>
      </c>
      <c r="C1253" s="25">
        <v>15</v>
      </c>
      <c r="D1253" s="26">
        <v>1.2</v>
      </c>
      <c r="E1253" s="26">
        <v>1.44</v>
      </c>
      <c r="F1253" s="26">
        <f t="shared" si="39"/>
        <v>21.599999999999998</v>
      </c>
      <c r="G1253" s="26">
        <f t="shared" si="38"/>
        <v>3.5999999999999979</v>
      </c>
      <c r="H1253" t="s">
        <v>1067</v>
      </c>
    </row>
    <row r="1254" spans="1:8" x14ac:dyDescent="0.45">
      <c r="A1254" s="18">
        <v>43413</v>
      </c>
      <c r="B1254" t="s">
        <v>1087</v>
      </c>
      <c r="C1254" s="25">
        <v>4</v>
      </c>
      <c r="D1254" s="26">
        <v>1.3</v>
      </c>
      <c r="E1254" s="26">
        <v>1.56</v>
      </c>
      <c r="F1254" s="26">
        <f t="shared" si="39"/>
        <v>6.24</v>
      </c>
      <c r="G1254" s="26">
        <f t="shared" si="38"/>
        <v>1.04</v>
      </c>
      <c r="H1254" t="s">
        <v>1069</v>
      </c>
    </row>
    <row r="1255" spans="1:8" x14ac:dyDescent="0.45">
      <c r="A1255" s="18">
        <v>43413</v>
      </c>
      <c r="B1255" t="s">
        <v>1092</v>
      </c>
      <c r="C1255" s="25">
        <v>8</v>
      </c>
      <c r="D1255" s="26">
        <v>1.4</v>
      </c>
      <c r="E1255" s="26">
        <v>1.68</v>
      </c>
      <c r="F1255" s="26">
        <f t="shared" si="39"/>
        <v>13.44</v>
      </c>
      <c r="G1255" s="26">
        <f t="shared" si="38"/>
        <v>2.2400000000000002</v>
      </c>
      <c r="H1255" t="s">
        <v>1065</v>
      </c>
    </row>
    <row r="1256" spans="1:8" x14ac:dyDescent="0.45">
      <c r="A1256" s="18">
        <v>43413</v>
      </c>
      <c r="B1256" t="s">
        <v>1086</v>
      </c>
      <c r="C1256" s="25">
        <v>2</v>
      </c>
      <c r="D1256" s="26">
        <v>1.2</v>
      </c>
      <c r="E1256" s="26">
        <v>1.44</v>
      </c>
      <c r="F1256" s="26">
        <f t="shared" si="39"/>
        <v>2.88</v>
      </c>
      <c r="G1256" s="26">
        <f t="shared" si="38"/>
        <v>0.48</v>
      </c>
      <c r="H1256" t="s">
        <v>1065</v>
      </c>
    </row>
    <row r="1257" spans="1:8" x14ac:dyDescent="0.45">
      <c r="A1257" s="18">
        <v>43414</v>
      </c>
      <c r="B1257" t="s">
        <v>1083</v>
      </c>
      <c r="C1257" s="25">
        <v>16</v>
      </c>
      <c r="D1257" s="26">
        <v>2.4</v>
      </c>
      <c r="E1257" s="26">
        <v>2.88</v>
      </c>
      <c r="F1257" s="26">
        <f t="shared" si="39"/>
        <v>46.08</v>
      </c>
      <c r="G1257" s="26">
        <f t="shared" si="38"/>
        <v>7.68</v>
      </c>
      <c r="H1257" t="s">
        <v>1074</v>
      </c>
    </row>
    <row r="1258" spans="1:8" x14ac:dyDescent="0.45">
      <c r="A1258" s="18">
        <v>43414</v>
      </c>
      <c r="B1258" t="s">
        <v>1079</v>
      </c>
      <c r="C1258" s="25">
        <v>13</v>
      </c>
      <c r="D1258" s="26">
        <v>4.5</v>
      </c>
      <c r="E1258" s="26">
        <v>5.3999999999999995</v>
      </c>
      <c r="F1258" s="26">
        <f t="shared" si="39"/>
        <v>70.199999999999989</v>
      </c>
      <c r="G1258" s="26">
        <f t="shared" si="38"/>
        <v>11.699999999999989</v>
      </c>
      <c r="H1258" t="s">
        <v>1080</v>
      </c>
    </row>
    <row r="1259" spans="1:8" x14ac:dyDescent="0.45">
      <c r="A1259" s="18">
        <v>43414</v>
      </c>
      <c r="B1259" t="s">
        <v>1083</v>
      </c>
      <c r="C1259" s="25">
        <v>16</v>
      </c>
      <c r="D1259" s="26">
        <v>2.4</v>
      </c>
      <c r="E1259" s="26">
        <v>2.88</v>
      </c>
      <c r="F1259" s="26">
        <f t="shared" si="39"/>
        <v>46.08</v>
      </c>
      <c r="G1259" s="26">
        <f t="shared" si="38"/>
        <v>7.68</v>
      </c>
      <c r="H1259" t="s">
        <v>1071</v>
      </c>
    </row>
    <row r="1260" spans="1:8" x14ac:dyDescent="0.45">
      <c r="A1260" s="18">
        <v>43414</v>
      </c>
      <c r="B1260" t="s">
        <v>1068</v>
      </c>
      <c r="C1260" s="25">
        <v>3</v>
      </c>
      <c r="D1260" s="26">
        <v>2.4</v>
      </c>
      <c r="E1260" s="26">
        <v>2.88</v>
      </c>
      <c r="F1260" s="26">
        <f t="shared" si="39"/>
        <v>8.64</v>
      </c>
      <c r="G1260" s="26">
        <f t="shared" si="38"/>
        <v>1.4400000000000013</v>
      </c>
      <c r="H1260" t="s">
        <v>1082</v>
      </c>
    </row>
    <row r="1261" spans="1:8" x14ac:dyDescent="0.45">
      <c r="A1261" s="18">
        <v>43415</v>
      </c>
      <c r="B1261" t="s">
        <v>1090</v>
      </c>
      <c r="C1261" s="25">
        <v>14</v>
      </c>
      <c r="D1261" s="26">
        <v>1.3</v>
      </c>
      <c r="E1261" s="26">
        <v>1.56</v>
      </c>
      <c r="F1261" s="26">
        <f t="shared" si="39"/>
        <v>21.84</v>
      </c>
      <c r="G1261" s="26">
        <f t="shared" si="38"/>
        <v>3.6400000000000006</v>
      </c>
      <c r="H1261" t="s">
        <v>1080</v>
      </c>
    </row>
    <row r="1262" spans="1:8" x14ac:dyDescent="0.45">
      <c r="A1262" s="18">
        <v>43415</v>
      </c>
      <c r="B1262" t="s">
        <v>1086</v>
      </c>
      <c r="C1262" s="25">
        <v>2</v>
      </c>
      <c r="D1262" s="26">
        <v>1.2</v>
      </c>
      <c r="E1262" s="26">
        <v>1.44</v>
      </c>
      <c r="F1262" s="26">
        <f t="shared" si="39"/>
        <v>2.88</v>
      </c>
      <c r="G1262" s="26">
        <f t="shared" si="38"/>
        <v>0.48</v>
      </c>
      <c r="H1262" t="s">
        <v>1080</v>
      </c>
    </row>
    <row r="1263" spans="1:8" x14ac:dyDescent="0.45">
      <c r="A1263" s="18">
        <v>43415</v>
      </c>
      <c r="B1263" t="s">
        <v>1083</v>
      </c>
      <c r="C1263" s="25">
        <v>16</v>
      </c>
      <c r="D1263" s="26">
        <v>2.4</v>
      </c>
      <c r="E1263" s="26">
        <v>2.88</v>
      </c>
      <c r="F1263" s="26">
        <f t="shared" si="39"/>
        <v>46.08</v>
      </c>
      <c r="G1263" s="26">
        <f t="shared" si="38"/>
        <v>7.68</v>
      </c>
      <c r="H1263" t="s">
        <v>1084</v>
      </c>
    </row>
    <row r="1264" spans="1:8" x14ac:dyDescent="0.45">
      <c r="A1264" s="18">
        <v>43415</v>
      </c>
      <c r="B1264" t="s">
        <v>1066</v>
      </c>
      <c r="C1264" s="25">
        <v>5</v>
      </c>
      <c r="D1264" s="26">
        <v>2.4</v>
      </c>
      <c r="E1264" s="26">
        <v>2.88</v>
      </c>
      <c r="F1264" s="26">
        <f t="shared" si="39"/>
        <v>14.399999999999999</v>
      </c>
      <c r="G1264" s="26">
        <f t="shared" si="38"/>
        <v>2.3999999999999986</v>
      </c>
      <c r="H1264" t="s">
        <v>1065</v>
      </c>
    </row>
    <row r="1265" spans="1:8" x14ac:dyDescent="0.45">
      <c r="A1265" s="18">
        <v>43416</v>
      </c>
      <c r="B1265" t="s">
        <v>1081</v>
      </c>
      <c r="C1265" s="25">
        <v>10</v>
      </c>
      <c r="D1265" s="26">
        <v>0.65</v>
      </c>
      <c r="E1265" s="26">
        <v>0.78</v>
      </c>
      <c r="F1265" s="26">
        <f t="shared" si="39"/>
        <v>7.8000000000000007</v>
      </c>
      <c r="G1265" s="26">
        <f t="shared" si="38"/>
        <v>1.3000000000000007</v>
      </c>
      <c r="H1265" t="s">
        <v>1067</v>
      </c>
    </row>
    <row r="1266" spans="1:8" x14ac:dyDescent="0.45">
      <c r="A1266" s="18">
        <v>43416</v>
      </c>
      <c r="B1266" t="s">
        <v>1090</v>
      </c>
      <c r="C1266" s="25">
        <v>14</v>
      </c>
      <c r="D1266" s="26">
        <v>1.3</v>
      </c>
      <c r="E1266" s="26">
        <v>1.56</v>
      </c>
      <c r="F1266" s="26">
        <f t="shared" si="39"/>
        <v>21.84</v>
      </c>
      <c r="G1266" s="26">
        <f t="shared" si="38"/>
        <v>3.6400000000000006</v>
      </c>
      <c r="H1266" t="s">
        <v>1085</v>
      </c>
    </row>
    <row r="1267" spans="1:8" x14ac:dyDescent="0.45">
      <c r="A1267" s="18">
        <v>43416</v>
      </c>
      <c r="B1267" t="s">
        <v>1093</v>
      </c>
      <c r="C1267" s="25">
        <v>15</v>
      </c>
      <c r="D1267" s="26">
        <v>1.2</v>
      </c>
      <c r="E1267" s="26">
        <v>1.44</v>
      </c>
      <c r="F1267" s="26">
        <f t="shared" si="39"/>
        <v>21.599999999999998</v>
      </c>
      <c r="G1267" s="26">
        <f t="shared" si="38"/>
        <v>3.5999999999999979</v>
      </c>
      <c r="H1267" t="s">
        <v>1065</v>
      </c>
    </row>
    <row r="1268" spans="1:8" x14ac:dyDescent="0.45">
      <c r="A1268" s="18">
        <v>43416</v>
      </c>
      <c r="B1268" t="s">
        <v>1064</v>
      </c>
      <c r="C1268" s="25">
        <v>7</v>
      </c>
      <c r="D1268" s="26">
        <v>0.5</v>
      </c>
      <c r="E1268" s="26">
        <v>0.6</v>
      </c>
      <c r="F1268" s="26">
        <f t="shared" si="39"/>
        <v>4.2</v>
      </c>
      <c r="G1268" s="26">
        <f t="shared" si="38"/>
        <v>0.70000000000000018</v>
      </c>
      <c r="H1268" t="s">
        <v>1088</v>
      </c>
    </row>
    <row r="1269" spans="1:8" x14ac:dyDescent="0.45">
      <c r="A1269" s="18">
        <v>43417</v>
      </c>
      <c r="B1269" t="s">
        <v>1081</v>
      </c>
      <c r="C1269" s="25">
        <v>10</v>
      </c>
      <c r="D1269" s="26">
        <v>0.65</v>
      </c>
      <c r="E1269" s="26">
        <v>0.78</v>
      </c>
      <c r="F1269" s="26">
        <f t="shared" si="39"/>
        <v>7.8000000000000007</v>
      </c>
      <c r="G1269" s="26">
        <f t="shared" si="38"/>
        <v>1.3000000000000007</v>
      </c>
      <c r="H1269" t="s">
        <v>1069</v>
      </c>
    </row>
    <row r="1270" spans="1:8" x14ac:dyDescent="0.45">
      <c r="A1270" s="18">
        <v>43417</v>
      </c>
      <c r="B1270" t="s">
        <v>1073</v>
      </c>
      <c r="C1270" s="25">
        <v>12</v>
      </c>
      <c r="D1270" s="26">
        <v>3.4</v>
      </c>
      <c r="E1270" s="26">
        <v>4.08</v>
      </c>
      <c r="F1270" s="26">
        <f t="shared" si="39"/>
        <v>48.96</v>
      </c>
      <c r="G1270" s="26">
        <f t="shared" si="38"/>
        <v>8.1600000000000037</v>
      </c>
      <c r="H1270" t="s">
        <v>1080</v>
      </c>
    </row>
    <row r="1271" spans="1:8" x14ac:dyDescent="0.45">
      <c r="A1271" s="18">
        <v>43417</v>
      </c>
      <c r="B1271" t="s">
        <v>1091</v>
      </c>
      <c r="C1271" s="25">
        <v>9</v>
      </c>
      <c r="D1271" s="26">
        <v>1.4</v>
      </c>
      <c r="E1271" s="26">
        <v>1.68</v>
      </c>
      <c r="F1271" s="26">
        <f t="shared" si="39"/>
        <v>15.12</v>
      </c>
      <c r="G1271" s="26">
        <f t="shared" si="38"/>
        <v>2.5199999999999996</v>
      </c>
      <c r="H1271" t="s">
        <v>1071</v>
      </c>
    </row>
    <row r="1272" spans="1:8" x14ac:dyDescent="0.45">
      <c r="A1272" s="18">
        <v>43417</v>
      </c>
      <c r="B1272" t="s">
        <v>1087</v>
      </c>
      <c r="C1272" s="25">
        <v>4</v>
      </c>
      <c r="D1272" s="26">
        <v>1.3</v>
      </c>
      <c r="E1272" s="26">
        <v>1.56</v>
      </c>
      <c r="F1272" s="26">
        <f t="shared" si="39"/>
        <v>6.24</v>
      </c>
      <c r="G1272" s="26">
        <f t="shared" si="38"/>
        <v>1.04</v>
      </c>
      <c r="H1272" t="s">
        <v>1065</v>
      </c>
    </row>
    <row r="1273" spans="1:8" x14ac:dyDescent="0.45">
      <c r="A1273" s="18">
        <v>43418</v>
      </c>
      <c r="B1273" t="s">
        <v>1091</v>
      </c>
      <c r="C1273" s="25">
        <v>9</v>
      </c>
      <c r="D1273" s="26">
        <v>1.4</v>
      </c>
      <c r="E1273" s="26">
        <v>1.68</v>
      </c>
      <c r="F1273" s="26">
        <f t="shared" si="39"/>
        <v>15.12</v>
      </c>
      <c r="G1273" s="26">
        <f t="shared" si="38"/>
        <v>2.5199999999999996</v>
      </c>
      <c r="H1273" t="s">
        <v>1074</v>
      </c>
    </row>
    <row r="1274" spans="1:8" x14ac:dyDescent="0.45">
      <c r="A1274" s="18">
        <v>43418</v>
      </c>
      <c r="B1274" t="s">
        <v>1068</v>
      </c>
      <c r="C1274" s="25">
        <v>3</v>
      </c>
      <c r="D1274" s="26">
        <v>2.4</v>
      </c>
      <c r="E1274" s="26">
        <v>2.88</v>
      </c>
      <c r="F1274" s="26">
        <f t="shared" si="39"/>
        <v>8.64</v>
      </c>
      <c r="G1274" s="26">
        <f t="shared" si="38"/>
        <v>1.4400000000000013</v>
      </c>
      <c r="H1274" t="s">
        <v>1080</v>
      </c>
    </row>
    <row r="1275" spans="1:8" x14ac:dyDescent="0.45">
      <c r="A1275" s="18">
        <v>43418</v>
      </c>
      <c r="B1275" t="s">
        <v>1093</v>
      </c>
      <c r="C1275" s="25">
        <v>15</v>
      </c>
      <c r="D1275" s="26">
        <v>1.2</v>
      </c>
      <c r="E1275" s="26">
        <v>1.44</v>
      </c>
      <c r="F1275" s="26">
        <f t="shared" si="39"/>
        <v>21.599999999999998</v>
      </c>
      <c r="G1275" s="26">
        <f t="shared" si="38"/>
        <v>3.5999999999999979</v>
      </c>
      <c r="H1275" t="s">
        <v>1084</v>
      </c>
    </row>
    <row r="1276" spans="1:8" x14ac:dyDescent="0.45">
      <c r="A1276" s="18">
        <v>43418</v>
      </c>
      <c r="B1276" t="s">
        <v>1083</v>
      </c>
      <c r="C1276" s="25">
        <v>16</v>
      </c>
      <c r="D1276" s="26">
        <v>2.4</v>
      </c>
      <c r="E1276" s="26">
        <v>2.88</v>
      </c>
      <c r="F1276" s="26">
        <f t="shared" si="39"/>
        <v>46.08</v>
      </c>
      <c r="G1276" s="26">
        <f t="shared" si="38"/>
        <v>7.68</v>
      </c>
      <c r="H1276" t="s">
        <v>1082</v>
      </c>
    </row>
    <row r="1277" spans="1:8" x14ac:dyDescent="0.45">
      <c r="A1277" s="18">
        <v>43419</v>
      </c>
      <c r="B1277" t="s">
        <v>1064</v>
      </c>
      <c r="C1277" s="25">
        <v>7</v>
      </c>
      <c r="D1277" s="26">
        <v>0.5</v>
      </c>
      <c r="E1277" s="26">
        <v>0.6</v>
      </c>
      <c r="F1277" s="26">
        <f t="shared" si="39"/>
        <v>4.2</v>
      </c>
      <c r="G1277" s="26">
        <f t="shared" si="38"/>
        <v>0.70000000000000018</v>
      </c>
      <c r="H1277" t="s">
        <v>1080</v>
      </c>
    </row>
    <row r="1278" spans="1:8" x14ac:dyDescent="0.45">
      <c r="A1278" s="18">
        <v>43419</v>
      </c>
      <c r="B1278" t="s">
        <v>1091</v>
      </c>
      <c r="C1278" s="25">
        <v>9</v>
      </c>
      <c r="D1278" s="26">
        <v>1.4</v>
      </c>
      <c r="E1278" s="26">
        <v>1.68</v>
      </c>
      <c r="F1278" s="26">
        <f t="shared" si="39"/>
        <v>15.12</v>
      </c>
      <c r="G1278" s="26">
        <f t="shared" si="38"/>
        <v>2.5199999999999996</v>
      </c>
      <c r="H1278" t="s">
        <v>1085</v>
      </c>
    </row>
    <row r="1279" spans="1:8" x14ac:dyDescent="0.45">
      <c r="A1279" s="18">
        <v>43419</v>
      </c>
      <c r="B1279" t="s">
        <v>1089</v>
      </c>
      <c r="C1279" s="25">
        <v>6</v>
      </c>
      <c r="D1279" s="26">
        <v>1.2</v>
      </c>
      <c r="E1279" s="26">
        <v>1.44</v>
      </c>
      <c r="F1279" s="26">
        <f t="shared" si="39"/>
        <v>8.64</v>
      </c>
      <c r="G1279" s="26">
        <f t="shared" si="38"/>
        <v>1.4400000000000013</v>
      </c>
      <c r="H1279" t="s">
        <v>1065</v>
      </c>
    </row>
    <row r="1280" spans="1:8" x14ac:dyDescent="0.45">
      <c r="A1280" s="18">
        <v>43419</v>
      </c>
      <c r="B1280" t="s">
        <v>1092</v>
      </c>
      <c r="C1280" s="25">
        <v>8</v>
      </c>
      <c r="D1280" s="26">
        <v>1.4</v>
      </c>
      <c r="E1280" s="26">
        <v>1.68</v>
      </c>
      <c r="F1280" s="26">
        <f t="shared" si="39"/>
        <v>13.44</v>
      </c>
      <c r="G1280" s="26">
        <f t="shared" si="38"/>
        <v>2.2400000000000002</v>
      </c>
      <c r="H1280" t="s">
        <v>1088</v>
      </c>
    </row>
    <row r="1281" spans="1:8" x14ac:dyDescent="0.45">
      <c r="A1281" s="18">
        <v>43420</v>
      </c>
      <c r="B1281" t="s">
        <v>1087</v>
      </c>
      <c r="C1281" s="25">
        <v>4</v>
      </c>
      <c r="D1281" s="26">
        <v>1.3</v>
      </c>
      <c r="E1281" s="26">
        <v>1.56</v>
      </c>
      <c r="F1281" s="26">
        <f t="shared" si="39"/>
        <v>6.24</v>
      </c>
      <c r="G1281" s="26">
        <f t="shared" si="38"/>
        <v>1.04</v>
      </c>
      <c r="H1281" t="s">
        <v>1067</v>
      </c>
    </row>
    <row r="1282" spans="1:8" x14ac:dyDescent="0.45">
      <c r="A1282" s="18">
        <v>43420</v>
      </c>
      <c r="B1282" t="s">
        <v>1073</v>
      </c>
      <c r="C1282" s="25">
        <v>12</v>
      </c>
      <c r="D1282" s="26">
        <v>3.4</v>
      </c>
      <c r="E1282" s="26">
        <v>4.08</v>
      </c>
      <c r="F1282" s="26">
        <f t="shared" si="39"/>
        <v>48.96</v>
      </c>
      <c r="G1282" s="26">
        <f t="shared" si="38"/>
        <v>8.1600000000000037</v>
      </c>
      <c r="H1282" t="s">
        <v>1069</v>
      </c>
    </row>
    <row r="1283" spans="1:8" x14ac:dyDescent="0.45">
      <c r="A1283" s="18">
        <v>43420</v>
      </c>
      <c r="B1283" t="s">
        <v>1079</v>
      </c>
      <c r="C1283" s="25">
        <v>13</v>
      </c>
      <c r="D1283" s="26">
        <v>4.5</v>
      </c>
      <c r="E1283" s="26">
        <v>5.3999999999999995</v>
      </c>
      <c r="F1283" s="26">
        <f t="shared" si="39"/>
        <v>70.199999999999989</v>
      </c>
      <c r="G1283" s="26">
        <f t="shared" si="38"/>
        <v>11.699999999999989</v>
      </c>
      <c r="H1283" t="s">
        <v>1065</v>
      </c>
    </row>
    <row r="1284" spans="1:8" x14ac:dyDescent="0.45">
      <c r="A1284" s="18">
        <v>43420</v>
      </c>
      <c r="B1284" t="s">
        <v>1079</v>
      </c>
      <c r="C1284" s="25">
        <v>13</v>
      </c>
      <c r="D1284" s="26">
        <v>4.5</v>
      </c>
      <c r="E1284" s="26">
        <v>5.3999999999999995</v>
      </c>
      <c r="F1284" s="26">
        <f t="shared" si="39"/>
        <v>70.199999999999989</v>
      </c>
      <c r="G1284" s="26">
        <f t="shared" ref="G1284:G1347" si="40">F1284-C1284*D1284</f>
        <v>11.699999999999989</v>
      </c>
      <c r="H1284" t="s">
        <v>1065</v>
      </c>
    </row>
    <row r="1285" spans="1:8" x14ac:dyDescent="0.45">
      <c r="A1285" s="18">
        <v>43421</v>
      </c>
      <c r="B1285" t="s">
        <v>1093</v>
      </c>
      <c r="C1285" s="25">
        <v>15</v>
      </c>
      <c r="D1285" s="26">
        <v>1.2</v>
      </c>
      <c r="E1285" s="26">
        <v>1.44</v>
      </c>
      <c r="F1285" s="26">
        <f t="shared" ref="F1285:F1348" si="41">C1285*E1285</f>
        <v>21.599999999999998</v>
      </c>
      <c r="G1285" s="26">
        <f t="shared" si="40"/>
        <v>3.5999999999999979</v>
      </c>
      <c r="H1285" t="s">
        <v>1074</v>
      </c>
    </row>
    <row r="1286" spans="1:8" x14ac:dyDescent="0.45">
      <c r="A1286" s="18">
        <v>43421</v>
      </c>
      <c r="B1286" t="s">
        <v>1081</v>
      </c>
      <c r="C1286" s="25">
        <v>10</v>
      </c>
      <c r="D1286" s="26">
        <v>0.65</v>
      </c>
      <c r="E1286" s="26">
        <v>0.78</v>
      </c>
      <c r="F1286" s="26">
        <f t="shared" si="41"/>
        <v>7.8000000000000007</v>
      </c>
      <c r="G1286" s="26">
        <f t="shared" si="40"/>
        <v>1.3000000000000007</v>
      </c>
      <c r="H1286" t="s">
        <v>1080</v>
      </c>
    </row>
    <row r="1287" spans="1:8" x14ac:dyDescent="0.45">
      <c r="A1287" s="18">
        <v>43421</v>
      </c>
      <c r="B1287" t="s">
        <v>1064</v>
      </c>
      <c r="C1287" s="25">
        <v>7</v>
      </c>
      <c r="D1287" s="26">
        <v>0.5</v>
      </c>
      <c r="E1287" s="26">
        <v>0.6</v>
      </c>
      <c r="F1287" s="26">
        <f t="shared" si="41"/>
        <v>4.2</v>
      </c>
      <c r="G1287" s="26">
        <f t="shared" si="40"/>
        <v>0.70000000000000018</v>
      </c>
      <c r="H1287" t="s">
        <v>1071</v>
      </c>
    </row>
    <row r="1288" spans="1:8" x14ac:dyDescent="0.45">
      <c r="A1288" s="18">
        <v>43421</v>
      </c>
      <c r="B1288" t="s">
        <v>1083</v>
      </c>
      <c r="C1288" s="25">
        <v>16</v>
      </c>
      <c r="D1288" s="26">
        <v>2.4</v>
      </c>
      <c r="E1288" s="26">
        <v>2.88</v>
      </c>
      <c r="F1288" s="26">
        <f t="shared" si="41"/>
        <v>46.08</v>
      </c>
      <c r="G1288" s="26">
        <f t="shared" si="40"/>
        <v>7.68</v>
      </c>
      <c r="H1288" t="s">
        <v>1082</v>
      </c>
    </row>
    <row r="1289" spans="1:8" x14ac:dyDescent="0.45">
      <c r="A1289" s="18">
        <v>43422</v>
      </c>
      <c r="B1289" t="s">
        <v>1093</v>
      </c>
      <c r="C1289" s="25">
        <v>15</v>
      </c>
      <c r="D1289" s="26">
        <v>1.2</v>
      </c>
      <c r="E1289" s="26">
        <v>1.44</v>
      </c>
      <c r="F1289" s="26">
        <f t="shared" si="41"/>
        <v>21.599999999999998</v>
      </c>
      <c r="G1289" s="26">
        <f t="shared" si="40"/>
        <v>3.5999999999999979</v>
      </c>
      <c r="H1289" t="s">
        <v>1080</v>
      </c>
    </row>
    <row r="1290" spans="1:8" x14ac:dyDescent="0.45">
      <c r="A1290" s="18">
        <v>43422</v>
      </c>
      <c r="B1290" t="s">
        <v>1083</v>
      </c>
      <c r="C1290" s="25">
        <v>16</v>
      </c>
      <c r="D1290" s="26">
        <v>2.4</v>
      </c>
      <c r="E1290" s="26">
        <v>2.88</v>
      </c>
      <c r="F1290" s="26">
        <f t="shared" si="41"/>
        <v>46.08</v>
      </c>
      <c r="G1290" s="26">
        <f t="shared" si="40"/>
        <v>7.68</v>
      </c>
      <c r="H1290" t="s">
        <v>1080</v>
      </c>
    </row>
    <row r="1291" spans="1:8" x14ac:dyDescent="0.45">
      <c r="A1291" s="18">
        <v>43422</v>
      </c>
      <c r="B1291" t="s">
        <v>1066</v>
      </c>
      <c r="C1291" s="25">
        <v>5</v>
      </c>
      <c r="D1291" s="26">
        <v>2.4</v>
      </c>
      <c r="E1291" s="26">
        <v>2.88</v>
      </c>
      <c r="F1291" s="26">
        <f t="shared" si="41"/>
        <v>14.399999999999999</v>
      </c>
      <c r="G1291" s="26">
        <f t="shared" si="40"/>
        <v>2.3999999999999986</v>
      </c>
      <c r="H1291" t="s">
        <v>1084</v>
      </c>
    </row>
    <row r="1292" spans="1:8" x14ac:dyDescent="0.45">
      <c r="A1292" s="18">
        <v>43422</v>
      </c>
      <c r="B1292" t="s">
        <v>1073</v>
      </c>
      <c r="C1292" s="25">
        <v>12</v>
      </c>
      <c r="D1292" s="26">
        <v>3.4</v>
      </c>
      <c r="E1292" s="26">
        <v>4.08</v>
      </c>
      <c r="F1292" s="26">
        <f t="shared" si="41"/>
        <v>48.96</v>
      </c>
      <c r="G1292" s="26">
        <f t="shared" si="40"/>
        <v>8.1600000000000037</v>
      </c>
      <c r="H1292" t="s">
        <v>1065</v>
      </c>
    </row>
    <row r="1293" spans="1:8" x14ac:dyDescent="0.45">
      <c r="A1293" s="18">
        <v>43423</v>
      </c>
      <c r="B1293" t="s">
        <v>1089</v>
      </c>
      <c r="C1293" s="25">
        <v>6</v>
      </c>
      <c r="D1293" s="26">
        <v>1.2</v>
      </c>
      <c r="E1293" s="26">
        <v>1.44</v>
      </c>
      <c r="F1293" s="26">
        <f t="shared" si="41"/>
        <v>8.64</v>
      </c>
      <c r="G1293" s="26">
        <f t="shared" si="40"/>
        <v>1.4400000000000013</v>
      </c>
      <c r="H1293" t="s">
        <v>1067</v>
      </c>
    </row>
    <row r="1294" spans="1:8" x14ac:dyDescent="0.45">
      <c r="A1294" s="18">
        <v>43423</v>
      </c>
      <c r="B1294" t="s">
        <v>1079</v>
      </c>
      <c r="C1294" s="25">
        <v>13</v>
      </c>
      <c r="D1294" s="26">
        <v>4.5</v>
      </c>
      <c r="E1294" s="26">
        <v>5.3999999999999995</v>
      </c>
      <c r="F1294" s="26">
        <f t="shared" si="41"/>
        <v>70.199999999999989</v>
      </c>
      <c r="G1294" s="26">
        <f t="shared" si="40"/>
        <v>11.699999999999989</v>
      </c>
      <c r="H1294" t="s">
        <v>1085</v>
      </c>
    </row>
    <row r="1295" spans="1:8" x14ac:dyDescent="0.45">
      <c r="A1295" s="18">
        <v>43423</v>
      </c>
      <c r="B1295" t="s">
        <v>1070</v>
      </c>
      <c r="C1295" s="25">
        <v>1</v>
      </c>
      <c r="D1295" s="26">
        <v>1.3</v>
      </c>
      <c r="E1295" s="26">
        <v>1.56</v>
      </c>
      <c r="F1295" s="26">
        <f t="shared" si="41"/>
        <v>1.56</v>
      </c>
      <c r="G1295" s="26">
        <f t="shared" si="40"/>
        <v>0.26</v>
      </c>
      <c r="H1295" t="s">
        <v>1065</v>
      </c>
    </row>
    <row r="1296" spans="1:8" x14ac:dyDescent="0.45">
      <c r="A1296" s="18">
        <v>43423</v>
      </c>
      <c r="B1296" t="s">
        <v>1064</v>
      </c>
      <c r="C1296" s="25">
        <v>7</v>
      </c>
      <c r="D1296" s="26">
        <v>0.5</v>
      </c>
      <c r="E1296" s="26">
        <v>0.6</v>
      </c>
      <c r="F1296" s="26">
        <f t="shared" si="41"/>
        <v>4.2</v>
      </c>
      <c r="G1296" s="26">
        <f t="shared" si="40"/>
        <v>0.70000000000000018</v>
      </c>
      <c r="H1296" t="s">
        <v>1088</v>
      </c>
    </row>
    <row r="1297" spans="1:8" x14ac:dyDescent="0.45">
      <c r="A1297" s="18">
        <v>43424</v>
      </c>
      <c r="B1297" t="s">
        <v>1070</v>
      </c>
      <c r="C1297" s="25">
        <v>1</v>
      </c>
      <c r="D1297" s="26">
        <v>1.3</v>
      </c>
      <c r="E1297" s="26">
        <v>1.56</v>
      </c>
      <c r="F1297" s="26">
        <f t="shared" si="41"/>
        <v>1.56</v>
      </c>
      <c r="G1297" s="26">
        <f t="shared" si="40"/>
        <v>0.26</v>
      </c>
      <c r="H1297" t="s">
        <v>1069</v>
      </c>
    </row>
    <row r="1298" spans="1:8" x14ac:dyDescent="0.45">
      <c r="A1298" s="18">
        <v>43424</v>
      </c>
      <c r="B1298" t="s">
        <v>1093</v>
      </c>
      <c r="C1298" s="25">
        <v>15</v>
      </c>
      <c r="D1298" s="26">
        <v>1.2</v>
      </c>
      <c r="E1298" s="26">
        <v>1.44</v>
      </c>
      <c r="F1298" s="26">
        <f t="shared" si="41"/>
        <v>21.599999999999998</v>
      </c>
      <c r="G1298" s="26">
        <f t="shared" si="40"/>
        <v>3.5999999999999979</v>
      </c>
      <c r="H1298" t="s">
        <v>1080</v>
      </c>
    </row>
    <row r="1299" spans="1:8" x14ac:dyDescent="0.45">
      <c r="A1299" s="18">
        <v>43424</v>
      </c>
      <c r="B1299" t="s">
        <v>1083</v>
      </c>
      <c r="C1299" s="25">
        <v>16</v>
      </c>
      <c r="D1299" s="26">
        <v>2.4</v>
      </c>
      <c r="E1299" s="26">
        <v>2.88</v>
      </c>
      <c r="F1299" s="26">
        <f t="shared" si="41"/>
        <v>46.08</v>
      </c>
      <c r="G1299" s="26">
        <f t="shared" si="40"/>
        <v>7.68</v>
      </c>
      <c r="H1299" t="s">
        <v>1071</v>
      </c>
    </row>
    <row r="1300" spans="1:8" x14ac:dyDescent="0.45">
      <c r="A1300" s="18">
        <v>43424</v>
      </c>
      <c r="B1300" t="s">
        <v>1092</v>
      </c>
      <c r="C1300" s="25">
        <v>8</v>
      </c>
      <c r="D1300" s="26">
        <v>1.4</v>
      </c>
      <c r="E1300" s="26">
        <v>1.68</v>
      </c>
      <c r="F1300" s="26">
        <f t="shared" si="41"/>
        <v>13.44</v>
      </c>
      <c r="G1300" s="26">
        <f t="shared" si="40"/>
        <v>2.2400000000000002</v>
      </c>
      <c r="H1300" t="s">
        <v>1065</v>
      </c>
    </row>
    <row r="1301" spans="1:8" x14ac:dyDescent="0.45">
      <c r="A1301" s="18">
        <v>43425</v>
      </c>
      <c r="B1301" t="s">
        <v>1072</v>
      </c>
      <c r="C1301" s="25">
        <v>11</v>
      </c>
      <c r="D1301" s="26">
        <v>1.2</v>
      </c>
      <c r="E1301" s="26">
        <v>1.44</v>
      </c>
      <c r="F1301" s="26">
        <f t="shared" si="41"/>
        <v>15.84</v>
      </c>
      <c r="G1301" s="26">
        <f t="shared" si="40"/>
        <v>2.6400000000000006</v>
      </c>
      <c r="H1301" t="s">
        <v>1074</v>
      </c>
    </row>
    <row r="1302" spans="1:8" x14ac:dyDescent="0.45">
      <c r="A1302" s="18">
        <v>43425</v>
      </c>
      <c r="B1302" t="s">
        <v>1083</v>
      </c>
      <c r="C1302" s="25">
        <v>16</v>
      </c>
      <c r="D1302" s="26">
        <v>2.4</v>
      </c>
      <c r="E1302" s="26">
        <v>2.88</v>
      </c>
      <c r="F1302" s="26">
        <f t="shared" si="41"/>
        <v>46.08</v>
      </c>
      <c r="G1302" s="26">
        <f t="shared" si="40"/>
        <v>7.68</v>
      </c>
      <c r="H1302" t="s">
        <v>1080</v>
      </c>
    </row>
    <row r="1303" spans="1:8" x14ac:dyDescent="0.45">
      <c r="A1303" s="18">
        <v>43425</v>
      </c>
      <c r="B1303" t="s">
        <v>1090</v>
      </c>
      <c r="C1303" s="25">
        <v>14</v>
      </c>
      <c r="D1303" s="26">
        <v>1.3</v>
      </c>
      <c r="E1303" s="26">
        <v>1.56</v>
      </c>
      <c r="F1303" s="26">
        <f t="shared" si="41"/>
        <v>21.84</v>
      </c>
      <c r="G1303" s="26">
        <f t="shared" si="40"/>
        <v>3.6400000000000006</v>
      </c>
      <c r="H1303" t="s">
        <v>1084</v>
      </c>
    </row>
    <row r="1304" spans="1:8" x14ac:dyDescent="0.45">
      <c r="A1304" s="18">
        <v>43425</v>
      </c>
      <c r="B1304" t="s">
        <v>1089</v>
      </c>
      <c r="C1304" s="25">
        <v>6</v>
      </c>
      <c r="D1304" s="26">
        <v>1.2</v>
      </c>
      <c r="E1304" s="26">
        <v>1.44</v>
      </c>
      <c r="F1304" s="26">
        <f t="shared" si="41"/>
        <v>8.64</v>
      </c>
      <c r="G1304" s="26">
        <f t="shared" si="40"/>
        <v>1.4400000000000013</v>
      </c>
      <c r="H1304" t="s">
        <v>1082</v>
      </c>
    </row>
    <row r="1305" spans="1:8" x14ac:dyDescent="0.45">
      <c r="A1305" s="18">
        <v>43426</v>
      </c>
      <c r="B1305" t="s">
        <v>1068</v>
      </c>
      <c r="C1305" s="25">
        <v>3</v>
      </c>
      <c r="D1305" s="26">
        <v>2.4</v>
      </c>
      <c r="E1305" s="26">
        <v>2.88</v>
      </c>
      <c r="F1305" s="26">
        <f t="shared" si="41"/>
        <v>8.64</v>
      </c>
      <c r="G1305" s="26">
        <f t="shared" si="40"/>
        <v>1.4400000000000013</v>
      </c>
      <c r="H1305" t="s">
        <v>1080</v>
      </c>
    </row>
    <row r="1306" spans="1:8" x14ac:dyDescent="0.45">
      <c r="A1306" s="18">
        <v>43426</v>
      </c>
      <c r="B1306" t="s">
        <v>1093</v>
      </c>
      <c r="C1306" s="25">
        <v>15</v>
      </c>
      <c r="D1306" s="26">
        <v>1.2</v>
      </c>
      <c r="E1306" s="26">
        <v>1.44</v>
      </c>
      <c r="F1306" s="26">
        <f t="shared" si="41"/>
        <v>21.599999999999998</v>
      </c>
      <c r="G1306" s="26">
        <f t="shared" si="40"/>
        <v>3.5999999999999979</v>
      </c>
      <c r="H1306" t="s">
        <v>1085</v>
      </c>
    </row>
    <row r="1307" spans="1:8" x14ac:dyDescent="0.45">
      <c r="A1307" s="18">
        <v>43426</v>
      </c>
      <c r="B1307" t="s">
        <v>1081</v>
      </c>
      <c r="C1307" s="25">
        <v>10</v>
      </c>
      <c r="D1307" s="26">
        <v>0.65</v>
      </c>
      <c r="E1307" s="26">
        <v>0.78</v>
      </c>
      <c r="F1307" s="26">
        <f t="shared" si="41"/>
        <v>7.8000000000000007</v>
      </c>
      <c r="G1307" s="26">
        <f t="shared" si="40"/>
        <v>1.3000000000000007</v>
      </c>
      <c r="H1307" t="s">
        <v>1065</v>
      </c>
    </row>
    <row r="1308" spans="1:8" x14ac:dyDescent="0.45">
      <c r="A1308" s="18">
        <v>43426</v>
      </c>
      <c r="B1308" t="s">
        <v>1079</v>
      </c>
      <c r="C1308" s="25">
        <v>13</v>
      </c>
      <c r="D1308" s="26">
        <v>4.5</v>
      </c>
      <c r="E1308" s="26">
        <v>5.3999999999999995</v>
      </c>
      <c r="F1308" s="26">
        <f t="shared" si="41"/>
        <v>70.199999999999989</v>
      </c>
      <c r="G1308" s="26">
        <f t="shared" si="40"/>
        <v>11.699999999999989</v>
      </c>
      <c r="H1308" t="s">
        <v>1088</v>
      </c>
    </row>
    <row r="1309" spans="1:8" x14ac:dyDescent="0.45">
      <c r="A1309" s="18">
        <v>43427</v>
      </c>
      <c r="B1309" t="s">
        <v>1079</v>
      </c>
      <c r="C1309" s="25">
        <v>13</v>
      </c>
      <c r="D1309" s="26">
        <v>4.5</v>
      </c>
      <c r="E1309" s="26">
        <v>5.3999999999999995</v>
      </c>
      <c r="F1309" s="26">
        <f t="shared" si="41"/>
        <v>70.199999999999989</v>
      </c>
      <c r="G1309" s="26">
        <f t="shared" si="40"/>
        <v>11.699999999999989</v>
      </c>
      <c r="H1309" t="s">
        <v>1067</v>
      </c>
    </row>
    <row r="1310" spans="1:8" x14ac:dyDescent="0.45">
      <c r="A1310" s="18">
        <v>43427</v>
      </c>
      <c r="B1310" t="s">
        <v>1089</v>
      </c>
      <c r="C1310" s="25">
        <v>6</v>
      </c>
      <c r="D1310" s="26">
        <v>1.2</v>
      </c>
      <c r="E1310" s="26">
        <v>1.44</v>
      </c>
      <c r="F1310" s="26">
        <f t="shared" si="41"/>
        <v>8.64</v>
      </c>
      <c r="G1310" s="26">
        <f t="shared" si="40"/>
        <v>1.4400000000000013</v>
      </c>
      <c r="H1310" t="s">
        <v>1069</v>
      </c>
    </row>
    <row r="1311" spans="1:8" x14ac:dyDescent="0.45">
      <c r="A1311" s="18">
        <v>43427</v>
      </c>
      <c r="B1311" t="s">
        <v>1064</v>
      </c>
      <c r="C1311" s="25">
        <v>7</v>
      </c>
      <c r="D1311" s="26">
        <v>0.5</v>
      </c>
      <c r="E1311" s="26">
        <v>0.6</v>
      </c>
      <c r="F1311" s="26">
        <f t="shared" si="41"/>
        <v>4.2</v>
      </c>
      <c r="G1311" s="26">
        <f t="shared" si="40"/>
        <v>0.70000000000000018</v>
      </c>
      <c r="H1311" t="s">
        <v>1065</v>
      </c>
    </row>
    <row r="1312" spans="1:8" x14ac:dyDescent="0.45">
      <c r="A1312" s="18">
        <v>43427</v>
      </c>
      <c r="B1312" t="s">
        <v>1092</v>
      </c>
      <c r="C1312" s="25">
        <v>8</v>
      </c>
      <c r="D1312" s="26">
        <v>1.4</v>
      </c>
      <c r="E1312" s="26">
        <v>1.68</v>
      </c>
      <c r="F1312" s="26">
        <f t="shared" si="41"/>
        <v>13.44</v>
      </c>
      <c r="G1312" s="26">
        <f t="shared" si="40"/>
        <v>2.2400000000000002</v>
      </c>
      <c r="H1312" t="s">
        <v>1065</v>
      </c>
    </row>
    <row r="1313" spans="1:8" x14ac:dyDescent="0.45">
      <c r="A1313" s="18">
        <v>43428</v>
      </c>
      <c r="B1313" t="s">
        <v>1079</v>
      </c>
      <c r="C1313" s="25">
        <v>13</v>
      </c>
      <c r="D1313" s="26">
        <v>4.5</v>
      </c>
      <c r="E1313" s="26">
        <v>5.3999999999999995</v>
      </c>
      <c r="F1313" s="26">
        <f t="shared" si="41"/>
        <v>70.199999999999989</v>
      </c>
      <c r="G1313" s="26">
        <f t="shared" si="40"/>
        <v>11.699999999999989</v>
      </c>
      <c r="H1313" t="s">
        <v>1074</v>
      </c>
    </row>
    <row r="1314" spans="1:8" x14ac:dyDescent="0.45">
      <c r="A1314" s="18">
        <v>43428</v>
      </c>
      <c r="B1314" t="s">
        <v>1079</v>
      </c>
      <c r="C1314" s="25">
        <v>13</v>
      </c>
      <c r="D1314" s="26">
        <v>4.5</v>
      </c>
      <c r="E1314" s="26">
        <v>5.3999999999999995</v>
      </c>
      <c r="F1314" s="26">
        <f t="shared" si="41"/>
        <v>70.199999999999989</v>
      </c>
      <c r="G1314" s="26">
        <f t="shared" si="40"/>
        <v>11.699999999999989</v>
      </c>
      <c r="H1314" t="s">
        <v>1080</v>
      </c>
    </row>
    <row r="1315" spans="1:8" x14ac:dyDescent="0.45">
      <c r="A1315" s="18">
        <v>43428</v>
      </c>
      <c r="B1315" t="s">
        <v>1079</v>
      </c>
      <c r="C1315" s="25">
        <v>13</v>
      </c>
      <c r="D1315" s="26">
        <v>4.5</v>
      </c>
      <c r="E1315" s="26">
        <v>5.3999999999999995</v>
      </c>
      <c r="F1315" s="26">
        <f t="shared" si="41"/>
        <v>70.199999999999989</v>
      </c>
      <c r="G1315" s="26">
        <f t="shared" si="40"/>
        <v>11.699999999999989</v>
      </c>
      <c r="H1315" t="s">
        <v>1071</v>
      </c>
    </row>
    <row r="1316" spans="1:8" x14ac:dyDescent="0.45">
      <c r="A1316" s="18">
        <v>43428</v>
      </c>
      <c r="B1316" t="s">
        <v>1086</v>
      </c>
      <c r="C1316" s="25">
        <v>2</v>
      </c>
      <c r="D1316" s="26">
        <v>1.2</v>
      </c>
      <c r="E1316" s="26">
        <v>1.44</v>
      </c>
      <c r="F1316" s="26">
        <f t="shared" si="41"/>
        <v>2.88</v>
      </c>
      <c r="G1316" s="26">
        <f t="shared" si="40"/>
        <v>0.48</v>
      </c>
      <c r="H1316" t="s">
        <v>1082</v>
      </c>
    </row>
    <row r="1317" spans="1:8" x14ac:dyDescent="0.45">
      <c r="A1317" s="18">
        <v>43429</v>
      </c>
      <c r="B1317" t="s">
        <v>1073</v>
      </c>
      <c r="C1317" s="25">
        <v>12</v>
      </c>
      <c r="D1317" s="26">
        <v>3.4</v>
      </c>
      <c r="E1317" s="26">
        <v>4.08</v>
      </c>
      <c r="F1317" s="26">
        <f t="shared" si="41"/>
        <v>48.96</v>
      </c>
      <c r="G1317" s="26">
        <f t="shared" si="40"/>
        <v>8.1600000000000037</v>
      </c>
      <c r="H1317" t="s">
        <v>1080</v>
      </c>
    </row>
    <row r="1318" spans="1:8" x14ac:dyDescent="0.45">
      <c r="A1318" s="18">
        <v>43429</v>
      </c>
      <c r="B1318" t="s">
        <v>1068</v>
      </c>
      <c r="C1318" s="25">
        <v>3</v>
      </c>
      <c r="D1318" s="26">
        <v>2.4</v>
      </c>
      <c r="E1318" s="26">
        <v>2.88</v>
      </c>
      <c r="F1318" s="26">
        <f t="shared" si="41"/>
        <v>8.64</v>
      </c>
      <c r="G1318" s="26">
        <f t="shared" si="40"/>
        <v>1.4400000000000013</v>
      </c>
      <c r="H1318" t="s">
        <v>1080</v>
      </c>
    </row>
    <row r="1319" spans="1:8" x14ac:dyDescent="0.45">
      <c r="A1319" s="18">
        <v>43429</v>
      </c>
      <c r="B1319" t="s">
        <v>1086</v>
      </c>
      <c r="C1319" s="25">
        <v>2</v>
      </c>
      <c r="D1319" s="26">
        <v>1.2</v>
      </c>
      <c r="E1319" s="26">
        <v>1.44</v>
      </c>
      <c r="F1319" s="26">
        <f t="shared" si="41"/>
        <v>2.88</v>
      </c>
      <c r="G1319" s="26">
        <f t="shared" si="40"/>
        <v>0.48</v>
      </c>
      <c r="H1319" t="s">
        <v>1084</v>
      </c>
    </row>
    <row r="1320" spans="1:8" x14ac:dyDescent="0.45">
      <c r="A1320" s="18">
        <v>43429</v>
      </c>
      <c r="B1320" t="s">
        <v>1093</v>
      </c>
      <c r="C1320" s="25">
        <v>15</v>
      </c>
      <c r="D1320" s="26">
        <v>1.2</v>
      </c>
      <c r="E1320" s="26">
        <v>1.44</v>
      </c>
      <c r="F1320" s="26">
        <f t="shared" si="41"/>
        <v>21.599999999999998</v>
      </c>
      <c r="G1320" s="26">
        <f t="shared" si="40"/>
        <v>3.5999999999999979</v>
      </c>
      <c r="H1320" t="s">
        <v>1065</v>
      </c>
    </row>
    <row r="1321" spans="1:8" x14ac:dyDescent="0.45">
      <c r="A1321" s="18">
        <v>43430</v>
      </c>
      <c r="B1321" t="s">
        <v>1079</v>
      </c>
      <c r="C1321" s="25">
        <v>13</v>
      </c>
      <c r="D1321" s="26">
        <v>4.5</v>
      </c>
      <c r="E1321" s="26">
        <v>5.3999999999999995</v>
      </c>
      <c r="F1321" s="26">
        <f t="shared" si="41"/>
        <v>70.199999999999989</v>
      </c>
      <c r="G1321" s="26">
        <f t="shared" si="40"/>
        <v>11.699999999999989</v>
      </c>
      <c r="H1321" t="s">
        <v>1067</v>
      </c>
    </row>
    <row r="1322" spans="1:8" x14ac:dyDescent="0.45">
      <c r="A1322" s="18">
        <v>43430</v>
      </c>
      <c r="B1322" t="s">
        <v>1091</v>
      </c>
      <c r="C1322" s="25">
        <v>9</v>
      </c>
      <c r="D1322" s="26">
        <v>1.4</v>
      </c>
      <c r="E1322" s="26">
        <v>1.68</v>
      </c>
      <c r="F1322" s="26">
        <f t="shared" si="41"/>
        <v>15.12</v>
      </c>
      <c r="G1322" s="26">
        <f t="shared" si="40"/>
        <v>2.5199999999999996</v>
      </c>
      <c r="H1322" t="s">
        <v>1085</v>
      </c>
    </row>
    <row r="1323" spans="1:8" x14ac:dyDescent="0.45">
      <c r="A1323" s="18">
        <v>43430</v>
      </c>
      <c r="B1323" t="s">
        <v>1087</v>
      </c>
      <c r="C1323" s="25">
        <v>4</v>
      </c>
      <c r="D1323" s="26">
        <v>1.3</v>
      </c>
      <c r="E1323" s="26">
        <v>1.56</v>
      </c>
      <c r="F1323" s="26">
        <f t="shared" si="41"/>
        <v>6.24</v>
      </c>
      <c r="G1323" s="26">
        <f t="shared" si="40"/>
        <v>1.04</v>
      </c>
      <c r="H1323" t="s">
        <v>1065</v>
      </c>
    </row>
    <row r="1324" spans="1:8" x14ac:dyDescent="0.45">
      <c r="A1324" s="18">
        <v>43430</v>
      </c>
      <c r="B1324" t="s">
        <v>1081</v>
      </c>
      <c r="C1324" s="25">
        <v>10</v>
      </c>
      <c r="D1324" s="26">
        <v>0.65</v>
      </c>
      <c r="E1324" s="26">
        <v>0.78</v>
      </c>
      <c r="F1324" s="26">
        <f t="shared" si="41"/>
        <v>7.8000000000000007</v>
      </c>
      <c r="G1324" s="26">
        <f t="shared" si="40"/>
        <v>1.3000000000000007</v>
      </c>
      <c r="H1324" t="s">
        <v>1088</v>
      </c>
    </row>
    <row r="1325" spans="1:8" x14ac:dyDescent="0.45">
      <c r="A1325" s="18">
        <v>43431</v>
      </c>
      <c r="B1325" t="s">
        <v>1079</v>
      </c>
      <c r="C1325" s="25">
        <v>13</v>
      </c>
      <c r="D1325" s="26">
        <v>4.5</v>
      </c>
      <c r="E1325" s="26">
        <v>5.3999999999999995</v>
      </c>
      <c r="F1325" s="26">
        <f t="shared" si="41"/>
        <v>70.199999999999989</v>
      </c>
      <c r="G1325" s="26">
        <f t="shared" si="40"/>
        <v>11.699999999999989</v>
      </c>
      <c r="H1325" t="s">
        <v>1069</v>
      </c>
    </row>
    <row r="1326" spans="1:8" x14ac:dyDescent="0.45">
      <c r="A1326" s="18">
        <v>43431</v>
      </c>
      <c r="B1326" t="s">
        <v>1079</v>
      </c>
      <c r="C1326" s="25">
        <v>13</v>
      </c>
      <c r="D1326" s="26">
        <v>4.5</v>
      </c>
      <c r="E1326" s="26">
        <v>5.3999999999999995</v>
      </c>
      <c r="F1326" s="26">
        <f t="shared" si="41"/>
        <v>70.199999999999989</v>
      </c>
      <c r="G1326" s="26">
        <f t="shared" si="40"/>
        <v>11.699999999999989</v>
      </c>
      <c r="H1326" t="s">
        <v>1080</v>
      </c>
    </row>
    <row r="1327" spans="1:8" x14ac:dyDescent="0.45">
      <c r="A1327" s="18">
        <v>43431</v>
      </c>
      <c r="B1327" t="s">
        <v>1079</v>
      </c>
      <c r="C1327" s="25">
        <v>13</v>
      </c>
      <c r="D1327" s="26">
        <v>4.5</v>
      </c>
      <c r="E1327" s="26">
        <v>5.3999999999999995</v>
      </c>
      <c r="F1327" s="26">
        <f t="shared" si="41"/>
        <v>70.199999999999989</v>
      </c>
      <c r="G1327" s="26">
        <f t="shared" si="40"/>
        <v>11.699999999999989</v>
      </c>
      <c r="H1327" t="s">
        <v>1071</v>
      </c>
    </row>
    <row r="1328" spans="1:8" x14ac:dyDescent="0.45">
      <c r="A1328" s="18">
        <v>43431</v>
      </c>
      <c r="B1328" t="s">
        <v>1093</v>
      </c>
      <c r="C1328" s="25">
        <v>15</v>
      </c>
      <c r="D1328" s="26">
        <v>1.2</v>
      </c>
      <c r="E1328" s="26">
        <v>1.44</v>
      </c>
      <c r="F1328" s="26">
        <f t="shared" si="41"/>
        <v>21.599999999999998</v>
      </c>
      <c r="G1328" s="26">
        <f t="shared" si="40"/>
        <v>3.5999999999999979</v>
      </c>
      <c r="H1328" t="s">
        <v>1065</v>
      </c>
    </row>
    <row r="1329" spans="1:8" x14ac:dyDescent="0.45">
      <c r="A1329" s="18">
        <v>43432</v>
      </c>
      <c r="B1329" t="s">
        <v>1070</v>
      </c>
      <c r="C1329" s="25">
        <v>1</v>
      </c>
      <c r="D1329" s="26">
        <v>1.3</v>
      </c>
      <c r="E1329" s="26">
        <v>1.56</v>
      </c>
      <c r="F1329" s="26">
        <f t="shared" si="41"/>
        <v>1.56</v>
      </c>
      <c r="G1329" s="26">
        <f t="shared" si="40"/>
        <v>0.26</v>
      </c>
      <c r="H1329" t="s">
        <v>1074</v>
      </c>
    </row>
    <row r="1330" spans="1:8" x14ac:dyDescent="0.45">
      <c r="A1330" s="18">
        <v>43432</v>
      </c>
      <c r="B1330" t="s">
        <v>1081</v>
      </c>
      <c r="C1330" s="25">
        <v>10</v>
      </c>
      <c r="D1330" s="26">
        <v>0.65</v>
      </c>
      <c r="E1330" s="26">
        <v>0.78</v>
      </c>
      <c r="F1330" s="26">
        <f t="shared" si="41"/>
        <v>7.8000000000000007</v>
      </c>
      <c r="G1330" s="26">
        <f t="shared" si="40"/>
        <v>1.3000000000000007</v>
      </c>
      <c r="H1330" t="s">
        <v>1080</v>
      </c>
    </row>
    <row r="1331" spans="1:8" x14ac:dyDescent="0.45">
      <c r="A1331" s="18">
        <v>43432</v>
      </c>
      <c r="B1331" t="s">
        <v>1073</v>
      </c>
      <c r="C1331" s="25">
        <v>12</v>
      </c>
      <c r="D1331" s="26">
        <v>3.4</v>
      </c>
      <c r="E1331" s="26">
        <v>4.08</v>
      </c>
      <c r="F1331" s="26">
        <f t="shared" si="41"/>
        <v>48.96</v>
      </c>
      <c r="G1331" s="26">
        <f t="shared" si="40"/>
        <v>8.1600000000000037</v>
      </c>
      <c r="H1331" t="s">
        <v>1084</v>
      </c>
    </row>
    <row r="1332" spans="1:8" x14ac:dyDescent="0.45">
      <c r="A1332" s="18">
        <v>43432</v>
      </c>
      <c r="B1332" t="s">
        <v>1087</v>
      </c>
      <c r="C1332" s="25">
        <v>4</v>
      </c>
      <c r="D1332" s="26">
        <v>1.3</v>
      </c>
      <c r="E1332" s="26">
        <v>1.56</v>
      </c>
      <c r="F1332" s="26">
        <f t="shared" si="41"/>
        <v>6.24</v>
      </c>
      <c r="G1332" s="26">
        <f t="shared" si="40"/>
        <v>1.04</v>
      </c>
      <c r="H1332" t="s">
        <v>1082</v>
      </c>
    </row>
    <row r="1333" spans="1:8" x14ac:dyDescent="0.45">
      <c r="A1333" s="18">
        <v>43433</v>
      </c>
      <c r="B1333" t="s">
        <v>1073</v>
      </c>
      <c r="C1333" s="25">
        <v>12</v>
      </c>
      <c r="D1333" s="26">
        <v>3.4</v>
      </c>
      <c r="E1333" s="26">
        <v>4.08</v>
      </c>
      <c r="F1333" s="26">
        <f t="shared" si="41"/>
        <v>48.96</v>
      </c>
      <c r="G1333" s="26">
        <f t="shared" si="40"/>
        <v>8.1600000000000037</v>
      </c>
      <c r="H1333" t="s">
        <v>1080</v>
      </c>
    </row>
    <row r="1334" spans="1:8" x14ac:dyDescent="0.45">
      <c r="A1334" s="18">
        <v>43433</v>
      </c>
      <c r="B1334" t="s">
        <v>1086</v>
      </c>
      <c r="C1334" s="25">
        <v>2</v>
      </c>
      <c r="D1334" s="26">
        <v>1.2</v>
      </c>
      <c r="E1334" s="26">
        <v>1.44</v>
      </c>
      <c r="F1334" s="26">
        <f t="shared" si="41"/>
        <v>2.88</v>
      </c>
      <c r="G1334" s="26">
        <f t="shared" si="40"/>
        <v>0.48</v>
      </c>
      <c r="H1334" t="s">
        <v>1085</v>
      </c>
    </row>
    <row r="1335" spans="1:8" x14ac:dyDescent="0.45">
      <c r="A1335" s="18">
        <v>43433</v>
      </c>
      <c r="B1335" t="s">
        <v>1079</v>
      </c>
      <c r="C1335" s="25">
        <v>13</v>
      </c>
      <c r="D1335" s="26">
        <v>4.5</v>
      </c>
      <c r="E1335" s="26">
        <v>5.3999999999999995</v>
      </c>
      <c r="F1335" s="26">
        <f t="shared" si="41"/>
        <v>70.199999999999989</v>
      </c>
      <c r="G1335" s="26">
        <f t="shared" si="40"/>
        <v>11.699999999999989</v>
      </c>
      <c r="H1335" t="s">
        <v>1065</v>
      </c>
    </row>
    <row r="1336" spans="1:8" x14ac:dyDescent="0.45">
      <c r="A1336" s="18">
        <v>43433</v>
      </c>
      <c r="B1336" t="s">
        <v>1089</v>
      </c>
      <c r="C1336" s="25">
        <v>6</v>
      </c>
      <c r="D1336" s="26">
        <v>1.2</v>
      </c>
      <c r="E1336" s="26">
        <v>1.44</v>
      </c>
      <c r="F1336" s="26">
        <f t="shared" si="41"/>
        <v>8.64</v>
      </c>
      <c r="G1336" s="26">
        <f t="shared" si="40"/>
        <v>1.4400000000000013</v>
      </c>
      <c r="H1336" t="s">
        <v>1088</v>
      </c>
    </row>
    <row r="1337" spans="1:8" x14ac:dyDescent="0.45">
      <c r="A1337" s="18">
        <v>43434</v>
      </c>
      <c r="B1337" t="s">
        <v>1066</v>
      </c>
      <c r="C1337" s="25">
        <v>5</v>
      </c>
      <c r="D1337" s="26">
        <v>2.4</v>
      </c>
      <c r="E1337" s="26">
        <v>2.88</v>
      </c>
      <c r="F1337" s="26">
        <f t="shared" si="41"/>
        <v>14.399999999999999</v>
      </c>
      <c r="G1337" s="26">
        <f t="shared" si="40"/>
        <v>2.3999999999999986</v>
      </c>
      <c r="H1337" t="s">
        <v>1067</v>
      </c>
    </row>
    <row r="1338" spans="1:8" x14ac:dyDescent="0.45">
      <c r="A1338" s="18">
        <v>43434</v>
      </c>
      <c r="B1338" t="s">
        <v>1086</v>
      </c>
      <c r="C1338" s="25">
        <v>2</v>
      </c>
      <c r="D1338" s="26">
        <v>1.2</v>
      </c>
      <c r="E1338" s="26">
        <v>1.44</v>
      </c>
      <c r="F1338" s="26">
        <f t="shared" si="41"/>
        <v>2.88</v>
      </c>
      <c r="G1338" s="26">
        <f t="shared" si="40"/>
        <v>0.48</v>
      </c>
      <c r="H1338" t="s">
        <v>1069</v>
      </c>
    </row>
    <row r="1339" spans="1:8" x14ac:dyDescent="0.45">
      <c r="A1339" s="18">
        <v>43434</v>
      </c>
      <c r="B1339" t="s">
        <v>1066</v>
      </c>
      <c r="C1339" s="25">
        <v>5</v>
      </c>
      <c r="D1339" s="26">
        <v>2.4</v>
      </c>
      <c r="E1339" s="26">
        <v>2.88</v>
      </c>
      <c r="F1339" s="26">
        <f t="shared" si="41"/>
        <v>14.399999999999999</v>
      </c>
      <c r="G1339" s="26">
        <f t="shared" si="40"/>
        <v>2.3999999999999986</v>
      </c>
      <c r="H1339" t="s">
        <v>1065</v>
      </c>
    </row>
    <row r="1340" spans="1:8" x14ac:dyDescent="0.45">
      <c r="A1340" s="18">
        <v>43434</v>
      </c>
      <c r="B1340" t="s">
        <v>1090</v>
      </c>
      <c r="C1340" s="25">
        <v>14</v>
      </c>
      <c r="D1340" s="26">
        <v>1.3</v>
      </c>
      <c r="E1340" s="26">
        <v>1.56</v>
      </c>
      <c r="F1340" s="26">
        <f t="shared" si="41"/>
        <v>21.84</v>
      </c>
      <c r="G1340" s="26">
        <f t="shared" si="40"/>
        <v>3.6400000000000006</v>
      </c>
      <c r="H1340" t="s">
        <v>1065</v>
      </c>
    </row>
    <row r="1341" spans="1:8" x14ac:dyDescent="0.45">
      <c r="A1341" s="18">
        <v>43435</v>
      </c>
      <c r="B1341" t="s">
        <v>1090</v>
      </c>
      <c r="C1341" s="25">
        <v>14</v>
      </c>
      <c r="D1341" s="26">
        <v>1.3</v>
      </c>
      <c r="E1341" s="26">
        <v>1.56</v>
      </c>
      <c r="F1341" s="26">
        <f t="shared" si="41"/>
        <v>21.84</v>
      </c>
      <c r="G1341" s="26">
        <f t="shared" si="40"/>
        <v>3.6400000000000006</v>
      </c>
      <c r="H1341" t="s">
        <v>1074</v>
      </c>
    </row>
    <row r="1342" spans="1:8" x14ac:dyDescent="0.45">
      <c r="A1342" s="18">
        <v>43435</v>
      </c>
      <c r="B1342" t="s">
        <v>1073</v>
      </c>
      <c r="C1342" s="25">
        <v>12</v>
      </c>
      <c r="D1342" s="26">
        <v>3.4</v>
      </c>
      <c r="E1342" s="26">
        <v>4.08</v>
      </c>
      <c r="F1342" s="26">
        <f t="shared" si="41"/>
        <v>48.96</v>
      </c>
      <c r="G1342" s="26">
        <f t="shared" si="40"/>
        <v>8.1600000000000037</v>
      </c>
      <c r="H1342" t="s">
        <v>1080</v>
      </c>
    </row>
    <row r="1343" spans="1:8" x14ac:dyDescent="0.45">
      <c r="A1343" s="18">
        <v>43435</v>
      </c>
      <c r="B1343" t="s">
        <v>1068</v>
      </c>
      <c r="C1343" s="25">
        <v>3</v>
      </c>
      <c r="D1343" s="26">
        <v>2.4</v>
      </c>
      <c r="E1343" s="26">
        <v>2.88</v>
      </c>
      <c r="F1343" s="26">
        <f t="shared" si="41"/>
        <v>8.64</v>
      </c>
      <c r="G1343" s="26">
        <f t="shared" si="40"/>
        <v>1.4400000000000013</v>
      </c>
      <c r="H1343" t="s">
        <v>1071</v>
      </c>
    </row>
    <row r="1344" spans="1:8" x14ac:dyDescent="0.45">
      <c r="A1344" s="18">
        <v>43435</v>
      </c>
      <c r="B1344" t="s">
        <v>1079</v>
      </c>
      <c r="C1344" s="25">
        <v>13</v>
      </c>
      <c r="D1344" s="26">
        <v>4.5</v>
      </c>
      <c r="E1344" s="26">
        <v>5.3999999999999995</v>
      </c>
      <c r="F1344" s="26">
        <f t="shared" si="41"/>
        <v>70.199999999999989</v>
      </c>
      <c r="G1344" s="26">
        <f t="shared" si="40"/>
        <v>11.699999999999989</v>
      </c>
      <c r="H1344" t="s">
        <v>1082</v>
      </c>
    </row>
    <row r="1345" spans="1:8" x14ac:dyDescent="0.45">
      <c r="A1345" s="18">
        <v>43436</v>
      </c>
      <c r="B1345" t="s">
        <v>1090</v>
      </c>
      <c r="C1345" s="25">
        <v>14</v>
      </c>
      <c r="D1345" s="26">
        <v>1.3</v>
      </c>
      <c r="E1345" s="26">
        <v>1.56</v>
      </c>
      <c r="F1345" s="26">
        <f t="shared" si="41"/>
        <v>21.84</v>
      </c>
      <c r="G1345" s="26">
        <f t="shared" si="40"/>
        <v>3.6400000000000006</v>
      </c>
      <c r="H1345" t="s">
        <v>1080</v>
      </c>
    </row>
    <row r="1346" spans="1:8" x14ac:dyDescent="0.45">
      <c r="A1346" s="18">
        <v>43436</v>
      </c>
      <c r="B1346" t="s">
        <v>1091</v>
      </c>
      <c r="C1346" s="25">
        <v>9</v>
      </c>
      <c r="D1346" s="26">
        <v>1.4</v>
      </c>
      <c r="E1346" s="26">
        <v>1.68</v>
      </c>
      <c r="F1346" s="26">
        <f t="shared" si="41"/>
        <v>15.12</v>
      </c>
      <c r="G1346" s="26">
        <f t="shared" si="40"/>
        <v>2.5199999999999996</v>
      </c>
      <c r="H1346" t="s">
        <v>1080</v>
      </c>
    </row>
    <row r="1347" spans="1:8" x14ac:dyDescent="0.45">
      <c r="A1347" s="18">
        <v>43436</v>
      </c>
      <c r="B1347" t="s">
        <v>1087</v>
      </c>
      <c r="C1347" s="25">
        <v>4</v>
      </c>
      <c r="D1347" s="26">
        <v>1.3</v>
      </c>
      <c r="E1347" s="26">
        <v>1.56</v>
      </c>
      <c r="F1347" s="26">
        <f t="shared" si="41"/>
        <v>6.24</v>
      </c>
      <c r="G1347" s="26">
        <f t="shared" si="40"/>
        <v>1.04</v>
      </c>
      <c r="H1347" t="s">
        <v>1084</v>
      </c>
    </row>
    <row r="1348" spans="1:8" x14ac:dyDescent="0.45">
      <c r="A1348" s="18">
        <v>43436</v>
      </c>
      <c r="B1348" t="s">
        <v>1081</v>
      </c>
      <c r="C1348" s="25">
        <v>10</v>
      </c>
      <c r="D1348" s="26">
        <v>0.65</v>
      </c>
      <c r="E1348" s="26">
        <v>0.78</v>
      </c>
      <c r="F1348" s="26">
        <f t="shared" si="41"/>
        <v>7.8000000000000007</v>
      </c>
      <c r="G1348" s="26">
        <f t="shared" ref="G1348:G1411" si="42">F1348-C1348*D1348</f>
        <v>1.3000000000000007</v>
      </c>
      <c r="H1348" t="s">
        <v>1065</v>
      </c>
    </row>
    <row r="1349" spans="1:8" x14ac:dyDescent="0.45">
      <c r="A1349" s="18">
        <v>43437</v>
      </c>
      <c r="B1349" t="s">
        <v>1070</v>
      </c>
      <c r="C1349" s="25">
        <v>1</v>
      </c>
      <c r="D1349" s="26">
        <v>1.3</v>
      </c>
      <c r="E1349" s="26">
        <v>1.56</v>
      </c>
      <c r="F1349" s="26">
        <f t="shared" ref="F1349:F1412" si="43">C1349*E1349</f>
        <v>1.56</v>
      </c>
      <c r="G1349" s="26">
        <f t="shared" si="42"/>
        <v>0.26</v>
      </c>
      <c r="H1349" t="s">
        <v>1067</v>
      </c>
    </row>
    <row r="1350" spans="1:8" x14ac:dyDescent="0.45">
      <c r="A1350" s="18">
        <v>43437</v>
      </c>
      <c r="B1350" t="s">
        <v>1066</v>
      </c>
      <c r="C1350" s="25">
        <v>5</v>
      </c>
      <c r="D1350" s="26">
        <v>2.4</v>
      </c>
      <c r="E1350" s="26">
        <v>2.88</v>
      </c>
      <c r="F1350" s="26">
        <f t="shared" si="43"/>
        <v>14.399999999999999</v>
      </c>
      <c r="G1350" s="26">
        <f t="shared" si="42"/>
        <v>2.3999999999999986</v>
      </c>
      <c r="H1350" t="s">
        <v>1085</v>
      </c>
    </row>
    <row r="1351" spans="1:8" x14ac:dyDescent="0.45">
      <c r="A1351" s="18">
        <v>43437</v>
      </c>
      <c r="B1351" t="s">
        <v>1066</v>
      </c>
      <c r="C1351" s="25">
        <v>5</v>
      </c>
      <c r="D1351" s="26">
        <v>2.4</v>
      </c>
      <c r="E1351" s="26">
        <v>2.88</v>
      </c>
      <c r="F1351" s="26">
        <f t="shared" si="43"/>
        <v>14.399999999999999</v>
      </c>
      <c r="G1351" s="26">
        <f t="shared" si="42"/>
        <v>2.3999999999999986</v>
      </c>
      <c r="H1351" t="s">
        <v>1065</v>
      </c>
    </row>
    <row r="1352" spans="1:8" x14ac:dyDescent="0.45">
      <c r="A1352" s="18">
        <v>43437</v>
      </c>
      <c r="B1352" t="s">
        <v>1090</v>
      </c>
      <c r="C1352" s="25">
        <v>14</v>
      </c>
      <c r="D1352" s="26">
        <v>1.3</v>
      </c>
      <c r="E1352" s="26">
        <v>1.56</v>
      </c>
      <c r="F1352" s="26">
        <f t="shared" si="43"/>
        <v>21.84</v>
      </c>
      <c r="G1352" s="26">
        <f t="shared" si="42"/>
        <v>3.6400000000000006</v>
      </c>
      <c r="H1352" t="s">
        <v>1088</v>
      </c>
    </row>
    <row r="1353" spans="1:8" x14ac:dyDescent="0.45">
      <c r="A1353" s="18">
        <v>43438</v>
      </c>
      <c r="B1353" t="s">
        <v>1068</v>
      </c>
      <c r="C1353" s="25">
        <v>3</v>
      </c>
      <c r="D1353" s="26">
        <v>2.4</v>
      </c>
      <c r="E1353" s="26">
        <v>2.88</v>
      </c>
      <c r="F1353" s="26">
        <f t="shared" si="43"/>
        <v>8.64</v>
      </c>
      <c r="G1353" s="26">
        <f t="shared" si="42"/>
        <v>1.4400000000000013</v>
      </c>
      <c r="H1353" t="s">
        <v>1069</v>
      </c>
    </row>
    <row r="1354" spans="1:8" x14ac:dyDescent="0.45">
      <c r="A1354" s="18">
        <v>43438</v>
      </c>
      <c r="B1354" t="s">
        <v>1072</v>
      </c>
      <c r="C1354" s="25">
        <v>11</v>
      </c>
      <c r="D1354" s="26">
        <v>1.2</v>
      </c>
      <c r="E1354" s="26">
        <v>1.44</v>
      </c>
      <c r="F1354" s="26">
        <f t="shared" si="43"/>
        <v>15.84</v>
      </c>
      <c r="G1354" s="26">
        <f t="shared" si="42"/>
        <v>2.6400000000000006</v>
      </c>
      <c r="H1354" t="s">
        <v>1080</v>
      </c>
    </row>
    <row r="1355" spans="1:8" x14ac:dyDescent="0.45">
      <c r="A1355" s="18">
        <v>43438</v>
      </c>
      <c r="B1355" t="s">
        <v>1072</v>
      </c>
      <c r="C1355" s="25">
        <v>11</v>
      </c>
      <c r="D1355" s="26">
        <v>1.2</v>
      </c>
      <c r="E1355" s="26">
        <v>1.44</v>
      </c>
      <c r="F1355" s="26">
        <f t="shared" si="43"/>
        <v>15.84</v>
      </c>
      <c r="G1355" s="26">
        <f t="shared" si="42"/>
        <v>2.6400000000000006</v>
      </c>
      <c r="H1355" t="s">
        <v>1071</v>
      </c>
    </row>
    <row r="1356" spans="1:8" x14ac:dyDescent="0.45">
      <c r="A1356" s="18">
        <v>43438</v>
      </c>
      <c r="B1356" t="s">
        <v>1090</v>
      </c>
      <c r="C1356" s="25">
        <v>14</v>
      </c>
      <c r="D1356" s="26">
        <v>1.3</v>
      </c>
      <c r="E1356" s="26">
        <v>1.56</v>
      </c>
      <c r="F1356" s="26">
        <f t="shared" si="43"/>
        <v>21.84</v>
      </c>
      <c r="G1356" s="26">
        <f t="shared" si="42"/>
        <v>3.6400000000000006</v>
      </c>
      <c r="H1356" t="s">
        <v>1065</v>
      </c>
    </row>
    <row r="1357" spans="1:8" x14ac:dyDescent="0.45">
      <c r="A1357" s="18">
        <v>43439</v>
      </c>
      <c r="B1357" t="s">
        <v>1083</v>
      </c>
      <c r="C1357" s="25">
        <v>16</v>
      </c>
      <c r="D1357" s="26">
        <v>2.4</v>
      </c>
      <c r="E1357" s="26">
        <v>2.88</v>
      </c>
      <c r="F1357" s="26">
        <f t="shared" si="43"/>
        <v>46.08</v>
      </c>
      <c r="G1357" s="26">
        <f t="shared" si="42"/>
        <v>7.68</v>
      </c>
      <c r="H1357" t="s">
        <v>1074</v>
      </c>
    </row>
    <row r="1358" spans="1:8" x14ac:dyDescent="0.45">
      <c r="A1358" s="18">
        <v>43439</v>
      </c>
      <c r="B1358" t="s">
        <v>1070</v>
      </c>
      <c r="C1358" s="25">
        <v>1</v>
      </c>
      <c r="D1358" s="26">
        <v>1.3</v>
      </c>
      <c r="E1358" s="26">
        <v>1.56</v>
      </c>
      <c r="F1358" s="26">
        <f t="shared" si="43"/>
        <v>1.56</v>
      </c>
      <c r="G1358" s="26">
        <f t="shared" si="42"/>
        <v>0.26</v>
      </c>
      <c r="H1358" t="s">
        <v>1080</v>
      </c>
    </row>
    <row r="1359" spans="1:8" x14ac:dyDescent="0.45">
      <c r="A1359" s="18">
        <v>43439</v>
      </c>
      <c r="B1359" t="s">
        <v>1093</v>
      </c>
      <c r="C1359" s="25">
        <v>15</v>
      </c>
      <c r="D1359" s="26">
        <v>1.2</v>
      </c>
      <c r="E1359" s="26">
        <v>1.44</v>
      </c>
      <c r="F1359" s="26">
        <f t="shared" si="43"/>
        <v>21.599999999999998</v>
      </c>
      <c r="G1359" s="26">
        <f t="shared" si="42"/>
        <v>3.5999999999999979</v>
      </c>
      <c r="H1359" t="s">
        <v>1084</v>
      </c>
    </row>
    <row r="1360" spans="1:8" x14ac:dyDescent="0.45">
      <c r="A1360" s="18">
        <v>43439</v>
      </c>
      <c r="B1360" t="s">
        <v>1081</v>
      </c>
      <c r="C1360" s="25">
        <v>10</v>
      </c>
      <c r="D1360" s="26">
        <v>0.65</v>
      </c>
      <c r="E1360" s="26">
        <v>0.78</v>
      </c>
      <c r="F1360" s="26">
        <f t="shared" si="43"/>
        <v>7.8000000000000007</v>
      </c>
      <c r="G1360" s="26">
        <f t="shared" si="42"/>
        <v>1.3000000000000007</v>
      </c>
      <c r="H1360" t="s">
        <v>1082</v>
      </c>
    </row>
    <row r="1361" spans="1:8" x14ac:dyDescent="0.45">
      <c r="A1361" s="18">
        <v>43440</v>
      </c>
      <c r="B1361" t="s">
        <v>1086</v>
      </c>
      <c r="C1361" s="25">
        <v>2</v>
      </c>
      <c r="D1361" s="26">
        <v>1.2</v>
      </c>
      <c r="E1361" s="26">
        <v>1.44</v>
      </c>
      <c r="F1361" s="26">
        <f t="shared" si="43"/>
        <v>2.88</v>
      </c>
      <c r="G1361" s="26">
        <f t="shared" si="42"/>
        <v>0.48</v>
      </c>
      <c r="H1361" t="s">
        <v>1080</v>
      </c>
    </row>
    <row r="1362" spans="1:8" x14ac:dyDescent="0.45">
      <c r="A1362" s="18">
        <v>43440</v>
      </c>
      <c r="B1362" t="s">
        <v>1083</v>
      </c>
      <c r="C1362" s="25">
        <v>16</v>
      </c>
      <c r="D1362" s="26">
        <v>2.4</v>
      </c>
      <c r="E1362" s="26">
        <v>2.88</v>
      </c>
      <c r="F1362" s="26">
        <f t="shared" si="43"/>
        <v>46.08</v>
      </c>
      <c r="G1362" s="26">
        <f t="shared" si="42"/>
        <v>7.68</v>
      </c>
      <c r="H1362" t="s">
        <v>1085</v>
      </c>
    </row>
    <row r="1363" spans="1:8" x14ac:dyDescent="0.45">
      <c r="A1363" s="18">
        <v>43440</v>
      </c>
      <c r="B1363" t="s">
        <v>1068</v>
      </c>
      <c r="C1363" s="25">
        <v>3</v>
      </c>
      <c r="D1363" s="26">
        <v>2.4</v>
      </c>
      <c r="E1363" s="26">
        <v>2.88</v>
      </c>
      <c r="F1363" s="26">
        <f t="shared" si="43"/>
        <v>8.64</v>
      </c>
      <c r="G1363" s="26">
        <f t="shared" si="42"/>
        <v>1.4400000000000013</v>
      </c>
      <c r="H1363" t="s">
        <v>1065</v>
      </c>
    </row>
    <row r="1364" spans="1:8" x14ac:dyDescent="0.45">
      <c r="A1364" s="18">
        <v>43441</v>
      </c>
      <c r="B1364" t="s">
        <v>1093</v>
      </c>
      <c r="C1364" s="25">
        <v>15</v>
      </c>
      <c r="D1364" s="26">
        <v>1.2</v>
      </c>
      <c r="E1364" s="26">
        <v>1.44</v>
      </c>
      <c r="F1364" s="26">
        <f t="shared" si="43"/>
        <v>21.599999999999998</v>
      </c>
      <c r="G1364" s="26">
        <f t="shared" si="42"/>
        <v>3.5999999999999979</v>
      </c>
      <c r="H1364" t="s">
        <v>1067</v>
      </c>
    </row>
    <row r="1365" spans="1:8" x14ac:dyDescent="0.45">
      <c r="A1365" s="18">
        <v>43441</v>
      </c>
      <c r="B1365" t="s">
        <v>1064</v>
      </c>
      <c r="C1365" s="25">
        <v>7</v>
      </c>
      <c r="D1365" s="26">
        <v>0.5</v>
      </c>
      <c r="E1365" s="26">
        <v>0.6</v>
      </c>
      <c r="F1365" s="26">
        <f t="shared" si="43"/>
        <v>4.2</v>
      </c>
      <c r="G1365" s="26">
        <f t="shared" si="42"/>
        <v>0.70000000000000018</v>
      </c>
      <c r="H1365" t="s">
        <v>1065</v>
      </c>
    </row>
    <row r="1366" spans="1:8" x14ac:dyDescent="0.45">
      <c r="A1366" s="18">
        <v>43441</v>
      </c>
      <c r="B1366" t="s">
        <v>1090</v>
      </c>
      <c r="C1366" s="25">
        <v>14</v>
      </c>
      <c r="D1366" s="26">
        <v>1.3</v>
      </c>
      <c r="E1366" s="26">
        <v>1.56</v>
      </c>
      <c r="F1366" s="26">
        <f t="shared" si="43"/>
        <v>21.84</v>
      </c>
      <c r="G1366" s="26">
        <f t="shared" si="42"/>
        <v>3.6400000000000006</v>
      </c>
      <c r="H1366" t="s">
        <v>1088</v>
      </c>
    </row>
    <row r="1367" spans="1:8" x14ac:dyDescent="0.45">
      <c r="A1367" s="18">
        <v>43442</v>
      </c>
      <c r="B1367" t="s">
        <v>1086</v>
      </c>
      <c r="C1367" s="25">
        <v>2</v>
      </c>
      <c r="D1367" s="26">
        <v>1.2</v>
      </c>
      <c r="E1367" s="26">
        <v>1.44</v>
      </c>
      <c r="F1367" s="26">
        <f t="shared" si="43"/>
        <v>2.88</v>
      </c>
      <c r="G1367" s="26">
        <f t="shared" si="42"/>
        <v>0.48</v>
      </c>
      <c r="H1367" t="s">
        <v>1069</v>
      </c>
    </row>
    <row r="1368" spans="1:8" x14ac:dyDescent="0.45">
      <c r="A1368" s="18">
        <v>43442</v>
      </c>
      <c r="B1368" t="s">
        <v>1086</v>
      </c>
      <c r="C1368" s="25">
        <v>2</v>
      </c>
      <c r="D1368" s="26">
        <v>1.2</v>
      </c>
      <c r="E1368" s="26">
        <v>1.44</v>
      </c>
      <c r="F1368" s="26">
        <f t="shared" si="43"/>
        <v>2.88</v>
      </c>
      <c r="G1368" s="26">
        <f t="shared" si="42"/>
        <v>0.48</v>
      </c>
      <c r="H1368" t="s">
        <v>1071</v>
      </c>
    </row>
    <row r="1369" spans="1:8" x14ac:dyDescent="0.45">
      <c r="A1369" s="18">
        <v>43442</v>
      </c>
      <c r="B1369" t="s">
        <v>1086</v>
      </c>
      <c r="C1369" s="25">
        <v>2</v>
      </c>
      <c r="D1369" s="26">
        <v>1.2</v>
      </c>
      <c r="E1369" s="26">
        <v>1.44</v>
      </c>
      <c r="F1369" s="26">
        <f t="shared" si="43"/>
        <v>2.88</v>
      </c>
      <c r="G1369" s="26">
        <f t="shared" si="42"/>
        <v>0.48</v>
      </c>
      <c r="H1369" t="s">
        <v>1065</v>
      </c>
    </row>
    <row r="1370" spans="1:8" x14ac:dyDescent="0.45">
      <c r="A1370" s="18">
        <v>43443</v>
      </c>
      <c r="B1370" t="s">
        <v>1086</v>
      </c>
      <c r="C1370" s="25">
        <v>2</v>
      </c>
      <c r="D1370" s="26">
        <v>1.2</v>
      </c>
      <c r="E1370" s="26">
        <v>1.44</v>
      </c>
      <c r="F1370" s="26">
        <f t="shared" si="43"/>
        <v>2.88</v>
      </c>
      <c r="G1370" s="26">
        <f t="shared" si="42"/>
        <v>0.48</v>
      </c>
      <c r="H1370" t="s">
        <v>1074</v>
      </c>
    </row>
    <row r="1371" spans="1:8" x14ac:dyDescent="0.45">
      <c r="A1371" s="18">
        <v>43443</v>
      </c>
      <c r="B1371" t="s">
        <v>1089</v>
      </c>
      <c r="C1371" s="25">
        <v>6</v>
      </c>
      <c r="D1371" s="26">
        <v>1.2</v>
      </c>
      <c r="E1371" s="26">
        <v>1.44</v>
      </c>
      <c r="F1371" s="26">
        <f t="shared" si="43"/>
        <v>8.64</v>
      </c>
      <c r="G1371" s="26">
        <f t="shared" si="42"/>
        <v>1.4400000000000013</v>
      </c>
      <c r="H1371" t="s">
        <v>1080</v>
      </c>
    </row>
    <row r="1372" spans="1:8" x14ac:dyDescent="0.45">
      <c r="A1372" s="18">
        <v>43443</v>
      </c>
      <c r="B1372" t="s">
        <v>1089</v>
      </c>
      <c r="C1372" s="25">
        <v>6</v>
      </c>
      <c r="D1372" s="26">
        <v>1.2</v>
      </c>
      <c r="E1372" s="26">
        <v>1.44</v>
      </c>
      <c r="F1372" s="26">
        <f t="shared" si="43"/>
        <v>8.64</v>
      </c>
      <c r="G1372" s="26">
        <f t="shared" si="42"/>
        <v>1.4400000000000013</v>
      </c>
      <c r="H1372" t="s">
        <v>1082</v>
      </c>
    </row>
    <row r="1373" spans="1:8" x14ac:dyDescent="0.45">
      <c r="A1373" s="18">
        <v>43444</v>
      </c>
      <c r="B1373" t="s">
        <v>1081</v>
      </c>
      <c r="C1373" s="25">
        <v>10</v>
      </c>
      <c r="D1373" s="26">
        <v>0.65</v>
      </c>
      <c r="E1373" s="26">
        <v>0.78</v>
      </c>
      <c r="F1373" s="26">
        <f t="shared" si="43"/>
        <v>7.8000000000000007</v>
      </c>
      <c r="G1373" s="26">
        <f t="shared" si="42"/>
        <v>1.3000000000000007</v>
      </c>
      <c r="H1373" t="s">
        <v>1080</v>
      </c>
    </row>
    <row r="1374" spans="1:8" x14ac:dyDescent="0.45">
      <c r="A1374" s="18">
        <v>43444</v>
      </c>
      <c r="B1374" t="s">
        <v>1091</v>
      </c>
      <c r="C1374" s="25">
        <v>9</v>
      </c>
      <c r="D1374" s="26">
        <v>1.4</v>
      </c>
      <c r="E1374" s="26">
        <v>1.68</v>
      </c>
      <c r="F1374" s="26">
        <f t="shared" si="43"/>
        <v>15.12</v>
      </c>
      <c r="G1374" s="26">
        <f t="shared" si="42"/>
        <v>2.5199999999999996</v>
      </c>
      <c r="H1374" t="s">
        <v>1084</v>
      </c>
    </row>
    <row r="1375" spans="1:8" x14ac:dyDescent="0.45">
      <c r="A1375" s="18">
        <v>43444</v>
      </c>
      <c r="B1375" t="s">
        <v>1083</v>
      </c>
      <c r="C1375" s="25">
        <v>16</v>
      </c>
      <c r="D1375" s="26">
        <v>2.4</v>
      </c>
      <c r="E1375" s="26">
        <v>2.88</v>
      </c>
      <c r="F1375" s="26">
        <f t="shared" si="43"/>
        <v>46.08</v>
      </c>
      <c r="G1375" s="26">
        <f t="shared" si="42"/>
        <v>7.68</v>
      </c>
      <c r="H1375" t="s">
        <v>1065</v>
      </c>
    </row>
    <row r="1376" spans="1:8" x14ac:dyDescent="0.45">
      <c r="A1376" s="18">
        <v>43445</v>
      </c>
      <c r="B1376" t="s">
        <v>1086</v>
      </c>
      <c r="C1376" s="25">
        <v>2</v>
      </c>
      <c r="D1376" s="26">
        <v>1.2</v>
      </c>
      <c r="E1376" s="26">
        <v>1.44</v>
      </c>
      <c r="F1376" s="26">
        <f t="shared" si="43"/>
        <v>2.88</v>
      </c>
      <c r="G1376" s="26">
        <f t="shared" si="42"/>
        <v>0.48</v>
      </c>
      <c r="H1376" t="s">
        <v>1080</v>
      </c>
    </row>
    <row r="1377" spans="1:8" x14ac:dyDescent="0.45">
      <c r="A1377" s="18">
        <v>43445</v>
      </c>
      <c r="B1377" t="s">
        <v>1090</v>
      </c>
      <c r="C1377" s="25">
        <v>14</v>
      </c>
      <c r="D1377" s="26">
        <v>1.3</v>
      </c>
      <c r="E1377" s="26">
        <v>1.56</v>
      </c>
      <c r="F1377" s="26">
        <f t="shared" si="43"/>
        <v>21.84</v>
      </c>
      <c r="G1377" s="26">
        <f t="shared" si="42"/>
        <v>3.6400000000000006</v>
      </c>
      <c r="H1377" t="s">
        <v>1085</v>
      </c>
    </row>
    <row r="1378" spans="1:8" x14ac:dyDescent="0.45">
      <c r="A1378" s="18">
        <v>43445</v>
      </c>
      <c r="B1378" t="s">
        <v>1087</v>
      </c>
      <c r="C1378" s="25">
        <v>4</v>
      </c>
      <c r="D1378" s="26">
        <v>1.3</v>
      </c>
      <c r="E1378" s="26">
        <v>1.56</v>
      </c>
      <c r="F1378" s="26">
        <f t="shared" si="43"/>
        <v>6.24</v>
      </c>
      <c r="G1378" s="26">
        <f t="shared" si="42"/>
        <v>1.04</v>
      </c>
      <c r="H1378" t="s">
        <v>1088</v>
      </c>
    </row>
    <row r="1379" spans="1:8" x14ac:dyDescent="0.45">
      <c r="A1379" s="18">
        <v>43446</v>
      </c>
      <c r="B1379" t="s">
        <v>1068</v>
      </c>
      <c r="C1379" s="25">
        <v>3</v>
      </c>
      <c r="D1379" s="26">
        <v>2.4</v>
      </c>
      <c r="E1379" s="26">
        <v>2.88</v>
      </c>
      <c r="F1379" s="26">
        <f t="shared" si="43"/>
        <v>8.64</v>
      </c>
      <c r="G1379" s="26">
        <f t="shared" si="42"/>
        <v>1.4400000000000013</v>
      </c>
      <c r="H1379" t="s">
        <v>1067</v>
      </c>
    </row>
    <row r="1380" spans="1:8" x14ac:dyDescent="0.45">
      <c r="A1380" s="18">
        <v>43446</v>
      </c>
      <c r="B1380" t="s">
        <v>1072</v>
      </c>
      <c r="C1380" s="25">
        <v>11</v>
      </c>
      <c r="D1380" s="26">
        <v>1.2</v>
      </c>
      <c r="E1380" s="26">
        <v>1.44</v>
      </c>
      <c r="F1380" s="26">
        <f t="shared" si="43"/>
        <v>15.84</v>
      </c>
      <c r="G1380" s="26">
        <f t="shared" si="42"/>
        <v>2.6400000000000006</v>
      </c>
      <c r="H1380" t="s">
        <v>1065</v>
      </c>
    </row>
    <row r="1381" spans="1:8" x14ac:dyDescent="0.45">
      <c r="A1381" s="18">
        <v>43446</v>
      </c>
      <c r="B1381" t="s">
        <v>1073</v>
      </c>
      <c r="C1381" s="25">
        <v>12</v>
      </c>
      <c r="D1381" s="26">
        <v>3.4</v>
      </c>
      <c r="E1381" s="26">
        <v>4.08</v>
      </c>
      <c r="F1381" s="26">
        <f t="shared" si="43"/>
        <v>48.96</v>
      </c>
      <c r="G1381" s="26">
        <f t="shared" si="42"/>
        <v>8.1600000000000037</v>
      </c>
      <c r="H1381" t="s">
        <v>1065</v>
      </c>
    </row>
    <row r="1382" spans="1:8" x14ac:dyDescent="0.45">
      <c r="A1382" s="18">
        <v>43447</v>
      </c>
      <c r="B1382" t="s">
        <v>1081</v>
      </c>
      <c r="C1382" s="25">
        <v>10</v>
      </c>
      <c r="D1382" s="26">
        <v>0.65</v>
      </c>
      <c r="E1382" s="26">
        <v>0.78</v>
      </c>
      <c r="F1382" s="26">
        <f t="shared" si="43"/>
        <v>7.8000000000000007</v>
      </c>
      <c r="G1382" s="26">
        <f t="shared" si="42"/>
        <v>1.3000000000000007</v>
      </c>
      <c r="H1382" t="s">
        <v>1069</v>
      </c>
    </row>
    <row r="1383" spans="1:8" x14ac:dyDescent="0.45">
      <c r="A1383" s="18">
        <v>43447</v>
      </c>
      <c r="B1383" t="s">
        <v>1087</v>
      </c>
      <c r="C1383" s="25">
        <v>4</v>
      </c>
      <c r="D1383" s="26">
        <v>1.3</v>
      </c>
      <c r="E1383" s="26">
        <v>1.56</v>
      </c>
      <c r="F1383" s="26">
        <f t="shared" si="43"/>
        <v>6.24</v>
      </c>
      <c r="G1383" s="26">
        <f t="shared" si="42"/>
        <v>1.04</v>
      </c>
      <c r="H1383" t="s">
        <v>1080</v>
      </c>
    </row>
    <row r="1384" spans="1:8" x14ac:dyDescent="0.45">
      <c r="A1384" s="18">
        <v>43447</v>
      </c>
      <c r="B1384" t="s">
        <v>1083</v>
      </c>
      <c r="C1384" s="25">
        <v>16</v>
      </c>
      <c r="D1384" s="26">
        <v>2.4</v>
      </c>
      <c r="E1384" s="26">
        <v>2.88</v>
      </c>
      <c r="F1384" s="26">
        <f t="shared" si="43"/>
        <v>46.08</v>
      </c>
      <c r="G1384" s="26">
        <f t="shared" si="42"/>
        <v>7.68</v>
      </c>
      <c r="H1384" t="s">
        <v>1071</v>
      </c>
    </row>
    <row r="1385" spans="1:8" x14ac:dyDescent="0.45">
      <c r="A1385" s="18">
        <v>43448</v>
      </c>
      <c r="B1385" t="s">
        <v>1081</v>
      </c>
      <c r="C1385" s="25">
        <v>10</v>
      </c>
      <c r="D1385" s="26">
        <v>0.65</v>
      </c>
      <c r="E1385" s="26">
        <v>0.78</v>
      </c>
      <c r="F1385" s="26">
        <f t="shared" si="43"/>
        <v>7.8000000000000007</v>
      </c>
      <c r="G1385" s="26">
        <f t="shared" si="42"/>
        <v>1.3000000000000007</v>
      </c>
      <c r="H1385" t="s">
        <v>1074</v>
      </c>
    </row>
    <row r="1386" spans="1:8" x14ac:dyDescent="0.45">
      <c r="A1386" s="18">
        <v>43448</v>
      </c>
      <c r="B1386" t="s">
        <v>1083</v>
      </c>
      <c r="C1386" s="25">
        <v>16</v>
      </c>
      <c r="D1386" s="26">
        <v>2.4</v>
      </c>
      <c r="E1386" s="26">
        <v>2.88</v>
      </c>
      <c r="F1386" s="26">
        <f t="shared" si="43"/>
        <v>46.08</v>
      </c>
      <c r="G1386" s="26">
        <f t="shared" si="42"/>
        <v>7.68</v>
      </c>
      <c r="H1386" t="s">
        <v>1080</v>
      </c>
    </row>
    <row r="1387" spans="1:8" x14ac:dyDescent="0.45">
      <c r="A1387" s="18">
        <v>43448</v>
      </c>
      <c r="B1387" t="s">
        <v>1093</v>
      </c>
      <c r="C1387" s="25">
        <v>15</v>
      </c>
      <c r="D1387" s="26">
        <v>1.2</v>
      </c>
      <c r="E1387" s="26">
        <v>1.44</v>
      </c>
      <c r="F1387" s="26">
        <f t="shared" si="43"/>
        <v>21.599999999999998</v>
      </c>
      <c r="G1387" s="26">
        <f t="shared" si="42"/>
        <v>3.5999999999999979</v>
      </c>
      <c r="H1387" t="s">
        <v>1082</v>
      </c>
    </row>
    <row r="1388" spans="1:8" x14ac:dyDescent="0.45">
      <c r="A1388" s="18">
        <v>43449</v>
      </c>
      <c r="B1388" t="s">
        <v>1087</v>
      </c>
      <c r="C1388" s="25">
        <v>4</v>
      </c>
      <c r="D1388" s="26">
        <v>1.3</v>
      </c>
      <c r="E1388" s="26">
        <v>1.56</v>
      </c>
      <c r="F1388" s="26">
        <f t="shared" si="43"/>
        <v>6.24</v>
      </c>
      <c r="G1388" s="26">
        <f t="shared" si="42"/>
        <v>1.04</v>
      </c>
      <c r="H1388" t="s">
        <v>1080</v>
      </c>
    </row>
    <row r="1389" spans="1:8" x14ac:dyDescent="0.45">
      <c r="A1389" s="18">
        <v>43449</v>
      </c>
      <c r="B1389" t="s">
        <v>1089</v>
      </c>
      <c r="C1389" s="25">
        <v>6</v>
      </c>
      <c r="D1389" s="26">
        <v>1.2</v>
      </c>
      <c r="E1389" s="26">
        <v>1.44</v>
      </c>
      <c r="F1389" s="26">
        <f t="shared" si="43"/>
        <v>8.64</v>
      </c>
      <c r="G1389" s="26">
        <f t="shared" si="42"/>
        <v>1.4400000000000013</v>
      </c>
      <c r="H1389" t="s">
        <v>1084</v>
      </c>
    </row>
    <row r="1390" spans="1:8" x14ac:dyDescent="0.45">
      <c r="A1390" s="18">
        <v>43449</v>
      </c>
      <c r="B1390" t="s">
        <v>1093</v>
      </c>
      <c r="C1390" s="25">
        <v>15</v>
      </c>
      <c r="D1390" s="26">
        <v>1.2</v>
      </c>
      <c r="E1390" s="26">
        <v>1.44</v>
      </c>
      <c r="F1390" s="26">
        <f t="shared" si="43"/>
        <v>21.599999999999998</v>
      </c>
      <c r="G1390" s="26">
        <f t="shared" si="42"/>
        <v>3.5999999999999979</v>
      </c>
      <c r="H1390" t="s">
        <v>1065</v>
      </c>
    </row>
    <row r="1391" spans="1:8" x14ac:dyDescent="0.45">
      <c r="A1391" s="18">
        <v>43450</v>
      </c>
      <c r="B1391" t="s">
        <v>1066</v>
      </c>
      <c r="C1391" s="25">
        <v>5</v>
      </c>
      <c r="D1391" s="26">
        <v>2.4</v>
      </c>
      <c r="E1391" s="26">
        <v>2.88</v>
      </c>
      <c r="F1391" s="26">
        <f t="shared" si="43"/>
        <v>14.399999999999999</v>
      </c>
      <c r="G1391" s="26">
        <f t="shared" si="42"/>
        <v>2.3999999999999986</v>
      </c>
      <c r="H1391" t="s">
        <v>1085</v>
      </c>
    </row>
    <row r="1392" spans="1:8" x14ac:dyDescent="0.45">
      <c r="A1392" s="18">
        <v>43450</v>
      </c>
      <c r="B1392" t="s">
        <v>1093</v>
      </c>
      <c r="C1392" s="25">
        <v>15</v>
      </c>
      <c r="D1392" s="26">
        <v>1.2</v>
      </c>
      <c r="E1392" s="26">
        <v>1.44</v>
      </c>
      <c r="F1392" s="26">
        <f t="shared" si="43"/>
        <v>21.599999999999998</v>
      </c>
      <c r="G1392" s="26">
        <f t="shared" si="42"/>
        <v>3.5999999999999979</v>
      </c>
      <c r="H1392" t="s">
        <v>1065</v>
      </c>
    </row>
    <row r="1393" spans="1:8" x14ac:dyDescent="0.45">
      <c r="A1393" s="18">
        <v>43450</v>
      </c>
      <c r="B1393" t="s">
        <v>1083</v>
      </c>
      <c r="C1393" s="25">
        <v>16</v>
      </c>
      <c r="D1393" s="26">
        <v>2.4</v>
      </c>
      <c r="E1393" s="26">
        <v>2.88</v>
      </c>
      <c r="F1393" s="26">
        <f t="shared" si="43"/>
        <v>46.08</v>
      </c>
      <c r="G1393" s="26">
        <f t="shared" si="42"/>
        <v>7.68</v>
      </c>
      <c r="H1393" t="s">
        <v>1088</v>
      </c>
    </row>
    <row r="1394" spans="1:8" x14ac:dyDescent="0.45">
      <c r="A1394" s="18">
        <v>43451</v>
      </c>
      <c r="B1394" t="s">
        <v>1090</v>
      </c>
      <c r="C1394" s="25">
        <v>14</v>
      </c>
      <c r="D1394" s="26">
        <v>1.3</v>
      </c>
      <c r="E1394" s="26">
        <v>1.56</v>
      </c>
      <c r="F1394" s="26">
        <f t="shared" si="43"/>
        <v>21.84</v>
      </c>
      <c r="G1394" s="26">
        <f t="shared" si="42"/>
        <v>3.6400000000000006</v>
      </c>
      <c r="H1394" t="s">
        <v>1067</v>
      </c>
    </row>
    <row r="1395" spans="1:8" x14ac:dyDescent="0.45">
      <c r="A1395" s="18">
        <v>43451</v>
      </c>
      <c r="B1395" t="s">
        <v>1068</v>
      </c>
      <c r="C1395" s="25">
        <v>3</v>
      </c>
      <c r="D1395" s="26">
        <v>2.4</v>
      </c>
      <c r="E1395" s="26">
        <v>2.88</v>
      </c>
      <c r="F1395" s="26">
        <f t="shared" si="43"/>
        <v>8.64</v>
      </c>
      <c r="G1395" s="26">
        <f t="shared" si="42"/>
        <v>1.4400000000000013</v>
      </c>
      <c r="H1395" t="s">
        <v>1069</v>
      </c>
    </row>
    <row r="1396" spans="1:8" x14ac:dyDescent="0.45">
      <c r="A1396" s="18">
        <v>43451</v>
      </c>
      <c r="B1396" t="s">
        <v>1079</v>
      </c>
      <c r="C1396" s="25">
        <v>13</v>
      </c>
      <c r="D1396" s="26">
        <v>4.5</v>
      </c>
      <c r="E1396" s="26">
        <v>5.3999999999999995</v>
      </c>
      <c r="F1396" s="26">
        <f t="shared" si="43"/>
        <v>70.199999999999989</v>
      </c>
      <c r="G1396" s="26">
        <f t="shared" si="42"/>
        <v>11.699999999999989</v>
      </c>
      <c r="H1396" t="s">
        <v>1065</v>
      </c>
    </row>
    <row r="1397" spans="1:8" x14ac:dyDescent="0.45">
      <c r="A1397" s="18">
        <v>43452</v>
      </c>
      <c r="B1397" t="s">
        <v>1092</v>
      </c>
      <c r="C1397" s="25">
        <v>8</v>
      </c>
      <c r="D1397" s="26">
        <v>1.4</v>
      </c>
      <c r="E1397" s="26">
        <v>1.68</v>
      </c>
      <c r="F1397" s="26">
        <f t="shared" si="43"/>
        <v>13.44</v>
      </c>
      <c r="G1397" s="26">
        <f t="shared" si="42"/>
        <v>2.2400000000000002</v>
      </c>
      <c r="H1397" t="s">
        <v>1074</v>
      </c>
    </row>
    <row r="1398" spans="1:8" x14ac:dyDescent="0.45">
      <c r="A1398" s="18">
        <v>43452</v>
      </c>
      <c r="B1398" t="s">
        <v>1083</v>
      </c>
      <c r="C1398" s="25">
        <v>16</v>
      </c>
      <c r="D1398" s="26">
        <v>2.4</v>
      </c>
      <c r="E1398" s="26">
        <v>2.88</v>
      </c>
      <c r="F1398" s="26">
        <f t="shared" si="43"/>
        <v>46.08</v>
      </c>
      <c r="G1398" s="26">
        <f t="shared" si="42"/>
        <v>7.68</v>
      </c>
      <c r="H1398" t="s">
        <v>1080</v>
      </c>
    </row>
    <row r="1399" spans="1:8" x14ac:dyDescent="0.45">
      <c r="A1399" s="18">
        <v>43452</v>
      </c>
      <c r="B1399" t="s">
        <v>1068</v>
      </c>
      <c r="C1399" s="25">
        <v>3</v>
      </c>
      <c r="D1399" s="26">
        <v>2.4</v>
      </c>
      <c r="E1399" s="26">
        <v>2.88</v>
      </c>
      <c r="F1399" s="26">
        <f t="shared" si="43"/>
        <v>8.64</v>
      </c>
      <c r="G1399" s="26">
        <f t="shared" si="42"/>
        <v>1.4400000000000013</v>
      </c>
      <c r="H1399" t="s">
        <v>1071</v>
      </c>
    </row>
    <row r="1400" spans="1:8" x14ac:dyDescent="0.45">
      <c r="A1400" s="18">
        <v>43453</v>
      </c>
      <c r="B1400" t="s">
        <v>1091</v>
      </c>
      <c r="C1400" s="25">
        <v>9</v>
      </c>
      <c r="D1400" s="26">
        <v>1.4</v>
      </c>
      <c r="E1400" s="26">
        <v>1.68</v>
      </c>
      <c r="F1400" s="26">
        <f t="shared" si="43"/>
        <v>15.12</v>
      </c>
      <c r="G1400" s="26">
        <f t="shared" si="42"/>
        <v>2.5199999999999996</v>
      </c>
      <c r="H1400" t="s">
        <v>1080</v>
      </c>
    </row>
    <row r="1401" spans="1:8" x14ac:dyDescent="0.45">
      <c r="A1401" s="18">
        <v>43453</v>
      </c>
      <c r="B1401" t="s">
        <v>1087</v>
      </c>
      <c r="C1401" s="25">
        <v>4</v>
      </c>
      <c r="D1401" s="26">
        <v>1.3</v>
      </c>
      <c r="E1401" s="26">
        <v>1.56</v>
      </c>
      <c r="F1401" s="26">
        <f t="shared" si="43"/>
        <v>6.24</v>
      </c>
      <c r="G1401" s="26">
        <f t="shared" si="42"/>
        <v>1.04</v>
      </c>
      <c r="H1401" t="s">
        <v>1084</v>
      </c>
    </row>
    <row r="1402" spans="1:8" x14ac:dyDescent="0.45">
      <c r="A1402" s="18">
        <v>43453</v>
      </c>
      <c r="B1402" t="s">
        <v>1072</v>
      </c>
      <c r="C1402" s="25">
        <v>11</v>
      </c>
      <c r="D1402" s="26">
        <v>1.2</v>
      </c>
      <c r="E1402" s="26">
        <v>1.44</v>
      </c>
      <c r="F1402" s="26">
        <f t="shared" si="43"/>
        <v>15.84</v>
      </c>
      <c r="G1402" s="26">
        <f t="shared" si="42"/>
        <v>2.6400000000000006</v>
      </c>
      <c r="H1402" t="s">
        <v>1082</v>
      </c>
    </row>
    <row r="1403" spans="1:8" x14ac:dyDescent="0.45">
      <c r="A1403" s="18">
        <v>43454</v>
      </c>
      <c r="B1403" t="s">
        <v>1079</v>
      </c>
      <c r="C1403" s="25">
        <v>13</v>
      </c>
      <c r="D1403" s="26">
        <v>4.5</v>
      </c>
      <c r="E1403" s="26">
        <v>5.3999999999999995</v>
      </c>
      <c r="F1403" s="26">
        <f t="shared" si="43"/>
        <v>70.199999999999989</v>
      </c>
      <c r="G1403" s="26">
        <f t="shared" si="42"/>
        <v>11.699999999999989</v>
      </c>
      <c r="H1403" t="s">
        <v>1080</v>
      </c>
    </row>
    <row r="1404" spans="1:8" x14ac:dyDescent="0.45">
      <c r="A1404" s="18">
        <v>43454</v>
      </c>
      <c r="B1404" t="s">
        <v>1079</v>
      </c>
      <c r="C1404" s="25">
        <v>13</v>
      </c>
      <c r="D1404" s="26">
        <v>4.5</v>
      </c>
      <c r="E1404" s="26">
        <v>5.3999999999999995</v>
      </c>
      <c r="F1404" s="26">
        <f t="shared" si="43"/>
        <v>70.199999999999989</v>
      </c>
      <c r="G1404" s="26">
        <f t="shared" si="42"/>
        <v>11.699999999999989</v>
      </c>
      <c r="H1404" t="s">
        <v>1085</v>
      </c>
    </row>
    <row r="1405" spans="1:8" x14ac:dyDescent="0.45">
      <c r="A1405" s="18">
        <v>43454</v>
      </c>
      <c r="B1405" t="s">
        <v>1081</v>
      </c>
      <c r="C1405" s="25">
        <v>10</v>
      </c>
      <c r="D1405" s="26">
        <v>0.65</v>
      </c>
      <c r="E1405" s="26">
        <v>0.78</v>
      </c>
      <c r="F1405" s="26">
        <f t="shared" si="43"/>
        <v>7.8000000000000007</v>
      </c>
      <c r="G1405" s="26">
        <f t="shared" si="42"/>
        <v>1.3000000000000007</v>
      </c>
      <c r="H1405" t="s">
        <v>1065</v>
      </c>
    </row>
    <row r="1406" spans="1:8" x14ac:dyDescent="0.45">
      <c r="A1406" s="18">
        <v>43455</v>
      </c>
      <c r="B1406" t="s">
        <v>1070</v>
      </c>
      <c r="C1406" s="25">
        <v>1</v>
      </c>
      <c r="D1406" s="26">
        <v>1.3</v>
      </c>
      <c r="E1406" s="26">
        <v>1.56</v>
      </c>
      <c r="F1406" s="26">
        <f t="shared" si="43"/>
        <v>1.56</v>
      </c>
      <c r="G1406" s="26">
        <f t="shared" si="42"/>
        <v>0.26</v>
      </c>
      <c r="H1406" t="s">
        <v>1067</v>
      </c>
    </row>
    <row r="1407" spans="1:8" x14ac:dyDescent="0.45">
      <c r="A1407" s="18">
        <v>43455</v>
      </c>
      <c r="B1407" t="s">
        <v>1066</v>
      </c>
      <c r="C1407" s="25">
        <v>5</v>
      </c>
      <c r="D1407" s="26">
        <v>2.4</v>
      </c>
      <c r="E1407" s="26">
        <v>2.88</v>
      </c>
      <c r="F1407" s="26">
        <f t="shared" si="43"/>
        <v>14.399999999999999</v>
      </c>
      <c r="G1407" s="26">
        <f t="shared" si="42"/>
        <v>2.3999999999999986</v>
      </c>
      <c r="H1407" t="s">
        <v>1065</v>
      </c>
    </row>
    <row r="1408" spans="1:8" x14ac:dyDescent="0.45">
      <c r="A1408" s="18">
        <v>43455</v>
      </c>
      <c r="B1408" t="s">
        <v>1079</v>
      </c>
      <c r="C1408" s="25">
        <v>13</v>
      </c>
      <c r="D1408" s="26">
        <v>4.5</v>
      </c>
      <c r="E1408" s="26">
        <v>5.3999999999999995</v>
      </c>
      <c r="F1408" s="26">
        <f t="shared" si="43"/>
        <v>70.199999999999989</v>
      </c>
      <c r="G1408" s="26">
        <f t="shared" si="42"/>
        <v>11.699999999999989</v>
      </c>
      <c r="H1408" t="s">
        <v>1088</v>
      </c>
    </row>
    <row r="1409" spans="1:8" x14ac:dyDescent="0.45">
      <c r="A1409" s="18">
        <v>43456</v>
      </c>
      <c r="B1409" t="s">
        <v>1072</v>
      </c>
      <c r="C1409" s="25">
        <v>11</v>
      </c>
      <c r="D1409" s="26">
        <v>1.2</v>
      </c>
      <c r="E1409" s="26">
        <v>1.44</v>
      </c>
      <c r="F1409" s="26">
        <f t="shared" si="43"/>
        <v>15.84</v>
      </c>
      <c r="G1409" s="26">
        <f t="shared" si="42"/>
        <v>2.6400000000000006</v>
      </c>
      <c r="H1409" t="s">
        <v>1069</v>
      </c>
    </row>
    <row r="1410" spans="1:8" x14ac:dyDescent="0.45">
      <c r="A1410" s="18">
        <v>43456</v>
      </c>
      <c r="B1410" t="s">
        <v>1081</v>
      </c>
      <c r="C1410" s="25">
        <v>10</v>
      </c>
      <c r="D1410" s="26">
        <v>0.65</v>
      </c>
      <c r="E1410" s="26">
        <v>0.78</v>
      </c>
      <c r="F1410" s="26">
        <f t="shared" si="43"/>
        <v>7.8000000000000007</v>
      </c>
      <c r="G1410" s="26">
        <f t="shared" si="42"/>
        <v>1.3000000000000007</v>
      </c>
      <c r="H1410" t="s">
        <v>1071</v>
      </c>
    </row>
    <row r="1411" spans="1:8" x14ac:dyDescent="0.45">
      <c r="A1411" s="18">
        <v>43456</v>
      </c>
      <c r="B1411" t="s">
        <v>1087</v>
      </c>
      <c r="C1411" s="25">
        <v>4</v>
      </c>
      <c r="D1411" s="26">
        <v>1.3</v>
      </c>
      <c r="E1411" s="26">
        <v>1.56</v>
      </c>
      <c r="F1411" s="26">
        <f t="shared" si="43"/>
        <v>6.24</v>
      </c>
      <c r="G1411" s="26">
        <f t="shared" si="42"/>
        <v>1.04</v>
      </c>
      <c r="H1411" t="s">
        <v>1065</v>
      </c>
    </row>
    <row r="1412" spans="1:8" x14ac:dyDescent="0.45">
      <c r="A1412" s="18">
        <v>43457</v>
      </c>
      <c r="B1412" t="s">
        <v>1068</v>
      </c>
      <c r="C1412" s="25">
        <v>3</v>
      </c>
      <c r="D1412" s="26">
        <v>2.4</v>
      </c>
      <c r="E1412" s="26">
        <v>2.88</v>
      </c>
      <c r="F1412" s="26">
        <f t="shared" si="43"/>
        <v>8.64</v>
      </c>
      <c r="G1412" s="26">
        <f t="shared" ref="G1412:G1438" si="44">F1412-C1412*D1412</f>
        <v>1.4400000000000013</v>
      </c>
      <c r="H1412" t="s">
        <v>1074</v>
      </c>
    </row>
    <row r="1413" spans="1:8" x14ac:dyDescent="0.45">
      <c r="A1413" s="18">
        <v>43457</v>
      </c>
      <c r="B1413" t="s">
        <v>1068</v>
      </c>
      <c r="C1413" s="25">
        <v>3</v>
      </c>
      <c r="D1413" s="26">
        <v>2.4</v>
      </c>
      <c r="E1413" s="26">
        <v>2.88</v>
      </c>
      <c r="F1413" s="26">
        <f t="shared" ref="F1413:F1438" si="45">C1413*E1413</f>
        <v>8.64</v>
      </c>
      <c r="G1413" s="26">
        <f t="shared" si="44"/>
        <v>1.4400000000000013</v>
      </c>
      <c r="H1413" t="s">
        <v>1080</v>
      </c>
    </row>
    <row r="1414" spans="1:8" x14ac:dyDescent="0.45">
      <c r="A1414" s="18">
        <v>43457</v>
      </c>
      <c r="B1414" t="s">
        <v>1093</v>
      </c>
      <c r="C1414" s="25">
        <v>15</v>
      </c>
      <c r="D1414" s="26">
        <v>1.2</v>
      </c>
      <c r="E1414" s="26">
        <v>1.44</v>
      </c>
      <c r="F1414" s="26">
        <f t="shared" si="45"/>
        <v>21.599999999999998</v>
      </c>
      <c r="G1414" s="26">
        <f t="shared" si="44"/>
        <v>3.5999999999999979</v>
      </c>
      <c r="H1414" t="s">
        <v>1082</v>
      </c>
    </row>
    <row r="1415" spans="1:8" x14ac:dyDescent="0.45">
      <c r="A1415" s="18">
        <v>43458</v>
      </c>
      <c r="B1415" t="s">
        <v>1070</v>
      </c>
      <c r="C1415" s="25">
        <v>1</v>
      </c>
      <c r="D1415" s="26">
        <v>1.3</v>
      </c>
      <c r="E1415" s="26">
        <v>1.56</v>
      </c>
      <c r="F1415" s="26">
        <f t="shared" si="45"/>
        <v>1.56</v>
      </c>
      <c r="G1415" s="26">
        <f t="shared" si="44"/>
        <v>0.26</v>
      </c>
      <c r="H1415" t="s">
        <v>1080</v>
      </c>
    </row>
    <row r="1416" spans="1:8" x14ac:dyDescent="0.45">
      <c r="A1416" s="18">
        <v>43458</v>
      </c>
      <c r="B1416" t="s">
        <v>1083</v>
      </c>
      <c r="C1416" s="25">
        <v>16</v>
      </c>
      <c r="D1416" s="26">
        <v>2.4</v>
      </c>
      <c r="E1416" s="26">
        <v>2.88</v>
      </c>
      <c r="F1416" s="26">
        <f t="shared" si="45"/>
        <v>46.08</v>
      </c>
      <c r="G1416" s="26">
        <f t="shared" si="44"/>
        <v>7.68</v>
      </c>
      <c r="H1416" t="s">
        <v>1084</v>
      </c>
    </row>
    <row r="1417" spans="1:8" x14ac:dyDescent="0.45">
      <c r="A1417" s="18">
        <v>43458</v>
      </c>
      <c r="B1417" t="s">
        <v>1072</v>
      </c>
      <c r="C1417" s="25">
        <v>11</v>
      </c>
      <c r="D1417" s="26">
        <v>1.2</v>
      </c>
      <c r="E1417" s="26">
        <v>1.44</v>
      </c>
      <c r="F1417" s="26">
        <f t="shared" si="45"/>
        <v>15.84</v>
      </c>
      <c r="G1417" s="26">
        <f t="shared" si="44"/>
        <v>2.6400000000000006</v>
      </c>
      <c r="H1417" t="s">
        <v>1065</v>
      </c>
    </row>
    <row r="1418" spans="1:8" x14ac:dyDescent="0.45">
      <c r="A1418" s="18">
        <v>43459</v>
      </c>
      <c r="B1418" t="s">
        <v>1081</v>
      </c>
      <c r="C1418" s="25">
        <v>10</v>
      </c>
      <c r="D1418" s="26">
        <v>0.65</v>
      </c>
      <c r="E1418" s="26">
        <v>0.78</v>
      </c>
      <c r="F1418" s="26">
        <f t="shared" si="45"/>
        <v>7.8000000000000007</v>
      </c>
      <c r="G1418" s="26">
        <f t="shared" si="44"/>
        <v>1.3000000000000007</v>
      </c>
      <c r="H1418" t="s">
        <v>1080</v>
      </c>
    </row>
    <row r="1419" spans="1:8" x14ac:dyDescent="0.45">
      <c r="A1419" s="18">
        <v>43459</v>
      </c>
      <c r="B1419" t="s">
        <v>1090</v>
      </c>
      <c r="C1419" s="25">
        <v>14</v>
      </c>
      <c r="D1419" s="26">
        <v>1.3</v>
      </c>
      <c r="E1419" s="26">
        <v>1.56</v>
      </c>
      <c r="F1419" s="26">
        <f t="shared" si="45"/>
        <v>21.84</v>
      </c>
      <c r="G1419" s="26">
        <f t="shared" si="44"/>
        <v>3.6400000000000006</v>
      </c>
      <c r="H1419" t="s">
        <v>1085</v>
      </c>
    </row>
    <row r="1420" spans="1:8" x14ac:dyDescent="0.45">
      <c r="A1420" s="18">
        <v>43459</v>
      </c>
      <c r="B1420" t="s">
        <v>1070</v>
      </c>
      <c r="C1420" s="25">
        <v>1</v>
      </c>
      <c r="D1420" s="26">
        <v>1.3</v>
      </c>
      <c r="E1420" s="26">
        <v>1.56</v>
      </c>
      <c r="F1420" s="26">
        <f t="shared" si="45"/>
        <v>1.56</v>
      </c>
      <c r="G1420" s="26">
        <f t="shared" si="44"/>
        <v>0.26</v>
      </c>
      <c r="H1420" t="s">
        <v>1088</v>
      </c>
    </row>
    <row r="1421" spans="1:8" x14ac:dyDescent="0.45">
      <c r="A1421" s="18">
        <v>43460</v>
      </c>
      <c r="B1421" t="s">
        <v>1091</v>
      </c>
      <c r="C1421" s="25">
        <v>9</v>
      </c>
      <c r="D1421" s="26">
        <v>1.4</v>
      </c>
      <c r="E1421" s="26">
        <v>1.68</v>
      </c>
      <c r="F1421" s="26">
        <f t="shared" si="45"/>
        <v>15.12</v>
      </c>
      <c r="G1421" s="26">
        <f t="shared" si="44"/>
        <v>2.5199999999999996</v>
      </c>
      <c r="H1421" t="s">
        <v>1067</v>
      </c>
    </row>
    <row r="1422" spans="1:8" x14ac:dyDescent="0.45">
      <c r="A1422" s="18">
        <v>43460</v>
      </c>
      <c r="B1422" t="s">
        <v>1068</v>
      </c>
      <c r="C1422" s="25">
        <v>3</v>
      </c>
      <c r="D1422" s="26">
        <v>2.4</v>
      </c>
      <c r="E1422" s="26">
        <v>2.88</v>
      </c>
      <c r="F1422" s="26">
        <f t="shared" si="45"/>
        <v>8.64</v>
      </c>
      <c r="G1422" s="26">
        <f t="shared" si="44"/>
        <v>1.4400000000000013</v>
      </c>
      <c r="H1422" t="s">
        <v>1065</v>
      </c>
    </row>
    <row r="1423" spans="1:8" x14ac:dyDescent="0.45">
      <c r="A1423" s="18">
        <v>43460</v>
      </c>
      <c r="B1423" t="s">
        <v>1093</v>
      </c>
      <c r="C1423" s="25">
        <v>15</v>
      </c>
      <c r="D1423" s="26">
        <v>1.2</v>
      </c>
      <c r="E1423" s="26">
        <v>1.44</v>
      </c>
      <c r="F1423" s="26">
        <f t="shared" si="45"/>
        <v>21.599999999999998</v>
      </c>
      <c r="G1423" s="26">
        <f t="shared" si="44"/>
        <v>3.5999999999999979</v>
      </c>
      <c r="H1423" t="s">
        <v>1065</v>
      </c>
    </row>
    <row r="1424" spans="1:8" x14ac:dyDescent="0.45">
      <c r="A1424" s="18">
        <v>43461</v>
      </c>
      <c r="B1424" t="s">
        <v>1064</v>
      </c>
      <c r="C1424" s="25">
        <v>7</v>
      </c>
      <c r="D1424" s="26">
        <v>0.5</v>
      </c>
      <c r="E1424" s="26">
        <v>0.6</v>
      </c>
      <c r="F1424" s="26">
        <f t="shared" si="45"/>
        <v>4.2</v>
      </c>
      <c r="G1424" s="26">
        <f t="shared" si="44"/>
        <v>0.70000000000000018</v>
      </c>
      <c r="H1424" t="s">
        <v>1069</v>
      </c>
    </row>
    <row r="1425" spans="1:8" x14ac:dyDescent="0.45">
      <c r="A1425" s="18">
        <v>43461</v>
      </c>
      <c r="B1425" t="s">
        <v>1089</v>
      </c>
      <c r="C1425" s="25">
        <v>6</v>
      </c>
      <c r="D1425" s="26">
        <v>1.2</v>
      </c>
      <c r="E1425" s="26">
        <v>1.44</v>
      </c>
      <c r="F1425" s="26">
        <f t="shared" si="45"/>
        <v>8.64</v>
      </c>
      <c r="G1425" s="26">
        <f t="shared" si="44"/>
        <v>1.4400000000000013</v>
      </c>
      <c r="H1425" t="s">
        <v>1080</v>
      </c>
    </row>
    <row r="1426" spans="1:8" x14ac:dyDescent="0.45">
      <c r="A1426" s="18">
        <v>43461</v>
      </c>
      <c r="B1426" t="s">
        <v>1072</v>
      </c>
      <c r="C1426" s="25">
        <v>11</v>
      </c>
      <c r="D1426" s="26">
        <v>1.2</v>
      </c>
      <c r="E1426" s="26">
        <v>1.44</v>
      </c>
      <c r="F1426" s="26">
        <f t="shared" si="45"/>
        <v>15.84</v>
      </c>
      <c r="G1426" s="26">
        <f t="shared" si="44"/>
        <v>2.6400000000000006</v>
      </c>
      <c r="H1426" t="s">
        <v>1071</v>
      </c>
    </row>
    <row r="1427" spans="1:8" x14ac:dyDescent="0.45">
      <c r="A1427" s="18">
        <v>43462</v>
      </c>
      <c r="B1427" t="s">
        <v>1093</v>
      </c>
      <c r="C1427" s="25">
        <v>15</v>
      </c>
      <c r="D1427" s="26">
        <v>1.2</v>
      </c>
      <c r="E1427" s="26">
        <v>1.44</v>
      </c>
      <c r="F1427" s="26">
        <f t="shared" si="45"/>
        <v>21.599999999999998</v>
      </c>
      <c r="G1427" s="26">
        <f t="shared" si="44"/>
        <v>3.5999999999999979</v>
      </c>
      <c r="H1427" t="s">
        <v>1074</v>
      </c>
    </row>
    <row r="1428" spans="1:8" x14ac:dyDescent="0.45">
      <c r="A1428" s="18">
        <v>43462</v>
      </c>
      <c r="B1428" t="s">
        <v>1079</v>
      </c>
      <c r="C1428" s="25">
        <v>13</v>
      </c>
      <c r="D1428" s="26">
        <v>4.5</v>
      </c>
      <c r="E1428" s="26">
        <v>5.3999999999999995</v>
      </c>
      <c r="F1428" s="26">
        <f t="shared" si="45"/>
        <v>70.199999999999989</v>
      </c>
      <c r="G1428" s="26">
        <f t="shared" si="44"/>
        <v>11.699999999999989</v>
      </c>
      <c r="H1428" t="s">
        <v>1080</v>
      </c>
    </row>
    <row r="1429" spans="1:8" x14ac:dyDescent="0.45">
      <c r="A1429" s="18">
        <v>43462</v>
      </c>
      <c r="B1429" t="s">
        <v>1066</v>
      </c>
      <c r="C1429" s="25">
        <v>5</v>
      </c>
      <c r="D1429" s="26">
        <v>2.4</v>
      </c>
      <c r="E1429" s="26">
        <v>2.88</v>
      </c>
      <c r="F1429" s="26">
        <f t="shared" si="45"/>
        <v>14.399999999999999</v>
      </c>
      <c r="G1429" s="26">
        <f t="shared" si="44"/>
        <v>2.3999999999999986</v>
      </c>
      <c r="H1429" t="s">
        <v>1082</v>
      </c>
    </row>
    <row r="1430" spans="1:8" x14ac:dyDescent="0.45">
      <c r="A1430" s="18">
        <v>43463</v>
      </c>
      <c r="B1430" t="s">
        <v>1090</v>
      </c>
      <c r="C1430" s="25">
        <v>14</v>
      </c>
      <c r="D1430" s="26">
        <v>1.3</v>
      </c>
      <c r="E1430" s="26">
        <v>1.56</v>
      </c>
      <c r="F1430" s="26">
        <f t="shared" si="45"/>
        <v>21.84</v>
      </c>
      <c r="G1430" s="26">
        <f t="shared" si="44"/>
        <v>3.6400000000000006</v>
      </c>
      <c r="H1430" t="s">
        <v>1080</v>
      </c>
    </row>
    <row r="1431" spans="1:8" x14ac:dyDescent="0.45">
      <c r="A1431" s="18">
        <v>43463</v>
      </c>
      <c r="B1431" t="s">
        <v>1079</v>
      </c>
      <c r="C1431" s="25">
        <v>13</v>
      </c>
      <c r="D1431" s="26">
        <v>4.5</v>
      </c>
      <c r="E1431" s="26">
        <v>5.3999999999999995</v>
      </c>
      <c r="F1431" s="26">
        <f t="shared" si="45"/>
        <v>70.199999999999989</v>
      </c>
      <c r="G1431" s="26">
        <f t="shared" si="44"/>
        <v>11.699999999999989</v>
      </c>
      <c r="H1431" t="s">
        <v>1084</v>
      </c>
    </row>
    <row r="1432" spans="1:8" x14ac:dyDescent="0.45">
      <c r="A1432" s="18">
        <v>43463</v>
      </c>
      <c r="B1432" t="s">
        <v>1070</v>
      </c>
      <c r="C1432" s="25">
        <v>1</v>
      </c>
      <c r="D1432" s="26">
        <v>1.3</v>
      </c>
      <c r="E1432" s="26">
        <v>1.56</v>
      </c>
      <c r="F1432" s="26">
        <f t="shared" si="45"/>
        <v>1.56</v>
      </c>
      <c r="G1432" s="26">
        <f t="shared" si="44"/>
        <v>0.26</v>
      </c>
      <c r="H1432" t="s">
        <v>1065</v>
      </c>
    </row>
    <row r="1433" spans="1:8" x14ac:dyDescent="0.45">
      <c r="A1433" s="18">
        <v>43464</v>
      </c>
      <c r="B1433" t="s">
        <v>1081</v>
      </c>
      <c r="C1433" s="25">
        <v>10</v>
      </c>
      <c r="D1433" s="26">
        <v>0.65</v>
      </c>
      <c r="E1433" s="26">
        <v>0.78</v>
      </c>
      <c r="F1433" s="26">
        <f t="shared" si="45"/>
        <v>7.8000000000000007</v>
      </c>
      <c r="G1433" s="26">
        <f t="shared" si="44"/>
        <v>1.3000000000000007</v>
      </c>
      <c r="H1433" t="s">
        <v>1085</v>
      </c>
    </row>
    <row r="1434" spans="1:8" x14ac:dyDescent="0.45">
      <c r="A1434" s="18">
        <v>43464</v>
      </c>
      <c r="B1434" t="s">
        <v>1083</v>
      </c>
      <c r="C1434" s="25">
        <v>16</v>
      </c>
      <c r="D1434" s="26">
        <v>2.4</v>
      </c>
      <c r="E1434" s="26">
        <v>2.88</v>
      </c>
      <c r="F1434" s="26">
        <f t="shared" si="45"/>
        <v>46.08</v>
      </c>
      <c r="G1434" s="26">
        <f t="shared" si="44"/>
        <v>7.68</v>
      </c>
      <c r="H1434" t="s">
        <v>1065</v>
      </c>
    </row>
    <row r="1435" spans="1:8" x14ac:dyDescent="0.45">
      <c r="A1435" s="18">
        <v>43464</v>
      </c>
      <c r="B1435" t="s">
        <v>1086</v>
      </c>
      <c r="C1435" s="25">
        <v>2</v>
      </c>
      <c r="D1435" s="26">
        <v>1.2</v>
      </c>
      <c r="E1435" s="26">
        <v>1.44</v>
      </c>
      <c r="F1435" s="26">
        <f t="shared" si="45"/>
        <v>2.88</v>
      </c>
      <c r="G1435" s="26">
        <f t="shared" si="44"/>
        <v>0.48</v>
      </c>
      <c r="H1435" t="s">
        <v>1088</v>
      </c>
    </row>
    <row r="1436" spans="1:8" x14ac:dyDescent="0.45">
      <c r="A1436" s="18">
        <v>43465</v>
      </c>
      <c r="B1436" t="s">
        <v>1073</v>
      </c>
      <c r="C1436" s="25">
        <v>12</v>
      </c>
      <c r="D1436" s="26">
        <v>3.4</v>
      </c>
      <c r="E1436" s="26">
        <v>4.08</v>
      </c>
      <c r="F1436" s="26">
        <f t="shared" si="45"/>
        <v>48.96</v>
      </c>
      <c r="G1436" s="26">
        <f t="shared" si="44"/>
        <v>8.1600000000000037</v>
      </c>
      <c r="H1436" t="s">
        <v>1067</v>
      </c>
    </row>
    <row r="1437" spans="1:8" x14ac:dyDescent="0.45">
      <c r="A1437" s="18">
        <v>43465</v>
      </c>
      <c r="B1437" t="s">
        <v>1072</v>
      </c>
      <c r="C1437" s="25">
        <v>11</v>
      </c>
      <c r="D1437" s="26">
        <v>1.2</v>
      </c>
      <c r="E1437" s="26">
        <v>1.44</v>
      </c>
      <c r="F1437" s="26">
        <f t="shared" si="45"/>
        <v>15.84</v>
      </c>
      <c r="G1437" s="26">
        <f t="shared" si="44"/>
        <v>2.6400000000000006</v>
      </c>
      <c r="H1437" t="s">
        <v>1069</v>
      </c>
    </row>
    <row r="1438" spans="1:8" x14ac:dyDescent="0.45">
      <c r="A1438" s="18">
        <v>43465</v>
      </c>
      <c r="B1438" t="s">
        <v>1090</v>
      </c>
      <c r="C1438" s="25">
        <v>14</v>
      </c>
      <c r="D1438" s="26">
        <v>1.3</v>
      </c>
      <c r="E1438" s="26">
        <v>1.56</v>
      </c>
      <c r="F1438" s="26">
        <f t="shared" si="45"/>
        <v>21.84</v>
      </c>
      <c r="G1438" s="26">
        <f t="shared" si="44"/>
        <v>3.6400000000000006</v>
      </c>
      <c r="H1438" t="s">
        <v>1065</v>
      </c>
    </row>
  </sheetData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FF3300"/>
  </sheetPr>
  <dimension ref="B1:K35"/>
  <sheetViews>
    <sheetView topLeftCell="B1" workbookViewId="0">
      <selection activeCell="J8" sqref="J8"/>
    </sheetView>
  </sheetViews>
  <sheetFormatPr defaultRowHeight="14.25" x14ac:dyDescent="0.45"/>
  <cols>
    <col min="2" max="2" width="10.1328125" bestFit="1" customWidth="1"/>
    <col min="4" max="4" width="10.265625" customWidth="1"/>
    <col min="5" max="5" width="11.3984375" customWidth="1"/>
    <col min="6" max="6" width="20" customWidth="1"/>
    <col min="7" max="7" width="11.265625" bestFit="1" customWidth="1"/>
    <col min="8" max="8" width="12.86328125" customWidth="1"/>
    <col min="9" max="9" width="12.33203125" bestFit="1" customWidth="1"/>
    <col min="10" max="10" width="13.1328125" customWidth="1"/>
    <col min="11" max="11" width="11.73046875" customWidth="1"/>
    <col min="12" max="14" width="7.59765625" customWidth="1"/>
    <col min="15" max="15" width="10.265625" customWidth="1"/>
    <col min="16" max="16" width="7.59765625" customWidth="1"/>
    <col min="17" max="17" width="9.59765625" customWidth="1"/>
    <col min="19" max="19" width="11.73046875" customWidth="1"/>
  </cols>
  <sheetData>
    <row r="1" spans="2:11" ht="18" x14ac:dyDescent="0.55000000000000004">
      <c r="C1" s="96" t="s">
        <v>979</v>
      </c>
      <c r="D1" s="96" t="s">
        <v>2245</v>
      </c>
    </row>
    <row r="2" spans="2:11" ht="18" x14ac:dyDescent="0.55000000000000004">
      <c r="C2" s="96" t="s">
        <v>981</v>
      </c>
      <c r="D2" s="96" t="s">
        <v>2246</v>
      </c>
    </row>
    <row r="3" spans="2:11" ht="18" x14ac:dyDescent="0.55000000000000004">
      <c r="C3" s="96" t="s">
        <v>1000</v>
      </c>
      <c r="D3" s="96" t="s">
        <v>2254</v>
      </c>
    </row>
    <row r="4" spans="2:11" ht="23.25" x14ac:dyDescent="0.7">
      <c r="B4" s="12"/>
      <c r="C4" s="96" t="s">
        <v>1033</v>
      </c>
      <c r="D4" s="96" t="s">
        <v>2255</v>
      </c>
      <c r="E4" s="16"/>
      <c r="F4" s="16"/>
      <c r="G4" s="16"/>
      <c r="H4" s="16"/>
      <c r="I4" s="16"/>
      <c r="J4" s="16"/>
      <c r="K4" s="17"/>
    </row>
    <row r="5" spans="2:11" x14ac:dyDescent="0.45">
      <c r="B5" s="18"/>
      <c r="G5" s="19"/>
      <c r="H5" s="132"/>
      <c r="I5" s="79"/>
    </row>
    <row r="6" spans="2:11" x14ac:dyDescent="0.45">
      <c r="B6" s="158" t="s">
        <v>1005</v>
      </c>
      <c r="C6" s="158" t="s">
        <v>1006</v>
      </c>
      <c r="D6" s="158" t="s">
        <v>1007</v>
      </c>
      <c r="E6" s="158" t="s">
        <v>1008</v>
      </c>
      <c r="F6" s="158" t="s">
        <v>1009</v>
      </c>
      <c r="G6" s="158" t="s">
        <v>986</v>
      </c>
      <c r="H6" s="158" t="s">
        <v>1034</v>
      </c>
      <c r="I6" s="158" t="s">
        <v>1035</v>
      </c>
      <c r="J6" s="158" t="s">
        <v>1036</v>
      </c>
      <c r="K6" s="158" t="s">
        <v>1037</v>
      </c>
    </row>
    <row r="7" spans="2:11" x14ac:dyDescent="0.45">
      <c r="B7" s="18">
        <v>43546</v>
      </c>
      <c r="C7" t="s">
        <v>1010</v>
      </c>
      <c r="D7" t="s">
        <v>1011</v>
      </c>
      <c r="E7" t="s">
        <v>1012</v>
      </c>
      <c r="F7" t="s">
        <v>1013</v>
      </c>
      <c r="G7" s="20">
        <v>4000</v>
      </c>
    </row>
    <row r="8" spans="2:11" x14ac:dyDescent="0.45">
      <c r="B8" s="18">
        <v>43566</v>
      </c>
      <c r="C8" t="s">
        <v>1010</v>
      </c>
      <c r="D8" t="s">
        <v>1011</v>
      </c>
      <c r="E8" t="s">
        <v>1014</v>
      </c>
      <c r="F8" t="s">
        <v>1015</v>
      </c>
      <c r="G8" s="20">
        <v>5000</v>
      </c>
    </row>
    <row r="9" spans="2:11" x14ac:dyDescent="0.45">
      <c r="B9" s="18">
        <v>43558</v>
      </c>
      <c r="C9" t="s">
        <v>1010</v>
      </c>
      <c r="D9" t="s">
        <v>1011</v>
      </c>
      <c r="E9" t="s">
        <v>1016</v>
      </c>
      <c r="F9" t="s">
        <v>1017</v>
      </c>
      <c r="G9" s="20">
        <v>36520</v>
      </c>
    </row>
    <row r="10" spans="2:11" x14ac:dyDescent="0.45">
      <c r="B10" s="18">
        <v>43562</v>
      </c>
      <c r="C10" t="s">
        <v>1010</v>
      </c>
      <c r="D10" t="s">
        <v>1011</v>
      </c>
      <c r="E10" t="s">
        <v>1012</v>
      </c>
      <c r="F10" t="s">
        <v>1017</v>
      </c>
      <c r="G10" s="20">
        <v>45210</v>
      </c>
    </row>
    <row r="11" spans="2:11" x14ac:dyDescent="0.45">
      <c r="B11" s="18">
        <v>43574</v>
      </c>
      <c r="C11" t="s">
        <v>1010</v>
      </c>
      <c r="D11" t="s">
        <v>1011</v>
      </c>
      <c r="E11" t="s">
        <v>1012</v>
      </c>
      <c r="F11" t="s">
        <v>1017</v>
      </c>
      <c r="G11" s="20">
        <v>58000</v>
      </c>
    </row>
    <row r="12" spans="2:11" x14ac:dyDescent="0.45">
      <c r="B12" s="18">
        <v>43716</v>
      </c>
      <c r="C12" t="s">
        <v>1010</v>
      </c>
      <c r="D12" t="s">
        <v>1018</v>
      </c>
      <c r="E12" t="s">
        <v>1016</v>
      </c>
      <c r="F12" t="s">
        <v>1019</v>
      </c>
      <c r="G12" s="20">
        <v>74000</v>
      </c>
    </row>
    <row r="13" spans="2:11" x14ac:dyDescent="0.45">
      <c r="B13" s="18">
        <v>43614</v>
      </c>
      <c r="C13" t="s">
        <v>1020</v>
      </c>
      <c r="D13" t="s">
        <v>1018</v>
      </c>
      <c r="E13" t="s">
        <v>1016</v>
      </c>
      <c r="F13" t="s">
        <v>1021</v>
      </c>
      <c r="G13" s="20">
        <v>1400</v>
      </c>
    </row>
    <row r="14" spans="2:11" x14ac:dyDescent="0.45">
      <c r="B14" s="18">
        <v>43594</v>
      </c>
      <c r="C14" t="s">
        <v>1022</v>
      </c>
      <c r="D14" t="s">
        <v>1023</v>
      </c>
      <c r="E14" t="s">
        <v>1024</v>
      </c>
      <c r="F14" t="s">
        <v>1019</v>
      </c>
      <c r="G14" s="20">
        <v>1400</v>
      </c>
    </row>
    <row r="15" spans="2:11" x14ac:dyDescent="0.45">
      <c r="B15" s="18">
        <v>43598</v>
      </c>
      <c r="C15" t="s">
        <v>1022</v>
      </c>
      <c r="D15" t="s">
        <v>1023</v>
      </c>
      <c r="E15" t="s">
        <v>1025</v>
      </c>
      <c r="F15" t="s">
        <v>1019</v>
      </c>
      <c r="G15" s="20">
        <v>5000</v>
      </c>
    </row>
    <row r="16" spans="2:11" x14ac:dyDescent="0.45">
      <c r="B16" s="18">
        <v>43610</v>
      </c>
      <c r="C16" t="s">
        <v>1022</v>
      </c>
      <c r="D16" t="s">
        <v>1023</v>
      </c>
      <c r="E16" t="s">
        <v>1012</v>
      </c>
      <c r="F16" t="s">
        <v>1019</v>
      </c>
      <c r="G16" s="20">
        <v>6500</v>
      </c>
    </row>
    <row r="17" spans="2:7" x14ac:dyDescent="0.45">
      <c r="B17" s="18">
        <v>43602</v>
      </c>
      <c r="C17" t="s">
        <v>1022</v>
      </c>
      <c r="D17" t="s">
        <v>1023</v>
      </c>
      <c r="E17" t="s">
        <v>1025</v>
      </c>
      <c r="F17" t="s">
        <v>1019</v>
      </c>
      <c r="G17" s="20">
        <v>36000</v>
      </c>
    </row>
    <row r="18" spans="2:7" x14ac:dyDescent="0.45">
      <c r="B18" s="18">
        <v>43606</v>
      </c>
      <c r="C18" t="s">
        <v>1022</v>
      </c>
      <c r="D18" t="s">
        <v>1023</v>
      </c>
      <c r="E18" t="s">
        <v>1012</v>
      </c>
      <c r="F18" t="s">
        <v>1019</v>
      </c>
      <c r="G18" s="20">
        <v>45100</v>
      </c>
    </row>
    <row r="19" spans="2:7" x14ac:dyDescent="0.45">
      <c r="B19" s="18">
        <v>43586</v>
      </c>
      <c r="C19" t="s">
        <v>1022</v>
      </c>
      <c r="D19" t="s">
        <v>1018</v>
      </c>
      <c r="E19" t="s">
        <v>1024</v>
      </c>
      <c r="F19" t="s">
        <v>1019</v>
      </c>
      <c r="G19" s="20">
        <v>47800</v>
      </c>
    </row>
    <row r="20" spans="2:7" x14ac:dyDescent="0.45">
      <c r="B20" s="18">
        <v>43582</v>
      </c>
      <c r="C20" t="s">
        <v>1022</v>
      </c>
      <c r="D20" t="s">
        <v>1023</v>
      </c>
      <c r="E20" t="s">
        <v>1024</v>
      </c>
      <c r="F20" t="s">
        <v>1019</v>
      </c>
      <c r="G20" s="20">
        <v>62580</v>
      </c>
    </row>
    <row r="21" spans="2:7" x14ac:dyDescent="0.45">
      <c r="B21" s="18">
        <v>43590</v>
      </c>
      <c r="C21" t="s">
        <v>1022</v>
      </c>
      <c r="D21" t="s">
        <v>1023</v>
      </c>
      <c r="E21" t="s">
        <v>1024</v>
      </c>
      <c r="F21" t="s">
        <v>1019</v>
      </c>
      <c r="G21" s="20">
        <v>85000</v>
      </c>
    </row>
    <row r="22" spans="2:7" x14ac:dyDescent="0.45">
      <c r="B22" s="21">
        <v>43578</v>
      </c>
      <c r="C22" s="22" t="s">
        <v>1026</v>
      </c>
      <c r="D22" s="22" t="s">
        <v>1011</v>
      </c>
      <c r="E22" s="22" t="s">
        <v>1016</v>
      </c>
      <c r="F22" s="22" t="s">
        <v>1015</v>
      </c>
      <c r="G22" s="23">
        <v>5000</v>
      </c>
    </row>
    <row r="23" spans="2:7" x14ac:dyDescent="0.45">
      <c r="B23" s="21">
        <v>43534</v>
      </c>
      <c r="C23" s="22" t="s">
        <v>1026</v>
      </c>
      <c r="D23" s="22" t="s">
        <v>1011</v>
      </c>
      <c r="E23" s="22" t="s">
        <v>1012</v>
      </c>
      <c r="F23" s="22" t="s">
        <v>1027</v>
      </c>
      <c r="G23" s="23">
        <v>8400</v>
      </c>
    </row>
    <row r="24" spans="2:7" x14ac:dyDescent="0.45">
      <c r="B24" s="21">
        <v>43570</v>
      </c>
      <c r="C24" s="22" t="s">
        <v>1026</v>
      </c>
      <c r="D24" s="22" t="s">
        <v>1011</v>
      </c>
      <c r="E24" s="22" t="s">
        <v>1012</v>
      </c>
      <c r="F24" s="22" t="s">
        <v>1017</v>
      </c>
      <c r="G24" s="23">
        <v>25003</v>
      </c>
    </row>
    <row r="25" spans="2:7" x14ac:dyDescent="0.45">
      <c r="B25" s="21">
        <v>43554</v>
      </c>
      <c r="C25" s="22" t="s">
        <v>1026</v>
      </c>
      <c r="D25" s="22" t="s">
        <v>1011</v>
      </c>
      <c r="E25" s="22" t="s">
        <v>1012</v>
      </c>
      <c r="F25" s="22" t="s">
        <v>1027</v>
      </c>
      <c r="G25" s="23">
        <v>55000</v>
      </c>
    </row>
    <row r="26" spans="2:7" x14ac:dyDescent="0.45">
      <c r="B26" s="21">
        <v>43538</v>
      </c>
      <c r="C26" s="22" t="s">
        <v>1026</v>
      </c>
      <c r="D26" s="22" t="s">
        <v>1023</v>
      </c>
      <c r="E26" s="22" t="s">
        <v>1012</v>
      </c>
      <c r="F26" s="22" t="s">
        <v>1028</v>
      </c>
      <c r="G26" s="23">
        <v>56000</v>
      </c>
    </row>
    <row r="27" spans="2:7" x14ac:dyDescent="0.45">
      <c r="B27" s="21">
        <v>43530</v>
      </c>
      <c r="C27" s="22" t="s">
        <v>1026</v>
      </c>
      <c r="D27" s="22" t="s">
        <v>1011</v>
      </c>
      <c r="E27" s="22" t="s">
        <v>1012</v>
      </c>
      <c r="F27" s="22" t="s">
        <v>1029</v>
      </c>
      <c r="G27" s="23">
        <v>65000</v>
      </c>
    </row>
    <row r="28" spans="2:7" x14ac:dyDescent="0.45">
      <c r="B28" s="18">
        <v>43618</v>
      </c>
      <c r="C28" t="s">
        <v>1030</v>
      </c>
      <c r="D28" t="s">
        <v>1031</v>
      </c>
      <c r="E28" t="s">
        <v>1016</v>
      </c>
      <c r="F28" t="s">
        <v>1019</v>
      </c>
      <c r="G28" s="20">
        <v>1400</v>
      </c>
    </row>
    <row r="29" spans="2:7" x14ac:dyDescent="0.45">
      <c r="B29" s="18">
        <v>43666</v>
      </c>
      <c r="C29" t="s">
        <v>1030</v>
      </c>
      <c r="D29" t="s">
        <v>1018</v>
      </c>
      <c r="E29" t="s">
        <v>1016</v>
      </c>
      <c r="F29" t="s">
        <v>1028</v>
      </c>
      <c r="G29" s="20">
        <v>3600</v>
      </c>
    </row>
    <row r="30" spans="2:7" x14ac:dyDescent="0.45">
      <c r="B30" s="18">
        <v>43622</v>
      </c>
      <c r="C30" t="s">
        <v>1030</v>
      </c>
      <c r="D30" t="s">
        <v>1023</v>
      </c>
      <c r="E30" t="s">
        <v>1016</v>
      </c>
      <c r="F30" t="s">
        <v>1028</v>
      </c>
      <c r="G30" s="20">
        <v>41000</v>
      </c>
    </row>
    <row r="31" spans="2:7" x14ac:dyDescent="0.45">
      <c r="B31" s="18">
        <v>43638</v>
      </c>
      <c r="C31" t="s">
        <v>1030</v>
      </c>
      <c r="D31" t="s">
        <v>1031</v>
      </c>
      <c r="E31" t="s">
        <v>1016</v>
      </c>
      <c r="F31" t="s">
        <v>1032</v>
      </c>
      <c r="G31" s="20">
        <v>52000</v>
      </c>
    </row>
    <row r="32" spans="2:7" x14ac:dyDescent="0.45">
      <c r="B32" s="18">
        <v>43646</v>
      </c>
      <c r="C32" t="s">
        <v>1030</v>
      </c>
      <c r="D32" t="s">
        <v>1031</v>
      </c>
      <c r="E32" t="s">
        <v>1016</v>
      </c>
      <c r="F32" t="s">
        <v>1032</v>
      </c>
      <c r="G32" s="20">
        <v>63000</v>
      </c>
    </row>
    <row r="33" spans="2:7" x14ac:dyDescent="0.45">
      <c r="B33" s="18">
        <v>43634</v>
      </c>
      <c r="C33" t="s">
        <v>1030</v>
      </c>
      <c r="D33" t="s">
        <v>1031</v>
      </c>
      <c r="E33" t="s">
        <v>1016</v>
      </c>
      <c r="F33" t="s">
        <v>1028</v>
      </c>
      <c r="G33" s="20">
        <v>74000</v>
      </c>
    </row>
    <row r="34" spans="2:7" x14ac:dyDescent="0.45">
      <c r="B34" s="18">
        <v>43650</v>
      </c>
      <c r="C34" t="s">
        <v>1030</v>
      </c>
      <c r="D34" t="s">
        <v>1011</v>
      </c>
      <c r="E34" t="s">
        <v>1016</v>
      </c>
      <c r="F34" t="s">
        <v>1032</v>
      </c>
      <c r="G34" s="20">
        <v>77400</v>
      </c>
    </row>
    <row r="35" spans="2:7" x14ac:dyDescent="0.45">
      <c r="B35" s="18">
        <v>43814</v>
      </c>
      <c r="C35" t="s">
        <v>1030</v>
      </c>
      <c r="D35" t="s">
        <v>1018</v>
      </c>
      <c r="E35" t="s">
        <v>1016</v>
      </c>
      <c r="F35" t="s">
        <v>1019</v>
      </c>
      <c r="G35" s="20">
        <v>100000</v>
      </c>
    </row>
  </sheetData>
  <conditionalFormatting sqref="H7:H35">
    <cfRule type="expression" dxfId="7" priority="5">
      <formula>SUM($H$7:$H$35)=111946.3</formula>
    </cfRule>
  </conditionalFormatting>
  <conditionalFormatting sqref="I7:I35">
    <cfRule type="expression" dxfId="6" priority="4">
      <formula>SUM($I$7:$I$35)=165626.8</formula>
    </cfRule>
  </conditionalFormatting>
  <conditionalFormatting sqref="J7:J35">
    <cfRule type="expression" dxfId="5" priority="3">
      <formula>SUM($J$7:$J$35)=325680</formula>
    </cfRule>
  </conditionalFormatting>
  <conditionalFormatting sqref="K7:K35">
    <cfRule type="expression" dxfId="4" priority="1">
      <formula>SUM($K$7:$K$35)=517920</formula>
    </cfRule>
  </conditionalFormatting>
  <pageMargins left="0.25" right="0.25" top="0.75" bottom="0.75" header="0.3" footer="0.3"/>
  <pageSetup paperSize="9"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FF3300"/>
  </sheetPr>
  <dimension ref="A1:H31"/>
  <sheetViews>
    <sheetView workbookViewId="0">
      <selection activeCell="B17" sqref="A15:B17"/>
    </sheetView>
  </sheetViews>
  <sheetFormatPr defaultColWidth="8.86328125" defaultRowHeight="14.25" x14ac:dyDescent="0.45"/>
  <cols>
    <col min="1" max="1" width="14" style="79" customWidth="1"/>
    <col min="2" max="2" width="10.59765625" style="92" customWidth="1"/>
    <col min="3" max="3" width="11.3984375" style="93" customWidth="1"/>
    <col min="4" max="4" width="10.3984375" style="94" customWidth="1"/>
    <col min="5" max="5" width="11.59765625" customWidth="1"/>
  </cols>
  <sheetData>
    <row r="1" spans="1:8" x14ac:dyDescent="0.45">
      <c r="A1" s="158" t="s">
        <v>1061</v>
      </c>
      <c r="B1" s="158" t="s">
        <v>2230</v>
      </c>
      <c r="C1" s="158" t="s">
        <v>2231</v>
      </c>
      <c r="D1" s="158" t="s">
        <v>2232</v>
      </c>
      <c r="E1" s="158" t="s">
        <v>2233</v>
      </c>
      <c r="H1" t="s">
        <v>2240</v>
      </c>
    </row>
    <row r="2" spans="1:8" x14ac:dyDescent="0.45">
      <c r="A2" s="99">
        <v>1642</v>
      </c>
      <c r="B2" s="100">
        <v>898.78</v>
      </c>
      <c r="C2" s="101">
        <f>A2-B2</f>
        <v>743.22</v>
      </c>
      <c r="D2" s="91">
        <f t="shared" ref="D2:D31" si="0">1-B2/A2</f>
        <v>0.45263093788063335</v>
      </c>
      <c r="E2" s="102"/>
      <c r="H2" t="s">
        <v>2234</v>
      </c>
    </row>
    <row r="3" spans="1:8" x14ac:dyDescent="0.45">
      <c r="A3" s="88">
        <v>1460</v>
      </c>
      <c r="B3" s="89">
        <v>743.83</v>
      </c>
      <c r="C3" s="90">
        <f t="shared" ref="C3:C31" si="1">A3-B3</f>
        <v>716.17</v>
      </c>
      <c r="D3" s="91">
        <f t="shared" si="0"/>
        <v>0.49052739726027395</v>
      </c>
      <c r="E3" s="95"/>
      <c r="H3" t="s">
        <v>2235</v>
      </c>
    </row>
    <row r="4" spans="1:8" x14ac:dyDescent="0.45">
      <c r="A4" s="88">
        <v>1460</v>
      </c>
      <c r="B4" s="89">
        <v>743.83</v>
      </c>
      <c r="C4" s="90">
        <f t="shared" si="1"/>
        <v>716.17</v>
      </c>
      <c r="D4" s="91">
        <f t="shared" si="0"/>
        <v>0.49052739726027395</v>
      </c>
      <c r="E4" s="95"/>
      <c r="H4" t="s">
        <v>2236</v>
      </c>
    </row>
    <row r="5" spans="1:8" x14ac:dyDescent="0.45">
      <c r="A5" s="88">
        <v>1095</v>
      </c>
      <c r="B5" s="89">
        <v>540.86</v>
      </c>
      <c r="C5" s="90">
        <f t="shared" si="1"/>
        <v>554.14</v>
      </c>
      <c r="D5" s="91">
        <f t="shared" si="0"/>
        <v>0.50606392694063929</v>
      </c>
      <c r="E5" s="95"/>
      <c r="H5" t="s">
        <v>2237</v>
      </c>
    </row>
    <row r="6" spans="1:8" x14ac:dyDescent="0.45">
      <c r="A6" s="88">
        <v>1095</v>
      </c>
      <c r="B6" s="89">
        <v>540.86</v>
      </c>
      <c r="C6" s="90">
        <f t="shared" si="1"/>
        <v>554.14</v>
      </c>
      <c r="D6" s="91">
        <f t="shared" si="0"/>
        <v>0.50606392694063929</v>
      </c>
      <c r="E6" s="95"/>
      <c r="H6" t="s">
        <v>2239</v>
      </c>
    </row>
    <row r="7" spans="1:8" x14ac:dyDescent="0.45">
      <c r="A7" s="88">
        <v>818</v>
      </c>
      <c r="B7" s="89">
        <v>426.35</v>
      </c>
      <c r="C7" s="90">
        <f t="shared" si="1"/>
        <v>391.65</v>
      </c>
      <c r="D7" s="91">
        <f t="shared" si="0"/>
        <v>0.4787897310513447</v>
      </c>
      <c r="E7" s="95"/>
      <c r="H7" t="s">
        <v>2238</v>
      </c>
    </row>
    <row r="8" spans="1:8" x14ac:dyDescent="0.45">
      <c r="A8" s="88">
        <v>525</v>
      </c>
      <c r="B8" s="89">
        <v>425</v>
      </c>
      <c r="C8" s="90">
        <f t="shared" si="1"/>
        <v>100</v>
      </c>
      <c r="D8" s="91">
        <f t="shared" si="0"/>
        <v>0.19047619047619047</v>
      </c>
      <c r="E8" s="95"/>
    </row>
    <row r="9" spans="1:8" x14ac:dyDescent="0.45">
      <c r="A9" s="88">
        <v>323.5</v>
      </c>
      <c r="B9" s="89">
        <v>275.79000000000002</v>
      </c>
      <c r="C9" s="90">
        <f t="shared" si="1"/>
        <v>47.70999999999998</v>
      </c>
      <c r="D9" s="91">
        <f t="shared" si="0"/>
        <v>0.14748068006182369</v>
      </c>
      <c r="E9" s="95"/>
    </row>
    <row r="10" spans="1:8" x14ac:dyDescent="0.45">
      <c r="A10" s="88">
        <v>323</v>
      </c>
      <c r="B10" s="89">
        <v>275.79000000000002</v>
      </c>
      <c r="C10" s="90">
        <f t="shared" si="1"/>
        <v>47.20999999999998</v>
      </c>
      <c r="D10" s="91">
        <f t="shared" si="0"/>
        <v>0.14616099071207422</v>
      </c>
      <c r="E10" s="95"/>
    </row>
    <row r="11" spans="1:8" x14ac:dyDescent="0.45">
      <c r="A11" s="88">
        <v>236.47</v>
      </c>
      <c r="B11" s="89">
        <v>210.24875</v>
      </c>
      <c r="C11" s="90">
        <f t="shared" si="1"/>
        <v>26.221249999999998</v>
      </c>
      <c r="D11" s="91">
        <f t="shared" si="0"/>
        <v>0.11088615892079334</v>
      </c>
      <c r="E11" s="95"/>
    </row>
    <row r="12" spans="1:8" x14ac:dyDescent="0.45">
      <c r="A12" s="88">
        <v>218.26</v>
      </c>
      <c r="B12" s="89">
        <v>184.42</v>
      </c>
      <c r="C12" s="90">
        <f t="shared" si="1"/>
        <v>33.840000000000003</v>
      </c>
      <c r="D12" s="91">
        <f t="shared" si="0"/>
        <v>0.15504444240813708</v>
      </c>
      <c r="E12" s="95"/>
    </row>
    <row r="13" spans="1:8" x14ac:dyDescent="0.45">
      <c r="A13" s="88">
        <v>132</v>
      </c>
      <c r="B13" s="89">
        <v>115.68</v>
      </c>
      <c r="C13" s="90">
        <f t="shared" si="1"/>
        <v>16.319999999999993</v>
      </c>
      <c r="D13" s="91">
        <f t="shared" si="0"/>
        <v>0.12363636363636354</v>
      </c>
      <c r="E13" s="95"/>
    </row>
    <row r="14" spans="1:8" x14ac:dyDescent="0.45">
      <c r="A14" s="88">
        <v>0</v>
      </c>
      <c r="B14" s="89">
        <v>93.400999999999996</v>
      </c>
      <c r="C14" s="90">
        <f t="shared" si="1"/>
        <v>-93.400999999999996</v>
      </c>
      <c r="D14" s="91" t="e">
        <f t="shared" si="0"/>
        <v>#DIV/0!</v>
      </c>
      <c r="E14" s="95"/>
    </row>
    <row r="15" spans="1:8" x14ac:dyDescent="0.45">
      <c r="A15" s="88">
        <v>86</v>
      </c>
      <c r="B15" s="89">
        <v>84.525530000000003</v>
      </c>
      <c r="C15" s="90">
        <f t="shared" si="1"/>
        <v>1.4744699999999966</v>
      </c>
      <c r="D15" s="91">
        <f t="shared" si="0"/>
        <v>1.7144999999999966E-2</v>
      </c>
      <c r="E15" s="95"/>
    </row>
    <row r="16" spans="1:8" x14ac:dyDescent="0.45">
      <c r="A16" s="88">
        <v>0</v>
      </c>
      <c r="B16" s="89">
        <v>75.790000000000006</v>
      </c>
      <c r="C16" s="90">
        <f t="shared" si="1"/>
        <v>-75.790000000000006</v>
      </c>
      <c r="D16" s="91" t="e">
        <f t="shared" si="0"/>
        <v>#DIV/0!</v>
      </c>
      <c r="E16" s="95"/>
    </row>
    <row r="17" spans="1:5" x14ac:dyDescent="0.45">
      <c r="A17" s="88">
        <v>83.97</v>
      </c>
      <c r="B17" s="89">
        <v>66.865710000000007</v>
      </c>
      <c r="C17" s="90">
        <f t="shared" si="1"/>
        <v>17.104289999999992</v>
      </c>
      <c r="D17" s="91">
        <f t="shared" si="0"/>
        <v>0.20369524830296526</v>
      </c>
      <c r="E17" s="95"/>
    </row>
    <row r="18" spans="1:5" x14ac:dyDescent="0.45">
      <c r="A18" s="88">
        <v>127.32</v>
      </c>
      <c r="B18" s="89">
        <v>61.08</v>
      </c>
      <c r="C18" s="90">
        <f t="shared" si="1"/>
        <v>66.239999999999995</v>
      </c>
      <c r="D18" s="91">
        <f t="shared" si="0"/>
        <v>0.52026390197926475</v>
      </c>
      <c r="E18" s="95"/>
    </row>
    <row r="19" spans="1:5" x14ac:dyDescent="0.45">
      <c r="A19" s="88">
        <v>127.32</v>
      </c>
      <c r="B19" s="89">
        <v>54.113480000000003</v>
      </c>
      <c r="C19" s="90">
        <f t="shared" si="1"/>
        <v>73.206519999999983</v>
      </c>
      <c r="D19" s="91">
        <f t="shared" si="0"/>
        <v>0.5749805215205781</v>
      </c>
      <c r="E19" s="95"/>
    </row>
    <row r="20" spans="1:5" x14ac:dyDescent="0.45">
      <c r="A20" s="88">
        <v>84.76</v>
      </c>
      <c r="B20" s="89">
        <v>54.076790000000003</v>
      </c>
      <c r="C20" s="90">
        <f t="shared" si="1"/>
        <v>30.683210000000003</v>
      </c>
      <c r="D20" s="91">
        <f t="shared" si="0"/>
        <v>0.36200106182161396</v>
      </c>
      <c r="E20" s="95"/>
    </row>
    <row r="21" spans="1:5" x14ac:dyDescent="0.45">
      <c r="A21" s="88">
        <v>127</v>
      </c>
      <c r="B21" s="89">
        <v>49.75</v>
      </c>
      <c r="C21" s="90">
        <f t="shared" si="1"/>
        <v>77.25</v>
      </c>
      <c r="D21" s="91">
        <f t="shared" si="0"/>
        <v>0.6082677165354331</v>
      </c>
      <c r="E21" s="95"/>
    </row>
    <row r="22" spans="1:5" x14ac:dyDescent="0.45">
      <c r="A22" s="88">
        <v>45</v>
      </c>
      <c r="B22" s="89">
        <v>46.994</v>
      </c>
      <c r="C22" s="90">
        <f t="shared" si="1"/>
        <v>-1.9939999999999998</v>
      </c>
      <c r="D22" s="91">
        <f t="shared" si="0"/>
        <v>-4.431111111111119E-2</v>
      </c>
      <c r="E22" s="95"/>
    </row>
    <row r="23" spans="1:5" x14ac:dyDescent="0.45">
      <c r="A23" s="88">
        <v>45</v>
      </c>
      <c r="B23" s="89">
        <v>46.785710000000002</v>
      </c>
      <c r="C23" s="90">
        <f t="shared" si="1"/>
        <v>-1.7857100000000017</v>
      </c>
      <c r="D23" s="91">
        <f t="shared" si="0"/>
        <v>-3.9682444444444576E-2</v>
      </c>
      <c r="E23" s="95"/>
    </row>
    <row r="24" spans="1:5" x14ac:dyDescent="0.45">
      <c r="A24" s="88">
        <v>61.75</v>
      </c>
      <c r="B24" s="89">
        <v>40.630000000000003</v>
      </c>
      <c r="C24" s="90">
        <f t="shared" si="1"/>
        <v>21.119999999999997</v>
      </c>
      <c r="D24" s="91">
        <f t="shared" si="0"/>
        <v>0.34202429149797564</v>
      </c>
      <c r="E24" s="95"/>
    </row>
    <row r="25" spans="1:5" x14ac:dyDescent="0.45">
      <c r="A25" s="88">
        <v>0</v>
      </c>
      <c r="B25" s="89">
        <v>38.762500000000003</v>
      </c>
      <c r="C25" s="90">
        <f t="shared" si="1"/>
        <v>-38.762500000000003</v>
      </c>
      <c r="D25" s="91" t="e">
        <f t="shared" si="0"/>
        <v>#DIV/0!</v>
      </c>
      <c r="E25" s="95"/>
    </row>
    <row r="26" spans="1:5" x14ac:dyDescent="0.45">
      <c r="A26" s="88">
        <v>0</v>
      </c>
      <c r="B26" s="89">
        <v>38.43</v>
      </c>
      <c r="C26" s="90">
        <f t="shared" si="1"/>
        <v>-38.43</v>
      </c>
      <c r="D26" s="91" t="e">
        <f t="shared" si="0"/>
        <v>#DIV/0!</v>
      </c>
      <c r="E26" s="95"/>
    </row>
    <row r="27" spans="1:5" x14ac:dyDescent="0.45">
      <c r="A27" s="88">
        <v>38</v>
      </c>
      <c r="B27" s="89">
        <v>38</v>
      </c>
      <c r="C27" s="90">
        <f t="shared" si="1"/>
        <v>0</v>
      </c>
      <c r="D27" s="91">
        <f t="shared" si="0"/>
        <v>0</v>
      </c>
      <c r="E27" s="95"/>
    </row>
    <row r="28" spans="1:5" x14ac:dyDescent="0.45">
      <c r="A28" s="88">
        <v>26.7</v>
      </c>
      <c r="B28" s="89">
        <v>21.9</v>
      </c>
      <c r="C28" s="90">
        <f t="shared" si="1"/>
        <v>4.8000000000000007</v>
      </c>
      <c r="D28" s="91">
        <f t="shared" si="0"/>
        <v>0.1797752808988764</v>
      </c>
      <c r="E28" s="95"/>
    </row>
    <row r="29" spans="1:5" x14ac:dyDescent="0.45">
      <c r="A29" s="88">
        <v>19</v>
      </c>
      <c r="B29" s="89">
        <v>17.600000000000001</v>
      </c>
      <c r="C29" s="90">
        <f t="shared" si="1"/>
        <v>1.3999999999999986</v>
      </c>
      <c r="D29" s="91">
        <f t="shared" si="0"/>
        <v>7.3684210526315685E-2</v>
      </c>
      <c r="E29" s="95"/>
    </row>
    <row r="30" spans="1:5" x14ac:dyDescent="0.45">
      <c r="A30" s="88">
        <v>18.5</v>
      </c>
      <c r="B30" s="89">
        <v>17.52</v>
      </c>
      <c r="C30" s="90">
        <f t="shared" si="1"/>
        <v>0.98000000000000043</v>
      </c>
      <c r="D30" s="91">
        <f t="shared" si="0"/>
        <v>5.2972972972972987E-2</v>
      </c>
      <c r="E30" s="95"/>
    </row>
    <row r="31" spans="1:5" x14ac:dyDescent="0.45">
      <c r="A31" s="88">
        <v>0</v>
      </c>
      <c r="B31" s="89">
        <v>2.92</v>
      </c>
      <c r="C31" s="90">
        <f t="shared" si="1"/>
        <v>-2.92</v>
      </c>
      <c r="D31" s="91" t="e">
        <f t="shared" si="0"/>
        <v>#DIV/0!</v>
      </c>
      <c r="E31" s="95"/>
    </row>
  </sheetData>
  <sortState xmlns:xlrd2="http://schemas.microsoft.com/office/spreadsheetml/2017/richdata2" ref="A2:E31">
    <sortCondition descending="1" ref="B7"/>
  </sortState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FF3300"/>
  </sheetPr>
  <dimension ref="A1:O907"/>
  <sheetViews>
    <sheetView workbookViewId="0">
      <selection activeCell="O5" sqref="O5"/>
    </sheetView>
  </sheetViews>
  <sheetFormatPr defaultRowHeight="14.25" x14ac:dyDescent="0.45"/>
  <cols>
    <col min="1" max="1" width="10.53125" customWidth="1"/>
    <col min="2" max="2" width="11.265625" customWidth="1"/>
    <col min="3" max="3" width="11.265625" bestFit="1" customWidth="1"/>
    <col min="4" max="4" width="11.1328125" style="15" customWidth="1"/>
    <col min="5" max="5" width="10.265625" style="15" customWidth="1"/>
    <col min="6" max="6" width="7.1328125" customWidth="1"/>
    <col min="12" max="13" width="10.3984375" bestFit="1" customWidth="1"/>
    <col min="14" max="14" width="10.59765625" customWidth="1"/>
    <col min="15" max="15" width="6.06640625" customWidth="1"/>
    <col min="257" max="257" width="8.1328125" customWidth="1"/>
    <col min="258" max="258" width="11.265625" customWidth="1"/>
    <col min="259" max="259" width="11.265625" bestFit="1" customWidth="1"/>
    <col min="260" max="260" width="11.1328125" customWidth="1"/>
    <col min="261" max="261" width="10.265625" customWidth="1"/>
    <col min="262" max="262" width="7.1328125" customWidth="1"/>
    <col min="513" max="513" width="8.1328125" customWidth="1"/>
    <col min="514" max="514" width="11.265625" customWidth="1"/>
    <col min="515" max="515" width="11.265625" bestFit="1" customWidth="1"/>
    <col min="516" max="516" width="11.1328125" customWidth="1"/>
    <col min="517" max="517" width="10.265625" customWidth="1"/>
    <col min="518" max="518" width="7.1328125" customWidth="1"/>
    <col min="769" max="769" width="8.1328125" customWidth="1"/>
    <col min="770" max="770" width="11.265625" customWidth="1"/>
    <col min="771" max="771" width="11.265625" bestFit="1" customWidth="1"/>
    <col min="772" max="772" width="11.1328125" customWidth="1"/>
    <col min="773" max="773" width="10.265625" customWidth="1"/>
    <col min="774" max="774" width="7.1328125" customWidth="1"/>
    <col min="1025" max="1025" width="8.1328125" customWidth="1"/>
    <col min="1026" max="1026" width="11.265625" customWidth="1"/>
    <col min="1027" max="1027" width="11.265625" bestFit="1" customWidth="1"/>
    <col min="1028" max="1028" width="11.1328125" customWidth="1"/>
    <col min="1029" max="1029" width="10.265625" customWidth="1"/>
    <col min="1030" max="1030" width="7.1328125" customWidth="1"/>
    <col min="1281" max="1281" width="8.1328125" customWidth="1"/>
    <col min="1282" max="1282" width="11.265625" customWidth="1"/>
    <col min="1283" max="1283" width="11.265625" bestFit="1" customWidth="1"/>
    <col min="1284" max="1284" width="11.1328125" customWidth="1"/>
    <col min="1285" max="1285" width="10.265625" customWidth="1"/>
    <col min="1286" max="1286" width="7.1328125" customWidth="1"/>
    <col min="1537" max="1537" width="8.1328125" customWidth="1"/>
    <col min="1538" max="1538" width="11.265625" customWidth="1"/>
    <col min="1539" max="1539" width="11.265625" bestFit="1" customWidth="1"/>
    <col min="1540" max="1540" width="11.1328125" customWidth="1"/>
    <col min="1541" max="1541" width="10.265625" customWidth="1"/>
    <col min="1542" max="1542" width="7.1328125" customWidth="1"/>
    <col min="1793" max="1793" width="8.1328125" customWidth="1"/>
    <col min="1794" max="1794" width="11.265625" customWidth="1"/>
    <col min="1795" max="1795" width="11.265625" bestFit="1" customWidth="1"/>
    <col min="1796" max="1796" width="11.1328125" customWidth="1"/>
    <col min="1797" max="1797" width="10.265625" customWidth="1"/>
    <col min="1798" max="1798" width="7.1328125" customWidth="1"/>
    <col min="2049" max="2049" width="8.1328125" customWidth="1"/>
    <col min="2050" max="2050" width="11.265625" customWidth="1"/>
    <col min="2051" max="2051" width="11.265625" bestFit="1" customWidth="1"/>
    <col min="2052" max="2052" width="11.1328125" customWidth="1"/>
    <col min="2053" max="2053" width="10.265625" customWidth="1"/>
    <col min="2054" max="2054" width="7.1328125" customWidth="1"/>
    <col min="2305" max="2305" width="8.1328125" customWidth="1"/>
    <col min="2306" max="2306" width="11.265625" customWidth="1"/>
    <col min="2307" max="2307" width="11.265625" bestFit="1" customWidth="1"/>
    <col min="2308" max="2308" width="11.1328125" customWidth="1"/>
    <col min="2309" max="2309" width="10.265625" customWidth="1"/>
    <col min="2310" max="2310" width="7.1328125" customWidth="1"/>
    <col min="2561" max="2561" width="8.1328125" customWidth="1"/>
    <col min="2562" max="2562" width="11.265625" customWidth="1"/>
    <col min="2563" max="2563" width="11.265625" bestFit="1" customWidth="1"/>
    <col min="2564" max="2564" width="11.1328125" customWidth="1"/>
    <col min="2565" max="2565" width="10.265625" customWidth="1"/>
    <col min="2566" max="2566" width="7.1328125" customWidth="1"/>
    <col min="2817" max="2817" width="8.1328125" customWidth="1"/>
    <col min="2818" max="2818" width="11.265625" customWidth="1"/>
    <col min="2819" max="2819" width="11.265625" bestFit="1" customWidth="1"/>
    <col min="2820" max="2820" width="11.1328125" customWidth="1"/>
    <col min="2821" max="2821" width="10.265625" customWidth="1"/>
    <col min="2822" max="2822" width="7.1328125" customWidth="1"/>
    <col min="3073" max="3073" width="8.1328125" customWidth="1"/>
    <col min="3074" max="3074" width="11.265625" customWidth="1"/>
    <col min="3075" max="3075" width="11.265625" bestFit="1" customWidth="1"/>
    <col min="3076" max="3076" width="11.1328125" customWidth="1"/>
    <col min="3077" max="3077" width="10.265625" customWidth="1"/>
    <col min="3078" max="3078" width="7.1328125" customWidth="1"/>
    <col min="3329" max="3329" width="8.1328125" customWidth="1"/>
    <col min="3330" max="3330" width="11.265625" customWidth="1"/>
    <col min="3331" max="3331" width="11.265625" bestFit="1" customWidth="1"/>
    <col min="3332" max="3332" width="11.1328125" customWidth="1"/>
    <col min="3333" max="3333" width="10.265625" customWidth="1"/>
    <col min="3334" max="3334" width="7.1328125" customWidth="1"/>
    <col min="3585" max="3585" width="8.1328125" customWidth="1"/>
    <col min="3586" max="3586" width="11.265625" customWidth="1"/>
    <col min="3587" max="3587" width="11.265625" bestFit="1" customWidth="1"/>
    <col min="3588" max="3588" width="11.1328125" customWidth="1"/>
    <col min="3589" max="3589" width="10.265625" customWidth="1"/>
    <col min="3590" max="3590" width="7.1328125" customWidth="1"/>
    <col min="3841" max="3841" width="8.1328125" customWidth="1"/>
    <col min="3842" max="3842" width="11.265625" customWidth="1"/>
    <col min="3843" max="3843" width="11.265625" bestFit="1" customWidth="1"/>
    <col min="3844" max="3844" width="11.1328125" customWidth="1"/>
    <col min="3845" max="3845" width="10.265625" customWidth="1"/>
    <col min="3846" max="3846" width="7.1328125" customWidth="1"/>
    <col min="4097" max="4097" width="8.1328125" customWidth="1"/>
    <col min="4098" max="4098" width="11.265625" customWidth="1"/>
    <col min="4099" max="4099" width="11.265625" bestFit="1" customWidth="1"/>
    <col min="4100" max="4100" width="11.1328125" customWidth="1"/>
    <col min="4101" max="4101" width="10.265625" customWidth="1"/>
    <col min="4102" max="4102" width="7.1328125" customWidth="1"/>
    <col min="4353" max="4353" width="8.1328125" customWidth="1"/>
    <col min="4354" max="4354" width="11.265625" customWidth="1"/>
    <col min="4355" max="4355" width="11.265625" bestFit="1" customWidth="1"/>
    <col min="4356" max="4356" width="11.1328125" customWidth="1"/>
    <col min="4357" max="4357" width="10.265625" customWidth="1"/>
    <col min="4358" max="4358" width="7.1328125" customWidth="1"/>
    <col min="4609" max="4609" width="8.1328125" customWidth="1"/>
    <col min="4610" max="4610" width="11.265625" customWidth="1"/>
    <col min="4611" max="4611" width="11.265625" bestFit="1" customWidth="1"/>
    <col min="4612" max="4612" width="11.1328125" customWidth="1"/>
    <col min="4613" max="4613" width="10.265625" customWidth="1"/>
    <col min="4614" max="4614" width="7.1328125" customWidth="1"/>
    <col min="4865" max="4865" width="8.1328125" customWidth="1"/>
    <col min="4866" max="4866" width="11.265625" customWidth="1"/>
    <col min="4867" max="4867" width="11.265625" bestFit="1" customWidth="1"/>
    <col min="4868" max="4868" width="11.1328125" customWidth="1"/>
    <col min="4869" max="4869" width="10.265625" customWidth="1"/>
    <col min="4870" max="4870" width="7.1328125" customWidth="1"/>
    <col min="5121" max="5121" width="8.1328125" customWidth="1"/>
    <col min="5122" max="5122" width="11.265625" customWidth="1"/>
    <col min="5123" max="5123" width="11.265625" bestFit="1" customWidth="1"/>
    <col min="5124" max="5124" width="11.1328125" customWidth="1"/>
    <col min="5125" max="5125" width="10.265625" customWidth="1"/>
    <col min="5126" max="5126" width="7.1328125" customWidth="1"/>
    <col min="5377" max="5377" width="8.1328125" customWidth="1"/>
    <col min="5378" max="5378" width="11.265625" customWidth="1"/>
    <col min="5379" max="5379" width="11.265625" bestFit="1" customWidth="1"/>
    <col min="5380" max="5380" width="11.1328125" customWidth="1"/>
    <col min="5381" max="5381" width="10.265625" customWidth="1"/>
    <col min="5382" max="5382" width="7.1328125" customWidth="1"/>
    <col min="5633" max="5633" width="8.1328125" customWidth="1"/>
    <col min="5634" max="5634" width="11.265625" customWidth="1"/>
    <col min="5635" max="5635" width="11.265625" bestFit="1" customWidth="1"/>
    <col min="5636" max="5636" width="11.1328125" customWidth="1"/>
    <col min="5637" max="5637" width="10.265625" customWidth="1"/>
    <col min="5638" max="5638" width="7.1328125" customWidth="1"/>
    <col min="5889" max="5889" width="8.1328125" customWidth="1"/>
    <col min="5890" max="5890" width="11.265625" customWidth="1"/>
    <col min="5891" max="5891" width="11.265625" bestFit="1" customWidth="1"/>
    <col min="5892" max="5892" width="11.1328125" customWidth="1"/>
    <col min="5893" max="5893" width="10.265625" customWidth="1"/>
    <col min="5894" max="5894" width="7.1328125" customWidth="1"/>
    <col min="6145" max="6145" width="8.1328125" customWidth="1"/>
    <col min="6146" max="6146" width="11.265625" customWidth="1"/>
    <col min="6147" max="6147" width="11.265625" bestFit="1" customWidth="1"/>
    <col min="6148" max="6148" width="11.1328125" customWidth="1"/>
    <col min="6149" max="6149" width="10.265625" customWidth="1"/>
    <col min="6150" max="6150" width="7.1328125" customWidth="1"/>
    <col min="6401" max="6401" width="8.1328125" customWidth="1"/>
    <col min="6402" max="6402" width="11.265625" customWidth="1"/>
    <col min="6403" max="6403" width="11.265625" bestFit="1" customWidth="1"/>
    <col min="6404" max="6404" width="11.1328125" customWidth="1"/>
    <col min="6405" max="6405" width="10.265625" customWidth="1"/>
    <col min="6406" max="6406" width="7.1328125" customWidth="1"/>
    <col min="6657" max="6657" width="8.1328125" customWidth="1"/>
    <col min="6658" max="6658" width="11.265625" customWidth="1"/>
    <col min="6659" max="6659" width="11.265625" bestFit="1" customWidth="1"/>
    <col min="6660" max="6660" width="11.1328125" customWidth="1"/>
    <col min="6661" max="6661" width="10.265625" customWidth="1"/>
    <col min="6662" max="6662" width="7.1328125" customWidth="1"/>
    <col min="6913" max="6913" width="8.1328125" customWidth="1"/>
    <col min="6914" max="6914" width="11.265625" customWidth="1"/>
    <col min="6915" max="6915" width="11.265625" bestFit="1" customWidth="1"/>
    <col min="6916" max="6916" width="11.1328125" customWidth="1"/>
    <col min="6917" max="6917" width="10.265625" customWidth="1"/>
    <col min="6918" max="6918" width="7.1328125" customWidth="1"/>
    <col min="7169" max="7169" width="8.1328125" customWidth="1"/>
    <col min="7170" max="7170" width="11.265625" customWidth="1"/>
    <col min="7171" max="7171" width="11.265625" bestFit="1" customWidth="1"/>
    <col min="7172" max="7172" width="11.1328125" customWidth="1"/>
    <col min="7173" max="7173" width="10.265625" customWidth="1"/>
    <col min="7174" max="7174" width="7.1328125" customWidth="1"/>
    <col min="7425" max="7425" width="8.1328125" customWidth="1"/>
    <col min="7426" max="7426" width="11.265625" customWidth="1"/>
    <col min="7427" max="7427" width="11.265625" bestFit="1" customWidth="1"/>
    <col min="7428" max="7428" width="11.1328125" customWidth="1"/>
    <col min="7429" max="7429" width="10.265625" customWidth="1"/>
    <col min="7430" max="7430" width="7.1328125" customWidth="1"/>
    <col min="7681" max="7681" width="8.1328125" customWidth="1"/>
    <col min="7682" max="7682" width="11.265625" customWidth="1"/>
    <col min="7683" max="7683" width="11.265625" bestFit="1" customWidth="1"/>
    <col min="7684" max="7684" width="11.1328125" customWidth="1"/>
    <col min="7685" max="7685" width="10.265625" customWidth="1"/>
    <col min="7686" max="7686" width="7.1328125" customWidth="1"/>
    <col min="7937" max="7937" width="8.1328125" customWidth="1"/>
    <col min="7938" max="7938" width="11.265625" customWidth="1"/>
    <col min="7939" max="7939" width="11.265625" bestFit="1" customWidth="1"/>
    <col min="7940" max="7940" width="11.1328125" customWidth="1"/>
    <col min="7941" max="7941" width="10.265625" customWidth="1"/>
    <col min="7942" max="7942" width="7.1328125" customWidth="1"/>
    <col min="8193" max="8193" width="8.1328125" customWidth="1"/>
    <col min="8194" max="8194" width="11.265625" customWidth="1"/>
    <col min="8195" max="8195" width="11.265625" bestFit="1" customWidth="1"/>
    <col min="8196" max="8196" width="11.1328125" customWidth="1"/>
    <col min="8197" max="8197" width="10.265625" customWidth="1"/>
    <col min="8198" max="8198" width="7.1328125" customWidth="1"/>
    <col min="8449" max="8449" width="8.1328125" customWidth="1"/>
    <col min="8450" max="8450" width="11.265625" customWidth="1"/>
    <col min="8451" max="8451" width="11.265625" bestFit="1" customWidth="1"/>
    <col min="8452" max="8452" width="11.1328125" customWidth="1"/>
    <col min="8453" max="8453" width="10.265625" customWidth="1"/>
    <col min="8454" max="8454" width="7.1328125" customWidth="1"/>
    <col min="8705" max="8705" width="8.1328125" customWidth="1"/>
    <col min="8706" max="8706" width="11.265625" customWidth="1"/>
    <col min="8707" max="8707" width="11.265625" bestFit="1" customWidth="1"/>
    <col min="8708" max="8708" width="11.1328125" customWidth="1"/>
    <col min="8709" max="8709" width="10.265625" customWidth="1"/>
    <col min="8710" max="8710" width="7.1328125" customWidth="1"/>
    <col min="8961" max="8961" width="8.1328125" customWidth="1"/>
    <col min="8962" max="8962" width="11.265625" customWidth="1"/>
    <col min="8963" max="8963" width="11.265625" bestFit="1" customWidth="1"/>
    <col min="8964" max="8964" width="11.1328125" customWidth="1"/>
    <col min="8965" max="8965" width="10.265625" customWidth="1"/>
    <col min="8966" max="8966" width="7.1328125" customWidth="1"/>
    <col min="9217" max="9217" width="8.1328125" customWidth="1"/>
    <col min="9218" max="9218" width="11.265625" customWidth="1"/>
    <col min="9219" max="9219" width="11.265625" bestFit="1" customWidth="1"/>
    <col min="9220" max="9220" width="11.1328125" customWidth="1"/>
    <col min="9221" max="9221" width="10.265625" customWidth="1"/>
    <col min="9222" max="9222" width="7.1328125" customWidth="1"/>
    <col min="9473" max="9473" width="8.1328125" customWidth="1"/>
    <col min="9474" max="9474" width="11.265625" customWidth="1"/>
    <col min="9475" max="9475" width="11.265625" bestFit="1" customWidth="1"/>
    <col min="9476" max="9476" width="11.1328125" customWidth="1"/>
    <col min="9477" max="9477" width="10.265625" customWidth="1"/>
    <col min="9478" max="9478" width="7.1328125" customWidth="1"/>
    <col min="9729" max="9729" width="8.1328125" customWidth="1"/>
    <col min="9730" max="9730" width="11.265625" customWidth="1"/>
    <col min="9731" max="9731" width="11.265625" bestFit="1" customWidth="1"/>
    <col min="9732" max="9732" width="11.1328125" customWidth="1"/>
    <col min="9733" max="9733" width="10.265625" customWidth="1"/>
    <col min="9734" max="9734" width="7.1328125" customWidth="1"/>
    <col min="9985" max="9985" width="8.1328125" customWidth="1"/>
    <col min="9986" max="9986" width="11.265625" customWidth="1"/>
    <col min="9987" max="9987" width="11.265625" bestFit="1" customWidth="1"/>
    <col min="9988" max="9988" width="11.1328125" customWidth="1"/>
    <col min="9989" max="9989" width="10.265625" customWidth="1"/>
    <col min="9990" max="9990" width="7.1328125" customWidth="1"/>
    <col min="10241" max="10241" width="8.1328125" customWidth="1"/>
    <col min="10242" max="10242" width="11.265625" customWidth="1"/>
    <col min="10243" max="10243" width="11.265625" bestFit="1" customWidth="1"/>
    <col min="10244" max="10244" width="11.1328125" customWidth="1"/>
    <col min="10245" max="10245" width="10.265625" customWidth="1"/>
    <col min="10246" max="10246" width="7.1328125" customWidth="1"/>
    <col min="10497" max="10497" width="8.1328125" customWidth="1"/>
    <col min="10498" max="10498" width="11.265625" customWidth="1"/>
    <col min="10499" max="10499" width="11.265625" bestFit="1" customWidth="1"/>
    <col min="10500" max="10500" width="11.1328125" customWidth="1"/>
    <col min="10501" max="10501" width="10.265625" customWidth="1"/>
    <col min="10502" max="10502" width="7.1328125" customWidth="1"/>
    <col min="10753" max="10753" width="8.1328125" customWidth="1"/>
    <col min="10754" max="10754" width="11.265625" customWidth="1"/>
    <col min="10755" max="10755" width="11.265625" bestFit="1" customWidth="1"/>
    <col min="10756" max="10756" width="11.1328125" customWidth="1"/>
    <col min="10757" max="10757" width="10.265625" customWidth="1"/>
    <col min="10758" max="10758" width="7.1328125" customWidth="1"/>
    <col min="11009" max="11009" width="8.1328125" customWidth="1"/>
    <col min="11010" max="11010" width="11.265625" customWidth="1"/>
    <col min="11011" max="11011" width="11.265625" bestFit="1" customWidth="1"/>
    <col min="11012" max="11012" width="11.1328125" customWidth="1"/>
    <col min="11013" max="11013" width="10.265625" customWidth="1"/>
    <col min="11014" max="11014" width="7.1328125" customWidth="1"/>
    <col min="11265" max="11265" width="8.1328125" customWidth="1"/>
    <col min="11266" max="11266" width="11.265625" customWidth="1"/>
    <col min="11267" max="11267" width="11.265625" bestFit="1" customWidth="1"/>
    <col min="11268" max="11268" width="11.1328125" customWidth="1"/>
    <col min="11269" max="11269" width="10.265625" customWidth="1"/>
    <col min="11270" max="11270" width="7.1328125" customWidth="1"/>
    <col min="11521" max="11521" width="8.1328125" customWidth="1"/>
    <col min="11522" max="11522" width="11.265625" customWidth="1"/>
    <col min="11523" max="11523" width="11.265625" bestFit="1" customWidth="1"/>
    <col min="11524" max="11524" width="11.1328125" customWidth="1"/>
    <col min="11525" max="11525" width="10.265625" customWidth="1"/>
    <col min="11526" max="11526" width="7.1328125" customWidth="1"/>
    <col min="11777" max="11777" width="8.1328125" customWidth="1"/>
    <col min="11778" max="11778" width="11.265625" customWidth="1"/>
    <col min="11779" max="11779" width="11.265625" bestFit="1" customWidth="1"/>
    <col min="11780" max="11780" width="11.1328125" customWidth="1"/>
    <col min="11781" max="11781" width="10.265625" customWidth="1"/>
    <col min="11782" max="11782" width="7.1328125" customWidth="1"/>
    <col min="12033" max="12033" width="8.1328125" customWidth="1"/>
    <col min="12034" max="12034" width="11.265625" customWidth="1"/>
    <col min="12035" max="12035" width="11.265625" bestFit="1" customWidth="1"/>
    <col min="12036" max="12036" width="11.1328125" customWidth="1"/>
    <col min="12037" max="12037" width="10.265625" customWidth="1"/>
    <col min="12038" max="12038" width="7.1328125" customWidth="1"/>
    <col min="12289" max="12289" width="8.1328125" customWidth="1"/>
    <col min="12290" max="12290" width="11.265625" customWidth="1"/>
    <col min="12291" max="12291" width="11.265625" bestFit="1" customWidth="1"/>
    <col min="12292" max="12292" width="11.1328125" customWidth="1"/>
    <col min="12293" max="12293" width="10.265625" customWidth="1"/>
    <col min="12294" max="12294" width="7.1328125" customWidth="1"/>
    <col min="12545" max="12545" width="8.1328125" customWidth="1"/>
    <col min="12546" max="12546" width="11.265625" customWidth="1"/>
    <col min="12547" max="12547" width="11.265625" bestFit="1" customWidth="1"/>
    <col min="12548" max="12548" width="11.1328125" customWidth="1"/>
    <col min="12549" max="12549" width="10.265625" customWidth="1"/>
    <col min="12550" max="12550" width="7.1328125" customWidth="1"/>
    <col min="12801" max="12801" width="8.1328125" customWidth="1"/>
    <col min="12802" max="12802" width="11.265625" customWidth="1"/>
    <col min="12803" max="12803" width="11.265625" bestFit="1" customWidth="1"/>
    <col min="12804" max="12804" width="11.1328125" customWidth="1"/>
    <col min="12805" max="12805" width="10.265625" customWidth="1"/>
    <col min="12806" max="12806" width="7.1328125" customWidth="1"/>
    <col min="13057" max="13057" width="8.1328125" customWidth="1"/>
    <col min="13058" max="13058" width="11.265625" customWidth="1"/>
    <col min="13059" max="13059" width="11.265625" bestFit="1" customWidth="1"/>
    <col min="13060" max="13060" width="11.1328125" customWidth="1"/>
    <col min="13061" max="13061" width="10.265625" customWidth="1"/>
    <col min="13062" max="13062" width="7.1328125" customWidth="1"/>
    <col min="13313" max="13313" width="8.1328125" customWidth="1"/>
    <col min="13314" max="13314" width="11.265625" customWidth="1"/>
    <col min="13315" max="13315" width="11.265625" bestFit="1" customWidth="1"/>
    <col min="13316" max="13316" width="11.1328125" customWidth="1"/>
    <col min="13317" max="13317" width="10.265625" customWidth="1"/>
    <col min="13318" max="13318" width="7.1328125" customWidth="1"/>
    <col min="13569" max="13569" width="8.1328125" customWidth="1"/>
    <col min="13570" max="13570" width="11.265625" customWidth="1"/>
    <col min="13571" max="13571" width="11.265625" bestFit="1" customWidth="1"/>
    <col min="13572" max="13572" width="11.1328125" customWidth="1"/>
    <col min="13573" max="13573" width="10.265625" customWidth="1"/>
    <col min="13574" max="13574" width="7.1328125" customWidth="1"/>
    <col min="13825" max="13825" width="8.1328125" customWidth="1"/>
    <col min="13826" max="13826" width="11.265625" customWidth="1"/>
    <col min="13827" max="13827" width="11.265625" bestFit="1" customWidth="1"/>
    <col min="13828" max="13828" width="11.1328125" customWidth="1"/>
    <col min="13829" max="13829" width="10.265625" customWidth="1"/>
    <col min="13830" max="13830" width="7.1328125" customWidth="1"/>
    <col min="14081" max="14081" width="8.1328125" customWidth="1"/>
    <col min="14082" max="14082" width="11.265625" customWidth="1"/>
    <col min="14083" max="14083" width="11.265625" bestFit="1" customWidth="1"/>
    <col min="14084" max="14084" width="11.1328125" customWidth="1"/>
    <col min="14085" max="14085" width="10.265625" customWidth="1"/>
    <col min="14086" max="14086" width="7.1328125" customWidth="1"/>
    <col min="14337" max="14337" width="8.1328125" customWidth="1"/>
    <col min="14338" max="14338" width="11.265625" customWidth="1"/>
    <col min="14339" max="14339" width="11.265625" bestFit="1" customWidth="1"/>
    <col min="14340" max="14340" width="11.1328125" customWidth="1"/>
    <col min="14341" max="14341" width="10.265625" customWidth="1"/>
    <col min="14342" max="14342" width="7.1328125" customWidth="1"/>
    <col min="14593" max="14593" width="8.1328125" customWidth="1"/>
    <col min="14594" max="14594" width="11.265625" customWidth="1"/>
    <col min="14595" max="14595" width="11.265625" bestFit="1" customWidth="1"/>
    <col min="14596" max="14596" width="11.1328125" customWidth="1"/>
    <col min="14597" max="14597" width="10.265625" customWidth="1"/>
    <col min="14598" max="14598" width="7.1328125" customWidth="1"/>
    <col min="14849" max="14849" width="8.1328125" customWidth="1"/>
    <col min="14850" max="14850" width="11.265625" customWidth="1"/>
    <col min="14851" max="14851" width="11.265625" bestFit="1" customWidth="1"/>
    <col min="14852" max="14852" width="11.1328125" customWidth="1"/>
    <col min="14853" max="14853" width="10.265625" customWidth="1"/>
    <col min="14854" max="14854" width="7.1328125" customWidth="1"/>
    <col min="15105" max="15105" width="8.1328125" customWidth="1"/>
    <col min="15106" max="15106" width="11.265625" customWidth="1"/>
    <col min="15107" max="15107" width="11.265625" bestFit="1" customWidth="1"/>
    <col min="15108" max="15108" width="11.1328125" customWidth="1"/>
    <col min="15109" max="15109" width="10.265625" customWidth="1"/>
    <col min="15110" max="15110" width="7.1328125" customWidth="1"/>
    <col min="15361" max="15361" width="8.1328125" customWidth="1"/>
    <col min="15362" max="15362" width="11.265625" customWidth="1"/>
    <col min="15363" max="15363" width="11.265625" bestFit="1" customWidth="1"/>
    <col min="15364" max="15364" width="11.1328125" customWidth="1"/>
    <col min="15365" max="15365" width="10.265625" customWidth="1"/>
    <col min="15366" max="15366" width="7.1328125" customWidth="1"/>
    <col min="15617" max="15617" width="8.1328125" customWidth="1"/>
    <col min="15618" max="15618" width="11.265625" customWidth="1"/>
    <col min="15619" max="15619" width="11.265625" bestFit="1" customWidth="1"/>
    <col min="15620" max="15620" width="11.1328125" customWidth="1"/>
    <col min="15621" max="15621" width="10.265625" customWidth="1"/>
    <col min="15622" max="15622" width="7.1328125" customWidth="1"/>
    <col min="15873" max="15873" width="8.1328125" customWidth="1"/>
    <col min="15874" max="15874" width="11.265625" customWidth="1"/>
    <col min="15875" max="15875" width="11.265625" bestFit="1" customWidth="1"/>
    <col min="15876" max="15876" width="11.1328125" customWidth="1"/>
    <col min="15877" max="15877" width="10.265625" customWidth="1"/>
    <col min="15878" max="15878" width="7.1328125" customWidth="1"/>
    <col min="16129" max="16129" width="8.1328125" customWidth="1"/>
    <col min="16130" max="16130" width="11.265625" customWidth="1"/>
    <col min="16131" max="16131" width="11.265625" bestFit="1" customWidth="1"/>
    <col min="16132" max="16132" width="11.1328125" customWidth="1"/>
    <col min="16133" max="16133" width="10.265625" customWidth="1"/>
    <col min="16134" max="16134" width="7.1328125" customWidth="1"/>
  </cols>
  <sheetData>
    <row r="1" spans="1:15" x14ac:dyDescent="0.45">
      <c r="A1" t="s">
        <v>979</v>
      </c>
      <c r="B1" t="s">
        <v>2027</v>
      </c>
    </row>
    <row r="2" spans="1:15" x14ac:dyDescent="0.45">
      <c r="A2" t="s">
        <v>981</v>
      </c>
      <c r="B2" t="s">
        <v>2028</v>
      </c>
    </row>
    <row r="4" spans="1:15" x14ac:dyDescent="0.45">
      <c r="B4" t="s">
        <v>2029</v>
      </c>
    </row>
    <row r="5" spans="1:15" ht="39.75" x14ac:dyDescent="0.45">
      <c r="A5" s="160" t="s">
        <v>1134</v>
      </c>
      <c r="B5" s="161" t="s">
        <v>2026</v>
      </c>
      <c r="C5" s="161" t="s">
        <v>1048</v>
      </c>
      <c r="D5" s="160" t="s">
        <v>1135</v>
      </c>
      <c r="E5" s="160" t="s">
        <v>1136</v>
      </c>
      <c r="F5" s="160" t="s">
        <v>1137</v>
      </c>
      <c r="G5" s="78"/>
      <c r="H5" s="78"/>
      <c r="I5" s="78"/>
      <c r="J5" s="159" t="s">
        <v>1134</v>
      </c>
      <c r="K5" s="159" t="s">
        <v>2026</v>
      </c>
      <c r="L5" s="159" t="s">
        <v>1048</v>
      </c>
      <c r="M5" s="159" t="s">
        <v>1135</v>
      </c>
      <c r="N5" s="159" t="s">
        <v>1136</v>
      </c>
      <c r="O5" s="159" t="s">
        <v>1137</v>
      </c>
    </row>
    <row r="6" spans="1:15" x14ac:dyDescent="0.45">
      <c r="A6" s="72" t="s">
        <v>1138</v>
      </c>
      <c r="B6" s="73"/>
      <c r="C6" s="73"/>
      <c r="D6" s="74"/>
      <c r="E6" s="74">
        <v>28038</v>
      </c>
      <c r="F6" s="72" t="s">
        <v>12</v>
      </c>
      <c r="J6" s="72" t="s">
        <v>1138</v>
      </c>
      <c r="K6" s="73" t="s">
        <v>1139</v>
      </c>
      <c r="L6" s="73">
        <v>28038</v>
      </c>
      <c r="M6" s="74"/>
      <c r="N6" s="74">
        <v>28038</v>
      </c>
      <c r="O6" s="72" t="s">
        <v>12</v>
      </c>
    </row>
    <row r="7" spans="1:15" x14ac:dyDescent="0.45">
      <c r="A7" s="72" t="s">
        <v>1140</v>
      </c>
      <c r="B7" s="73"/>
      <c r="C7" s="73"/>
      <c r="D7" s="74"/>
      <c r="E7" s="74">
        <v>803580.8</v>
      </c>
      <c r="F7" s="72" t="s">
        <v>12</v>
      </c>
      <c r="J7" s="72" t="s">
        <v>1140</v>
      </c>
      <c r="K7" s="73" t="s">
        <v>1139</v>
      </c>
      <c r="L7" s="73">
        <v>803580.8</v>
      </c>
      <c r="M7" s="74"/>
      <c r="N7" s="74">
        <v>803580.8</v>
      </c>
      <c r="O7" s="72" t="s">
        <v>12</v>
      </c>
    </row>
    <row r="8" spans="1:15" x14ac:dyDescent="0.45">
      <c r="A8" s="72" t="s">
        <v>1141</v>
      </c>
      <c r="B8" s="73"/>
      <c r="C8" s="73"/>
      <c r="D8" s="74">
        <v>111132.16</v>
      </c>
      <c r="E8" s="74"/>
      <c r="F8" s="72" t="s">
        <v>12</v>
      </c>
      <c r="J8" s="72" t="s">
        <v>1141</v>
      </c>
      <c r="K8" s="73" t="s">
        <v>1142</v>
      </c>
      <c r="L8" s="73">
        <v>111132.16</v>
      </c>
      <c r="M8" s="74">
        <v>111132.16</v>
      </c>
      <c r="N8" s="74"/>
      <c r="O8" s="72" t="s">
        <v>12</v>
      </c>
    </row>
    <row r="9" spans="1:15" x14ac:dyDescent="0.45">
      <c r="A9" s="72" t="s">
        <v>1143</v>
      </c>
      <c r="B9" s="73"/>
      <c r="C9" s="73"/>
      <c r="D9" s="74"/>
      <c r="E9" s="74">
        <v>1000</v>
      </c>
      <c r="F9" s="72" t="s">
        <v>12</v>
      </c>
      <c r="J9" s="72" t="s">
        <v>1143</v>
      </c>
      <c r="K9" s="73" t="s">
        <v>1139</v>
      </c>
      <c r="L9" s="73">
        <v>1000</v>
      </c>
      <c r="M9" s="74"/>
      <c r="N9" s="74">
        <v>1000</v>
      </c>
      <c r="O9" s="72" t="s">
        <v>12</v>
      </c>
    </row>
    <row r="10" spans="1:15" x14ac:dyDescent="0.45">
      <c r="A10" s="72" t="s">
        <v>1144</v>
      </c>
      <c r="B10" s="73"/>
      <c r="C10" s="73"/>
      <c r="D10" s="74"/>
      <c r="E10" s="74">
        <v>6730</v>
      </c>
      <c r="F10" s="72" t="s">
        <v>12</v>
      </c>
      <c r="J10" s="72" t="s">
        <v>1144</v>
      </c>
      <c r="K10" s="73" t="s">
        <v>1139</v>
      </c>
      <c r="L10" s="73">
        <v>6730</v>
      </c>
      <c r="M10" s="74"/>
      <c r="N10" s="74">
        <v>6730</v>
      </c>
      <c r="O10" s="72" t="s">
        <v>12</v>
      </c>
    </row>
    <row r="11" spans="1:15" x14ac:dyDescent="0.45">
      <c r="A11" s="72" t="s">
        <v>1145</v>
      </c>
      <c r="B11" s="73"/>
      <c r="C11" s="73"/>
      <c r="D11" s="74"/>
      <c r="E11" s="74">
        <v>37999.919999999998</v>
      </c>
      <c r="F11" s="72" t="s">
        <v>12</v>
      </c>
      <c r="J11" s="72" t="s">
        <v>1145</v>
      </c>
      <c r="K11" s="73" t="s">
        <v>1139</v>
      </c>
      <c r="L11" s="73">
        <v>37999.919999999998</v>
      </c>
      <c r="M11" s="74"/>
      <c r="N11" s="74">
        <v>37999.919999999998</v>
      </c>
      <c r="O11" s="72" t="s">
        <v>12</v>
      </c>
    </row>
    <row r="12" spans="1:15" x14ac:dyDescent="0.45">
      <c r="A12" s="72" t="s">
        <v>1146</v>
      </c>
      <c r="B12" s="73"/>
      <c r="C12" s="73"/>
      <c r="D12" s="74">
        <v>2451845.6</v>
      </c>
      <c r="E12" s="74"/>
      <c r="F12" s="72" t="s">
        <v>12</v>
      </c>
      <c r="J12" s="72" t="s">
        <v>1146</v>
      </c>
      <c r="K12" s="73" t="s">
        <v>1142</v>
      </c>
      <c r="L12" s="73">
        <v>2451845.6</v>
      </c>
      <c r="M12" s="74">
        <v>2451845.6</v>
      </c>
      <c r="N12" s="74"/>
      <c r="O12" s="72" t="s">
        <v>12</v>
      </c>
    </row>
    <row r="13" spans="1:15" x14ac:dyDescent="0.45">
      <c r="A13" s="72" t="s">
        <v>1147</v>
      </c>
      <c r="B13" s="73"/>
      <c r="C13" s="73"/>
      <c r="D13" s="74">
        <v>5818.17</v>
      </c>
      <c r="E13" s="74"/>
      <c r="F13" s="72" t="s">
        <v>12</v>
      </c>
      <c r="J13" s="72" t="s">
        <v>1147</v>
      </c>
      <c r="K13" s="73" t="s">
        <v>1142</v>
      </c>
      <c r="L13" s="73">
        <v>5818.17</v>
      </c>
      <c r="M13" s="74">
        <v>5818.17</v>
      </c>
      <c r="N13" s="74"/>
      <c r="O13" s="72" t="s">
        <v>12</v>
      </c>
    </row>
    <row r="14" spans="1:15" x14ac:dyDescent="0.45">
      <c r="A14" s="72" t="s">
        <v>1148</v>
      </c>
      <c r="B14" s="73"/>
      <c r="C14" s="73"/>
      <c r="D14" s="74">
        <v>335.7</v>
      </c>
      <c r="E14" s="74"/>
      <c r="F14" s="72" t="s">
        <v>12</v>
      </c>
      <c r="J14" s="72" t="s">
        <v>1148</v>
      </c>
      <c r="K14" s="73" t="s">
        <v>1142</v>
      </c>
      <c r="L14" s="73">
        <v>335.7</v>
      </c>
      <c r="M14" s="74">
        <v>335.7</v>
      </c>
      <c r="N14" s="74"/>
      <c r="O14" s="72" t="s">
        <v>12</v>
      </c>
    </row>
    <row r="15" spans="1:15" x14ac:dyDescent="0.45">
      <c r="A15" s="72" t="s">
        <v>1149</v>
      </c>
      <c r="B15" s="73"/>
      <c r="C15" s="73"/>
      <c r="D15" s="74">
        <v>5000</v>
      </c>
      <c r="E15" s="74"/>
      <c r="F15" s="72" t="s">
        <v>12</v>
      </c>
      <c r="J15" s="72" t="s">
        <v>1149</v>
      </c>
      <c r="K15" s="73" t="s">
        <v>1142</v>
      </c>
      <c r="L15" s="73">
        <v>5000</v>
      </c>
      <c r="M15" s="74">
        <v>5000</v>
      </c>
      <c r="N15" s="74"/>
      <c r="O15" s="72" t="s">
        <v>12</v>
      </c>
    </row>
    <row r="16" spans="1:15" x14ac:dyDescent="0.45">
      <c r="A16" s="72" t="s">
        <v>1150</v>
      </c>
      <c r="B16" s="73"/>
      <c r="C16" s="73"/>
      <c r="D16" s="74">
        <v>24179.23</v>
      </c>
      <c r="E16" s="74"/>
      <c r="F16" s="72" t="s">
        <v>12</v>
      </c>
      <c r="J16" s="72" t="s">
        <v>1150</v>
      </c>
      <c r="K16" s="73" t="s">
        <v>1142</v>
      </c>
      <c r="L16" s="73">
        <v>24179.23</v>
      </c>
      <c r="M16" s="74">
        <v>24179.23</v>
      </c>
      <c r="N16" s="74"/>
      <c r="O16" s="72" t="s">
        <v>12</v>
      </c>
    </row>
    <row r="17" spans="1:15" x14ac:dyDescent="0.45">
      <c r="A17" s="72" t="s">
        <v>1151</v>
      </c>
      <c r="B17" s="73"/>
      <c r="C17" s="73"/>
      <c r="D17" s="74"/>
      <c r="E17" s="74">
        <v>242153.72</v>
      </c>
      <c r="F17" s="72" t="s">
        <v>12</v>
      </c>
      <c r="J17" s="72" t="s">
        <v>1151</v>
      </c>
      <c r="K17" s="73" t="s">
        <v>1139</v>
      </c>
      <c r="L17" s="73">
        <v>242153.72</v>
      </c>
      <c r="M17" s="74"/>
      <c r="N17" s="74">
        <v>242153.72</v>
      </c>
      <c r="O17" s="72" t="s">
        <v>12</v>
      </c>
    </row>
    <row r="18" spans="1:15" x14ac:dyDescent="0.45">
      <c r="A18" s="72" t="s">
        <v>1152</v>
      </c>
      <c r="B18" s="73"/>
      <c r="C18" s="73"/>
      <c r="D18" s="74">
        <v>25000</v>
      </c>
      <c r="E18" s="74"/>
      <c r="F18" s="72" t="s">
        <v>12</v>
      </c>
      <c r="J18" s="72" t="s">
        <v>1152</v>
      </c>
      <c r="K18" s="73" t="s">
        <v>1142</v>
      </c>
      <c r="L18" s="73">
        <v>25000</v>
      </c>
      <c r="M18" s="74">
        <v>25000</v>
      </c>
      <c r="N18" s="74"/>
      <c r="O18" s="72" t="s">
        <v>12</v>
      </c>
    </row>
    <row r="19" spans="1:15" x14ac:dyDescent="0.45">
      <c r="A19" s="72" t="s">
        <v>1153</v>
      </c>
      <c r="B19" s="73"/>
      <c r="C19" s="73"/>
      <c r="D19" s="74"/>
      <c r="E19" s="74">
        <v>180</v>
      </c>
      <c r="F19" s="72" t="s">
        <v>12</v>
      </c>
      <c r="J19" s="72" t="s">
        <v>1153</v>
      </c>
      <c r="K19" s="73" t="s">
        <v>1139</v>
      </c>
      <c r="L19" s="73">
        <v>180</v>
      </c>
      <c r="M19" s="74"/>
      <c r="N19" s="74">
        <v>180</v>
      </c>
      <c r="O19" s="72" t="s">
        <v>12</v>
      </c>
    </row>
    <row r="20" spans="1:15" x14ac:dyDescent="0.45">
      <c r="A20" s="72" t="s">
        <v>1154</v>
      </c>
      <c r="B20" s="73"/>
      <c r="C20" s="73"/>
      <c r="D20" s="74"/>
      <c r="E20" s="74">
        <v>51579.23</v>
      </c>
      <c r="F20" s="72" t="s">
        <v>12</v>
      </c>
      <c r="J20" s="72" t="s">
        <v>1154</v>
      </c>
      <c r="K20" s="73" t="s">
        <v>1139</v>
      </c>
      <c r="L20" s="73">
        <v>51579.23</v>
      </c>
      <c r="M20" s="74"/>
      <c r="N20" s="74">
        <v>51579.23</v>
      </c>
      <c r="O20" s="72" t="s">
        <v>12</v>
      </c>
    </row>
    <row r="21" spans="1:15" x14ac:dyDescent="0.45">
      <c r="A21" s="72" t="s">
        <v>1155</v>
      </c>
      <c r="B21" s="73"/>
      <c r="C21" s="73"/>
      <c r="D21" s="74">
        <v>34300</v>
      </c>
      <c r="E21" s="74"/>
      <c r="F21" s="72" t="s">
        <v>12</v>
      </c>
      <c r="J21" s="72" t="s">
        <v>1155</v>
      </c>
      <c r="K21" s="73" t="s">
        <v>1142</v>
      </c>
      <c r="L21" s="73">
        <v>34300</v>
      </c>
      <c r="M21" s="74">
        <v>34300</v>
      </c>
      <c r="N21" s="74"/>
      <c r="O21" s="72" t="s">
        <v>12</v>
      </c>
    </row>
    <row r="22" spans="1:15" x14ac:dyDescent="0.45">
      <c r="A22" s="72" t="s">
        <v>1156</v>
      </c>
      <c r="B22" s="73"/>
      <c r="C22" s="73"/>
      <c r="D22" s="74"/>
      <c r="E22" s="74">
        <v>3.87</v>
      </c>
      <c r="F22" s="72" t="s">
        <v>12</v>
      </c>
      <c r="J22" s="72" t="s">
        <v>1156</v>
      </c>
      <c r="K22" s="73" t="s">
        <v>1139</v>
      </c>
      <c r="L22" s="73">
        <v>3.87</v>
      </c>
      <c r="M22" s="74"/>
      <c r="N22" s="74">
        <v>3.87</v>
      </c>
      <c r="O22" s="72" t="s">
        <v>12</v>
      </c>
    </row>
    <row r="23" spans="1:15" x14ac:dyDescent="0.45">
      <c r="A23" s="72" t="s">
        <v>1157</v>
      </c>
      <c r="B23" s="73"/>
      <c r="C23" s="73"/>
      <c r="D23" s="74">
        <v>2500</v>
      </c>
      <c r="E23" s="74"/>
      <c r="F23" s="72" t="s">
        <v>12</v>
      </c>
      <c r="J23" s="72" t="s">
        <v>1157</v>
      </c>
      <c r="K23" s="73" t="s">
        <v>1142</v>
      </c>
      <c r="L23" s="73">
        <v>2500</v>
      </c>
      <c r="M23" s="74">
        <v>2500</v>
      </c>
      <c r="N23" s="74"/>
      <c r="O23" s="72" t="s">
        <v>12</v>
      </c>
    </row>
    <row r="24" spans="1:15" x14ac:dyDescent="0.45">
      <c r="A24" s="72" t="s">
        <v>1158</v>
      </c>
      <c r="B24" s="73"/>
      <c r="C24" s="73"/>
      <c r="D24" s="74"/>
      <c r="E24" s="74">
        <v>22630.5</v>
      </c>
      <c r="F24" s="72" t="s">
        <v>12</v>
      </c>
      <c r="J24" s="72" t="s">
        <v>1158</v>
      </c>
      <c r="K24" s="73" t="s">
        <v>1139</v>
      </c>
      <c r="L24" s="73">
        <v>22630.5</v>
      </c>
      <c r="M24" s="74"/>
      <c r="N24" s="74">
        <v>22630.5</v>
      </c>
      <c r="O24" s="72" t="s">
        <v>12</v>
      </c>
    </row>
    <row r="25" spans="1:15" x14ac:dyDescent="0.45">
      <c r="A25" s="72" t="s">
        <v>1159</v>
      </c>
      <c r="B25" s="73"/>
      <c r="C25" s="73"/>
      <c r="D25" s="74">
        <v>24000</v>
      </c>
      <c r="E25" s="74"/>
      <c r="F25" s="72" t="s">
        <v>12</v>
      </c>
    </row>
    <row r="26" spans="1:15" x14ac:dyDescent="0.45">
      <c r="A26" s="72" t="s">
        <v>1160</v>
      </c>
      <c r="B26" s="73"/>
      <c r="C26" s="73"/>
      <c r="D26" s="74">
        <v>21096.33</v>
      </c>
      <c r="E26" s="74"/>
      <c r="F26" s="72" t="s">
        <v>12</v>
      </c>
    </row>
    <row r="27" spans="1:15" x14ac:dyDescent="0.45">
      <c r="A27" s="72" t="s">
        <v>1161</v>
      </c>
      <c r="B27" s="73"/>
      <c r="C27" s="73"/>
      <c r="D27" s="74"/>
      <c r="E27" s="74">
        <v>26639.96</v>
      </c>
      <c r="F27" s="72" t="s">
        <v>12</v>
      </c>
    </row>
    <row r="28" spans="1:15" x14ac:dyDescent="0.45">
      <c r="A28" s="72" t="s">
        <v>1162</v>
      </c>
      <c r="B28" s="73"/>
      <c r="C28" s="73"/>
      <c r="D28" s="74">
        <v>395.01</v>
      </c>
      <c r="E28" s="74"/>
      <c r="F28" s="72" t="s">
        <v>12</v>
      </c>
    </row>
    <row r="29" spans="1:15" x14ac:dyDescent="0.45">
      <c r="A29" s="72" t="s">
        <v>1163</v>
      </c>
      <c r="B29" s="73"/>
      <c r="C29" s="73"/>
      <c r="D29" s="74"/>
      <c r="E29" s="74">
        <v>4.99</v>
      </c>
      <c r="F29" s="72" t="s">
        <v>12</v>
      </c>
    </row>
    <row r="30" spans="1:15" x14ac:dyDescent="0.45">
      <c r="A30" s="72" t="s">
        <v>1164</v>
      </c>
      <c r="B30" s="73"/>
      <c r="C30" s="73"/>
      <c r="D30" s="74">
        <v>1685</v>
      </c>
      <c r="E30" s="74"/>
      <c r="F30" s="72" t="s">
        <v>12</v>
      </c>
    </row>
    <row r="31" spans="1:15" x14ac:dyDescent="0.45">
      <c r="A31" s="72" t="s">
        <v>1165</v>
      </c>
      <c r="B31" s="73"/>
      <c r="C31" s="73"/>
      <c r="D31" s="74">
        <v>70.010000000000005</v>
      </c>
      <c r="E31" s="74"/>
      <c r="F31" s="72" t="s">
        <v>12</v>
      </c>
    </row>
    <row r="32" spans="1:15" x14ac:dyDescent="0.45">
      <c r="A32" s="72" t="s">
        <v>1166</v>
      </c>
      <c r="B32" s="73"/>
      <c r="C32" s="73"/>
      <c r="D32" s="74"/>
      <c r="E32" s="74">
        <v>400</v>
      </c>
      <c r="F32" s="72" t="s">
        <v>12</v>
      </c>
    </row>
    <row r="33" spans="1:6" x14ac:dyDescent="0.45">
      <c r="A33" s="72" t="s">
        <v>1167</v>
      </c>
      <c r="B33" s="73"/>
      <c r="C33" s="73"/>
      <c r="D33" s="74"/>
      <c r="E33" s="74">
        <v>2.54</v>
      </c>
      <c r="F33" s="72" t="s">
        <v>12</v>
      </c>
    </row>
    <row r="34" spans="1:6" x14ac:dyDescent="0.45">
      <c r="A34" s="72" t="s">
        <v>1168</v>
      </c>
      <c r="B34" s="73"/>
      <c r="C34" s="73"/>
      <c r="D34" s="74">
        <v>5500</v>
      </c>
      <c r="E34" s="74"/>
      <c r="F34" s="72" t="s">
        <v>12</v>
      </c>
    </row>
    <row r="35" spans="1:6" x14ac:dyDescent="0.45">
      <c r="A35" s="72" t="s">
        <v>1169</v>
      </c>
      <c r="B35" s="73"/>
      <c r="C35" s="73"/>
      <c r="D35" s="74">
        <v>1323.46</v>
      </c>
      <c r="E35" s="74"/>
      <c r="F35" s="72" t="s">
        <v>12</v>
      </c>
    </row>
    <row r="36" spans="1:6" x14ac:dyDescent="0.45">
      <c r="A36" s="72" t="s">
        <v>1170</v>
      </c>
      <c r="B36" s="73"/>
      <c r="C36" s="73"/>
      <c r="D36" s="74"/>
      <c r="E36" s="74">
        <v>98.37</v>
      </c>
      <c r="F36" s="72" t="s">
        <v>12</v>
      </c>
    </row>
    <row r="37" spans="1:6" x14ac:dyDescent="0.45">
      <c r="A37" s="72" t="s">
        <v>1171</v>
      </c>
      <c r="B37" s="73"/>
      <c r="C37" s="73"/>
      <c r="D37" s="74">
        <v>10093.99</v>
      </c>
      <c r="E37" s="74"/>
      <c r="F37" s="72" t="s">
        <v>12</v>
      </c>
    </row>
    <row r="38" spans="1:6" x14ac:dyDescent="0.45">
      <c r="A38" s="72" t="s">
        <v>1172</v>
      </c>
      <c r="B38" s="73"/>
      <c r="C38" s="73"/>
      <c r="D38" s="74"/>
      <c r="E38" s="74">
        <v>10000</v>
      </c>
      <c r="F38" s="72" t="s">
        <v>12</v>
      </c>
    </row>
    <row r="39" spans="1:6" x14ac:dyDescent="0.45">
      <c r="A39" s="72" t="s">
        <v>1173</v>
      </c>
      <c r="B39" s="73"/>
      <c r="C39" s="73"/>
      <c r="D39" s="74">
        <v>5900.01</v>
      </c>
      <c r="E39" s="74"/>
      <c r="F39" s="72" t="s">
        <v>12</v>
      </c>
    </row>
    <row r="40" spans="1:6" x14ac:dyDescent="0.45">
      <c r="A40" s="72" t="s">
        <v>1174</v>
      </c>
      <c r="B40" s="73"/>
      <c r="C40" s="73"/>
      <c r="D40" s="74">
        <v>105.01</v>
      </c>
      <c r="E40" s="74"/>
      <c r="F40" s="72" t="s">
        <v>12</v>
      </c>
    </row>
    <row r="41" spans="1:6" x14ac:dyDescent="0.45">
      <c r="A41" s="72" t="s">
        <v>1175</v>
      </c>
      <c r="B41" s="73"/>
      <c r="C41" s="73"/>
      <c r="D41" s="74">
        <v>37</v>
      </c>
      <c r="E41" s="74"/>
      <c r="F41" s="72" t="s">
        <v>12</v>
      </c>
    </row>
    <row r="42" spans="1:6" x14ac:dyDescent="0.45">
      <c r="A42" s="72" t="s">
        <v>1176</v>
      </c>
      <c r="B42" s="73"/>
      <c r="C42" s="73"/>
      <c r="D42" s="74">
        <v>2200</v>
      </c>
      <c r="E42" s="74"/>
      <c r="F42" s="72" t="s">
        <v>12</v>
      </c>
    </row>
    <row r="43" spans="1:6" x14ac:dyDescent="0.45">
      <c r="A43" s="72" t="s">
        <v>1177</v>
      </c>
      <c r="B43" s="73"/>
      <c r="C43" s="73"/>
      <c r="D43" s="74">
        <v>183.11</v>
      </c>
      <c r="E43" s="74"/>
      <c r="F43" s="72" t="s">
        <v>12</v>
      </c>
    </row>
    <row r="44" spans="1:6" x14ac:dyDescent="0.45">
      <c r="A44" s="72" t="s">
        <v>1178</v>
      </c>
      <c r="B44" s="73"/>
      <c r="C44" s="73"/>
      <c r="D44" s="74"/>
      <c r="E44" s="74">
        <v>40</v>
      </c>
      <c r="F44" s="72" t="s">
        <v>12</v>
      </c>
    </row>
    <row r="45" spans="1:6" x14ac:dyDescent="0.45">
      <c r="A45" s="72" t="s">
        <v>1179</v>
      </c>
      <c r="B45" s="73"/>
      <c r="C45" s="73"/>
      <c r="D45" s="74"/>
      <c r="E45" s="74">
        <v>3000</v>
      </c>
      <c r="F45" s="72" t="s">
        <v>12</v>
      </c>
    </row>
    <row r="46" spans="1:6" x14ac:dyDescent="0.45">
      <c r="A46" s="72" t="s">
        <v>1180</v>
      </c>
      <c r="B46" s="73"/>
      <c r="C46" s="73"/>
      <c r="D46" s="74"/>
      <c r="E46" s="74">
        <v>90719.99</v>
      </c>
      <c r="F46" s="72" t="s">
        <v>12</v>
      </c>
    </row>
    <row r="47" spans="1:6" x14ac:dyDescent="0.45">
      <c r="A47" s="72" t="s">
        <v>1181</v>
      </c>
      <c r="B47" s="73"/>
      <c r="C47" s="73"/>
      <c r="D47" s="74">
        <v>15000</v>
      </c>
      <c r="E47" s="74"/>
      <c r="F47" s="72" t="s">
        <v>12</v>
      </c>
    </row>
    <row r="48" spans="1:6" x14ac:dyDescent="0.45">
      <c r="A48" s="72" t="s">
        <v>1182</v>
      </c>
      <c r="B48" s="73"/>
      <c r="C48" s="73"/>
      <c r="D48" s="74">
        <v>3000</v>
      </c>
      <c r="E48" s="74"/>
      <c r="F48" s="72" t="s">
        <v>12</v>
      </c>
    </row>
    <row r="49" spans="1:6" x14ac:dyDescent="0.45">
      <c r="A49" s="72" t="s">
        <v>1183</v>
      </c>
      <c r="B49" s="73"/>
      <c r="C49" s="73"/>
      <c r="D49" s="74"/>
      <c r="E49" s="74">
        <v>170</v>
      </c>
      <c r="F49" s="72" t="s">
        <v>12</v>
      </c>
    </row>
    <row r="50" spans="1:6" x14ac:dyDescent="0.45">
      <c r="A50" s="72" t="s">
        <v>1184</v>
      </c>
      <c r="B50" s="73"/>
      <c r="C50" s="73"/>
      <c r="D50" s="74"/>
      <c r="E50" s="74">
        <v>64.34</v>
      </c>
      <c r="F50" s="72" t="s">
        <v>12</v>
      </c>
    </row>
    <row r="51" spans="1:6" x14ac:dyDescent="0.45">
      <c r="A51" s="72" t="s">
        <v>1185</v>
      </c>
      <c r="B51" s="73"/>
      <c r="C51" s="73"/>
      <c r="D51" s="74">
        <v>201</v>
      </c>
      <c r="E51" s="74"/>
      <c r="F51" s="72" t="s">
        <v>12</v>
      </c>
    </row>
    <row r="52" spans="1:6" x14ac:dyDescent="0.45">
      <c r="A52" s="72" t="s">
        <v>1186</v>
      </c>
      <c r="B52" s="73"/>
      <c r="C52" s="73"/>
      <c r="D52" s="74"/>
      <c r="E52" s="74">
        <v>512.99</v>
      </c>
      <c r="F52" s="72" t="s">
        <v>12</v>
      </c>
    </row>
    <row r="53" spans="1:6" x14ac:dyDescent="0.45">
      <c r="A53" s="72" t="s">
        <v>1187</v>
      </c>
      <c r="B53" s="73"/>
      <c r="C53" s="73"/>
      <c r="D53" s="74">
        <v>5000</v>
      </c>
      <c r="E53" s="74"/>
      <c r="F53" s="72" t="s">
        <v>12</v>
      </c>
    </row>
    <row r="54" spans="1:6" x14ac:dyDescent="0.45">
      <c r="A54" s="72" t="s">
        <v>1188</v>
      </c>
      <c r="B54" s="73"/>
      <c r="C54" s="73"/>
      <c r="D54" s="74"/>
      <c r="E54" s="74">
        <v>1976</v>
      </c>
      <c r="F54" s="72" t="s">
        <v>12</v>
      </c>
    </row>
    <row r="55" spans="1:6" x14ac:dyDescent="0.45">
      <c r="A55" s="72" t="s">
        <v>1189</v>
      </c>
      <c r="B55" s="73"/>
      <c r="C55" s="73"/>
      <c r="D55" s="74"/>
      <c r="E55" s="74">
        <v>58072.46</v>
      </c>
      <c r="F55" s="72" t="s">
        <v>12</v>
      </c>
    </row>
    <row r="56" spans="1:6" x14ac:dyDescent="0.45">
      <c r="A56" s="72" t="s">
        <v>1190</v>
      </c>
      <c r="B56" s="73"/>
      <c r="C56" s="73"/>
      <c r="D56" s="74">
        <v>65000.01</v>
      </c>
      <c r="E56" s="74"/>
      <c r="F56" s="72" t="s">
        <v>12</v>
      </c>
    </row>
    <row r="57" spans="1:6" x14ac:dyDescent="0.45">
      <c r="A57" s="72" t="s">
        <v>1191</v>
      </c>
      <c r="B57" s="73"/>
      <c r="C57" s="73"/>
      <c r="D57" s="74">
        <v>345</v>
      </c>
      <c r="E57" s="74"/>
      <c r="F57" s="72" t="s">
        <v>12</v>
      </c>
    </row>
    <row r="58" spans="1:6" x14ac:dyDescent="0.45">
      <c r="A58" s="72" t="s">
        <v>1192</v>
      </c>
      <c r="B58" s="73"/>
      <c r="C58" s="73"/>
      <c r="D58" s="74">
        <v>2801</v>
      </c>
      <c r="E58" s="74"/>
      <c r="F58" s="72" t="s">
        <v>12</v>
      </c>
    </row>
    <row r="59" spans="1:6" x14ac:dyDescent="0.45">
      <c r="A59" s="72" t="s">
        <v>1193</v>
      </c>
      <c r="B59" s="73"/>
      <c r="C59" s="73"/>
      <c r="D59" s="74">
        <v>200</v>
      </c>
      <c r="E59" s="74"/>
      <c r="F59" s="72" t="s">
        <v>12</v>
      </c>
    </row>
    <row r="60" spans="1:6" x14ac:dyDescent="0.45">
      <c r="A60" s="72" t="s">
        <v>1194</v>
      </c>
      <c r="B60" s="73"/>
      <c r="C60" s="73"/>
      <c r="D60" s="74">
        <v>5778.97</v>
      </c>
      <c r="E60" s="74"/>
      <c r="F60" s="72" t="s">
        <v>12</v>
      </c>
    </row>
    <row r="61" spans="1:6" x14ac:dyDescent="0.45">
      <c r="A61" s="72" t="s">
        <v>1195</v>
      </c>
      <c r="B61" s="73"/>
      <c r="C61" s="73"/>
      <c r="D61" s="74"/>
      <c r="E61" s="74">
        <v>4000</v>
      </c>
      <c r="F61" s="72" t="s">
        <v>12</v>
      </c>
    </row>
    <row r="62" spans="1:6" x14ac:dyDescent="0.45">
      <c r="A62" s="72" t="s">
        <v>1196</v>
      </c>
      <c r="B62" s="73"/>
      <c r="C62" s="73"/>
      <c r="D62" s="74"/>
      <c r="E62" s="74">
        <v>0</v>
      </c>
      <c r="F62" s="72" t="s">
        <v>12</v>
      </c>
    </row>
    <row r="63" spans="1:6" x14ac:dyDescent="0.45">
      <c r="A63" s="72" t="s">
        <v>1197</v>
      </c>
      <c r="B63" s="73"/>
      <c r="C63" s="73"/>
      <c r="D63" s="74"/>
      <c r="E63" s="74">
        <v>150</v>
      </c>
      <c r="F63" s="72" t="s">
        <v>12</v>
      </c>
    </row>
    <row r="64" spans="1:6" x14ac:dyDescent="0.45">
      <c r="A64" s="72" t="s">
        <v>1198</v>
      </c>
      <c r="B64" s="73"/>
      <c r="C64" s="73"/>
      <c r="D64" s="74">
        <v>10370.719999999999</v>
      </c>
      <c r="E64" s="74"/>
      <c r="F64" s="72" t="s">
        <v>12</v>
      </c>
    </row>
    <row r="65" spans="1:6" x14ac:dyDescent="0.45">
      <c r="A65" s="72" t="s">
        <v>1199</v>
      </c>
      <c r="B65" s="73"/>
      <c r="C65" s="73"/>
      <c r="D65" s="74">
        <v>500</v>
      </c>
      <c r="E65" s="74"/>
      <c r="F65" s="72" t="s">
        <v>12</v>
      </c>
    </row>
    <row r="66" spans="1:6" x14ac:dyDescent="0.45">
      <c r="A66" s="72" t="s">
        <v>1200</v>
      </c>
      <c r="B66" s="73"/>
      <c r="C66" s="73"/>
      <c r="D66" s="74">
        <v>650</v>
      </c>
      <c r="E66" s="74"/>
      <c r="F66" s="72" t="s">
        <v>12</v>
      </c>
    </row>
    <row r="67" spans="1:6" x14ac:dyDescent="0.45">
      <c r="A67" s="72" t="s">
        <v>1201</v>
      </c>
      <c r="B67" s="73"/>
      <c r="C67" s="73"/>
      <c r="D67" s="74"/>
      <c r="E67" s="74">
        <v>14499</v>
      </c>
      <c r="F67" s="72" t="s">
        <v>12</v>
      </c>
    </row>
    <row r="68" spans="1:6" x14ac:dyDescent="0.45">
      <c r="A68" s="72" t="s">
        <v>1202</v>
      </c>
      <c r="B68" s="73"/>
      <c r="C68" s="73"/>
      <c r="D68" s="74">
        <v>150.06</v>
      </c>
      <c r="E68" s="74"/>
      <c r="F68" s="72" t="s">
        <v>12</v>
      </c>
    </row>
    <row r="69" spans="1:6" x14ac:dyDescent="0.45">
      <c r="A69" s="72" t="s">
        <v>1203</v>
      </c>
      <c r="B69" s="73"/>
      <c r="C69" s="73"/>
      <c r="D69" s="74"/>
      <c r="E69" s="74">
        <v>109.99</v>
      </c>
      <c r="F69" s="72" t="s">
        <v>12</v>
      </c>
    </row>
    <row r="70" spans="1:6" x14ac:dyDescent="0.45">
      <c r="A70" s="72" t="s">
        <v>1204</v>
      </c>
      <c r="B70" s="73"/>
      <c r="C70" s="73"/>
      <c r="D70" s="74"/>
      <c r="E70" s="74">
        <v>0</v>
      </c>
      <c r="F70" s="72" t="s">
        <v>12</v>
      </c>
    </row>
    <row r="71" spans="1:6" x14ac:dyDescent="0.45">
      <c r="A71" s="72" t="s">
        <v>1205</v>
      </c>
      <c r="B71" s="73"/>
      <c r="C71" s="73"/>
      <c r="D71" s="74"/>
      <c r="E71" s="74">
        <v>2937.06</v>
      </c>
      <c r="F71" s="72" t="s">
        <v>12</v>
      </c>
    </row>
    <row r="72" spans="1:6" x14ac:dyDescent="0.45">
      <c r="A72" s="72" t="s">
        <v>1206</v>
      </c>
      <c r="B72" s="73"/>
      <c r="C72" s="73"/>
      <c r="D72" s="74"/>
      <c r="E72" s="74">
        <v>6300</v>
      </c>
      <c r="F72" s="72" t="s">
        <v>12</v>
      </c>
    </row>
    <row r="73" spans="1:6" x14ac:dyDescent="0.45">
      <c r="A73" s="72" t="s">
        <v>1207</v>
      </c>
      <c r="B73" s="73"/>
      <c r="C73" s="73"/>
      <c r="D73" s="74"/>
      <c r="E73" s="74">
        <v>12999.99</v>
      </c>
      <c r="F73" s="72" t="s">
        <v>12</v>
      </c>
    </row>
    <row r="74" spans="1:6" x14ac:dyDescent="0.45">
      <c r="A74" s="72" t="s">
        <v>1208</v>
      </c>
      <c r="B74" s="73"/>
      <c r="C74" s="73"/>
      <c r="D74" s="74">
        <v>200</v>
      </c>
      <c r="E74" s="74"/>
      <c r="F74" s="72" t="s">
        <v>12</v>
      </c>
    </row>
    <row r="75" spans="1:6" x14ac:dyDescent="0.45">
      <c r="A75" s="72" t="s">
        <v>1209</v>
      </c>
      <c r="B75" s="73"/>
      <c r="C75" s="73"/>
      <c r="D75" s="74">
        <v>2603.29</v>
      </c>
      <c r="E75" s="74"/>
      <c r="F75" s="72" t="s">
        <v>12</v>
      </c>
    </row>
    <row r="76" spans="1:6" x14ac:dyDescent="0.45">
      <c r="A76" s="72" t="s">
        <v>1210</v>
      </c>
      <c r="B76" s="73"/>
      <c r="C76" s="73"/>
      <c r="D76" s="74"/>
      <c r="E76" s="74">
        <v>1326.78</v>
      </c>
      <c r="F76" s="72" t="s">
        <v>12</v>
      </c>
    </row>
    <row r="77" spans="1:6" x14ac:dyDescent="0.45">
      <c r="A77" s="72" t="s">
        <v>1211</v>
      </c>
      <c r="B77" s="73"/>
      <c r="C77" s="73"/>
      <c r="D77" s="74"/>
      <c r="E77" s="74">
        <v>2870.01</v>
      </c>
      <c r="F77" s="72" t="s">
        <v>12</v>
      </c>
    </row>
    <row r="78" spans="1:6" x14ac:dyDescent="0.45">
      <c r="A78" s="72" t="s">
        <v>1212</v>
      </c>
      <c r="B78" s="73"/>
      <c r="C78" s="73"/>
      <c r="D78" s="74">
        <v>10199.99</v>
      </c>
      <c r="E78" s="74"/>
      <c r="F78" s="72" t="s">
        <v>12</v>
      </c>
    </row>
    <row r="79" spans="1:6" x14ac:dyDescent="0.45">
      <c r="A79" s="72" t="s">
        <v>1213</v>
      </c>
      <c r="B79" s="73"/>
      <c r="C79" s="73"/>
      <c r="D79" s="74">
        <v>278.60000000000002</v>
      </c>
      <c r="E79" s="74"/>
      <c r="F79" s="72" t="s">
        <v>12</v>
      </c>
    </row>
    <row r="80" spans="1:6" x14ac:dyDescent="0.45">
      <c r="A80" s="72" t="s">
        <v>1214</v>
      </c>
      <c r="B80" s="73"/>
      <c r="C80" s="73"/>
      <c r="D80" s="74">
        <v>6750.01</v>
      </c>
      <c r="E80" s="74"/>
      <c r="F80" s="72" t="s">
        <v>12</v>
      </c>
    </row>
    <row r="81" spans="1:6" x14ac:dyDescent="0.45">
      <c r="A81" s="72" t="s">
        <v>1215</v>
      </c>
      <c r="B81" s="73"/>
      <c r="C81" s="73"/>
      <c r="D81" s="74">
        <v>25000</v>
      </c>
      <c r="E81" s="74"/>
      <c r="F81" s="72" t="s">
        <v>12</v>
      </c>
    </row>
    <row r="82" spans="1:6" x14ac:dyDescent="0.45">
      <c r="A82" s="72" t="s">
        <v>1216</v>
      </c>
      <c r="B82" s="73"/>
      <c r="C82" s="73"/>
      <c r="D82" s="74">
        <v>12000.02</v>
      </c>
      <c r="E82" s="74"/>
      <c r="F82" s="72" t="s">
        <v>12</v>
      </c>
    </row>
    <row r="83" spans="1:6" x14ac:dyDescent="0.45">
      <c r="A83" s="72" t="s">
        <v>1217</v>
      </c>
      <c r="B83" s="73"/>
      <c r="C83" s="73"/>
      <c r="D83" s="74">
        <v>1838.05</v>
      </c>
      <c r="E83" s="74"/>
      <c r="F83" s="72" t="s">
        <v>12</v>
      </c>
    </row>
    <row r="84" spans="1:6" x14ac:dyDescent="0.45">
      <c r="A84" s="72" t="s">
        <v>1218</v>
      </c>
      <c r="B84" s="73"/>
      <c r="C84" s="73"/>
      <c r="D84" s="74"/>
      <c r="E84" s="74">
        <v>62788.800000000003</v>
      </c>
      <c r="F84" s="72" t="s">
        <v>12</v>
      </c>
    </row>
    <row r="85" spans="1:6" x14ac:dyDescent="0.45">
      <c r="A85" s="72" t="s">
        <v>1219</v>
      </c>
      <c r="B85" s="73"/>
      <c r="C85" s="73"/>
      <c r="D85" s="74">
        <v>44800</v>
      </c>
      <c r="E85" s="74"/>
      <c r="F85" s="72" t="s">
        <v>12</v>
      </c>
    </row>
    <row r="86" spans="1:6" x14ac:dyDescent="0.45">
      <c r="A86" s="72" t="s">
        <v>1220</v>
      </c>
      <c r="B86" s="73"/>
      <c r="C86" s="73"/>
      <c r="D86" s="74">
        <v>15000</v>
      </c>
      <c r="E86" s="74"/>
      <c r="F86" s="72" t="s">
        <v>12</v>
      </c>
    </row>
    <row r="87" spans="1:6" x14ac:dyDescent="0.45">
      <c r="A87" s="72" t="s">
        <v>1221</v>
      </c>
      <c r="B87" s="73"/>
      <c r="C87" s="73"/>
      <c r="D87" s="74">
        <v>356.01</v>
      </c>
      <c r="E87" s="74"/>
      <c r="F87" s="72" t="s">
        <v>12</v>
      </c>
    </row>
    <row r="88" spans="1:6" x14ac:dyDescent="0.45">
      <c r="A88" s="72" t="s">
        <v>1222</v>
      </c>
      <c r="B88" s="73"/>
      <c r="C88" s="73"/>
      <c r="D88" s="74"/>
      <c r="E88" s="74">
        <v>134</v>
      </c>
      <c r="F88" s="72" t="s">
        <v>12</v>
      </c>
    </row>
    <row r="89" spans="1:6" x14ac:dyDescent="0.45">
      <c r="A89" s="72" t="s">
        <v>1223</v>
      </c>
      <c r="B89" s="73"/>
      <c r="C89" s="73"/>
      <c r="D89" s="74">
        <v>1670</v>
      </c>
      <c r="E89" s="74"/>
      <c r="F89" s="72" t="s">
        <v>12</v>
      </c>
    </row>
    <row r="90" spans="1:6" x14ac:dyDescent="0.45">
      <c r="A90" s="72" t="s">
        <v>1224</v>
      </c>
      <c r="B90" s="73"/>
      <c r="C90" s="73"/>
      <c r="D90" s="74"/>
      <c r="E90" s="74">
        <v>14000</v>
      </c>
      <c r="F90" s="72" t="s">
        <v>12</v>
      </c>
    </row>
    <row r="91" spans="1:6" x14ac:dyDescent="0.45">
      <c r="A91" s="72" t="s">
        <v>1225</v>
      </c>
      <c r="B91" s="73"/>
      <c r="C91" s="73"/>
      <c r="D91" s="74">
        <v>750</v>
      </c>
      <c r="E91" s="74"/>
      <c r="F91" s="72" t="s">
        <v>12</v>
      </c>
    </row>
    <row r="92" spans="1:6" x14ac:dyDescent="0.45">
      <c r="A92" s="72" t="s">
        <v>1226</v>
      </c>
      <c r="B92" s="73"/>
      <c r="C92" s="73"/>
      <c r="D92" s="74">
        <v>1105.4000000000001</v>
      </c>
      <c r="E92" s="74"/>
      <c r="F92" s="72" t="s">
        <v>12</v>
      </c>
    </row>
    <row r="93" spans="1:6" x14ac:dyDescent="0.45">
      <c r="A93" s="72" t="s">
        <v>1227</v>
      </c>
      <c r="B93" s="73"/>
      <c r="C93" s="73"/>
      <c r="D93" s="74">
        <v>1400</v>
      </c>
      <c r="E93" s="74"/>
      <c r="F93" s="72" t="s">
        <v>12</v>
      </c>
    </row>
    <row r="94" spans="1:6" x14ac:dyDescent="0.45">
      <c r="A94" s="72" t="s">
        <v>1228</v>
      </c>
      <c r="B94" s="73"/>
      <c r="C94" s="73"/>
      <c r="D94" s="74"/>
      <c r="E94" s="74">
        <v>1000</v>
      </c>
      <c r="F94" s="72" t="s">
        <v>12</v>
      </c>
    </row>
    <row r="95" spans="1:6" x14ac:dyDescent="0.45">
      <c r="A95" s="72" t="s">
        <v>1229</v>
      </c>
      <c r="B95" s="73"/>
      <c r="C95" s="73"/>
      <c r="D95" s="74"/>
      <c r="E95" s="74">
        <v>296963.26</v>
      </c>
      <c r="F95" s="72" t="s">
        <v>12</v>
      </c>
    </row>
    <row r="96" spans="1:6" s="77" customFormat="1" x14ac:dyDescent="0.45">
      <c r="A96" s="75" t="s">
        <v>1229</v>
      </c>
      <c r="B96" s="73"/>
      <c r="C96" s="73"/>
      <c r="D96" s="76">
        <v>361675.53</v>
      </c>
      <c r="E96" s="76"/>
      <c r="F96" s="75" t="s">
        <v>1230</v>
      </c>
    </row>
    <row r="97" spans="1:6" x14ac:dyDescent="0.45">
      <c r="A97" s="72" t="s">
        <v>1229</v>
      </c>
      <c r="B97" s="73"/>
      <c r="C97" s="73"/>
      <c r="D97" s="74"/>
      <c r="E97" s="74"/>
      <c r="F97" s="72" t="s">
        <v>255</v>
      </c>
    </row>
    <row r="98" spans="1:6" s="77" customFormat="1" x14ac:dyDescent="0.45">
      <c r="A98" s="75"/>
      <c r="B98" s="73"/>
      <c r="C98" s="73"/>
      <c r="D98" s="76">
        <v>64712.27</v>
      </c>
      <c r="E98" s="76"/>
      <c r="F98" s="75" t="s">
        <v>12</v>
      </c>
    </row>
    <row r="99" spans="1:6" x14ac:dyDescent="0.45">
      <c r="A99" s="72" t="s">
        <v>1231</v>
      </c>
      <c r="B99" s="73"/>
      <c r="C99" s="73"/>
      <c r="D99" s="74"/>
      <c r="E99" s="74">
        <v>28949.99</v>
      </c>
      <c r="F99" s="72" t="s">
        <v>12</v>
      </c>
    </row>
    <row r="100" spans="1:6" x14ac:dyDescent="0.45">
      <c r="A100" s="72" t="s">
        <v>1232</v>
      </c>
      <c r="B100" s="73"/>
      <c r="C100" s="73"/>
      <c r="D100" s="74">
        <v>6950</v>
      </c>
      <c r="E100" s="74"/>
      <c r="F100" s="72" t="s">
        <v>12</v>
      </c>
    </row>
    <row r="101" spans="1:6" x14ac:dyDescent="0.45">
      <c r="A101" s="72" t="s">
        <v>1233</v>
      </c>
      <c r="B101" s="73"/>
      <c r="C101" s="73"/>
      <c r="D101" s="74">
        <v>23.84</v>
      </c>
      <c r="E101" s="74"/>
      <c r="F101" s="72" t="s">
        <v>12</v>
      </c>
    </row>
    <row r="102" spans="1:6" x14ac:dyDescent="0.45">
      <c r="A102" s="72" t="s">
        <v>1234</v>
      </c>
      <c r="B102" s="73"/>
      <c r="C102" s="73"/>
      <c r="D102" s="74">
        <v>90</v>
      </c>
      <c r="E102" s="74"/>
      <c r="F102" s="72" t="s">
        <v>12</v>
      </c>
    </row>
    <row r="103" spans="1:6" x14ac:dyDescent="0.45">
      <c r="A103" s="72" t="s">
        <v>1235</v>
      </c>
      <c r="B103" s="73"/>
      <c r="C103" s="73"/>
      <c r="D103" s="74">
        <v>40</v>
      </c>
      <c r="E103" s="74"/>
      <c r="F103" s="72" t="s">
        <v>12</v>
      </c>
    </row>
    <row r="104" spans="1:6" x14ac:dyDescent="0.45">
      <c r="A104" s="72" t="s">
        <v>1236</v>
      </c>
      <c r="B104" s="73"/>
      <c r="C104" s="73"/>
      <c r="D104" s="74">
        <v>540</v>
      </c>
      <c r="E104" s="74"/>
      <c r="F104" s="72" t="s">
        <v>12</v>
      </c>
    </row>
    <row r="105" spans="1:6" x14ac:dyDescent="0.45">
      <c r="A105" s="72" t="s">
        <v>1237</v>
      </c>
      <c r="B105" s="73"/>
      <c r="C105" s="73"/>
      <c r="D105" s="74">
        <v>11448.55</v>
      </c>
      <c r="E105" s="74"/>
      <c r="F105" s="72" t="s">
        <v>12</v>
      </c>
    </row>
    <row r="106" spans="1:6" x14ac:dyDescent="0.45">
      <c r="A106" s="72" t="s">
        <v>1238</v>
      </c>
      <c r="B106" s="73"/>
      <c r="C106" s="73"/>
      <c r="D106" s="74">
        <v>180</v>
      </c>
      <c r="E106" s="74"/>
      <c r="F106" s="72" t="s">
        <v>12</v>
      </c>
    </row>
    <row r="107" spans="1:6" s="77" customFormat="1" x14ac:dyDescent="0.45">
      <c r="A107" s="75" t="s">
        <v>1239</v>
      </c>
      <c r="B107" s="73"/>
      <c r="C107" s="73"/>
      <c r="D107" s="76">
        <v>34262147.009999998</v>
      </c>
      <c r="E107" s="76"/>
      <c r="F107" s="75" t="s">
        <v>12</v>
      </c>
    </row>
    <row r="108" spans="1:6" x14ac:dyDescent="0.45">
      <c r="A108" s="72" t="s">
        <v>1240</v>
      </c>
      <c r="B108" s="73"/>
      <c r="C108" s="73"/>
      <c r="D108" s="74">
        <v>3642.24</v>
      </c>
      <c r="E108" s="74"/>
      <c r="F108" s="72" t="s">
        <v>12</v>
      </c>
    </row>
    <row r="109" spans="1:6" x14ac:dyDescent="0.45">
      <c r="A109" s="72" t="s">
        <v>1241</v>
      </c>
      <c r="B109" s="73"/>
      <c r="C109" s="73"/>
      <c r="D109" s="74"/>
      <c r="E109" s="74">
        <v>499.99</v>
      </c>
      <c r="F109" s="72" t="s">
        <v>12</v>
      </c>
    </row>
    <row r="110" spans="1:6" x14ac:dyDescent="0.45">
      <c r="A110" s="72" t="s">
        <v>1242</v>
      </c>
      <c r="B110" s="73"/>
      <c r="C110" s="73"/>
      <c r="D110" s="74">
        <v>2000.01</v>
      </c>
      <c r="E110" s="74"/>
      <c r="F110" s="72" t="s">
        <v>12</v>
      </c>
    </row>
    <row r="111" spans="1:6" x14ac:dyDescent="0.45">
      <c r="A111" s="72" t="s">
        <v>1243</v>
      </c>
      <c r="B111" s="73"/>
      <c r="C111" s="73"/>
      <c r="D111" s="74">
        <v>40</v>
      </c>
      <c r="E111" s="74"/>
      <c r="F111" s="72" t="s">
        <v>12</v>
      </c>
    </row>
    <row r="112" spans="1:6" x14ac:dyDescent="0.45">
      <c r="A112" s="72" t="s">
        <v>1244</v>
      </c>
      <c r="B112" s="73"/>
      <c r="C112" s="73"/>
      <c r="D112" s="74">
        <v>8</v>
      </c>
      <c r="E112" s="74"/>
      <c r="F112" s="72" t="s">
        <v>12</v>
      </c>
    </row>
    <row r="113" spans="1:6" x14ac:dyDescent="0.45">
      <c r="A113" s="72" t="s">
        <v>1245</v>
      </c>
      <c r="B113" s="73"/>
      <c r="C113" s="73"/>
      <c r="D113" s="74">
        <v>500</v>
      </c>
      <c r="E113" s="74"/>
      <c r="F113" s="72" t="s">
        <v>12</v>
      </c>
    </row>
    <row r="114" spans="1:6" x14ac:dyDescent="0.45">
      <c r="A114" s="72" t="s">
        <v>1246</v>
      </c>
      <c r="B114" s="73"/>
      <c r="C114" s="73"/>
      <c r="D114" s="74">
        <v>1340</v>
      </c>
      <c r="E114" s="74"/>
      <c r="F114" s="72" t="s">
        <v>12</v>
      </c>
    </row>
    <row r="115" spans="1:6" x14ac:dyDescent="0.45">
      <c r="A115" s="72" t="s">
        <v>1247</v>
      </c>
      <c r="B115" s="73"/>
      <c r="C115" s="73"/>
      <c r="D115" s="74"/>
      <c r="E115" s="74">
        <v>1000</v>
      </c>
      <c r="F115" s="72" t="s">
        <v>12</v>
      </c>
    </row>
    <row r="116" spans="1:6" x14ac:dyDescent="0.45">
      <c r="A116" s="72" t="s">
        <v>1248</v>
      </c>
      <c r="B116" s="73"/>
      <c r="C116" s="73"/>
      <c r="D116" s="74"/>
      <c r="E116" s="74">
        <v>1700</v>
      </c>
      <c r="F116" s="72" t="s">
        <v>12</v>
      </c>
    </row>
    <row r="117" spans="1:6" x14ac:dyDescent="0.45">
      <c r="A117" s="72" t="s">
        <v>1249</v>
      </c>
      <c r="B117" s="73"/>
      <c r="C117" s="73"/>
      <c r="D117" s="74">
        <v>70200.02</v>
      </c>
      <c r="E117" s="74"/>
      <c r="F117" s="72" t="s">
        <v>12</v>
      </c>
    </row>
    <row r="118" spans="1:6" x14ac:dyDescent="0.45">
      <c r="A118" s="72" t="s">
        <v>1250</v>
      </c>
      <c r="B118" s="73"/>
      <c r="C118" s="73"/>
      <c r="D118" s="74"/>
      <c r="E118" s="74">
        <v>13854.98</v>
      </c>
      <c r="F118" s="72" t="s">
        <v>12</v>
      </c>
    </row>
    <row r="119" spans="1:6" x14ac:dyDescent="0.45">
      <c r="A119" s="72" t="s">
        <v>1251</v>
      </c>
      <c r="B119" s="73"/>
      <c r="C119" s="73"/>
      <c r="D119" s="74"/>
      <c r="E119" s="74">
        <v>5056.1099999999997</v>
      </c>
      <c r="F119" s="72" t="s">
        <v>12</v>
      </c>
    </row>
    <row r="120" spans="1:6" x14ac:dyDescent="0.45">
      <c r="A120" s="72" t="s">
        <v>1252</v>
      </c>
      <c r="B120" s="73"/>
      <c r="C120" s="73"/>
      <c r="D120" s="74"/>
      <c r="E120" s="74">
        <v>19164.04</v>
      </c>
      <c r="F120" s="72" t="s">
        <v>12</v>
      </c>
    </row>
    <row r="121" spans="1:6" x14ac:dyDescent="0.45">
      <c r="A121" s="72" t="s">
        <v>1253</v>
      </c>
      <c r="B121" s="73"/>
      <c r="C121" s="73"/>
      <c r="D121" s="74">
        <v>9299.99</v>
      </c>
      <c r="E121" s="74"/>
      <c r="F121" s="72" t="s">
        <v>12</v>
      </c>
    </row>
    <row r="122" spans="1:6" x14ac:dyDescent="0.45">
      <c r="A122" s="72" t="s">
        <v>1254</v>
      </c>
      <c r="B122" s="73"/>
      <c r="C122" s="73"/>
      <c r="D122" s="74"/>
      <c r="E122" s="74">
        <v>2300</v>
      </c>
      <c r="F122" s="72" t="s">
        <v>12</v>
      </c>
    </row>
    <row r="123" spans="1:6" x14ac:dyDescent="0.45">
      <c r="A123" s="72" t="s">
        <v>1255</v>
      </c>
      <c r="B123" s="73"/>
      <c r="C123" s="73"/>
      <c r="D123" s="74"/>
      <c r="E123" s="74">
        <v>54605</v>
      </c>
      <c r="F123" s="72" t="s">
        <v>12</v>
      </c>
    </row>
    <row r="124" spans="1:6" x14ac:dyDescent="0.45">
      <c r="A124" s="72" t="s">
        <v>1256</v>
      </c>
      <c r="B124" s="73"/>
      <c r="C124" s="73"/>
      <c r="D124" s="74">
        <v>15425.6</v>
      </c>
      <c r="E124" s="74"/>
      <c r="F124" s="72" t="s">
        <v>12</v>
      </c>
    </row>
    <row r="125" spans="1:6" x14ac:dyDescent="0.45">
      <c r="A125" s="72" t="s">
        <v>1257</v>
      </c>
      <c r="B125" s="73"/>
      <c r="C125" s="73"/>
      <c r="D125" s="74"/>
      <c r="E125" s="74">
        <v>27395.35</v>
      </c>
      <c r="F125" s="72" t="s">
        <v>12</v>
      </c>
    </row>
    <row r="126" spans="1:6" x14ac:dyDescent="0.45">
      <c r="A126" s="72" t="s">
        <v>1258</v>
      </c>
      <c r="B126" s="73"/>
      <c r="C126" s="73"/>
      <c r="D126" s="74">
        <v>15104.07</v>
      </c>
      <c r="E126" s="74"/>
      <c r="F126" s="72" t="s">
        <v>12</v>
      </c>
    </row>
    <row r="127" spans="1:6" x14ac:dyDescent="0.45">
      <c r="A127" s="72" t="s">
        <v>1259</v>
      </c>
      <c r="B127" s="73"/>
      <c r="C127" s="73"/>
      <c r="D127" s="74">
        <v>11677</v>
      </c>
      <c r="E127" s="74"/>
      <c r="F127" s="72" t="s">
        <v>12</v>
      </c>
    </row>
    <row r="128" spans="1:6" x14ac:dyDescent="0.45">
      <c r="A128" s="72" t="s">
        <v>1260</v>
      </c>
      <c r="B128" s="73"/>
      <c r="C128" s="73"/>
      <c r="D128" s="74"/>
      <c r="E128" s="74">
        <v>1776.7</v>
      </c>
      <c r="F128" s="72" t="s">
        <v>12</v>
      </c>
    </row>
    <row r="129" spans="1:6" x14ac:dyDescent="0.45">
      <c r="A129" s="72" t="s">
        <v>1261</v>
      </c>
      <c r="B129" s="73"/>
      <c r="C129" s="73"/>
      <c r="D129" s="74"/>
      <c r="E129" s="74">
        <v>206789.03</v>
      </c>
      <c r="F129" s="72" t="s">
        <v>12</v>
      </c>
    </row>
    <row r="130" spans="1:6" x14ac:dyDescent="0.45">
      <c r="A130" s="72" t="s">
        <v>1262</v>
      </c>
      <c r="B130" s="73"/>
      <c r="C130" s="73"/>
      <c r="D130" s="74">
        <v>250</v>
      </c>
      <c r="E130" s="74"/>
      <c r="F130" s="72" t="s">
        <v>12</v>
      </c>
    </row>
    <row r="131" spans="1:6" x14ac:dyDescent="0.45">
      <c r="A131" s="72" t="s">
        <v>1263</v>
      </c>
      <c r="B131" s="73"/>
      <c r="C131" s="73"/>
      <c r="D131" s="74">
        <v>32493.8</v>
      </c>
      <c r="E131" s="74"/>
      <c r="F131" s="72" t="s">
        <v>12</v>
      </c>
    </row>
    <row r="132" spans="1:6" x14ac:dyDescent="0.45">
      <c r="A132" s="72" t="s">
        <v>1264</v>
      </c>
      <c r="B132" s="73"/>
      <c r="C132" s="73"/>
      <c r="D132" s="74"/>
      <c r="E132" s="74">
        <v>400</v>
      </c>
      <c r="F132" s="72" t="s">
        <v>12</v>
      </c>
    </row>
    <row r="133" spans="1:6" x14ac:dyDescent="0.45">
      <c r="A133" s="72" t="s">
        <v>1265</v>
      </c>
      <c r="B133" s="73"/>
      <c r="C133" s="73"/>
      <c r="D133" s="74"/>
      <c r="E133" s="74">
        <v>111563.1</v>
      </c>
      <c r="F133" s="72" t="s">
        <v>12</v>
      </c>
    </row>
    <row r="134" spans="1:6" x14ac:dyDescent="0.45">
      <c r="A134" s="72" t="s">
        <v>1266</v>
      </c>
      <c r="B134" s="73"/>
      <c r="C134" s="73"/>
      <c r="D134" s="74">
        <v>70</v>
      </c>
      <c r="E134" s="74"/>
      <c r="F134" s="72" t="s">
        <v>12</v>
      </c>
    </row>
    <row r="135" spans="1:6" x14ac:dyDescent="0.45">
      <c r="A135" s="72" t="s">
        <v>1267</v>
      </c>
      <c r="B135" s="73"/>
      <c r="C135" s="73"/>
      <c r="D135" s="74"/>
      <c r="E135" s="74">
        <v>132583.71</v>
      </c>
      <c r="F135" s="72" t="s">
        <v>12</v>
      </c>
    </row>
    <row r="136" spans="1:6" x14ac:dyDescent="0.45">
      <c r="A136" s="72" t="s">
        <v>1268</v>
      </c>
      <c r="B136" s="73"/>
      <c r="C136" s="73"/>
      <c r="D136" s="74">
        <v>1000.01</v>
      </c>
      <c r="E136" s="74"/>
      <c r="F136" s="72" t="s">
        <v>12</v>
      </c>
    </row>
    <row r="137" spans="1:6" x14ac:dyDescent="0.45">
      <c r="A137" s="72" t="s">
        <v>1269</v>
      </c>
      <c r="B137" s="73"/>
      <c r="C137" s="73"/>
      <c r="D137" s="74">
        <v>200.45</v>
      </c>
      <c r="E137" s="74"/>
      <c r="F137" s="72" t="s">
        <v>12</v>
      </c>
    </row>
    <row r="138" spans="1:6" x14ac:dyDescent="0.45">
      <c r="A138" s="72" t="s">
        <v>1270</v>
      </c>
      <c r="B138" s="73"/>
      <c r="C138" s="73"/>
      <c r="D138" s="74">
        <v>700</v>
      </c>
      <c r="E138" s="74"/>
      <c r="F138" s="72" t="s">
        <v>12</v>
      </c>
    </row>
    <row r="139" spans="1:6" x14ac:dyDescent="0.45">
      <c r="A139" s="72" t="s">
        <v>1271</v>
      </c>
      <c r="B139" s="73"/>
      <c r="C139" s="73"/>
      <c r="D139" s="74"/>
      <c r="E139" s="74">
        <v>958</v>
      </c>
      <c r="F139" s="72" t="s">
        <v>12</v>
      </c>
    </row>
    <row r="140" spans="1:6" x14ac:dyDescent="0.45">
      <c r="A140" s="72" t="s">
        <v>1272</v>
      </c>
      <c r="B140" s="73"/>
      <c r="C140" s="73"/>
      <c r="D140" s="74">
        <v>500.02</v>
      </c>
      <c r="E140" s="74"/>
      <c r="F140" s="72" t="s">
        <v>12</v>
      </c>
    </row>
    <row r="141" spans="1:6" x14ac:dyDescent="0.45">
      <c r="A141" s="72" t="s">
        <v>1273</v>
      </c>
      <c r="B141" s="73"/>
      <c r="C141" s="73"/>
      <c r="D141" s="74">
        <v>37529.089999999997</v>
      </c>
      <c r="E141" s="74"/>
      <c r="F141" s="72" t="s">
        <v>12</v>
      </c>
    </row>
    <row r="142" spans="1:6" x14ac:dyDescent="0.45">
      <c r="A142" s="72" t="s">
        <v>1274</v>
      </c>
      <c r="B142" s="73"/>
      <c r="C142" s="73"/>
      <c r="D142" s="74">
        <v>25.51</v>
      </c>
      <c r="E142" s="74"/>
      <c r="F142" s="72" t="s">
        <v>12</v>
      </c>
    </row>
    <row r="143" spans="1:6" x14ac:dyDescent="0.45">
      <c r="A143" s="72" t="s">
        <v>1275</v>
      </c>
      <c r="B143" s="73"/>
      <c r="C143" s="73"/>
      <c r="D143" s="74">
        <v>73.31</v>
      </c>
      <c r="E143" s="74"/>
      <c r="F143" s="72" t="s">
        <v>12</v>
      </c>
    </row>
    <row r="144" spans="1:6" x14ac:dyDescent="0.45">
      <c r="A144" s="72" t="s">
        <v>1276</v>
      </c>
      <c r="B144" s="73"/>
      <c r="C144" s="73"/>
      <c r="D144" s="74"/>
      <c r="E144" s="74">
        <v>5000</v>
      </c>
      <c r="F144" s="72" t="s">
        <v>12</v>
      </c>
    </row>
    <row r="145" spans="1:6" x14ac:dyDescent="0.45">
      <c r="A145" s="72" t="s">
        <v>1277</v>
      </c>
      <c r="B145" s="73"/>
      <c r="C145" s="73"/>
      <c r="D145" s="74">
        <v>5339.99</v>
      </c>
      <c r="E145" s="74"/>
      <c r="F145" s="72" t="s">
        <v>12</v>
      </c>
    </row>
    <row r="146" spans="1:6" x14ac:dyDescent="0.45">
      <c r="A146" s="72" t="s">
        <v>1278</v>
      </c>
      <c r="B146" s="73"/>
      <c r="C146" s="73"/>
      <c r="D146" s="74">
        <v>33838.94</v>
      </c>
      <c r="E146" s="74"/>
      <c r="F146" s="72" t="s">
        <v>12</v>
      </c>
    </row>
    <row r="147" spans="1:6" x14ac:dyDescent="0.45">
      <c r="A147" s="72" t="s">
        <v>1279</v>
      </c>
      <c r="B147" s="73"/>
      <c r="C147" s="73"/>
      <c r="D147" s="74">
        <v>37</v>
      </c>
      <c r="E147" s="74"/>
      <c r="F147" s="72" t="s">
        <v>12</v>
      </c>
    </row>
    <row r="148" spans="1:6" x14ac:dyDescent="0.45">
      <c r="A148" s="72" t="s">
        <v>1280</v>
      </c>
      <c r="B148" s="73"/>
      <c r="C148" s="73"/>
      <c r="D148" s="74">
        <v>500</v>
      </c>
      <c r="E148" s="74"/>
      <c r="F148" s="72" t="s">
        <v>12</v>
      </c>
    </row>
    <row r="149" spans="1:6" x14ac:dyDescent="0.45">
      <c r="A149" s="72" t="s">
        <v>1281</v>
      </c>
      <c r="B149" s="73"/>
      <c r="C149" s="73"/>
      <c r="D149" s="74"/>
      <c r="E149" s="74">
        <v>680</v>
      </c>
      <c r="F149" s="72" t="s">
        <v>12</v>
      </c>
    </row>
    <row r="150" spans="1:6" x14ac:dyDescent="0.45">
      <c r="A150" s="72" t="s">
        <v>1282</v>
      </c>
      <c r="B150" s="73"/>
      <c r="C150" s="73"/>
      <c r="D150" s="74">
        <v>32000</v>
      </c>
      <c r="E150" s="74"/>
      <c r="F150" s="72" t="s">
        <v>12</v>
      </c>
    </row>
    <row r="151" spans="1:6" x14ac:dyDescent="0.45">
      <c r="A151" s="72" t="s">
        <v>1283</v>
      </c>
      <c r="B151" s="73"/>
      <c r="C151" s="73"/>
      <c r="D151" s="74">
        <v>28641.07</v>
      </c>
      <c r="E151" s="74"/>
      <c r="F151" s="72" t="s">
        <v>12</v>
      </c>
    </row>
    <row r="152" spans="1:6" x14ac:dyDescent="0.45">
      <c r="A152" s="72" t="s">
        <v>1284</v>
      </c>
      <c r="B152" s="73"/>
      <c r="C152" s="73"/>
      <c r="D152" s="74">
        <v>68036</v>
      </c>
      <c r="E152" s="74"/>
      <c r="F152" s="72" t="s">
        <v>12</v>
      </c>
    </row>
    <row r="153" spans="1:6" x14ac:dyDescent="0.45">
      <c r="A153" s="72" t="s">
        <v>1285</v>
      </c>
      <c r="B153" s="73"/>
      <c r="C153" s="73"/>
      <c r="D153" s="74"/>
      <c r="E153" s="74">
        <v>10732.09</v>
      </c>
      <c r="F153" s="72" t="s">
        <v>12</v>
      </c>
    </row>
    <row r="154" spans="1:6" x14ac:dyDescent="0.45">
      <c r="A154" s="72" t="s">
        <v>1286</v>
      </c>
      <c r="B154" s="73"/>
      <c r="C154" s="73"/>
      <c r="D154" s="74">
        <v>150</v>
      </c>
      <c r="E154" s="74"/>
      <c r="F154" s="72" t="s">
        <v>12</v>
      </c>
    </row>
    <row r="155" spans="1:6" x14ac:dyDescent="0.45">
      <c r="A155" s="72" t="s">
        <v>1287</v>
      </c>
      <c r="B155" s="73"/>
      <c r="C155" s="73"/>
      <c r="D155" s="74">
        <v>11500.01</v>
      </c>
      <c r="E155" s="74"/>
      <c r="F155" s="72" t="s">
        <v>12</v>
      </c>
    </row>
    <row r="156" spans="1:6" x14ac:dyDescent="0.45">
      <c r="A156" s="72" t="s">
        <v>1288</v>
      </c>
      <c r="B156" s="73"/>
      <c r="C156" s="73"/>
      <c r="D156" s="74">
        <v>3851.4</v>
      </c>
      <c r="E156" s="74"/>
      <c r="F156" s="72" t="s">
        <v>12</v>
      </c>
    </row>
    <row r="157" spans="1:6" x14ac:dyDescent="0.45">
      <c r="A157" s="72" t="s">
        <v>1289</v>
      </c>
      <c r="B157" s="73"/>
      <c r="C157" s="73"/>
      <c r="D157" s="74">
        <v>1500.01</v>
      </c>
      <c r="E157" s="74"/>
      <c r="F157" s="72" t="s">
        <v>12</v>
      </c>
    </row>
    <row r="158" spans="1:6" x14ac:dyDescent="0.45">
      <c r="A158" s="72" t="s">
        <v>1290</v>
      </c>
      <c r="B158" s="73"/>
      <c r="C158" s="73"/>
      <c r="D158" s="74">
        <v>878.7</v>
      </c>
      <c r="E158" s="74"/>
      <c r="F158" s="72" t="s">
        <v>12</v>
      </c>
    </row>
    <row r="159" spans="1:6" x14ac:dyDescent="0.45">
      <c r="A159" s="72" t="s">
        <v>1290</v>
      </c>
      <c r="B159" s="73"/>
      <c r="C159" s="73"/>
      <c r="D159" s="74">
        <v>4000</v>
      </c>
      <c r="E159" s="74"/>
      <c r="F159" s="72" t="s">
        <v>1230</v>
      </c>
    </row>
    <row r="160" spans="1:6" x14ac:dyDescent="0.45">
      <c r="A160" s="72" t="s">
        <v>1290</v>
      </c>
      <c r="B160" s="73"/>
      <c r="C160" s="73"/>
      <c r="D160" s="74"/>
      <c r="E160" s="74">
        <v>15173.35</v>
      </c>
      <c r="F160" s="72" t="s">
        <v>255</v>
      </c>
    </row>
    <row r="161" spans="1:6" x14ac:dyDescent="0.45">
      <c r="A161" s="72" t="s">
        <v>1291</v>
      </c>
      <c r="B161" s="73"/>
      <c r="C161" s="73"/>
      <c r="D161" s="74">
        <v>10372.39</v>
      </c>
      <c r="E161" s="74"/>
      <c r="F161" s="72" t="s">
        <v>12</v>
      </c>
    </row>
    <row r="162" spans="1:6" x14ac:dyDescent="0.45">
      <c r="A162" s="72" t="s">
        <v>1292</v>
      </c>
      <c r="B162" s="73"/>
      <c r="C162" s="73"/>
      <c r="D162" s="74"/>
      <c r="E162" s="74">
        <v>3256.91</v>
      </c>
      <c r="F162" s="72" t="s">
        <v>12</v>
      </c>
    </row>
    <row r="163" spans="1:6" x14ac:dyDescent="0.45">
      <c r="A163" s="72" t="s">
        <v>1293</v>
      </c>
      <c r="B163" s="73"/>
      <c r="C163" s="73"/>
      <c r="D163" s="74"/>
      <c r="E163" s="74">
        <v>326075.94</v>
      </c>
      <c r="F163" s="72" t="s">
        <v>12</v>
      </c>
    </row>
    <row r="164" spans="1:6" x14ac:dyDescent="0.45">
      <c r="A164" s="72" t="s">
        <v>1294</v>
      </c>
      <c r="B164" s="73"/>
      <c r="C164" s="73"/>
      <c r="D164" s="74">
        <v>3196.01</v>
      </c>
      <c r="E164" s="74"/>
      <c r="F164" s="72" t="s">
        <v>12</v>
      </c>
    </row>
    <row r="165" spans="1:6" x14ac:dyDescent="0.45">
      <c r="A165" s="72" t="s">
        <v>1295</v>
      </c>
      <c r="B165" s="73"/>
      <c r="C165" s="73"/>
      <c r="D165" s="74">
        <v>29500.01</v>
      </c>
      <c r="E165" s="74"/>
      <c r="F165" s="72" t="s">
        <v>12</v>
      </c>
    </row>
    <row r="166" spans="1:6" x14ac:dyDescent="0.45">
      <c r="A166" s="72" t="s">
        <v>1296</v>
      </c>
      <c r="B166" s="73"/>
      <c r="C166" s="73"/>
      <c r="D166" s="74"/>
      <c r="E166" s="74">
        <v>100</v>
      </c>
      <c r="F166" s="72" t="s">
        <v>12</v>
      </c>
    </row>
    <row r="167" spans="1:6" x14ac:dyDescent="0.45">
      <c r="A167" s="72" t="s">
        <v>1297</v>
      </c>
      <c r="B167" s="73"/>
      <c r="C167" s="73"/>
      <c r="D167" s="74"/>
      <c r="E167" s="74">
        <v>2000</v>
      </c>
      <c r="F167" s="72" t="s">
        <v>12</v>
      </c>
    </row>
    <row r="168" spans="1:6" x14ac:dyDescent="0.45">
      <c r="A168" s="72" t="s">
        <v>1298</v>
      </c>
      <c r="B168" s="73"/>
      <c r="C168" s="73"/>
      <c r="D168" s="74"/>
      <c r="E168" s="74">
        <v>2999.99</v>
      </c>
      <c r="F168" s="72" t="s">
        <v>12</v>
      </c>
    </row>
    <row r="169" spans="1:6" x14ac:dyDescent="0.45">
      <c r="A169" s="72" t="s">
        <v>1299</v>
      </c>
      <c r="B169" s="73"/>
      <c r="C169" s="73"/>
      <c r="D169" s="74">
        <v>300</v>
      </c>
      <c r="E169" s="74"/>
      <c r="F169" s="72" t="s">
        <v>12</v>
      </c>
    </row>
    <row r="170" spans="1:6" x14ac:dyDescent="0.45">
      <c r="A170" s="72" t="s">
        <v>1300</v>
      </c>
      <c r="B170" s="73"/>
      <c r="C170" s="73"/>
      <c r="D170" s="74"/>
      <c r="E170" s="74">
        <v>1800</v>
      </c>
      <c r="F170" s="72" t="s">
        <v>12</v>
      </c>
    </row>
    <row r="171" spans="1:6" x14ac:dyDescent="0.45">
      <c r="A171" s="72" t="s">
        <v>1301</v>
      </c>
      <c r="B171" s="73"/>
      <c r="C171" s="73"/>
      <c r="D171" s="74"/>
      <c r="E171" s="74">
        <v>15805.84</v>
      </c>
      <c r="F171" s="72" t="s">
        <v>12</v>
      </c>
    </row>
    <row r="172" spans="1:6" x14ac:dyDescent="0.45">
      <c r="A172" s="72" t="s">
        <v>1302</v>
      </c>
      <c r="B172" s="73"/>
      <c r="C172" s="73"/>
      <c r="D172" s="74">
        <v>21000</v>
      </c>
      <c r="E172" s="74"/>
      <c r="F172" s="72" t="s">
        <v>12</v>
      </c>
    </row>
    <row r="173" spans="1:6" s="77" customFormat="1" x14ac:dyDescent="0.45">
      <c r="A173" s="75" t="s">
        <v>1303</v>
      </c>
      <c r="B173" s="73"/>
      <c r="C173" s="73"/>
      <c r="D173" s="76">
        <v>73938.5</v>
      </c>
      <c r="E173" s="76"/>
      <c r="F173" s="75" t="s">
        <v>12</v>
      </c>
    </row>
    <row r="174" spans="1:6" s="77" customFormat="1" x14ac:dyDescent="0.45">
      <c r="A174" s="75" t="s">
        <v>1303</v>
      </c>
      <c r="B174" s="73"/>
      <c r="C174" s="73"/>
      <c r="D174" s="76"/>
      <c r="E174" s="76">
        <v>110270.08</v>
      </c>
      <c r="F174" s="75" t="s">
        <v>1230</v>
      </c>
    </row>
    <row r="175" spans="1:6" s="77" customFormat="1" x14ac:dyDescent="0.45">
      <c r="A175" s="75" t="s">
        <v>1303</v>
      </c>
      <c r="B175" s="73"/>
      <c r="C175" s="73"/>
      <c r="D175" s="76"/>
      <c r="E175" s="76"/>
      <c r="F175" s="75" t="s">
        <v>255</v>
      </c>
    </row>
    <row r="176" spans="1:6" s="77" customFormat="1" x14ac:dyDescent="0.45">
      <c r="A176" s="75"/>
      <c r="B176" s="73"/>
      <c r="C176" s="73"/>
      <c r="D176" s="76"/>
      <c r="E176" s="76">
        <v>36331.58</v>
      </c>
      <c r="F176" s="75" t="s">
        <v>12</v>
      </c>
    </row>
    <row r="177" spans="1:6" x14ac:dyDescent="0.45">
      <c r="A177" s="72" t="s">
        <v>1304</v>
      </c>
      <c r="B177" s="73"/>
      <c r="C177" s="73"/>
      <c r="D177" s="74"/>
      <c r="E177" s="74">
        <v>7999.99</v>
      </c>
      <c r="F177" s="72" t="s">
        <v>12</v>
      </c>
    </row>
    <row r="178" spans="1:6" x14ac:dyDescent="0.45">
      <c r="A178" s="72" t="s">
        <v>1305</v>
      </c>
      <c r="B178" s="73"/>
      <c r="C178" s="73"/>
      <c r="D178" s="74">
        <v>6999.99</v>
      </c>
      <c r="E178" s="74"/>
      <c r="F178" s="72" t="s">
        <v>12</v>
      </c>
    </row>
    <row r="179" spans="1:6" x14ac:dyDescent="0.45">
      <c r="A179" s="72" t="s">
        <v>1306</v>
      </c>
      <c r="B179" s="73"/>
      <c r="C179" s="73"/>
      <c r="D179" s="74"/>
      <c r="E179" s="74">
        <v>31116.99</v>
      </c>
      <c r="F179" s="72" t="s">
        <v>12</v>
      </c>
    </row>
    <row r="180" spans="1:6" x14ac:dyDescent="0.45">
      <c r="A180" s="72" t="s">
        <v>1307</v>
      </c>
      <c r="B180" s="73"/>
      <c r="C180" s="73"/>
      <c r="D180" s="74"/>
      <c r="E180" s="74">
        <v>289.77</v>
      </c>
      <c r="F180" s="72" t="s">
        <v>12</v>
      </c>
    </row>
    <row r="181" spans="1:6" x14ac:dyDescent="0.45">
      <c r="A181" s="72" t="s">
        <v>1308</v>
      </c>
      <c r="B181" s="73"/>
      <c r="C181" s="73"/>
      <c r="D181" s="74">
        <v>5.01</v>
      </c>
      <c r="E181" s="74"/>
      <c r="F181" s="72" t="s">
        <v>12</v>
      </c>
    </row>
    <row r="182" spans="1:6" x14ac:dyDescent="0.45">
      <c r="A182" s="72" t="s">
        <v>1309</v>
      </c>
      <c r="B182" s="73"/>
      <c r="C182" s="73"/>
      <c r="D182" s="74"/>
      <c r="E182" s="74">
        <v>230</v>
      </c>
      <c r="F182" s="72" t="s">
        <v>12</v>
      </c>
    </row>
    <row r="183" spans="1:6" x14ac:dyDescent="0.45">
      <c r="A183" s="72" t="s">
        <v>1310</v>
      </c>
      <c r="B183" s="73"/>
      <c r="C183" s="73"/>
      <c r="D183" s="74"/>
      <c r="E183" s="74">
        <v>285</v>
      </c>
      <c r="F183" s="72" t="s">
        <v>12</v>
      </c>
    </row>
    <row r="184" spans="1:6" x14ac:dyDescent="0.45">
      <c r="A184" s="72" t="s">
        <v>1311</v>
      </c>
      <c r="B184" s="73"/>
      <c r="C184" s="73"/>
      <c r="D184" s="74"/>
      <c r="E184" s="74">
        <v>1443.6</v>
      </c>
      <c r="F184" s="72" t="s">
        <v>12</v>
      </c>
    </row>
    <row r="185" spans="1:6" x14ac:dyDescent="0.45">
      <c r="A185" s="72" t="s">
        <v>1312</v>
      </c>
      <c r="B185" s="73"/>
      <c r="C185" s="73"/>
      <c r="D185" s="74"/>
      <c r="E185" s="74">
        <v>138513</v>
      </c>
      <c r="F185" s="72" t="s">
        <v>12</v>
      </c>
    </row>
    <row r="186" spans="1:6" x14ac:dyDescent="0.45">
      <c r="A186" s="72" t="s">
        <v>1313</v>
      </c>
      <c r="B186" s="73"/>
      <c r="C186" s="73"/>
      <c r="D186" s="74">
        <v>1000.01</v>
      </c>
      <c r="E186" s="74"/>
      <c r="F186" s="72" t="s">
        <v>12</v>
      </c>
    </row>
    <row r="187" spans="1:6" x14ac:dyDescent="0.45">
      <c r="A187" s="72" t="s">
        <v>1314</v>
      </c>
      <c r="B187" s="73"/>
      <c r="C187" s="73"/>
      <c r="D187" s="74">
        <v>14599.98</v>
      </c>
      <c r="E187" s="74"/>
      <c r="F187" s="72" t="s">
        <v>12</v>
      </c>
    </row>
    <row r="188" spans="1:6" x14ac:dyDescent="0.45">
      <c r="A188" s="72" t="s">
        <v>1315</v>
      </c>
      <c r="B188" s="73"/>
      <c r="C188" s="73"/>
      <c r="D188" s="74">
        <v>90</v>
      </c>
      <c r="E188" s="74"/>
      <c r="F188" s="72" t="s">
        <v>12</v>
      </c>
    </row>
    <row r="189" spans="1:6" x14ac:dyDescent="0.45">
      <c r="A189" s="72" t="s">
        <v>1316</v>
      </c>
      <c r="B189" s="73"/>
      <c r="C189" s="73"/>
      <c r="D189" s="74">
        <v>1850</v>
      </c>
      <c r="E189" s="74"/>
      <c r="F189" s="72" t="s">
        <v>12</v>
      </c>
    </row>
    <row r="190" spans="1:6" x14ac:dyDescent="0.45">
      <c r="A190" s="72" t="s">
        <v>1317</v>
      </c>
      <c r="B190" s="73"/>
      <c r="C190" s="73"/>
      <c r="D190" s="74"/>
      <c r="E190" s="74">
        <v>86319.99</v>
      </c>
      <c r="F190" s="72" t="s">
        <v>12</v>
      </c>
    </row>
    <row r="191" spans="1:6" x14ac:dyDescent="0.45">
      <c r="A191" s="72" t="s">
        <v>1318</v>
      </c>
      <c r="B191" s="73"/>
      <c r="C191" s="73"/>
      <c r="D191" s="74"/>
      <c r="E191" s="74">
        <v>27485.98</v>
      </c>
      <c r="F191" s="72" t="s">
        <v>12</v>
      </c>
    </row>
    <row r="192" spans="1:6" x14ac:dyDescent="0.45">
      <c r="A192" s="72" t="s">
        <v>1319</v>
      </c>
      <c r="B192" s="73"/>
      <c r="C192" s="73"/>
      <c r="D192" s="74"/>
      <c r="E192" s="74">
        <v>22849.35</v>
      </c>
      <c r="F192" s="72" t="s">
        <v>12</v>
      </c>
    </row>
    <row r="193" spans="1:6" x14ac:dyDescent="0.45">
      <c r="A193" s="72" t="s">
        <v>1320</v>
      </c>
      <c r="B193" s="73"/>
      <c r="C193" s="73"/>
      <c r="D193" s="74">
        <v>2250</v>
      </c>
      <c r="E193" s="74"/>
      <c r="F193" s="72" t="s">
        <v>12</v>
      </c>
    </row>
    <row r="194" spans="1:6" x14ac:dyDescent="0.45">
      <c r="A194" s="72" t="s">
        <v>1321</v>
      </c>
      <c r="B194" s="73"/>
      <c r="C194" s="73"/>
      <c r="D194" s="74">
        <v>0.24</v>
      </c>
      <c r="E194" s="74"/>
      <c r="F194" s="72" t="s">
        <v>12</v>
      </c>
    </row>
    <row r="195" spans="1:6" x14ac:dyDescent="0.45">
      <c r="A195" s="72" t="s">
        <v>1322</v>
      </c>
      <c r="B195" s="73"/>
      <c r="C195" s="73"/>
      <c r="D195" s="74">
        <v>0.02</v>
      </c>
      <c r="E195" s="74"/>
      <c r="F195" s="72" t="s">
        <v>12</v>
      </c>
    </row>
    <row r="196" spans="1:6" x14ac:dyDescent="0.45">
      <c r="A196" s="72" t="s">
        <v>1323</v>
      </c>
      <c r="B196" s="73"/>
      <c r="C196" s="73"/>
      <c r="D196" s="74">
        <v>2774.99</v>
      </c>
      <c r="E196" s="74"/>
      <c r="F196" s="72" t="s">
        <v>12</v>
      </c>
    </row>
    <row r="197" spans="1:6" x14ac:dyDescent="0.45">
      <c r="A197" s="72" t="s">
        <v>1324</v>
      </c>
      <c r="B197" s="73"/>
      <c r="C197" s="73"/>
      <c r="D197" s="74">
        <v>1800</v>
      </c>
      <c r="E197" s="74"/>
      <c r="F197" s="72" t="s">
        <v>12</v>
      </c>
    </row>
    <row r="198" spans="1:6" x14ac:dyDescent="0.45">
      <c r="A198" s="72" t="s">
        <v>1325</v>
      </c>
      <c r="B198" s="73"/>
      <c r="C198" s="73"/>
      <c r="D198" s="74"/>
      <c r="E198" s="74">
        <v>4899.99</v>
      </c>
      <c r="F198" s="72" t="s">
        <v>12</v>
      </c>
    </row>
    <row r="199" spans="1:6" x14ac:dyDescent="0.45">
      <c r="A199" s="72" t="s">
        <v>1326</v>
      </c>
      <c r="B199" s="73"/>
      <c r="C199" s="73"/>
      <c r="D199" s="74">
        <v>348</v>
      </c>
      <c r="E199" s="74"/>
      <c r="F199" s="72" t="s">
        <v>12</v>
      </c>
    </row>
    <row r="200" spans="1:6" x14ac:dyDescent="0.45">
      <c r="A200" s="72" t="s">
        <v>1327</v>
      </c>
      <c r="B200" s="73"/>
      <c r="C200" s="73"/>
      <c r="D200" s="74"/>
      <c r="E200" s="74">
        <v>499.99</v>
      </c>
      <c r="F200" s="72" t="s">
        <v>12</v>
      </c>
    </row>
    <row r="201" spans="1:6" x14ac:dyDescent="0.45">
      <c r="A201" s="72" t="s">
        <v>1328</v>
      </c>
      <c r="B201" s="73"/>
      <c r="C201" s="73"/>
      <c r="D201" s="74">
        <v>3150</v>
      </c>
      <c r="E201" s="74"/>
      <c r="F201" s="72" t="s">
        <v>12</v>
      </c>
    </row>
    <row r="202" spans="1:6" x14ac:dyDescent="0.45">
      <c r="A202" s="72" t="s">
        <v>1329</v>
      </c>
      <c r="B202" s="73"/>
      <c r="C202" s="73"/>
      <c r="D202" s="74"/>
      <c r="E202" s="74">
        <v>92948.3</v>
      </c>
      <c r="F202" s="72" t="s">
        <v>12</v>
      </c>
    </row>
    <row r="203" spans="1:6" x14ac:dyDescent="0.45">
      <c r="A203" s="72" t="s">
        <v>1330</v>
      </c>
      <c r="B203" s="73"/>
      <c r="C203" s="73"/>
      <c r="D203" s="74"/>
      <c r="E203" s="74">
        <v>241.99</v>
      </c>
      <c r="F203" s="72" t="s">
        <v>12</v>
      </c>
    </row>
    <row r="204" spans="1:6" x14ac:dyDescent="0.45">
      <c r="A204" s="72" t="s">
        <v>1331</v>
      </c>
      <c r="B204" s="73"/>
      <c r="C204" s="73"/>
      <c r="D204" s="74">
        <v>603880.02</v>
      </c>
      <c r="E204" s="74"/>
      <c r="F204" s="72" t="s">
        <v>12</v>
      </c>
    </row>
    <row r="205" spans="1:6" x14ac:dyDescent="0.45">
      <c r="A205" s="72" t="s">
        <v>1332</v>
      </c>
      <c r="B205" s="73"/>
      <c r="C205" s="73"/>
      <c r="D205" s="74"/>
      <c r="E205" s="74">
        <v>230765.78</v>
      </c>
      <c r="F205" s="72" t="s">
        <v>12</v>
      </c>
    </row>
    <row r="206" spans="1:6" x14ac:dyDescent="0.45">
      <c r="A206" s="72" t="s">
        <v>1333</v>
      </c>
      <c r="B206" s="73"/>
      <c r="C206" s="73"/>
      <c r="D206" s="74">
        <v>459168.07</v>
      </c>
      <c r="E206" s="74"/>
      <c r="F206" s="72" t="s">
        <v>12</v>
      </c>
    </row>
    <row r="207" spans="1:6" x14ac:dyDescent="0.45">
      <c r="A207" s="72" t="s">
        <v>1334</v>
      </c>
      <c r="B207" s="73"/>
      <c r="C207" s="73"/>
      <c r="D207" s="74">
        <v>15.01</v>
      </c>
      <c r="E207" s="74"/>
      <c r="F207" s="72" t="s">
        <v>12</v>
      </c>
    </row>
    <row r="208" spans="1:6" x14ac:dyDescent="0.45">
      <c r="A208" s="72" t="s">
        <v>1335</v>
      </c>
      <c r="B208" s="73"/>
      <c r="C208" s="73"/>
      <c r="D208" s="74">
        <v>16417.02</v>
      </c>
      <c r="E208" s="74"/>
      <c r="F208" s="72" t="s">
        <v>12</v>
      </c>
    </row>
    <row r="209" spans="1:6" x14ac:dyDescent="0.45">
      <c r="A209" s="72" t="s">
        <v>1336</v>
      </c>
      <c r="B209" s="73"/>
      <c r="C209" s="73"/>
      <c r="D209" s="74">
        <v>7450.85</v>
      </c>
      <c r="E209" s="74"/>
      <c r="F209" s="72" t="s">
        <v>12</v>
      </c>
    </row>
    <row r="210" spans="1:6" x14ac:dyDescent="0.45">
      <c r="A210" s="72" t="s">
        <v>1337</v>
      </c>
      <c r="B210" s="73"/>
      <c r="C210" s="73"/>
      <c r="D210" s="74">
        <v>6650</v>
      </c>
      <c r="E210" s="74"/>
      <c r="F210" s="72" t="s">
        <v>12</v>
      </c>
    </row>
    <row r="211" spans="1:6" x14ac:dyDescent="0.45">
      <c r="A211" s="72" t="s">
        <v>1338</v>
      </c>
      <c r="B211" s="73"/>
      <c r="C211" s="73"/>
      <c r="D211" s="74"/>
      <c r="E211" s="74">
        <v>975.18</v>
      </c>
      <c r="F211" s="72" t="s">
        <v>12</v>
      </c>
    </row>
    <row r="212" spans="1:6" x14ac:dyDescent="0.45">
      <c r="A212" s="72" t="s">
        <v>1339</v>
      </c>
      <c r="B212" s="73"/>
      <c r="C212" s="73"/>
      <c r="D212" s="74">
        <v>215</v>
      </c>
      <c r="E212" s="74"/>
      <c r="F212" s="72" t="s">
        <v>12</v>
      </c>
    </row>
    <row r="213" spans="1:6" x14ac:dyDescent="0.45">
      <c r="A213" s="72" t="s">
        <v>1340</v>
      </c>
      <c r="B213" s="73"/>
      <c r="C213" s="73"/>
      <c r="D213" s="74"/>
      <c r="E213" s="74">
        <v>1000.01</v>
      </c>
      <c r="F213" s="72" t="s">
        <v>12</v>
      </c>
    </row>
    <row r="214" spans="1:6" x14ac:dyDescent="0.45">
      <c r="A214" s="72" t="s">
        <v>1341</v>
      </c>
      <c r="B214" s="73"/>
      <c r="C214" s="73"/>
      <c r="D214" s="74">
        <v>23954.35</v>
      </c>
      <c r="E214" s="74"/>
      <c r="F214" s="72" t="s">
        <v>12</v>
      </c>
    </row>
    <row r="215" spans="1:6" x14ac:dyDescent="0.45">
      <c r="A215" s="72" t="s">
        <v>1342</v>
      </c>
      <c r="B215" s="73"/>
      <c r="C215" s="73"/>
      <c r="D215" s="74">
        <v>44000</v>
      </c>
      <c r="E215" s="74"/>
      <c r="F215" s="72" t="s">
        <v>12</v>
      </c>
    </row>
    <row r="216" spans="1:6" x14ac:dyDescent="0.45">
      <c r="A216" s="72" t="s">
        <v>1343</v>
      </c>
      <c r="B216" s="73"/>
      <c r="C216" s="73"/>
      <c r="D216" s="74">
        <v>300</v>
      </c>
      <c r="E216" s="74"/>
      <c r="F216" s="72" t="s">
        <v>12</v>
      </c>
    </row>
    <row r="217" spans="1:6" x14ac:dyDescent="0.45">
      <c r="A217" s="72" t="s">
        <v>1344</v>
      </c>
      <c r="B217" s="73"/>
      <c r="C217" s="73"/>
      <c r="D217" s="74">
        <v>25</v>
      </c>
      <c r="E217" s="74"/>
      <c r="F217" s="72" t="s">
        <v>12</v>
      </c>
    </row>
    <row r="218" spans="1:6" x14ac:dyDescent="0.45">
      <c r="A218" s="72" t="s">
        <v>1345</v>
      </c>
      <c r="B218" s="73"/>
      <c r="C218" s="73"/>
      <c r="D218" s="74">
        <v>422.01</v>
      </c>
      <c r="E218" s="74"/>
      <c r="F218" s="72" t="s">
        <v>12</v>
      </c>
    </row>
    <row r="219" spans="1:6" x14ac:dyDescent="0.45">
      <c r="A219" s="72" t="s">
        <v>1346</v>
      </c>
      <c r="B219" s="73"/>
      <c r="C219" s="73"/>
      <c r="D219" s="74"/>
      <c r="E219" s="74">
        <v>3380</v>
      </c>
      <c r="F219" s="72" t="s">
        <v>12</v>
      </c>
    </row>
    <row r="220" spans="1:6" x14ac:dyDescent="0.45">
      <c r="A220" s="72" t="s">
        <v>1347</v>
      </c>
      <c r="B220" s="73"/>
      <c r="C220" s="73"/>
      <c r="D220" s="74"/>
      <c r="E220" s="74">
        <v>3899.98</v>
      </c>
      <c r="F220" s="72" t="s">
        <v>12</v>
      </c>
    </row>
    <row r="221" spans="1:6" x14ac:dyDescent="0.45">
      <c r="A221" s="72" t="s">
        <v>1348</v>
      </c>
      <c r="B221" s="73"/>
      <c r="C221" s="73"/>
      <c r="D221" s="74">
        <v>2805.52</v>
      </c>
      <c r="E221" s="74"/>
      <c r="F221" s="72" t="s">
        <v>12</v>
      </c>
    </row>
    <row r="222" spans="1:6" x14ac:dyDescent="0.45">
      <c r="A222" s="72" t="s">
        <v>1349</v>
      </c>
      <c r="B222" s="73"/>
      <c r="C222" s="73"/>
      <c r="D222" s="74">
        <v>5</v>
      </c>
      <c r="E222" s="74"/>
      <c r="F222" s="72" t="s">
        <v>12</v>
      </c>
    </row>
    <row r="223" spans="1:6" x14ac:dyDescent="0.45">
      <c r="A223" s="72" t="s">
        <v>1350</v>
      </c>
      <c r="B223" s="73"/>
      <c r="C223" s="73"/>
      <c r="D223" s="74">
        <v>380</v>
      </c>
      <c r="E223" s="74"/>
      <c r="F223" s="72" t="s">
        <v>12</v>
      </c>
    </row>
    <row r="224" spans="1:6" x14ac:dyDescent="0.45">
      <c r="A224" s="72" t="s">
        <v>1351</v>
      </c>
      <c r="B224" s="73"/>
      <c r="C224" s="73"/>
      <c r="D224" s="74">
        <v>1091.28</v>
      </c>
      <c r="E224" s="74"/>
      <c r="F224" s="72" t="s">
        <v>12</v>
      </c>
    </row>
    <row r="225" spans="1:6" x14ac:dyDescent="0.45">
      <c r="A225" s="72" t="s">
        <v>1352</v>
      </c>
      <c r="B225" s="73"/>
      <c r="C225" s="73"/>
      <c r="D225" s="74">
        <v>164.12</v>
      </c>
      <c r="E225" s="74"/>
      <c r="F225" s="72" t="s">
        <v>12</v>
      </c>
    </row>
    <row r="226" spans="1:6" x14ac:dyDescent="0.45">
      <c r="A226" s="72" t="s">
        <v>1353</v>
      </c>
      <c r="B226" s="73"/>
      <c r="C226" s="73"/>
      <c r="D226" s="74">
        <v>0</v>
      </c>
      <c r="E226" s="74"/>
      <c r="F226" s="72" t="s">
        <v>12</v>
      </c>
    </row>
    <row r="227" spans="1:6" x14ac:dyDescent="0.45">
      <c r="A227" s="72" t="s">
        <v>1354</v>
      </c>
      <c r="B227" s="73"/>
      <c r="C227" s="73"/>
      <c r="D227" s="74">
        <v>86</v>
      </c>
      <c r="E227" s="74"/>
      <c r="F227" s="72" t="s">
        <v>12</v>
      </c>
    </row>
    <row r="228" spans="1:6" x14ac:dyDescent="0.45">
      <c r="A228" s="72" t="s">
        <v>1355</v>
      </c>
      <c r="B228" s="73"/>
      <c r="C228" s="73"/>
      <c r="D228" s="74"/>
      <c r="E228" s="74">
        <v>14857.1</v>
      </c>
      <c r="F228" s="72" t="s">
        <v>12</v>
      </c>
    </row>
    <row r="229" spans="1:6" s="77" customFormat="1" x14ac:dyDescent="0.45">
      <c r="A229" s="75" t="s">
        <v>1356</v>
      </c>
      <c r="B229" s="73"/>
      <c r="C229" s="73"/>
      <c r="D229" s="76">
        <v>29215.52</v>
      </c>
      <c r="E229" s="76"/>
      <c r="F229" s="75" t="s">
        <v>12</v>
      </c>
    </row>
    <row r="230" spans="1:6" s="77" customFormat="1" x14ac:dyDescent="0.45">
      <c r="A230" s="75" t="s">
        <v>1356</v>
      </c>
      <c r="B230" s="73"/>
      <c r="C230" s="73"/>
      <c r="D230" s="76"/>
      <c r="E230" s="76">
        <v>27000.09</v>
      </c>
      <c r="F230" s="75" t="s">
        <v>1230</v>
      </c>
    </row>
    <row r="231" spans="1:6" x14ac:dyDescent="0.45">
      <c r="A231" s="72"/>
      <c r="B231" s="73"/>
      <c r="C231" s="73"/>
      <c r="D231" s="74">
        <v>2215.4299999999998</v>
      </c>
      <c r="E231" s="74"/>
      <c r="F231" s="72" t="s">
        <v>12</v>
      </c>
    </row>
    <row r="232" spans="1:6" x14ac:dyDescent="0.45">
      <c r="A232" s="72" t="s">
        <v>1357</v>
      </c>
      <c r="B232" s="73"/>
      <c r="C232" s="73"/>
      <c r="D232" s="74">
        <v>76.010000000000005</v>
      </c>
      <c r="E232" s="74"/>
      <c r="F232" s="72" t="s">
        <v>12</v>
      </c>
    </row>
    <row r="233" spans="1:6" x14ac:dyDescent="0.45">
      <c r="A233" s="72" t="s">
        <v>1358</v>
      </c>
      <c r="B233" s="73"/>
      <c r="C233" s="73"/>
      <c r="D233" s="74"/>
      <c r="E233" s="74">
        <v>485</v>
      </c>
      <c r="F233" s="72" t="s">
        <v>12</v>
      </c>
    </row>
    <row r="234" spans="1:6" x14ac:dyDescent="0.45">
      <c r="A234" s="72" t="s">
        <v>1359</v>
      </c>
      <c r="B234" s="73"/>
      <c r="C234" s="73"/>
      <c r="D234" s="74">
        <v>204</v>
      </c>
      <c r="E234" s="74"/>
      <c r="F234" s="72" t="s">
        <v>12</v>
      </c>
    </row>
    <row r="235" spans="1:6" x14ac:dyDescent="0.45">
      <c r="A235" s="72" t="s">
        <v>1360</v>
      </c>
      <c r="B235" s="73"/>
      <c r="C235" s="73"/>
      <c r="D235" s="74">
        <v>1017</v>
      </c>
      <c r="E235" s="74"/>
      <c r="F235" s="72" t="s">
        <v>12</v>
      </c>
    </row>
    <row r="236" spans="1:6" x14ac:dyDescent="0.45">
      <c r="A236" s="72" t="s">
        <v>1361</v>
      </c>
      <c r="B236" s="73"/>
      <c r="C236" s="73"/>
      <c r="D236" s="74">
        <v>76.099999999999994</v>
      </c>
      <c r="E236" s="74"/>
      <c r="F236" s="72" t="s">
        <v>12</v>
      </c>
    </row>
    <row r="237" spans="1:6" x14ac:dyDescent="0.45">
      <c r="A237" s="72" t="s">
        <v>1362</v>
      </c>
      <c r="B237" s="73"/>
      <c r="C237" s="73"/>
      <c r="D237" s="74">
        <v>8564.15</v>
      </c>
      <c r="E237" s="74"/>
      <c r="F237" s="72" t="s">
        <v>12</v>
      </c>
    </row>
    <row r="238" spans="1:6" x14ac:dyDescent="0.45">
      <c r="A238" s="72" t="s">
        <v>1363</v>
      </c>
      <c r="B238" s="73"/>
      <c r="C238" s="73"/>
      <c r="D238" s="74">
        <v>29.2</v>
      </c>
      <c r="E238" s="74"/>
      <c r="F238" s="72" t="s">
        <v>12</v>
      </c>
    </row>
    <row r="239" spans="1:6" x14ac:dyDescent="0.45">
      <c r="A239" s="72" t="s">
        <v>1364</v>
      </c>
      <c r="B239" s="73"/>
      <c r="C239" s="73"/>
      <c r="D239" s="74"/>
      <c r="E239" s="74">
        <v>627080.95999999996</v>
      </c>
      <c r="F239" s="72" t="s">
        <v>12</v>
      </c>
    </row>
    <row r="240" spans="1:6" x14ac:dyDescent="0.45">
      <c r="A240" s="72" t="s">
        <v>1365</v>
      </c>
      <c r="B240" s="73"/>
      <c r="C240" s="73"/>
      <c r="D240" s="74">
        <v>29069.51</v>
      </c>
      <c r="E240" s="74"/>
      <c r="F240" s="72" t="s">
        <v>12</v>
      </c>
    </row>
    <row r="241" spans="1:6" x14ac:dyDescent="0.45">
      <c r="A241" s="72" t="s">
        <v>1366</v>
      </c>
      <c r="B241" s="73"/>
      <c r="C241" s="73"/>
      <c r="D241" s="74"/>
      <c r="E241" s="74">
        <v>2000</v>
      </c>
      <c r="F241" s="72" t="s">
        <v>12</v>
      </c>
    </row>
    <row r="242" spans="1:6" x14ac:dyDescent="0.45">
      <c r="A242" s="72" t="s">
        <v>1367</v>
      </c>
      <c r="B242" s="73"/>
      <c r="C242" s="73"/>
      <c r="D242" s="74"/>
      <c r="E242" s="74">
        <v>493</v>
      </c>
      <c r="F242" s="72" t="s">
        <v>12</v>
      </c>
    </row>
    <row r="243" spans="1:6" x14ac:dyDescent="0.45">
      <c r="A243" s="72" t="s">
        <v>1368</v>
      </c>
      <c r="B243" s="73"/>
      <c r="C243" s="73"/>
      <c r="D243" s="74"/>
      <c r="E243" s="74">
        <v>829.97</v>
      </c>
      <c r="F243" s="72" t="s">
        <v>12</v>
      </c>
    </row>
    <row r="244" spans="1:6" x14ac:dyDescent="0.45">
      <c r="A244" s="72" t="s">
        <v>1369</v>
      </c>
      <c r="B244" s="73"/>
      <c r="C244" s="73"/>
      <c r="D244" s="74">
        <v>58900.02</v>
      </c>
      <c r="E244" s="74"/>
      <c r="F244" s="72" t="s">
        <v>12</v>
      </c>
    </row>
    <row r="245" spans="1:6" x14ac:dyDescent="0.45">
      <c r="A245" s="72" t="s">
        <v>1370</v>
      </c>
      <c r="B245" s="73"/>
      <c r="C245" s="73"/>
      <c r="D245" s="74">
        <v>0</v>
      </c>
      <c r="E245" s="74"/>
      <c r="F245" s="72" t="s">
        <v>12</v>
      </c>
    </row>
    <row r="246" spans="1:6" x14ac:dyDescent="0.45">
      <c r="A246" s="72" t="s">
        <v>1371</v>
      </c>
      <c r="B246" s="73"/>
      <c r="C246" s="73"/>
      <c r="D246" s="74">
        <v>4504.5</v>
      </c>
      <c r="E246" s="74"/>
      <c r="F246" s="72" t="s">
        <v>12</v>
      </c>
    </row>
    <row r="247" spans="1:6" x14ac:dyDescent="0.45">
      <c r="A247" s="72" t="s">
        <v>1372</v>
      </c>
      <c r="B247" s="73"/>
      <c r="C247" s="73"/>
      <c r="D247" s="74">
        <v>1016.4</v>
      </c>
      <c r="E247" s="74"/>
      <c r="F247" s="72" t="s">
        <v>12</v>
      </c>
    </row>
    <row r="248" spans="1:6" x14ac:dyDescent="0.45">
      <c r="A248" s="72" t="s">
        <v>1373</v>
      </c>
      <c r="B248" s="73"/>
      <c r="C248" s="73"/>
      <c r="D248" s="74">
        <v>25514.5</v>
      </c>
      <c r="E248" s="74"/>
      <c r="F248" s="72" t="s">
        <v>12</v>
      </c>
    </row>
    <row r="249" spans="1:6" x14ac:dyDescent="0.45">
      <c r="A249" s="72" t="s">
        <v>1374</v>
      </c>
      <c r="B249" s="73"/>
      <c r="C249" s="73"/>
      <c r="D249" s="74"/>
      <c r="E249" s="74">
        <v>450</v>
      </c>
      <c r="F249" s="72" t="s">
        <v>12</v>
      </c>
    </row>
    <row r="250" spans="1:6" x14ac:dyDescent="0.45">
      <c r="A250" s="72" t="s">
        <v>1375</v>
      </c>
      <c r="B250" s="73"/>
      <c r="C250" s="73"/>
      <c r="D250" s="74">
        <v>10000.01</v>
      </c>
      <c r="E250" s="74"/>
      <c r="F250" s="72" t="s">
        <v>12</v>
      </c>
    </row>
    <row r="251" spans="1:6" x14ac:dyDescent="0.45">
      <c r="A251" s="72" t="s">
        <v>1376</v>
      </c>
      <c r="B251" s="73"/>
      <c r="C251" s="73"/>
      <c r="D251" s="74">
        <v>600</v>
      </c>
      <c r="E251" s="74"/>
      <c r="F251" s="72" t="s">
        <v>12</v>
      </c>
    </row>
    <row r="252" spans="1:6" x14ac:dyDescent="0.45">
      <c r="A252" s="72" t="s">
        <v>1377</v>
      </c>
      <c r="B252" s="73"/>
      <c r="C252" s="73"/>
      <c r="D252" s="74"/>
      <c r="E252" s="74">
        <v>16499.66</v>
      </c>
      <c r="F252" s="72" t="s">
        <v>12</v>
      </c>
    </row>
    <row r="253" spans="1:6" x14ac:dyDescent="0.45">
      <c r="A253" s="72" t="s">
        <v>1378</v>
      </c>
      <c r="B253" s="73"/>
      <c r="C253" s="73"/>
      <c r="D253" s="74"/>
      <c r="E253" s="74">
        <v>71706.490000000005</v>
      </c>
      <c r="F253" s="72" t="s">
        <v>12</v>
      </c>
    </row>
    <row r="254" spans="1:6" x14ac:dyDescent="0.45">
      <c r="A254" s="72" t="s">
        <v>1379</v>
      </c>
      <c r="B254" s="73"/>
      <c r="C254" s="73"/>
      <c r="D254" s="74"/>
      <c r="E254" s="74">
        <v>200</v>
      </c>
      <c r="F254" s="72" t="s">
        <v>12</v>
      </c>
    </row>
    <row r="255" spans="1:6" x14ac:dyDescent="0.45">
      <c r="A255" s="72" t="s">
        <v>1380</v>
      </c>
      <c r="B255" s="73"/>
      <c r="C255" s="73"/>
      <c r="D255" s="74">
        <v>1626.01</v>
      </c>
      <c r="E255" s="74"/>
      <c r="F255" s="72" t="s">
        <v>12</v>
      </c>
    </row>
    <row r="256" spans="1:6" x14ac:dyDescent="0.45">
      <c r="A256" s="72" t="s">
        <v>1381</v>
      </c>
      <c r="B256" s="73"/>
      <c r="C256" s="73"/>
      <c r="D256" s="74">
        <v>10.01</v>
      </c>
      <c r="E256" s="74"/>
      <c r="F256" s="72" t="s">
        <v>12</v>
      </c>
    </row>
    <row r="257" spans="1:6" x14ac:dyDescent="0.45">
      <c r="A257" s="72" t="s">
        <v>1382</v>
      </c>
      <c r="B257" s="73"/>
      <c r="C257" s="73"/>
      <c r="D257" s="74">
        <v>2500</v>
      </c>
      <c r="E257" s="74"/>
      <c r="F257" s="72" t="s">
        <v>12</v>
      </c>
    </row>
    <row r="258" spans="1:6" x14ac:dyDescent="0.45">
      <c r="A258" s="72" t="s">
        <v>1383</v>
      </c>
      <c r="B258" s="73"/>
      <c r="C258" s="73"/>
      <c r="D258" s="74">
        <v>623.6</v>
      </c>
      <c r="E258" s="74"/>
      <c r="F258" s="72" t="s">
        <v>12</v>
      </c>
    </row>
    <row r="259" spans="1:6" x14ac:dyDescent="0.45">
      <c r="A259" s="72" t="s">
        <v>1384</v>
      </c>
      <c r="B259" s="73"/>
      <c r="C259" s="73"/>
      <c r="D259" s="74"/>
      <c r="E259" s="74">
        <v>3090.8</v>
      </c>
      <c r="F259" s="72" t="s">
        <v>12</v>
      </c>
    </row>
    <row r="260" spans="1:6" x14ac:dyDescent="0.45">
      <c r="A260" s="72" t="s">
        <v>1385</v>
      </c>
      <c r="B260" s="73"/>
      <c r="C260" s="73"/>
      <c r="D260" s="74">
        <v>100</v>
      </c>
      <c r="E260" s="74"/>
      <c r="F260" s="72" t="s">
        <v>12</v>
      </c>
    </row>
    <row r="261" spans="1:6" x14ac:dyDescent="0.45">
      <c r="A261" s="72" t="s">
        <v>1386</v>
      </c>
      <c r="B261" s="73"/>
      <c r="C261" s="73"/>
      <c r="D261" s="74">
        <v>5000</v>
      </c>
      <c r="E261" s="74"/>
      <c r="F261" s="72" t="s">
        <v>12</v>
      </c>
    </row>
    <row r="262" spans="1:6" x14ac:dyDescent="0.45">
      <c r="A262" s="72" t="s">
        <v>1387</v>
      </c>
      <c r="B262" s="73"/>
      <c r="C262" s="73"/>
      <c r="D262" s="74">
        <v>44858</v>
      </c>
      <c r="E262" s="74"/>
      <c r="F262" s="72" t="s">
        <v>12</v>
      </c>
    </row>
    <row r="263" spans="1:6" x14ac:dyDescent="0.45">
      <c r="A263" s="72" t="s">
        <v>1388</v>
      </c>
      <c r="B263" s="73"/>
      <c r="C263" s="73"/>
      <c r="D263" s="74">
        <v>7450</v>
      </c>
      <c r="E263" s="74"/>
      <c r="F263" s="72" t="s">
        <v>12</v>
      </c>
    </row>
    <row r="264" spans="1:6" x14ac:dyDescent="0.45">
      <c r="A264" s="72" t="s">
        <v>1389</v>
      </c>
      <c r="B264" s="73"/>
      <c r="C264" s="73"/>
      <c r="D264" s="74">
        <v>21.5</v>
      </c>
      <c r="E264" s="74"/>
      <c r="F264" s="72" t="s">
        <v>12</v>
      </c>
    </row>
    <row r="265" spans="1:6" x14ac:dyDescent="0.45">
      <c r="A265" s="72" t="s">
        <v>1390</v>
      </c>
      <c r="B265" s="73"/>
      <c r="C265" s="73"/>
      <c r="D265" s="74">
        <v>140</v>
      </c>
      <c r="E265" s="74"/>
      <c r="F265" s="72" t="s">
        <v>12</v>
      </c>
    </row>
    <row r="266" spans="1:6" x14ac:dyDescent="0.45">
      <c r="A266" s="72" t="s">
        <v>1391</v>
      </c>
      <c r="B266" s="73"/>
      <c r="C266" s="73"/>
      <c r="D266" s="74"/>
      <c r="E266" s="74">
        <v>1525</v>
      </c>
      <c r="F266" s="72" t="s">
        <v>12</v>
      </c>
    </row>
    <row r="267" spans="1:6" x14ac:dyDescent="0.45">
      <c r="A267" s="72" t="s">
        <v>1392</v>
      </c>
      <c r="B267" s="73"/>
      <c r="C267" s="73"/>
      <c r="D267" s="74">
        <v>584.01</v>
      </c>
      <c r="E267" s="74"/>
      <c r="F267" s="72" t="s">
        <v>12</v>
      </c>
    </row>
    <row r="268" spans="1:6" x14ac:dyDescent="0.45">
      <c r="A268" s="72" t="s">
        <v>1393</v>
      </c>
      <c r="B268" s="73"/>
      <c r="C268" s="73"/>
      <c r="D268" s="74">
        <v>0</v>
      </c>
      <c r="E268" s="74"/>
      <c r="F268" s="72" t="s">
        <v>12</v>
      </c>
    </row>
    <row r="269" spans="1:6" x14ac:dyDescent="0.45">
      <c r="A269" s="72" t="s">
        <v>1394</v>
      </c>
      <c r="B269" s="73"/>
      <c r="C269" s="73"/>
      <c r="D269" s="74">
        <v>0</v>
      </c>
      <c r="E269" s="74"/>
      <c r="F269" s="72" t="s">
        <v>12</v>
      </c>
    </row>
    <row r="270" spans="1:6" x14ac:dyDescent="0.45">
      <c r="A270" s="72" t="s">
        <v>1395</v>
      </c>
      <c r="B270" s="73"/>
      <c r="C270" s="73"/>
      <c r="D270" s="74">
        <v>190</v>
      </c>
      <c r="E270" s="74"/>
      <c r="F270" s="72" t="s">
        <v>12</v>
      </c>
    </row>
    <row r="271" spans="1:6" x14ac:dyDescent="0.45">
      <c r="A271" s="72" t="s">
        <v>1396</v>
      </c>
      <c r="B271" s="73"/>
      <c r="C271" s="73"/>
      <c r="D271" s="74">
        <v>943</v>
      </c>
      <c r="E271" s="74"/>
      <c r="F271" s="72" t="s">
        <v>12</v>
      </c>
    </row>
    <row r="272" spans="1:6" x14ac:dyDescent="0.45">
      <c r="A272" s="72" t="s">
        <v>1397</v>
      </c>
      <c r="B272" s="73"/>
      <c r="C272" s="73"/>
      <c r="D272" s="74">
        <v>2.91</v>
      </c>
      <c r="E272" s="74"/>
      <c r="F272" s="72" t="s">
        <v>12</v>
      </c>
    </row>
    <row r="273" spans="1:6" x14ac:dyDescent="0.45">
      <c r="A273" s="72" t="s">
        <v>1398</v>
      </c>
      <c r="B273" s="73"/>
      <c r="C273" s="73"/>
      <c r="D273" s="74">
        <v>110000</v>
      </c>
      <c r="E273" s="74"/>
      <c r="F273" s="72" t="s">
        <v>12</v>
      </c>
    </row>
    <row r="274" spans="1:6" x14ac:dyDescent="0.45">
      <c r="A274" s="72" t="s">
        <v>1399</v>
      </c>
      <c r="B274" s="73"/>
      <c r="C274" s="73"/>
      <c r="D274" s="74">
        <v>11500</v>
      </c>
      <c r="E274" s="74"/>
      <c r="F274" s="72" t="s">
        <v>12</v>
      </c>
    </row>
    <row r="275" spans="1:6" x14ac:dyDescent="0.45">
      <c r="A275" s="72" t="s">
        <v>1400</v>
      </c>
      <c r="B275" s="73"/>
      <c r="C275" s="73"/>
      <c r="D275" s="74">
        <v>92000</v>
      </c>
      <c r="E275" s="74"/>
      <c r="F275" s="72" t="s">
        <v>12</v>
      </c>
    </row>
    <row r="276" spans="1:6" x14ac:dyDescent="0.45">
      <c r="A276" s="72" t="s">
        <v>1401</v>
      </c>
      <c r="B276" s="73"/>
      <c r="C276" s="73"/>
      <c r="D276" s="74"/>
      <c r="E276" s="74">
        <v>1999.98</v>
      </c>
      <c r="F276" s="72" t="s">
        <v>12</v>
      </c>
    </row>
    <row r="277" spans="1:6" x14ac:dyDescent="0.45">
      <c r="A277" s="72" t="s">
        <v>1402</v>
      </c>
      <c r="B277" s="73"/>
      <c r="C277" s="73"/>
      <c r="D277" s="74"/>
      <c r="E277" s="74">
        <v>124973.5</v>
      </c>
      <c r="F277" s="72" t="s">
        <v>12</v>
      </c>
    </row>
    <row r="278" spans="1:6" x14ac:dyDescent="0.45">
      <c r="A278" s="72" t="s">
        <v>1403</v>
      </c>
      <c r="B278" s="73"/>
      <c r="C278" s="73"/>
      <c r="D278" s="74">
        <v>45092.01</v>
      </c>
      <c r="E278" s="74"/>
      <c r="F278" s="72" t="s">
        <v>12</v>
      </c>
    </row>
    <row r="279" spans="1:6" x14ac:dyDescent="0.45">
      <c r="A279" s="72" t="s">
        <v>1404</v>
      </c>
      <c r="B279" s="73"/>
      <c r="C279" s="73"/>
      <c r="D279" s="74"/>
      <c r="E279" s="74">
        <v>69150</v>
      </c>
      <c r="F279" s="72" t="s">
        <v>12</v>
      </c>
    </row>
    <row r="280" spans="1:6" x14ac:dyDescent="0.45">
      <c r="A280" s="72" t="s">
        <v>1405</v>
      </c>
      <c r="B280" s="73"/>
      <c r="C280" s="73"/>
      <c r="D280" s="74"/>
      <c r="E280" s="74">
        <v>21750</v>
      </c>
      <c r="F280" s="72" t="s">
        <v>12</v>
      </c>
    </row>
    <row r="281" spans="1:6" x14ac:dyDescent="0.45">
      <c r="A281" s="72" t="s">
        <v>1406</v>
      </c>
      <c r="B281" s="73"/>
      <c r="C281" s="73"/>
      <c r="D281" s="74"/>
      <c r="E281" s="74">
        <v>39999.99</v>
      </c>
      <c r="F281" s="72" t="s">
        <v>12</v>
      </c>
    </row>
    <row r="282" spans="1:6" x14ac:dyDescent="0.45">
      <c r="A282" s="72" t="s">
        <v>1407</v>
      </c>
      <c r="B282" s="73"/>
      <c r="C282" s="73"/>
      <c r="D282" s="74"/>
      <c r="E282" s="74">
        <v>13.09</v>
      </c>
      <c r="F282" s="72" t="s">
        <v>12</v>
      </c>
    </row>
    <row r="283" spans="1:6" x14ac:dyDescent="0.45">
      <c r="A283" s="72" t="s">
        <v>1408</v>
      </c>
      <c r="B283" s="73"/>
      <c r="C283" s="73"/>
      <c r="D283" s="74">
        <v>4130.01</v>
      </c>
      <c r="E283" s="74"/>
      <c r="F283" s="72" t="s">
        <v>12</v>
      </c>
    </row>
    <row r="284" spans="1:6" x14ac:dyDescent="0.45">
      <c r="A284" s="72" t="s">
        <v>1409</v>
      </c>
      <c r="B284" s="73"/>
      <c r="C284" s="73"/>
      <c r="D284" s="74">
        <v>1340</v>
      </c>
      <c r="E284" s="74"/>
      <c r="F284" s="72" t="s">
        <v>12</v>
      </c>
    </row>
    <row r="285" spans="1:6" x14ac:dyDescent="0.45">
      <c r="A285" s="72" t="s">
        <v>1410</v>
      </c>
      <c r="B285" s="73"/>
      <c r="C285" s="73"/>
      <c r="D285" s="74"/>
      <c r="E285" s="74">
        <v>2500</v>
      </c>
      <c r="F285" s="72" t="s">
        <v>12</v>
      </c>
    </row>
    <row r="286" spans="1:6" x14ac:dyDescent="0.45">
      <c r="A286" s="72" t="s">
        <v>1411</v>
      </c>
      <c r="B286" s="73"/>
      <c r="C286" s="73"/>
      <c r="D286" s="74">
        <v>910</v>
      </c>
      <c r="E286" s="74"/>
      <c r="F286" s="72" t="s">
        <v>12</v>
      </c>
    </row>
    <row r="287" spans="1:6" x14ac:dyDescent="0.45">
      <c r="A287" s="72" t="s">
        <v>1412</v>
      </c>
      <c r="B287" s="73"/>
      <c r="C287" s="73"/>
      <c r="D287" s="74">
        <v>25.01</v>
      </c>
      <c r="E287" s="74"/>
      <c r="F287" s="72" t="s">
        <v>12</v>
      </c>
    </row>
    <row r="288" spans="1:6" x14ac:dyDescent="0.45">
      <c r="A288" s="72" t="s">
        <v>1413</v>
      </c>
      <c r="B288" s="73"/>
      <c r="C288" s="73"/>
      <c r="D288" s="74">
        <v>498</v>
      </c>
      <c r="E288" s="74"/>
      <c r="F288" s="72" t="s">
        <v>12</v>
      </c>
    </row>
    <row r="289" spans="1:6" x14ac:dyDescent="0.45">
      <c r="A289" s="72" t="s">
        <v>1414</v>
      </c>
      <c r="B289" s="73"/>
      <c r="C289" s="73"/>
      <c r="D289" s="74">
        <v>4.2</v>
      </c>
      <c r="E289" s="74"/>
      <c r="F289" s="72" t="s">
        <v>12</v>
      </c>
    </row>
    <row r="290" spans="1:6" x14ac:dyDescent="0.45">
      <c r="A290" s="72" t="s">
        <v>1415</v>
      </c>
      <c r="B290" s="73"/>
      <c r="C290" s="73"/>
      <c r="D290" s="74"/>
      <c r="E290" s="74">
        <v>6000</v>
      </c>
      <c r="F290" s="72" t="s">
        <v>12</v>
      </c>
    </row>
    <row r="291" spans="1:6" x14ac:dyDescent="0.45">
      <c r="A291" s="72" t="s">
        <v>1416</v>
      </c>
      <c r="B291" s="73"/>
      <c r="C291" s="73"/>
      <c r="D291" s="74"/>
      <c r="E291" s="74">
        <v>2316</v>
      </c>
      <c r="F291" s="72" t="s">
        <v>12</v>
      </c>
    </row>
    <row r="292" spans="1:6" x14ac:dyDescent="0.45">
      <c r="A292" s="72" t="s">
        <v>1417</v>
      </c>
      <c r="B292" s="73"/>
      <c r="C292" s="73"/>
      <c r="D292" s="74"/>
      <c r="E292" s="74">
        <v>12000</v>
      </c>
      <c r="F292" s="72" t="s">
        <v>12</v>
      </c>
    </row>
    <row r="293" spans="1:6" x14ac:dyDescent="0.45">
      <c r="A293" s="72" t="s">
        <v>1418</v>
      </c>
      <c r="B293" s="73"/>
      <c r="C293" s="73"/>
      <c r="D293" s="74">
        <v>3398.19</v>
      </c>
      <c r="E293" s="74"/>
      <c r="F293" s="72" t="s">
        <v>12</v>
      </c>
    </row>
    <row r="294" spans="1:6" s="77" customFormat="1" x14ac:dyDescent="0.45">
      <c r="A294" s="75" t="s">
        <v>1419</v>
      </c>
      <c r="B294" s="73"/>
      <c r="C294" s="73"/>
      <c r="D294" s="76"/>
      <c r="E294" s="76">
        <v>48084.03</v>
      </c>
      <c r="F294" s="75" t="s">
        <v>12</v>
      </c>
    </row>
    <row r="295" spans="1:6" s="77" customFormat="1" x14ac:dyDescent="0.45">
      <c r="A295" s="75" t="s">
        <v>1419</v>
      </c>
      <c r="B295" s="73"/>
      <c r="C295" s="73"/>
      <c r="D295" s="76">
        <v>48084.03</v>
      </c>
      <c r="E295" s="76"/>
      <c r="F295" s="75" t="s">
        <v>1230</v>
      </c>
    </row>
    <row r="296" spans="1:6" x14ac:dyDescent="0.45">
      <c r="A296" s="72" t="s">
        <v>1420</v>
      </c>
      <c r="B296" s="73"/>
      <c r="C296" s="73"/>
      <c r="D296" s="74">
        <v>10285</v>
      </c>
      <c r="E296" s="74"/>
      <c r="F296" s="72" t="s">
        <v>12</v>
      </c>
    </row>
    <row r="297" spans="1:6" x14ac:dyDescent="0.45">
      <c r="A297" s="72" t="s">
        <v>1421</v>
      </c>
      <c r="B297" s="73"/>
      <c r="C297" s="73"/>
      <c r="D297" s="74">
        <v>22792</v>
      </c>
      <c r="E297" s="74"/>
      <c r="F297" s="72" t="s">
        <v>12</v>
      </c>
    </row>
    <row r="298" spans="1:6" x14ac:dyDescent="0.45">
      <c r="A298" s="72" t="s">
        <v>1422</v>
      </c>
      <c r="B298" s="73"/>
      <c r="C298" s="73"/>
      <c r="D298" s="74">
        <v>100</v>
      </c>
      <c r="E298" s="74"/>
      <c r="F298" s="72" t="s">
        <v>12</v>
      </c>
    </row>
    <row r="299" spans="1:6" x14ac:dyDescent="0.45">
      <c r="A299" s="72" t="s">
        <v>1423</v>
      </c>
      <c r="B299" s="73"/>
      <c r="C299" s="73"/>
      <c r="D299" s="74">
        <v>110.01</v>
      </c>
      <c r="E299" s="74"/>
      <c r="F299" s="72" t="s">
        <v>12</v>
      </c>
    </row>
    <row r="300" spans="1:6" x14ac:dyDescent="0.45">
      <c r="A300" s="72" t="s">
        <v>1424</v>
      </c>
      <c r="B300" s="73"/>
      <c r="C300" s="73"/>
      <c r="D300" s="74">
        <v>29000</v>
      </c>
      <c r="E300" s="74"/>
      <c r="F300" s="72" t="s">
        <v>12</v>
      </c>
    </row>
    <row r="301" spans="1:6" x14ac:dyDescent="0.45">
      <c r="A301" s="72" t="s">
        <v>1425</v>
      </c>
      <c r="B301" s="73"/>
      <c r="C301" s="73"/>
      <c r="D301" s="74">
        <v>46000</v>
      </c>
      <c r="E301" s="74"/>
      <c r="F301" s="72" t="s">
        <v>12</v>
      </c>
    </row>
    <row r="302" spans="1:6" x14ac:dyDescent="0.45">
      <c r="A302" s="72" t="s">
        <v>1426</v>
      </c>
      <c r="B302" s="73"/>
      <c r="C302" s="73"/>
      <c r="D302" s="74">
        <v>135000</v>
      </c>
      <c r="E302" s="74"/>
      <c r="F302" s="72" t="s">
        <v>12</v>
      </c>
    </row>
    <row r="303" spans="1:6" x14ac:dyDescent="0.45">
      <c r="A303" s="72" t="s">
        <v>1427</v>
      </c>
      <c r="B303" s="73"/>
      <c r="C303" s="73"/>
      <c r="D303" s="74">
        <v>1425</v>
      </c>
      <c r="E303" s="74"/>
      <c r="F303" s="72" t="s">
        <v>12</v>
      </c>
    </row>
    <row r="304" spans="1:6" x14ac:dyDescent="0.45">
      <c r="A304" s="72" t="s">
        <v>1428</v>
      </c>
      <c r="B304" s="73"/>
      <c r="C304" s="73"/>
      <c r="D304" s="74"/>
      <c r="E304" s="74">
        <v>3959</v>
      </c>
      <c r="F304" s="72" t="s">
        <v>12</v>
      </c>
    </row>
    <row r="305" spans="1:6" x14ac:dyDescent="0.45">
      <c r="A305" s="72" t="s">
        <v>1429</v>
      </c>
      <c r="B305" s="73"/>
      <c r="C305" s="73"/>
      <c r="D305" s="74"/>
      <c r="E305" s="74">
        <v>92353.32</v>
      </c>
      <c r="F305" s="72" t="s">
        <v>12</v>
      </c>
    </row>
    <row r="306" spans="1:6" x14ac:dyDescent="0.45">
      <c r="A306" s="72" t="s">
        <v>1430</v>
      </c>
      <c r="B306" s="73"/>
      <c r="C306" s="73"/>
      <c r="D306" s="74"/>
      <c r="E306" s="74">
        <v>21999.99</v>
      </c>
      <c r="F306" s="72" t="s">
        <v>12</v>
      </c>
    </row>
    <row r="307" spans="1:6" x14ac:dyDescent="0.45">
      <c r="A307" s="72" t="s">
        <v>1431</v>
      </c>
      <c r="B307" s="73"/>
      <c r="C307" s="73"/>
      <c r="D307" s="74">
        <v>19000.009999999998</v>
      </c>
      <c r="E307" s="74"/>
      <c r="F307" s="72" t="s">
        <v>12</v>
      </c>
    </row>
    <row r="308" spans="1:6" x14ac:dyDescent="0.45">
      <c r="A308" s="72" t="s">
        <v>1432</v>
      </c>
      <c r="B308" s="73"/>
      <c r="C308" s="73"/>
      <c r="D308" s="74">
        <v>36250.019999999997</v>
      </c>
      <c r="E308" s="74"/>
      <c r="F308" s="72" t="s">
        <v>12</v>
      </c>
    </row>
    <row r="309" spans="1:6" x14ac:dyDescent="0.45">
      <c r="A309" s="72" t="s">
        <v>1433</v>
      </c>
      <c r="B309" s="73"/>
      <c r="C309" s="73"/>
      <c r="D309" s="74">
        <v>35000</v>
      </c>
      <c r="E309" s="74"/>
      <c r="F309" s="72" t="s">
        <v>12</v>
      </c>
    </row>
    <row r="310" spans="1:6" x14ac:dyDescent="0.45">
      <c r="A310" s="72" t="s">
        <v>1434</v>
      </c>
      <c r="B310" s="73"/>
      <c r="C310" s="73"/>
      <c r="D310" s="74"/>
      <c r="E310" s="74">
        <v>31999.97</v>
      </c>
      <c r="F310" s="72" t="s">
        <v>12</v>
      </c>
    </row>
    <row r="311" spans="1:6" x14ac:dyDescent="0.45">
      <c r="A311" s="72" t="s">
        <v>1435</v>
      </c>
      <c r="B311" s="73"/>
      <c r="C311" s="73"/>
      <c r="D311" s="74"/>
      <c r="E311" s="74">
        <v>11999.97</v>
      </c>
      <c r="F311" s="72" t="s">
        <v>12</v>
      </c>
    </row>
    <row r="312" spans="1:6" x14ac:dyDescent="0.45">
      <c r="A312" s="72" t="s">
        <v>1436</v>
      </c>
      <c r="B312" s="73"/>
      <c r="C312" s="73"/>
      <c r="D312" s="74">
        <v>53999.99</v>
      </c>
      <c r="E312" s="74"/>
      <c r="F312" s="72" t="s">
        <v>12</v>
      </c>
    </row>
    <row r="313" spans="1:6" x14ac:dyDescent="0.45">
      <c r="A313" s="72" t="s">
        <v>1437</v>
      </c>
      <c r="B313" s="73"/>
      <c r="C313" s="73"/>
      <c r="D313" s="74">
        <v>105000</v>
      </c>
      <c r="E313" s="74"/>
      <c r="F313" s="72" t="s">
        <v>12</v>
      </c>
    </row>
    <row r="314" spans="1:6" x14ac:dyDescent="0.45">
      <c r="A314" s="72" t="s">
        <v>1438</v>
      </c>
      <c r="B314" s="73"/>
      <c r="C314" s="73"/>
      <c r="D314" s="74"/>
      <c r="E314" s="74">
        <v>4030.01</v>
      </c>
      <c r="F314" s="72" t="s">
        <v>12</v>
      </c>
    </row>
    <row r="315" spans="1:6" x14ac:dyDescent="0.45">
      <c r="A315" s="72" t="s">
        <v>1439</v>
      </c>
      <c r="B315" s="73"/>
      <c r="C315" s="73"/>
      <c r="D315" s="74">
        <v>2.15</v>
      </c>
      <c r="E315" s="74"/>
      <c r="F315" s="72" t="s">
        <v>12</v>
      </c>
    </row>
    <row r="316" spans="1:6" x14ac:dyDescent="0.45">
      <c r="A316" s="72" t="s">
        <v>1440</v>
      </c>
      <c r="B316" s="73"/>
      <c r="C316" s="73"/>
      <c r="D316" s="74">
        <v>19695</v>
      </c>
      <c r="E316" s="74"/>
      <c r="F316" s="72" t="s">
        <v>12</v>
      </c>
    </row>
    <row r="317" spans="1:6" x14ac:dyDescent="0.45">
      <c r="A317" s="72" t="s">
        <v>1441</v>
      </c>
      <c r="B317" s="73"/>
      <c r="C317" s="73"/>
      <c r="D317" s="74">
        <v>95</v>
      </c>
      <c r="E317" s="74"/>
      <c r="F317" s="72" t="s">
        <v>12</v>
      </c>
    </row>
    <row r="318" spans="1:6" x14ac:dyDescent="0.45">
      <c r="A318" s="72" t="s">
        <v>1442</v>
      </c>
      <c r="B318" s="73"/>
      <c r="C318" s="73"/>
      <c r="D318" s="74">
        <v>105000</v>
      </c>
      <c r="E318" s="74"/>
      <c r="F318" s="72" t="s">
        <v>12</v>
      </c>
    </row>
    <row r="319" spans="1:6" x14ac:dyDescent="0.45">
      <c r="A319" s="72" t="s">
        <v>1443</v>
      </c>
      <c r="B319" s="73"/>
      <c r="C319" s="73"/>
      <c r="D319" s="74">
        <v>13.22</v>
      </c>
      <c r="E319" s="74"/>
      <c r="F319" s="72" t="s">
        <v>12</v>
      </c>
    </row>
    <row r="320" spans="1:6" x14ac:dyDescent="0.45">
      <c r="A320" s="72" t="s">
        <v>1444</v>
      </c>
      <c r="B320" s="73"/>
      <c r="C320" s="73"/>
      <c r="D320" s="74"/>
      <c r="E320" s="74">
        <v>24999.99</v>
      </c>
      <c r="F320" s="72" t="s">
        <v>12</v>
      </c>
    </row>
    <row r="321" spans="1:6" x14ac:dyDescent="0.45">
      <c r="A321" s="72" t="s">
        <v>1445</v>
      </c>
      <c r="B321" s="73"/>
      <c r="C321" s="73"/>
      <c r="D321" s="74"/>
      <c r="E321" s="74">
        <v>19999.98</v>
      </c>
      <c r="F321" s="72" t="s">
        <v>12</v>
      </c>
    </row>
    <row r="322" spans="1:6" x14ac:dyDescent="0.45">
      <c r="A322" s="72" t="s">
        <v>1446</v>
      </c>
      <c r="B322" s="73"/>
      <c r="C322" s="73"/>
      <c r="D322" s="74">
        <v>101.35</v>
      </c>
      <c r="E322" s="74"/>
      <c r="F322" s="72" t="s">
        <v>12</v>
      </c>
    </row>
    <row r="323" spans="1:6" x14ac:dyDescent="0.45">
      <c r="A323" s="72" t="s">
        <v>1447</v>
      </c>
      <c r="B323" s="73"/>
      <c r="C323" s="73"/>
      <c r="D323" s="74">
        <v>1000.01</v>
      </c>
      <c r="E323" s="74"/>
      <c r="F323" s="72" t="s">
        <v>12</v>
      </c>
    </row>
    <row r="324" spans="1:6" x14ac:dyDescent="0.45">
      <c r="A324" s="72" t="s">
        <v>1448</v>
      </c>
      <c r="B324" s="73"/>
      <c r="C324" s="73"/>
      <c r="D324" s="74"/>
      <c r="E324" s="74">
        <v>66349.960000000006</v>
      </c>
      <c r="F324" s="72" t="s">
        <v>12</v>
      </c>
    </row>
    <row r="325" spans="1:6" x14ac:dyDescent="0.45">
      <c r="A325" s="72" t="s">
        <v>1449</v>
      </c>
      <c r="B325" s="73"/>
      <c r="C325" s="73"/>
      <c r="D325" s="74"/>
      <c r="E325" s="74">
        <v>140321.99</v>
      </c>
      <c r="F325" s="72" t="s">
        <v>12</v>
      </c>
    </row>
    <row r="326" spans="1:6" x14ac:dyDescent="0.45">
      <c r="A326" s="72" t="s">
        <v>1450</v>
      </c>
      <c r="B326" s="73"/>
      <c r="C326" s="73"/>
      <c r="D326" s="74">
        <v>3000</v>
      </c>
      <c r="E326" s="74"/>
      <c r="F326" s="72" t="s">
        <v>12</v>
      </c>
    </row>
    <row r="327" spans="1:6" x14ac:dyDescent="0.45">
      <c r="A327" s="72" t="s">
        <v>1451</v>
      </c>
      <c r="B327" s="73"/>
      <c r="C327" s="73"/>
      <c r="D327" s="74"/>
      <c r="E327" s="74">
        <v>42000</v>
      </c>
      <c r="F327" s="72" t="s">
        <v>12</v>
      </c>
    </row>
    <row r="328" spans="1:6" x14ac:dyDescent="0.45">
      <c r="A328" s="72" t="s">
        <v>1452</v>
      </c>
      <c r="B328" s="73"/>
      <c r="C328" s="73"/>
      <c r="D328" s="74">
        <v>29000</v>
      </c>
      <c r="E328" s="74"/>
      <c r="F328" s="72" t="s">
        <v>12</v>
      </c>
    </row>
    <row r="329" spans="1:6" x14ac:dyDescent="0.45">
      <c r="A329" s="72" t="s">
        <v>1453</v>
      </c>
      <c r="B329" s="73"/>
      <c r="C329" s="73"/>
      <c r="D329" s="74">
        <v>11000</v>
      </c>
      <c r="E329" s="74"/>
      <c r="F329" s="72" t="s">
        <v>12</v>
      </c>
    </row>
    <row r="330" spans="1:6" x14ac:dyDescent="0.45">
      <c r="A330" s="72" t="s">
        <v>1454</v>
      </c>
      <c r="B330" s="73"/>
      <c r="C330" s="73"/>
      <c r="D330" s="74">
        <v>185</v>
      </c>
      <c r="E330" s="74"/>
      <c r="F330" s="72" t="s">
        <v>12</v>
      </c>
    </row>
    <row r="331" spans="1:6" x14ac:dyDescent="0.45">
      <c r="A331" s="72" t="s">
        <v>1455</v>
      </c>
      <c r="B331" s="73"/>
      <c r="C331" s="73"/>
      <c r="D331" s="74"/>
      <c r="E331" s="74">
        <v>3600</v>
      </c>
      <c r="F331" s="72" t="s">
        <v>12</v>
      </c>
    </row>
    <row r="332" spans="1:6" x14ac:dyDescent="0.45">
      <c r="A332" s="72" t="s">
        <v>1456</v>
      </c>
      <c r="B332" s="73"/>
      <c r="C332" s="73"/>
      <c r="D332" s="74"/>
      <c r="E332" s="74">
        <v>239.98</v>
      </c>
      <c r="F332" s="72" t="s">
        <v>12</v>
      </c>
    </row>
    <row r="333" spans="1:6" x14ac:dyDescent="0.45">
      <c r="A333" s="72" t="s">
        <v>1457</v>
      </c>
      <c r="B333" s="73"/>
      <c r="C333" s="73"/>
      <c r="D333" s="74">
        <v>5160</v>
      </c>
      <c r="E333" s="74"/>
      <c r="F333" s="72" t="s">
        <v>12</v>
      </c>
    </row>
    <row r="334" spans="1:6" x14ac:dyDescent="0.45">
      <c r="A334" s="72" t="s">
        <v>1458</v>
      </c>
      <c r="B334" s="73"/>
      <c r="C334" s="73"/>
      <c r="D334" s="74">
        <v>12322</v>
      </c>
      <c r="E334" s="74"/>
      <c r="F334" s="72" t="s">
        <v>12</v>
      </c>
    </row>
    <row r="335" spans="1:6" x14ac:dyDescent="0.45">
      <c r="A335" s="72" t="s">
        <v>1459</v>
      </c>
      <c r="B335" s="73"/>
      <c r="C335" s="73"/>
      <c r="D335" s="74">
        <v>76655.789999999994</v>
      </c>
      <c r="E335" s="74"/>
      <c r="F335" s="72" t="s">
        <v>1230</v>
      </c>
    </row>
    <row r="336" spans="1:6" x14ac:dyDescent="0.45">
      <c r="A336" s="72" t="s">
        <v>1460</v>
      </c>
      <c r="B336" s="73"/>
      <c r="C336" s="73"/>
      <c r="D336" s="74">
        <v>11475.88</v>
      </c>
      <c r="E336" s="74"/>
      <c r="F336" s="72" t="s">
        <v>12</v>
      </c>
    </row>
    <row r="337" spans="1:6" x14ac:dyDescent="0.45">
      <c r="A337" s="72" t="s">
        <v>1461</v>
      </c>
      <c r="B337" s="73"/>
      <c r="C337" s="73"/>
      <c r="D337" s="74"/>
      <c r="E337" s="74">
        <v>14899.96</v>
      </c>
      <c r="F337" s="72" t="s">
        <v>12</v>
      </c>
    </row>
    <row r="338" spans="1:6" x14ac:dyDescent="0.45">
      <c r="A338" s="72" t="s">
        <v>1462</v>
      </c>
      <c r="B338" s="73"/>
      <c r="C338" s="73"/>
      <c r="D338" s="74">
        <v>11000</v>
      </c>
      <c r="E338" s="74"/>
      <c r="F338" s="72" t="s">
        <v>12</v>
      </c>
    </row>
    <row r="339" spans="1:6" x14ac:dyDescent="0.45">
      <c r="A339" s="72" t="s">
        <v>1463</v>
      </c>
      <c r="B339" s="73"/>
      <c r="C339" s="73"/>
      <c r="D339" s="74"/>
      <c r="E339" s="74">
        <v>11499.97</v>
      </c>
      <c r="F339" s="72" t="s">
        <v>12</v>
      </c>
    </row>
    <row r="340" spans="1:6" x14ac:dyDescent="0.45">
      <c r="A340" s="72" t="s">
        <v>1464</v>
      </c>
      <c r="B340" s="73"/>
      <c r="C340" s="73"/>
      <c r="D340" s="74">
        <v>3253.62</v>
      </c>
      <c r="E340" s="74"/>
      <c r="F340" s="72" t="s">
        <v>12</v>
      </c>
    </row>
    <row r="341" spans="1:6" x14ac:dyDescent="0.45">
      <c r="A341" s="72" t="s">
        <v>1465</v>
      </c>
      <c r="B341" s="73"/>
      <c r="C341" s="73"/>
      <c r="D341" s="74">
        <v>15000</v>
      </c>
      <c r="E341" s="74"/>
      <c r="F341" s="72" t="s">
        <v>12</v>
      </c>
    </row>
    <row r="342" spans="1:6" x14ac:dyDescent="0.45">
      <c r="A342" s="72" t="s">
        <v>1466</v>
      </c>
      <c r="B342" s="73"/>
      <c r="C342" s="73"/>
      <c r="D342" s="74">
        <v>0.03</v>
      </c>
      <c r="E342" s="74"/>
      <c r="F342" s="72" t="s">
        <v>12</v>
      </c>
    </row>
    <row r="343" spans="1:6" x14ac:dyDescent="0.45">
      <c r="A343" s="72" t="s">
        <v>1467</v>
      </c>
      <c r="B343" s="73"/>
      <c r="C343" s="73"/>
      <c r="D343" s="74"/>
      <c r="E343" s="74">
        <v>99686.97</v>
      </c>
      <c r="F343" s="72" t="s">
        <v>12</v>
      </c>
    </row>
    <row r="344" spans="1:6" x14ac:dyDescent="0.45">
      <c r="A344" s="72" t="s">
        <v>1468</v>
      </c>
      <c r="B344" s="73"/>
      <c r="C344" s="73"/>
      <c r="D344" s="74"/>
      <c r="E344" s="74">
        <v>28000</v>
      </c>
      <c r="F344" s="72" t="s">
        <v>12</v>
      </c>
    </row>
    <row r="345" spans="1:6" x14ac:dyDescent="0.45">
      <c r="A345" s="72" t="s">
        <v>1469</v>
      </c>
      <c r="B345" s="73"/>
      <c r="C345" s="73"/>
      <c r="D345" s="74">
        <v>37060.01</v>
      </c>
      <c r="E345" s="74"/>
      <c r="F345" s="72" t="s">
        <v>12</v>
      </c>
    </row>
    <row r="346" spans="1:6" x14ac:dyDescent="0.45">
      <c r="A346" s="72" t="s">
        <v>1470</v>
      </c>
      <c r="B346" s="73"/>
      <c r="C346" s="73"/>
      <c r="D346" s="74"/>
      <c r="E346" s="74">
        <v>19999.97</v>
      </c>
      <c r="F346" s="72" t="s">
        <v>12</v>
      </c>
    </row>
    <row r="347" spans="1:6" x14ac:dyDescent="0.45">
      <c r="A347" s="72" t="s">
        <v>1471</v>
      </c>
      <c r="B347" s="73"/>
      <c r="C347" s="73"/>
      <c r="D347" s="74">
        <v>1740.02</v>
      </c>
      <c r="E347" s="74"/>
      <c r="F347" s="72" t="s">
        <v>12</v>
      </c>
    </row>
    <row r="348" spans="1:6" x14ac:dyDescent="0.45">
      <c r="A348" s="72" t="s">
        <v>1472</v>
      </c>
      <c r="B348" s="73"/>
      <c r="C348" s="73"/>
      <c r="D348" s="74">
        <v>4747.08</v>
      </c>
      <c r="E348" s="74"/>
      <c r="F348" s="72" t="s">
        <v>12</v>
      </c>
    </row>
    <row r="349" spans="1:6" x14ac:dyDescent="0.45">
      <c r="A349" s="72" t="s">
        <v>1473</v>
      </c>
      <c r="B349" s="73"/>
      <c r="C349" s="73"/>
      <c r="D349" s="74">
        <v>100.37</v>
      </c>
      <c r="E349" s="74"/>
      <c r="F349" s="72" t="s">
        <v>12</v>
      </c>
    </row>
    <row r="350" spans="1:6" x14ac:dyDescent="0.45">
      <c r="A350" s="72" t="s">
        <v>1474</v>
      </c>
      <c r="B350" s="73"/>
      <c r="C350" s="73"/>
      <c r="D350" s="74">
        <v>100.02</v>
      </c>
      <c r="E350" s="74"/>
      <c r="F350" s="72" t="s">
        <v>12</v>
      </c>
    </row>
    <row r="351" spans="1:6" x14ac:dyDescent="0.45">
      <c r="A351" s="72" t="s">
        <v>1475</v>
      </c>
      <c r="B351" s="73"/>
      <c r="C351" s="73"/>
      <c r="D351" s="74"/>
      <c r="E351" s="74">
        <v>4995.9799999999996</v>
      </c>
      <c r="F351" s="72" t="s">
        <v>12</v>
      </c>
    </row>
    <row r="352" spans="1:6" x14ac:dyDescent="0.45">
      <c r="A352" s="72" t="s">
        <v>1476</v>
      </c>
      <c r="B352" s="73"/>
      <c r="C352" s="73"/>
      <c r="D352" s="74">
        <v>320.02999999999997</v>
      </c>
      <c r="E352" s="74"/>
      <c r="F352" s="72" t="s">
        <v>12</v>
      </c>
    </row>
    <row r="353" spans="1:6" x14ac:dyDescent="0.45">
      <c r="A353" s="72" t="s">
        <v>1477</v>
      </c>
      <c r="B353" s="73"/>
      <c r="C353" s="73"/>
      <c r="D353" s="74"/>
      <c r="E353" s="74">
        <v>42999.94</v>
      </c>
      <c r="F353" s="72" t="s">
        <v>12</v>
      </c>
    </row>
    <row r="354" spans="1:6" x14ac:dyDescent="0.45">
      <c r="A354" s="72" t="s">
        <v>1478</v>
      </c>
      <c r="B354" s="73"/>
      <c r="C354" s="73"/>
      <c r="D354" s="74"/>
      <c r="E354" s="74">
        <v>71999.97</v>
      </c>
      <c r="F354" s="72" t="s">
        <v>12</v>
      </c>
    </row>
    <row r="355" spans="1:6" x14ac:dyDescent="0.45">
      <c r="A355" s="72" t="s">
        <v>1479</v>
      </c>
      <c r="B355" s="73"/>
      <c r="C355" s="73"/>
      <c r="D355" s="74">
        <v>50</v>
      </c>
      <c r="E355" s="74"/>
      <c r="F355" s="72" t="s">
        <v>12</v>
      </c>
    </row>
    <row r="356" spans="1:6" x14ac:dyDescent="0.45">
      <c r="A356" s="72" t="s">
        <v>1480</v>
      </c>
      <c r="B356" s="73"/>
      <c r="C356" s="73"/>
      <c r="D356" s="74"/>
      <c r="E356" s="74">
        <v>882</v>
      </c>
      <c r="F356" s="72" t="s">
        <v>12</v>
      </c>
    </row>
    <row r="357" spans="1:6" x14ac:dyDescent="0.45">
      <c r="A357" s="72" t="s">
        <v>1481</v>
      </c>
      <c r="B357" s="73"/>
      <c r="C357" s="73"/>
      <c r="D357" s="74"/>
      <c r="E357" s="74">
        <v>2.84</v>
      </c>
      <c r="F357" s="72" t="s">
        <v>12</v>
      </c>
    </row>
    <row r="358" spans="1:6" x14ac:dyDescent="0.45">
      <c r="A358" s="72" t="s">
        <v>1482</v>
      </c>
      <c r="B358" s="73"/>
      <c r="C358" s="73"/>
      <c r="D358" s="74"/>
      <c r="E358" s="74">
        <v>2609.84</v>
      </c>
      <c r="F358" s="72" t="s">
        <v>12</v>
      </c>
    </row>
    <row r="359" spans="1:6" x14ac:dyDescent="0.45">
      <c r="A359" s="72" t="s">
        <v>1483</v>
      </c>
      <c r="B359" s="73"/>
      <c r="C359" s="73"/>
      <c r="D359" s="74"/>
      <c r="E359" s="74">
        <v>1913.45</v>
      </c>
      <c r="F359" s="72" t="s">
        <v>12</v>
      </c>
    </row>
    <row r="360" spans="1:6" x14ac:dyDescent="0.45">
      <c r="A360" s="72" t="s">
        <v>1484</v>
      </c>
      <c r="B360" s="73"/>
      <c r="C360" s="73"/>
      <c r="D360" s="74"/>
      <c r="E360" s="74">
        <v>2161.39</v>
      </c>
      <c r="F360" s="72" t="s">
        <v>12</v>
      </c>
    </row>
    <row r="361" spans="1:6" x14ac:dyDescent="0.45">
      <c r="A361" s="72" t="s">
        <v>1485</v>
      </c>
      <c r="B361" s="73"/>
      <c r="C361" s="73"/>
      <c r="D361" s="74">
        <v>32056.94</v>
      </c>
      <c r="E361" s="74"/>
      <c r="F361" s="72" t="s">
        <v>12</v>
      </c>
    </row>
    <row r="362" spans="1:6" x14ac:dyDescent="0.45">
      <c r="A362" s="72" t="s">
        <v>1486</v>
      </c>
      <c r="B362" s="73"/>
      <c r="C362" s="73"/>
      <c r="D362" s="74">
        <v>400</v>
      </c>
      <c r="E362" s="74"/>
      <c r="F362" s="72" t="s">
        <v>12</v>
      </c>
    </row>
    <row r="363" spans="1:6" x14ac:dyDescent="0.45">
      <c r="A363" s="72" t="s">
        <v>1487</v>
      </c>
      <c r="B363" s="73"/>
      <c r="C363" s="73"/>
      <c r="D363" s="74">
        <v>1600</v>
      </c>
      <c r="E363" s="74"/>
      <c r="F363" s="72" t="s">
        <v>12</v>
      </c>
    </row>
    <row r="364" spans="1:6" x14ac:dyDescent="0.45">
      <c r="A364" s="72" t="s">
        <v>1488</v>
      </c>
      <c r="B364" s="73"/>
      <c r="C364" s="73"/>
      <c r="D364" s="74">
        <v>400</v>
      </c>
      <c r="E364" s="74"/>
      <c r="F364" s="72" t="s">
        <v>12</v>
      </c>
    </row>
    <row r="365" spans="1:6" x14ac:dyDescent="0.45">
      <c r="A365" s="72" t="s">
        <v>1489</v>
      </c>
      <c r="B365" s="73"/>
      <c r="C365" s="73"/>
      <c r="D365" s="74">
        <v>1756.26</v>
      </c>
      <c r="E365" s="74"/>
      <c r="F365" s="72" t="s">
        <v>12</v>
      </c>
    </row>
    <row r="366" spans="1:6" x14ac:dyDescent="0.45">
      <c r="A366" s="72" t="s">
        <v>1490</v>
      </c>
      <c r="B366" s="73"/>
      <c r="C366" s="73"/>
      <c r="D366" s="74">
        <v>250</v>
      </c>
      <c r="E366" s="74"/>
      <c r="F366" s="72" t="s">
        <v>12</v>
      </c>
    </row>
    <row r="367" spans="1:6" x14ac:dyDescent="0.45">
      <c r="A367" s="72" t="s">
        <v>1491</v>
      </c>
      <c r="B367" s="73"/>
      <c r="C367" s="73"/>
      <c r="D367" s="74">
        <v>1743.75</v>
      </c>
      <c r="E367" s="74"/>
      <c r="F367" s="72" t="s">
        <v>12</v>
      </c>
    </row>
    <row r="368" spans="1:6" x14ac:dyDescent="0.45">
      <c r="A368" s="72" t="s">
        <v>1492</v>
      </c>
      <c r="B368" s="73"/>
      <c r="C368" s="73"/>
      <c r="D368" s="74">
        <v>400</v>
      </c>
      <c r="E368" s="74"/>
      <c r="F368" s="72" t="s">
        <v>12</v>
      </c>
    </row>
    <row r="369" spans="1:6" x14ac:dyDescent="0.45">
      <c r="A369" s="72" t="s">
        <v>1493</v>
      </c>
      <c r="B369" s="73"/>
      <c r="C369" s="73"/>
      <c r="D369" s="74">
        <v>1031.32</v>
      </c>
      <c r="E369" s="74"/>
      <c r="F369" s="72" t="s">
        <v>12</v>
      </c>
    </row>
    <row r="370" spans="1:6" x14ac:dyDescent="0.45">
      <c r="A370" s="72" t="s">
        <v>1494</v>
      </c>
      <c r="B370" s="73"/>
      <c r="C370" s="73"/>
      <c r="D370" s="74">
        <v>1500</v>
      </c>
      <c r="E370" s="74"/>
      <c r="F370" s="72" t="s">
        <v>12</v>
      </c>
    </row>
    <row r="371" spans="1:6" x14ac:dyDescent="0.45">
      <c r="A371" s="72" t="s">
        <v>1495</v>
      </c>
      <c r="B371" s="73"/>
      <c r="C371" s="73"/>
      <c r="D371" s="74">
        <v>2099.52</v>
      </c>
      <c r="E371" s="74"/>
      <c r="F371" s="72" t="s">
        <v>12</v>
      </c>
    </row>
    <row r="372" spans="1:6" x14ac:dyDescent="0.45">
      <c r="A372" s="72" t="s">
        <v>1496</v>
      </c>
      <c r="B372" s="73"/>
      <c r="C372" s="73"/>
      <c r="D372" s="74">
        <v>1446.5</v>
      </c>
      <c r="E372" s="74"/>
      <c r="F372" s="72" t="s">
        <v>12</v>
      </c>
    </row>
    <row r="373" spans="1:6" x14ac:dyDescent="0.45">
      <c r="A373" s="72" t="s">
        <v>1497</v>
      </c>
      <c r="B373" s="73"/>
      <c r="C373" s="73"/>
      <c r="D373" s="74">
        <v>2150</v>
      </c>
      <c r="E373" s="74"/>
      <c r="F373" s="72" t="s">
        <v>12</v>
      </c>
    </row>
    <row r="374" spans="1:6" x14ac:dyDescent="0.45">
      <c r="A374" s="72" t="s">
        <v>1498</v>
      </c>
      <c r="B374" s="73"/>
      <c r="C374" s="73"/>
      <c r="D374" s="74">
        <v>0</v>
      </c>
      <c r="E374" s="74"/>
      <c r="F374" s="72" t="s">
        <v>12</v>
      </c>
    </row>
    <row r="375" spans="1:6" x14ac:dyDescent="0.45">
      <c r="A375" s="72" t="s">
        <v>1499</v>
      </c>
      <c r="B375" s="73"/>
      <c r="C375" s="73"/>
      <c r="D375" s="74">
        <v>38000.01</v>
      </c>
      <c r="E375" s="74"/>
      <c r="F375" s="72" t="s">
        <v>12</v>
      </c>
    </row>
    <row r="376" spans="1:6" x14ac:dyDescent="0.45">
      <c r="A376" s="72" t="s">
        <v>1500</v>
      </c>
      <c r="B376" s="73"/>
      <c r="C376" s="73"/>
      <c r="D376" s="74">
        <v>37000</v>
      </c>
      <c r="E376" s="74"/>
      <c r="F376" s="72" t="s">
        <v>12</v>
      </c>
    </row>
    <row r="377" spans="1:6" x14ac:dyDescent="0.45">
      <c r="A377" s="72" t="s">
        <v>1501</v>
      </c>
      <c r="B377" s="73"/>
      <c r="C377" s="73"/>
      <c r="D377" s="74">
        <v>32000</v>
      </c>
      <c r="E377" s="74"/>
      <c r="F377" s="72" t="s">
        <v>12</v>
      </c>
    </row>
    <row r="378" spans="1:6" x14ac:dyDescent="0.45">
      <c r="A378" s="72" t="s">
        <v>1502</v>
      </c>
      <c r="B378" s="73"/>
      <c r="C378" s="73"/>
      <c r="D378" s="74"/>
      <c r="E378" s="74">
        <v>127000</v>
      </c>
      <c r="F378" s="72" t="s">
        <v>12</v>
      </c>
    </row>
    <row r="379" spans="1:6" x14ac:dyDescent="0.45">
      <c r="A379" s="72" t="s">
        <v>1503</v>
      </c>
      <c r="B379" s="73"/>
      <c r="C379" s="73"/>
      <c r="D379" s="74">
        <v>49464</v>
      </c>
      <c r="E379" s="74"/>
      <c r="F379" s="72" t="s">
        <v>12</v>
      </c>
    </row>
    <row r="380" spans="1:6" x14ac:dyDescent="0.45">
      <c r="A380" s="72" t="s">
        <v>1504</v>
      </c>
      <c r="B380" s="73"/>
      <c r="C380" s="73"/>
      <c r="D380" s="74">
        <v>17000</v>
      </c>
      <c r="E380" s="74"/>
      <c r="F380" s="72" t="s">
        <v>12</v>
      </c>
    </row>
    <row r="381" spans="1:6" x14ac:dyDescent="0.45">
      <c r="A381" s="72" t="s">
        <v>1505</v>
      </c>
      <c r="B381" s="73"/>
      <c r="C381" s="73"/>
      <c r="D381" s="74">
        <v>28000</v>
      </c>
      <c r="E381" s="74"/>
      <c r="F381" s="72" t="s">
        <v>12</v>
      </c>
    </row>
    <row r="382" spans="1:6" x14ac:dyDescent="0.45">
      <c r="A382" s="72" t="s">
        <v>1506</v>
      </c>
      <c r="B382" s="73"/>
      <c r="C382" s="73"/>
      <c r="D382" s="74"/>
      <c r="E382" s="74">
        <v>150988.45000000001</v>
      </c>
      <c r="F382" s="72" t="s">
        <v>12</v>
      </c>
    </row>
    <row r="383" spans="1:6" x14ac:dyDescent="0.45">
      <c r="A383" s="72" t="s">
        <v>1507</v>
      </c>
      <c r="B383" s="73"/>
      <c r="C383" s="73"/>
      <c r="D383" s="74"/>
      <c r="E383" s="74">
        <v>133679.12</v>
      </c>
      <c r="F383" s="72" t="s">
        <v>12</v>
      </c>
    </row>
    <row r="384" spans="1:6" x14ac:dyDescent="0.45">
      <c r="A384" s="72" t="s">
        <v>1508</v>
      </c>
      <c r="B384" s="73"/>
      <c r="C384" s="73"/>
      <c r="D384" s="74"/>
      <c r="E384" s="74">
        <v>8666.02</v>
      </c>
      <c r="F384" s="72" t="s">
        <v>12</v>
      </c>
    </row>
    <row r="385" spans="1:6" x14ac:dyDescent="0.45">
      <c r="A385" s="72" t="s">
        <v>1509</v>
      </c>
      <c r="B385" s="73"/>
      <c r="C385" s="73"/>
      <c r="D385" s="74">
        <v>608.98</v>
      </c>
      <c r="E385" s="74"/>
      <c r="F385" s="72" t="s">
        <v>12</v>
      </c>
    </row>
    <row r="386" spans="1:6" x14ac:dyDescent="0.45">
      <c r="A386" s="72" t="s">
        <v>1510</v>
      </c>
      <c r="B386" s="73"/>
      <c r="C386" s="73"/>
      <c r="D386" s="74"/>
      <c r="E386" s="74">
        <v>10</v>
      </c>
      <c r="F386" s="72" t="s">
        <v>12</v>
      </c>
    </row>
    <row r="387" spans="1:6" x14ac:dyDescent="0.45">
      <c r="A387" s="72" t="s">
        <v>1511</v>
      </c>
      <c r="B387" s="73"/>
      <c r="C387" s="73"/>
      <c r="D387" s="74"/>
      <c r="E387" s="74">
        <v>6250</v>
      </c>
      <c r="F387" s="72" t="s">
        <v>12</v>
      </c>
    </row>
    <row r="388" spans="1:6" x14ac:dyDescent="0.45">
      <c r="A388" s="72" t="s">
        <v>1512</v>
      </c>
      <c r="B388" s="73"/>
      <c r="C388" s="73"/>
      <c r="D388" s="74"/>
      <c r="E388" s="74">
        <v>1850</v>
      </c>
      <c r="F388" s="72" t="s">
        <v>12</v>
      </c>
    </row>
    <row r="389" spans="1:6" x14ac:dyDescent="0.45">
      <c r="A389" s="72" t="s">
        <v>1513</v>
      </c>
      <c r="B389" s="73"/>
      <c r="C389" s="73"/>
      <c r="D389" s="74">
        <v>800</v>
      </c>
      <c r="E389" s="74"/>
      <c r="F389" s="72" t="s">
        <v>12</v>
      </c>
    </row>
    <row r="390" spans="1:6" x14ac:dyDescent="0.45">
      <c r="A390" s="72" t="s">
        <v>1514</v>
      </c>
      <c r="B390" s="73"/>
      <c r="C390" s="73"/>
      <c r="D390" s="74">
        <v>485</v>
      </c>
      <c r="E390" s="74"/>
      <c r="F390" s="72" t="s">
        <v>12</v>
      </c>
    </row>
    <row r="391" spans="1:6" x14ac:dyDescent="0.45">
      <c r="A391" s="72" t="s">
        <v>1515</v>
      </c>
      <c r="B391" s="73"/>
      <c r="C391" s="73"/>
      <c r="D391" s="74"/>
      <c r="E391" s="74">
        <v>30</v>
      </c>
      <c r="F391" s="72" t="s">
        <v>12</v>
      </c>
    </row>
    <row r="392" spans="1:6" x14ac:dyDescent="0.45">
      <c r="A392" s="72" t="s">
        <v>1516</v>
      </c>
      <c r="B392" s="73"/>
      <c r="C392" s="73"/>
      <c r="D392" s="74"/>
      <c r="E392" s="74">
        <v>300</v>
      </c>
      <c r="F392" s="72" t="s">
        <v>12</v>
      </c>
    </row>
    <row r="393" spans="1:6" x14ac:dyDescent="0.45">
      <c r="A393" s="72" t="s">
        <v>1517</v>
      </c>
      <c r="B393" s="73"/>
      <c r="C393" s="73"/>
      <c r="D393" s="74">
        <v>4220.03</v>
      </c>
      <c r="E393" s="74"/>
      <c r="F393" s="72" t="s">
        <v>12</v>
      </c>
    </row>
    <row r="394" spans="1:6" x14ac:dyDescent="0.45">
      <c r="A394" s="72" t="s">
        <v>1518</v>
      </c>
      <c r="B394" s="73"/>
      <c r="C394" s="73"/>
      <c r="D394" s="74"/>
      <c r="E394" s="74">
        <v>200</v>
      </c>
      <c r="F394" s="72" t="s">
        <v>12</v>
      </c>
    </row>
    <row r="395" spans="1:6" x14ac:dyDescent="0.45">
      <c r="A395" s="72" t="s">
        <v>1519</v>
      </c>
      <c r="B395" s="73"/>
      <c r="C395" s="73"/>
      <c r="D395" s="74"/>
      <c r="E395" s="74">
        <v>500</v>
      </c>
      <c r="F395" s="72" t="s">
        <v>12</v>
      </c>
    </row>
    <row r="396" spans="1:6" x14ac:dyDescent="0.45">
      <c r="A396" s="72" t="s">
        <v>1520</v>
      </c>
      <c r="B396" s="73"/>
      <c r="C396" s="73"/>
      <c r="D396" s="74"/>
      <c r="E396" s="74">
        <v>2282.02</v>
      </c>
      <c r="F396" s="72" t="s">
        <v>12</v>
      </c>
    </row>
    <row r="397" spans="1:6" x14ac:dyDescent="0.45">
      <c r="A397" s="72" t="s">
        <v>1522</v>
      </c>
      <c r="B397" s="73"/>
      <c r="C397" s="73"/>
      <c r="D397" s="74"/>
      <c r="E397" s="74">
        <v>2947.11</v>
      </c>
      <c r="F397" s="72" t="s">
        <v>12</v>
      </c>
    </row>
    <row r="398" spans="1:6" x14ac:dyDescent="0.45">
      <c r="A398" s="72" t="s">
        <v>2278</v>
      </c>
      <c r="B398" s="73"/>
      <c r="C398" s="73"/>
      <c r="D398" s="74"/>
      <c r="E398" s="74">
        <v>1500</v>
      </c>
      <c r="F398" s="72" t="s">
        <v>12</v>
      </c>
    </row>
    <row r="399" spans="1:6" x14ac:dyDescent="0.45">
      <c r="A399" s="72" t="s">
        <v>1522</v>
      </c>
      <c r="B399" s="73"/>
      <c r="C399" s="73"/>
      <c r="D399" s="74">
        <v>2134.52</v>
      </c>
      <c r="E399" s="74"/>
      <c r="F399" s="72" t="s">
        <v>12</v>
      </c>
    </row>
    <row r="400" spans="1:6" x14ac:dyDescent="0.45">
      <c r="A400" s="72" t="s">
        <v>1522</v>
      </c>
      <c r="B400" s="73"/>
      <c r="C400" s="73"/>
      <c r="D400" s="74">
        <v>1900.01</v>
      </c>
      <c r="E400" s="74"/>
      <c r="F400" s="72" t="s">
        <v>12</v>
      </c>
    </row>
    <row r="401" spans="1:6" x14ac:dyDescent="0.45">
      <c r="A401" s="72" t="s">
        <v>1521</v>
      </c>
      <c r="B401" s="73"/>
      <c r="C401" s="73"/>
      <c r="D401" s="74">
        <v>97500</v>
      </c>
      <c r="E401" s="74"/>
      <c r="F401" s="72" t="s">
        <v>12</v>
      </c>
    </row>
    <row r="402" spans="1:6" x14ac:dyDescent="0.45">
      <c r="A402" s="72" t="s">
        <v>1522</v>
      </c>
      <c r="B402" s="73"/>
      <c r="C402" s="73"/>
      <c r="D402" s="74">
        <v>500</v>
      </c>
      <c r="E402" s="74"/>
      <c r="F402" s="72" t="s">
        <v>12</v>
      </c>
    </row>
    <row r="403" spans="1:6" x14ac:dyDescent="0.45">
      <c r="A403" s="72" t="s">
        <v>1523</v>
      </c>
      <c r="B403" s="73"/>
      <c r="C403" s="73"/>
      <c r="D403" s="74"/>
      <c r="E403" s="74">
        <v>250</v>
      </c>
      <c r="F403" s="72" t="s">
        <v>12</v>
      </c>
    </row>
    <row r="404" spans="1:6" x14ac:dyDescent="0.45">
      <c r="A404" s="72" t="s">
        <v>1524</v>
      </c>
      <c r="B404" s="73"/>
      <c r="C404" s="73"/>
      <c r="D404" s="74">
        <v>700</v>
      </c>
      <c r="E404" s="74"/>
      <c r="F404" s="72" t="s">
        <v>12</v>
      </c>
    </row>
    <row r="405" spans="1:6" x14ac:dyDescent="0.45">
      <c r="A405" s="72" t="s">
        <v>1525</v>
      </c>
      <c r="B405" s="73"/>
      <c r="C405" s="73"/>
      <c r="D405" s="74"/>
      <c r="E405" s="74">
        <v>3000</v>
      </c>
      <c r="F405" s="72" t="s">
        <v>12</v>
      </c>
    </row>
    <row r="406" spans="1:6" x14ac:dyDescent="0.45">
      <c r="A406" s="72" t="s">
        <v>1526</v>
      </c>
      <c r="B406" s="73"/>
      <c r="C406" s="73"/>
      <c r="D406" s="74">
        <v>14590</v>
      </c>
      <c r="E406" s="74"/>
      <c r="F406" s="72" t="s">
        <v>12</v>
      </c>
    </row>
    <row r="407" spans="1:6" x14ac:dyDescent="0.45">
      <c r="A407" s="72" t="s">
        <v>1527</v>
      </c>
      <c r="B407" s="73"/>
      <c r="C407" s="73"/>
      <c r="D407" s="74">
        <v>600</v>
      </c>
      <c r="E407" s="74"/>
      <c r="F407" s="72" t="s">
        <v>12</v>
      </c>
    </row>
    <row r="408" spans="1:6" x14ac:dyDescent="0.45">
      <c r="A408" s="72" t="s">
        <v>1528</v>
      </c>
      <c r="B408" s="73"/>
      <c r="C408" s="73"/>
      <c r="D408" s="74"/>
      <c r="E408" s="74">
        <v>19500</v>
      </c>
      <c r="F408" s="72" t="s">
        <v>12</v>
      </c>
    </row>
    <row r="409" spans="1:6" x14ac:dyDescent="0.45">
      <c r="A409" s="72" t="s">
        <v>1529</v>
      </c>
      <c r="B409" s="73"/>
      <c r="C409" s="73"/>
      <c r="D409" s="74"/>
      <c r="E409" s="74">
        <v>21881.21</v>
      </c>
      <c r="F409" s="72" t="s">
        <v>12</v>
      </c>
    </row>
    <row r="410" spans="1:6" x14ac:dyDescent="0.45">
      <c r="A410" s="72" t="s">
        <v>1530</v>
      </c>
      <c r="B410" s="73"/>
      <c r="C410" s="73"/>
      <c r="D410" s="74">
        <v>2751.82</v>
      </c>
      <c r="E410" s="74"/>
      <c r="F410" s="72" t="s">
        <v>12</v>
      </c>
    </row>
    <row r="411" spans="1:6" x14ac:dyDescent="0.45">
      <c r="A411" s="72" t="s">
        <v>1531</v>
      </c>
      <c r="B411" s="73"/>
      <c r="C411" s="73"/>
      <c r="D411" s="74"/>
      <c r="E411" s="74">
        <v>2102.98</v>
      </c>
      <c r="F411" s="72" t="s">
        <v>12</v>
      </c>
    </row>
    <row r="412" spans="1:6" x14ac:dyDescent="0.45">
      <c r="A412" s="72" t="s">
        <v>1532</v>
      </c>
      <c r="B412" s="73"/>
      <c r="C412" s="73"/>
      <c r="D412" s="74"/>
      <c r="E412" s="74">
        <v>6400</v>
      </c>
      <c r="F412" s="72" t="s">
        <v>12</v>
      </c>
    </row>
    <row r="413" spans="1:6" x14ac:dyDescent="0.45">
      <c r="A413" s="72" t="s">
        <v>1533</v>
      </c>
      <c r="B413" s="73"/>
      <c r="C413" s="73"/>
      <c r="D413" s="74">
        <v>41000</v>
      </c>
      <c r="E413" s="74"/>
      <c r="F413" s="72" t="s">
        <v>12</v>
      </c>
    </row>
    <row r="414" spans="1:6" x14ac:dyDescent="0.45">
      <c r="A414" s="72" t="s">
        <v>1534</v>
      </c>
      <c r="B414" s="73"/>
      <c r="C414" s="73"/>
      <c r="D414" s="74">
        <v>0.01</v>
      </c>
      <c r="E414" s="74"/>
      <c r="F414" s="72" t="s">
        <v>12</v>
      </c>
    </row>
    <row r="415" spans="1:6" x14ac:dyDescent="0.45">
      <c r="A415" s="72" t="s">
        <v>1535</v>
      </c>
      <c r="B415" s="73"/>
      <c r="C415" s="73"/>
      <c r="D415" s="74">
        <v>7</v>
      </c>
      <c r="E415" s="74"/>
      <c r="F415" s="72" t="s">
        <v>12</v>
      </c>
    </row>
    <row r="416" spans="1:6" x14ac:dyDescent="0.45">
      <c r="A416" s="72" t="s">
        <v>1536</v>
      </c>
      <c r="B416" s="73"/>
      <c r="C416" s="73"/>
      <c r="D416" s="74">
        <v>2300</v>
      </c>
      <c r="E416" s="74"/>
      <c r="F416" s="72" t="s">
        <v>12</v>
      </c>
    </row>
    <row r="417" spans="1:6" x14ac:dyDescent="0.45">
      <c r="A417" s="72" t="s">
        <v>1537</v>
      </c>
      <c r="B417" s="73"/>
      <c r="C417" s="73"/>
      <c r="D417" s="74">
        <v>61.58</v>
      </c>
      <c r="E417" s="74"/>
      <c r="F417" s="72" t="s">
        <v>12</v>
      </c>
    </row>
    <row r="418" spans="1:6" x14ac:dyDescent="0.45">
      <c r="A418" s="72" t="s">
        <v>1538</v>
      </c>
      <c r="B418" s="73"/>
      <c r="C418" s="73"/>
      <c r="D418" s="74">
        <v>869.71</v>
      </c>
      <c r="E418" s="74"/>
      <c r="F418" s="72" t="s">
        <v>12</v>
      </c>
    </row>
    <row r="419" spans="1:6" x14ac:dyDescent="0.45">
      <c r="A419" s="72" t="s">
        <v>1539</v>
      </c>
      <c r="B419" s="73"/>
      <c r="C419" s="73"/>
      <c r="D419" s="74">
        <v>7499.99</v>
      </c>
      <c r="E419" s="74"/>
      <c r="F419" s="72" t="s">
        <v>12</v>
      </c>
    </row>
    <row r="420" spans="1:6" x14ac:dyDescent="0.45">
      <c r="A420" s="72" t="s">
        <v>1540</v>
      </c>
      <c r="B420" s="73"/>
      <c r="C420" s="73"/>
      <c r="D420" s="74"/>
      <c r="E420" s="74">
        <v>500</v>
      </c>
      <c r="F420" s="72" t="s">
        <v>12</v>
      </c>
    </row>
    <row r="421" spans="1:6" x14ac:dyDescent="0.45">
      <c r="A421" s="72" t="s">
        <v>1541</v>
      </c>
      <c r="B421" s="73"/>
      <c r="C421" s="73"/>
      <c r="D421" s="74">
        <v>45000</v>
      </c>
      <c r="E421" s="74"/>
      <c r="F421" s="72" t="s">
        <v>12</v>
      </c>
    </row>
    <row r="422" spans="1:6" x14ac:dyDescent="0.45">
      <c r="A422" s="72" t="s">
        <v>1542</v>
      </c>
      <c r="B422" s="73"/>
      <c r="C422" s="73"/>
      <c r="D422" s="74">
        <v>122.92</v>
      </c>
      <c r="E422" s="74"/>
      <c r="F422" s="72" t="s">
        <v>12</v>
      </c>
    </row>
    <row r="423" spans="1:6" x14ac:dyDescent="0.45">
      <c r="A423" s="72" t="s">
        <v>1543</v>
      </c>
      <c r="B423" s="73"/>
      <c r="C423" s="73"/>
      <c r="D423" s="74">
        <v>27.78</v>
      </c>
      <c r="E423" s="74"/>
      <c r="F423" s="72" t="s">
        <v>12</v>
      </c>
    </row>
    <row r="424" spans="1:6" x14ac:dyDescent="0.45">
      <c r="A424" s="72" t="s">
        <v>1544</v>
      </c>
      <c r="B424" s="73"/>
      <c r="C424" s="73"/>
      <c r="D424" s="74"/>
      <c r="E424" s="74">
        <v>8500</v>
      </c>
      <c r="F424" s="72" t="s">
        <v>12</v>
      </c>
    </row>
    <row r="425" spans="1:6" x14ac:dyDescent="0.45">
      <c r="A425" s="72" t="s">
        <v>1545</v>
      </c>
      <c r="B425" s="73"/>
      <c r="C425" s="73"/>
      <c r="D425" s="74"/>
      <c r="E425" s="74">
        <v>27000</v>
      </c>
      <c r="F425" s="72" t="s">
        <v>12</v>
      </c>
    </row>
    <row r="426" spans="1:6" x14ac:dyDescent="0.45">
      <c r="A426" s="72" t="s">
        <v>1546</v>
      </c>
      <c r="B426" s="73"/>
      <c r="C426" s="73"/>
      <c r="D426" s="74"/>
      <c r="E426" s="74">
        <v>0</v>
      </c>
      <c r="F426" s="72" t="s">
        <v>12</v>
      </c>
    </row>
    <row r="427" spans="1:6" x14ac:dyDescent="0.45">
      <c r="A427" s="72" t="s">
        <v>1547</v>
      </c>
      <c r="B427" s="73"/>
      <c r="C427" s="73"/>
      <c r="D427" s="74"/>
      <c r="E427" s="74">
        <v>8700.15</v>
      </c>
      <c r="F427" s="72" t="s">
        <v>12</v>
      </c>
    </row>
    <row r="428" spans="1:6" x14ac:dyDescent="0.45">
      <c r="A428" s="72" t="s">
        <v>1548</v>
      </c>
      <c r="B428" s="73"/>
      <c r="C428" s="73"/>
      <c r="D428" s="74"/>
      <c r="E428" s="74">
        <v>70</v>
      </c>
      <c r="F428" s="72" t="s">
        <v>12</v>
      </c>
    </row>
    <row r="429" spans="1:6" x14ac:dyDescent="0.45">
      <c r="A429" s="72" t="s">
        <v>1549</v>
      </c>
      <c r="B429" s="73"/>
      <c r="C429" s="73"/>
      <c r="D429" s="74"/>
      <c r="E429" s="74">
        <v>2500</v>
      </c>
      <c r="F429" s="72" t="s">
        <v>12</v>
      </c>
    </row>
    <row r="430" spans="1:6" x14ac:dyDescent="0.45">
      <c r="A430" s="72" t="s">
        <v>1550</v>
      </c>
      <c r="B430" s="73"/>
      <c r="C430" s="73"/>
      <c r="D430" s="74"/>
      <c r="E430" s="74">
        <v>126500</v>
      </c>
      <c r="F430" s="72" t="s">
        <v>12</v>
      </c>
    </row>
    <row r="431" spans="1:6" x14ac:dyDescent="0.45">
      <c r="A431" s="72" t="s">
        <v>1551</v>
      </c>
      <c r="B431" s="73"/>
      <c r="C431" s="73"/>
      <c r="D431" s="74">
        <v>0</v>
      </c>
      <c r="E431" s="74"/>
      <c r="F431" s="72" t="s">
        <v>12</v>
      </c>
    </row>
    <row r="432" spans="1:6" x14ac:dyDescent="0.45">
      <c r="A432" s="72" t="s">
        <v>1552</v>
      </c>
      <c r="B432" s="73"/>
      <c r="C432" s="73"/>
      <c r="D432" s="74">
        <v>55</v>
      </c>
      <c r="E432" s="74"/>
      <c r="F432" s="72" t="s">
        <v>12</v>
      </c>
    </row>
    <row r="433" spans="1:6" x14ac:dyDescent="0.45">
      <c r="A433" s="72" t="s">
        <v>1553</v>
      </c>
      <c r="B433" s="73"/>
      <c r="C433" s="73"/>
      <c r="D433" s="74">
        <v>8161</v>
      </c>
      <c r="E433" s="74"/>
      <c r="F433" s="72" t="s">
        <v>12</v>
      </c>
    </row>
    <row r="434" spans="1:6" x14ac:dyDescent="0.45">
      <c r="A434" s="72" t="s">
        <v>1554</v>
      </c>
      <c r="B434" s="73"/>
      <c r="C434" s="73"/>
      <c r="D434" s="74">
        <v>7296.57</v>
      </c>
      <c r="E434" s="74"/>
      <c r="F434" s="72" t="s">
        <v>12</v>
      </c>
    </row>
    <row r="435" spans="1:6" x14ac:dyDescent="0.45">
      <c r="A435" s="72" t="s">
        <v>1555</v>
      </c>
      <c r="B435" s="73"/>
      <c r="C435" s="73"/>
      <c r="D435" s="74">
        <v>20</v>
      </c>
      <c r="E435" s="74"/>
      <c r="F435" s="72" t="s">
        <v>12</v>
      </c>
    </row>
    <row r="436" spans="1:6" x14ac:dyDescent="0.45">
      <c r="A436" s="72" t="s">
        <v>1556</v>
      </c>
      <c r="B436" s="73"/>
      <c r="C436" s="73"/>
      <c r="D436" s="74">
        <v>549.98</v>
      </c>
      <c r="E436" s="74"/>
      <c r="F436" s="72" t="s">
        <v>12</v>
      </c>
    </row>
    <row r="437" spans="1:6" x14ac:dyDescent="0.45">
      <c r="A437" s="72" t="s">
        <v>1557</v>
      </c>
      <c r="B437" s="73"/>
      <c r="C437" s="73"/>
      <c r="D437" s="74">
        <v>2150</v>
      </c>
      <c r="E437" s="74"/>
      <c r="F437" s="72" t="s">
        <v>12</v>
      </c>
    </row>
    <row r="438" spans="1:6" s="77" customFormat="1" x14ac:dyDescent="0.45">
      <c r="A438" s="75" t="s">
        <v>1558</v>
      </c>
      <c r="B438" s="73"/>
      <c r="C438" s="73"/>
      <c r="D438" s="76"/>
      <c r="E438" s="76">
        <v>23229</v>
      </c>
      <c r="F438" s="75" t="s">
        <v>1230</v>
      </c>
    </row>
    <row r="439" spans="1:6" s="77" customFormat="1" x14ac:dyDescent="0.45">
      <c r="A439" s="75" t="s">
        <v>1558</v>
      </c>
      <c r="B439" s="73"/>
      <c r="C439" s="73"/>
      <c r="D439" s="76"/>
      <c r="E439" s="76">
        <v>15000</v>
      </c>
      <c r="F439" s="75" t="s">
        <v>12</v>
      </c>
    </row>
    <row r="440" spans="1:6" x14ac:dyDescent="0.45">
      <c r="A440" s="72" t="s">
        <v>1559</v>
      </c>
      <c r="B440" s="73"/>
      <c r="C440" s="73"/>
      <c r="D440" s="74">
        <v>1855.74</v>
      </c>
      <c r="E440" s="74"/>
      <c r="F440" s="72" t="s">
        <v>12</v>
      </c>
    </row>
    <row r="441" spans="1:6" x14ac:dyDescent="0.45">
      <c r="A441" s="72" t="s">
        <v>1560</v>
      </c>
      <c r="B441" s="73"/>
      <c r="C441" s="73"/>
      <c r="D441" s="74"/>
      <c r="E441" s="74">
        <v>1300</v>
      </c>
      <c r="F441" s="72" t="s">
        <v>12</v>
      </c>
    </row>
    <row r="442" spans="1:6" x14ac:dyDescent="0.45">
      <c r="A442" s="72" t="s">
        <v>1561</v>
      </c>
      <c r="B442" s="73"/>
      <c r="C442" s="73"/>
      <c r="D442" s="74">
        <v>0</v>
      </c>
      <c r="E442" s="74"/>
      <c r="F442" s="72" t="s">
        <v>12</v>
      </c>
    </row>
    <row r="443" spans="1:6" x14ac:dyDescent="0.45">
      <c r="A443" s="72" t="s">
        <v>1562</v>
      </c>
      <c r="B443" s="73"/>
      <c r="C443" s="73"/>
      <c r="D443" s="74"/>
      <c r="E443" s="74"/>
      <c r="F443" s="72" t="s">
        <v>12</v>
      </c>
    </row>
    <row r="444" spans="1:6" x14ac:dyDescent="0.45">
      <c r="A444" s="72" t="s">
        <v>1563</v>
      </c>
      <c r="B444" s="73"/>
      <c r="C444" s="73"/>
      <c r="D444" s="74"/>
      <c r="E444" s="74">
        <v>6246</v>
      </c>
      <c r="F444" s="72" t="s">
        <v>12</v>
      </c>
    </row>
    <row r="445" spans="1:6" x14ac:dyDescent="0.45">
      <c r="A445" s="72" t="s">
        <v>1564</v>
      </c>
      <c r="B445" s="73"/>
      <c r="C445" s="73"/>
      <c r="D445" s="74"/>
      <c r="E445" s="74">
        <v>37999.94</v>
      </c>
      <c r="F445" s="72" t="s">
        <v>12</v>
      </c>
    </row>
    <row r="446" spans="1:6" x14ac:dyDescent="0.45">
      <c r="A446" s="72" t="s">
        <v>1565</v>
      </c>
      <c r="B446" s="73"/>
      <c r="C446" s="73"/>
      <c r="D446" s="74">
        <v>23.16</v>
      </c>
      <c r="E446" s="74"/>
      <c r="F446" s="72" t="s">
        <v>12</v>
      </c>
    </row>
    <row r="447" spans="1:6" x14ac:dyDescent="0.45">
      <c r="A447" s="72" t="s">
        <v>1566</v>
      </c>
      <c r="B447" s="73"/>
      <c r="C447" s="73"/>
      <c r="D447" s="74">
        <v>16.7</v>
      </c>
      <c r="E447" s="74"/>
      <c r="F447" s="72" t="s">
        <v>12</v>
      </c>
    </row>
    <row r="448" spans="1:6" x14ac:dyDescent="0.45">
      <c r="A448" s="72" t="s">
        <v>1567</v>
      </c>
      <c r="B448" s="73"/>
      <c r="C448" s="73"/>
      <c r="D448" s="74">
        <v>17.5</v>
      </c>
      <c r="E448" s="74"/>
      <c r="F448" s="72" t="s">
        <v>12</v>
      </c>
    </row>
    <row r="449" spans="1:6" x14ac:dyDescent="0.45">
      <c r="A449" s="72" t="s">
        <v>1568</v>
      </c>
      <c r="B449" s="73"/>
      <c r="C449" s="73"/>
      <c r="D449" s="74">
        <v>46.47</v>
      </c>
      <c r="E449" s="74"/>
      <c r="F449" s="72" t="s">
        <v>12</v>
      </c>
    </row>
    <row r="450" spans="1:6" x14ac:dyDescent="0.45">
      <c r="A450" s="72" t="s">
        <v>1569</v>
      </c>
      <c r="B450" s="73"/>
      <c r="C450" s="73"/>
      <c r="D450" s="74">
        <v>395.5</v>
      </c>
      <c r="E450" s="74"/>
      <c r="F450" s="72" t="s">
        <v>12</v>
      </c>
    </row>
    <row r="451" spans="1:6" x14ac:dyDescent="0.45">
      <c r="A451" s="72" t="s">
        <v>1570</v>
      </c>
      <c r="B451" s="73"/>
      <c r="C451" s="73"/>
      <c r="D451" s="74">
        <v>32.799999999999997</v>
      </c>
      <c r="E451" s="74"/>
      <c r="F451" s="72" t="s">
        <v>12</v>
      </c>
    </row>
    <row r="452" spans="1:6" x14ac:dyDescent="0.45">
      <c r="A452" s="72" t="s">
        <v>1571</v>
      </c>
      <c r="B452" s="73"/>
      <c r="C452" s="73"/>
      <c r="D452" s="74"/>
      <c r="E452" s="74">
        <v>940.49</v>
      </c>
      <c r="F452" s="72" t="s">
        <v>12</v>
      </c>
    </row>
    <row r="453" spans="1:6" x14ac:dyDescent="0.45">
      <c r="A453" s="72" t="s">
        <v>1572</v>
      </c>
      <c r="B453" s="73"/>
      <c r="C453" s="73"/>
      <c r="D453" s="74">
        <v>5162.5</v>
      </c>
      <c r="E453" s="74"/>
      <c r="F453" s="72" t="s">
        <v>12</v>
      </c>
    </row>
    <row r="454" spans="1:6" x14ac:dyDescent="0.45">
      <c r="A454" s="72" t="s">
        <v>1573</v>
      </c>
      <c r="B454" s="73"/>
      <c r="C454" s="73"/>
      <c r="D454" s="74">
        <v>10500</v>
      </c>
      <c r="E454" s="74"/>
      <c r="F454" s="72" t="s">
        <v>12</v>
      </c>
    </row>
    <row r="455" spans="1:6" x14ac:dyDescent="0.45">
      <c r="A455" s="72" t="s">
        <v>1574</v>
      </c>
      <c r="B455" s="73"/>
      <c r="C455" s="73"/>
      <c r="D455" s="74">
        <v>2.15</v>
      </c>
      <c r="E455" s="74"/>
      <c r="F455" s="72" t="s">
        <v>12</v>
      </c>
    </row>
    <row r="456" spans="1:6" x14ac:dyDescent="0.45">
      <c r="A456" s="72" t="s">
        <v>1575</v>
      </c>
      <c r="B456" s="73"/>
      <c r="C456" s="73"/>
      <c r="D456" s="74">
        <v>4250.01</v>
      </c>
      <c r="E456" s="74"/>
      <c r="F456" s="72" t="s">
        <v>12</v>
      </c>
    </row>
    <row r="457" spans="1:6" x14ac:dyDescent="0.45">
      <c r="A457" s="72" t="s">
        <v>1576</v>
      </c>
      <c r="B457" s="73"/>
      <c r="C457" s="73"/>
      <c r="D457" s="74">
        <v>90.1</v>
      </c>
      <c r="E457" s="74"/>
      <c r="F457" s="72" t="s">
        <v>12</v>
      </c>
    </row>
    <row r="458" spans="1:6" x14ac:dyDescent="0.45">
      <c r="A458" s="72" t="s">
        <v>1577</v>
      </c>
      <c r="B458" s="73"/>
      <c r="C458" s="73"/>
      <c r="D458" s="74">
        <v>131.75</v>
      </c>
      <c r="E458" s="74"/>
      <c r="F458" s="72" t="s">
        <v>12</v>
      </c>
    </row>
    <row r="459" spans="1:6" x14ac:dyDescent="0.45">
      <c r="A459" s="72" t="s">
        <v>1578</v>
      </c>
      <c r="B459" s="73"/>
      <c r="C459" s="73"/>
      <c r="D459" s="74"/>
      <c r="E459" s="74">
        <v>2620</v>
      </c>
      <c r="F459" s="72" t="s">
        <v>12</v>
      </c>
    </row>
    <row r="460" spans="1:6" x14ac:dyDescent="0.45">
      <c r="A460" s="72" t="s">
        <v>1579</v>
      </c>
      <c r="B460" s="73"/>
      <c r="C460" s="73"/>
      <c r="D460" s="74">
        <v>2754.75</v>
      </c>
      <c r="E460" s="74"/>
      <c r="F460" s="72" t="s">
        <v>12</v>
      </c>
    </row>
    <row r="461" spans="1:6" x14ac:dyDescent="0.45">
      <c r="A461" s="72" t="s">
        <v>1580</v>
      </c>
      <c r="B461" s="73"/>
      <c r="C461" s="73"/>
      <c r="D461" s="74"/>
      <c r="E461" s="74">
        <v>400</v>
      </c>
      <c r="F461" s="72" t="s">
        <v>12</v>
      </c>
    </row>
    <row r="462" spans="1:6" x14ac:dyDescent="0.45">
      <c r="A462" s="72" t="s">
        <v>1581</v>
      </c>
      <c r="B462" s="73"/>
      <c r="C462" s="73"/>
      <c r="D462" s="74">
        <v>1750</v>
      </c>
      <c r="E462" s="74"/>
      <c r="F462" s="72" t="s">
        <v>12</v>
      </c>
    </row>
    <row r="463" spans="1:6" x14ac:dyDescent="0.45">
      <c r="A463" s="72" t="s">
        <v>1582</v>
      </c>
      <c r="B463" s="73"/>
      <c r="C463" s="73"/>
      <c r="D463" s="74">
        <v>2.7</v>
      </c>
      <c r="E463" s="74"/>
      <c r="F463" s="72" t="s">
        <v>12</v>
      </c>
    </row>
    <row r="464" spans="1:6" x14ac:dyDescent="0.45">
      <c r="A464" s="72" t="s">
        <v>1583</v>
      </c>
      <c r="B464" s="73"/>
      <c r="C464" s="73"/>
      <c r="D464" s="74"/>
      <c r="E464" s="74">
        <v>980</v>
      </c>
      <c r="F464" s="72" t="s">
        <v>12</v>
      </c>
    </row>
    <row r="465" spans="1:6" x14ac:dyDescent="0.45">
      <c r="A465" s="72" t="s">
        <v>1584</v>
      </c>
      <c r="B465" s="73"/>
      <c r="C465" s="73"/>
      <c r="D465" s="74"/>
      <c r="E465" s="74">
        <v>260</v>
      </c>
      <c r="F465" s="72" t="s">
        <v>12</v>
      </c>
    </row>
    <row r="466" spans="1:6" x14ac:dyDescent="0.45">
      <c r="A466" s="72" t="s">
        <v>1585</v>
      </c>
      <c r="B466" s="73"/>
      <c r="C466" s="73"/>
      <c r="D466" s="74"/>
      <c r="E466" s="74">
        <v>8.11</v>
      </c>
      <c r="F466" s="72" t="s">
        <v>12</v>
      </c>
    </row>
    <row r="467" spans="1:6" x14ac:dyDescent="0.45">
      <c r="A467" s="72" t="s">
        <v>1586</v>
      </c>
      <c r="B467" s="73"/>
      <c r="C467" s="73"/>
      <c r="D467" s="74">
        <v>100</v>
      </c>
      <c r="E467" s="74"/>
      <c r="F467" s="72" t="s">
        <v>12</v>
      </c>
    </row>
    <row r="468" spans="1:6" x14ac:dyDescent="0.45">
      <c r="A468" s="72" t="s">
        <v>1587</v>
      </c>
      <c r="B468" s="73"/>
      <c r="C468" s="73"/>
      <c r="D468" s="74"/>
      <c r="E468" s="74">
        <v>12549.99</v>
      </c>
      <c r="F468" s="72" t="s">
        <v>12</v>
      </c>
    </row>
    <row r="469" spans="1:6" x14ac:dyDescent="0.45">
      <c r="A469" s="72" t="s">
        <v>1588</v>
      </c>
      <c r="B469" s="73"/>
      <c r="C469" s="73"/>
      <c r="D469" s="74"/>
      <c r="E469" s="74">
        <v>8000</v>
      </c>
      <c r="F469" s="72" t="s">
        <v>12</v>
      </c>
    </row>
    <row r="470" spans="1:6" x14ac:dyDescent="0.45">
      <c r="A470" s="72" t="s">
        <v>1589</v>
      </c>
      <c r="B470" s="73"/>
      <c r="C470" s="73"/>
      <c r="D470" s="74"/>
      <c r="E470" s="74">
        <v>1500</v>
      </c>
      <c r="F470" s="72" t="s">
        <v>12</v>
      </c>
    </row>
    <row r="471" spans="1:6" x14ac:dyDescent="0.45">
      <c r="A471" s="72" t="s">
        <v>1590</v>
      </c>
      <c r="B471" s="73"/>
      <c r="C471" s="73"/>
      <c r="D471" s="74">
        <v>4984.6000000000004</v>
      </c>
      <c r="E471" s="74"/>
      <c r="F471" s="72" t="s">
        <v>12</v>
      </c>
    </row>
    <row r="472" spans="1:6" x14ac:dyDescent="0.45">
      <c r="A472" s="72" t="s">
        <v>1591</v>
      </c>
      <c r="B472" s="73"/>
      <c r="C472" s="73"/>
      <c r="D472" s="74">
        <v>5547.12</v>
      </c>
      <c r="E472" s="74"/>
      <c r="F472" s="72" t="s">
        <v>12</v>
      </c>
    </row>
    <row r="473" spans="1:6" x14ac:dyDescent="0.45">
      <c r="A473" s="72" t="s">
        <v>1592</v>
      </c>
      <c r="B473" s="73"/>
      <c r="C473" s="73"/>
      <c r="D473" s="74">
        <v>760.04</v>
      </c>
      <c r="E473" s="74"/>
      <c r="F473" s="72" t="s">
        <v>12</v>
      </c>
    </row>
    <row r="474" spans="1:6" x14ac:dyDescent="0.45">
      <c r="A474" s="72" t="s">
        <v>1593</v>
      </c>
      <c r="B474" s="73"/>
      <c r="C474" s="73"/>
      <c r="D474" s="74"/>
      <c r="E474" s="74">
        <v>22000</v>
      </c>
      <c r="F474" s="72" t="s">
        <v>12</v>
      </c>
    </row>
    <row r="475" spans="1:6" x14ac:dyDescent="0.45">
      <c r="A475" s="72" t="s">
        <v>1594</v>
      </c>
      <c r="B475" s="73"/>
      <c r="C475" s="73"/>
      <c r="D475" s="74">
        <v>12000</v>
      </c>
      <c r="E475" s="74"/>
      <c r="F475" s="72" t="s">
        <v>12</v>
      </c>
    </row>
    <row r="476" spans="1:6" x14ac:dyDescent="0.45">
      <c r="A476" s="72" t="s">
        <v>1595</v>
      </c>
      <c r="B476" s="73"/>
      <c r="C476" s="73"/>
      <c r="D476" s="74">
        <v>39.01</v>
      </c>
      <c r="E476" s="74"/>
      <c r="F476" s="72" t="s">
        <v>12</v>
      </c>
    </row>
    <row r="477" spans="1:6" x14ac:dyDescent="0.45">
      <c r="A477" s="72" t="s">
        <v>1596</v>
      </c>
      <c r="B477" s="73"/>
      <c r="C477" s="73"/>
      <c r="D477" s="74">
        <v>35000</v>
      </c>
      <c r="E477" s="74"/>
      <c r="F477" s="72" t="s">
        <v>12</v>
      </c>
    </row>
    <row r="478" spans="1:6" x14ac:dyDescent="0.45">
      <c r="A478" s="72" t="s">
        <v>1597</v>
      </c>
      <c r="B478" s="73"/>
      <c r="C478" s="73"/>
      <c r="D478" s="74">
        <v>120.13</v>
      </c>
      <c r="E478" s="74"/>
      <c r="F478" s="72" t="s">
        <v>12</v>
      </c>
    </row>
    <row r="479" spans="1:6" x14ac:dyDescent="0.45">
      <c r="A479" s="72" t="s">
        <v>1598</v>
      </c>
      <c r="B479" s="73"/>
      <c r="C479" s="73"/>
      <c r="D479" s="74">
        <v>24304.17</v>
      </c>
      <c r="E479" s="74"/>
      <c r="F479" s="72" t="s">
        <v>12</v>
      </c>
    </row>
    <row r="480" spans="1:6" x14ac:dyDescent="0.45">
      <c r="A480" s="72" t="s">
        <v>1599</v>
      </c>
      <c r="B480" s="73"/>
      <c r="C480" s="73"/>
      <c r="D480" s="74">
        <v>3000</v>
      </c>
      <c r="E480" s="74"/>
      <c r="F480" s="72" t="s">
        <v>12</v>
      </c>
    </row>
    <row r="481" spans="1:6" x14ac:dyDescent="0.45">
      <c r="A481" s="72" t="s">
        <v>1600</v>
      </c>
      <c r="B481" s="73"/>
      <c r="C481" s="73"/>
      <c r="D481" s="74">
        <v>94400.02</v>
      </c>
      <c r="E481" s="74"/>
      <c r="F481" s="72" t="s">
        <v>12</v>
      </c>
    </row>
    <row r="482" spans="1:6" x14ac:dyDescent="0.45">
      <c r="A482" s="72" t="s">
        <v>1601</v>
      </c>
      <c r="B482" s="73"/>
      <c r="C482" s="73"/>
      <c r="D482" s="74">
        <v>7697.76</v>
      </c>
      <c r="E482" s="74"/>
      <c r="F482" s="72" t="s">
        <v>12</v>
      </c>
    </row>
    <row r="483" spans="1:6" x14ac:dyDescent="0.45">
      <c r="A483" s="72" t="s">
        <v>1602</v>
      </c>
      <c r="B483" s="73"/>
      <c r="C483" s="73"/>
      <c r="D483" s="74"/>
      <c r="E483" s="74">
        <v>50</v>
      </c>
      <c r="F483" s="72" t="s">
        <v>12</v>
      </c>
    </row>
    <row r="484" spans="1:6" x14ac:dyDescent="0.45">
      <c r="A484" s="72" t="s">
        <v>1603</v>
      </c>
      <c r="B484" s="73"/>
      <c r="C484" s="73"/>
      <c r="D484" s="74"/>
      <c r="E484" s="74">
        <v>4.93</v>
      </c>
      <c r="F484" s="72" t="s">
        <v>12</v>
      </c>
    </row>
    <row r="485" spans="1:6" x14ac:dyDescent="0.45">
      <c r="A485" s="72" t="s">
        <v>1604</v>
      </c>
      <c r="B485" s="73"/>
      <c r="C485" s="73"/>
      <c r="D485" s="74">
        <v>200</v>
      </c>
      <c r="E485" s="74"/>
      <c r="F485" s="72" t="s">
        <v>12</v>
      </c>
    </row>
    <row r="486" spans="1:6" x14ac:dyDescent="0.45">
      <c r="A486" s="72" t="s">
        <v>1605</v>
      </c>
      <c r="B486" s="73"/>
      <c r="C486" s="73"/>
      <c r="D486" s="74"/>
      <c r="E486" s="74">
        <v>20</v>
      </c>
      <c r="F486" s="72" t="s">
        <v>12</v>
      </c>
    </row>
    <row r="487" spans="1:6" x14ac:dyDescent="0.45">
      <c r="A487" s="72" t="s">
        <v>1606</v>
      </c>
      <c r="B487" s="73"/>
      <c r="C487" s="73"/>
      <c r="D487" s="74">
        <v>1840</v>
      </c>
      <c r="E487" s="74"/>
      <c r="F487" s="72" t="s">
        <v>12</v>
      </c>
    </row>
    <row r="488" spans="1:6" x14ac:dyDescent="0.45">
      <c r="A488" s="72" t="s">
        <v>1607</v>
      </c>
      <c r="B488" s="73"/>
      <c r="C488" s="73"/>
      <c r="D488" s="74">
        <v>250</v>
      </c>
      <c r="E488" s="74"/>
      <c r="F488" s="72" t="s">
        <v>12</v>
      </c>
    </row>
    <row r="489" spans="1:6" x14ac:dyDescent="0.45">
      <c r="A489" s="72" t="s">
        <v>1608</v>
      </c>
      <c r="B489" s="73"/>
      <c r="C489" s="73"/>
      <c r="D489" s="74">
        <v>123322</v>
      </c>
      <c r="E489" s="74"/>
      <c r="F489" s="72" t="s">
        <v>12</v>
      </c>
    </row>
    <row r="490" spans="1:6" x14ac:dyDescent="0.45">
      <c r="A490" s="72" t="s">
        <v>1609</v>
      </c>
      <c r="B490" s="73"/>
      <c r="C490" s="73"/>
      <c r="D490" s="74">
        <v>14500</v>
      </c>
      <c r="E490" s="74"/>
      <c r="F490" s="72" t="s">
        <v>12</v>
      </c>
    </row>
    <row r="491" spans="1:6" x14ac:dyDescent="0.45">
      <c r="A491" s="72" t="s">
        <v>1610</v>
      </c>
      <c r="B491" s="73"/>
      <c r="C491" s="73"/>
      <c r="D491" s="74"/>
      <c r="E491" s="74">
        <v>250</v>
      </c>
      <c r="F491" s="72" t="s">
        <v>12</v>
      </c>
    </row>
    <row r="492" spans="1:6" x14ac:dyDescent="0.45">
      <c r="A492" s="72" t="s">
        <v>1611</v>
      </c>
      <c r="B492" s="73"/>
      <c r="C492" s="73"/>
      <c r="D492" s="74"/>
      <c r="E492" s="74">
        <v>1070</v>
      </c>
      <c r="F492" s="72" t="s">
        <v>12</v>
      </c>
    </row>
    <row r="493" spans="1:6" x14ac:dyDescent="0.45">
      <c r="A493" s="72" t="s">
        <v>1612</v>
      </c>
      <c r="B493" s="73"/>
      <c r="C493" s="73"/>
      <c r="D493" s="74">
        <v>10500</v>
      </c>
      <c r="E493" s="74"/>
      <c r="F493" s="72" t="s">
        <v>12</v>
      </c>
    </row>
    <row r="494" spans="1:6" x14ac:dyDescent="0.45">
      <c r="A494" s="72" t="s">
        <v>1613</v>
      </c>
      <c r="B494" s="73"/>
      <c r="C494" s="73"/>
      <c r="D494" s="74"/>
      <c r="E494" s="74">
        <v>16000</v>
      </c>
      <c r="F494" s="72" t="s">
        <v>12</v>
      </c>
    </row>
    <row r="495" spans="1:6" x14ac:dyDescent="0.45">
      <c r="A495" s="72" t="s">
        <v>1614</v>
      </c>
      <c r="B495" s="73"/>
      <c r="C495" s="73"/>
      <c r="D495" s="74">
        <v>33930</v>
      </c>
      <c r="E495" s="74"/>
      <c r="F495" s="72" t="s">
        <v>12</v>
      </c>
    </row>
    <row r="496" spans="1:6" x14ac:dyDescent="0.45">
      <c r="A496" s="72" t="s">
        <v>1615</v>
      </c>
      <c r="B496" s="73"/>
      <c r="C496" s="73"/>
      <c r="D496" s="74"/>
      <c r="E496" s="74">
        <v>350</v>
      </c>
      <c r="F496" s="72" t="s">
        <v>12</v>
      </c>
    </row>
    <row r="497" spans="1:6" x14ac:dyDescent="0.45">
      <c r="A497" s="72" t="s">
        <v>1616</v>
      </c>
      <c r="B497" s="73"/>
      <c r="C497" s="73"/>
      <c r="D497" s="74">
        <v>200</v>
      </c>
      <c r="E497" s="74"/>
      <c r="F497" s="72" t="s">
        <v>12</v>
      </c>
    </row>
    <row r="498" spans="1:6" x14ac:dyDescent="0.45">
      <c r="A498" s="72" t="s">
        <v>1617</v>
      </c>
      <c r="B498" s="73"/>
      <c r="C498" s="73"/>
      <c r="D498" s="74"/>
      <c r="E498" s="74">
        <v>2649.96</v>
      </c>
      <c r="F498" s="72" t="s">
        <v>12</v>
      </c>
    </row>
    <row r="499" spans="1:6" x14ac:dyDescent="0.45">
      <c r="A499" s="72" t="s">
        <v>1618</v>
      </c>
      <c r="B499" s="73"/>
      <c r="C499" s="73"/>
      <c r="D499" s="74"/>
      <c r="E499" s="74">
        <v>4000</v>
      </c>
      <c r="F499" s="72" t="s">
        <v>12</v>
      </c>
    </row>
    <row r="500" spans="1:6" x14ac:dyDescent="0.45">
      <c r="A500" s="72" t="s">
        <v>1619</v>
      </c>
      <c r="B500" s="73"/>
      <c r="C500" s="73"/>
      <c r="D500" s="74">
        <v>359.2</v>
      </c>
      <c r="E500" s="74"/>
      <c r="F500" s="72" t="s">
        <v>12</v>
      </c>
    </row>
    <row r="501" spans="1:6" x14ac:dyDescent="0.45">
      <c r="A501" s="72" t="s">
        <v>1620</v>
      </c>
      <c r="B501" s="73"/>
      <c r="C501" s="73"/>
      <c r="D501" s="74">
        <v>15052</v>
      </c>
      <c r="E501" s="74"/>
      <c r="F501" s="72" t="s">
        <v>12</v>
      </c>
    </row>
    <row r="502" spans="1:6" x14ac:dyDescent="0.45">
      <c r="A502" s="72" t="s">
        <v>1621</v>
      </c>
      <c r="B502" s="73"/>
      <c r="C502" s="73"/>
      <c r="D502" s="74"/>
      <c r="E502" s="74">
        <v>5311.88</v>
      </c>
      <c r="F502" s="72" t="s">
        <v>12</v>
      </c>
    </row>
    <row r="503" spans="1:6" x14ac:dyDescent="0.45">
      <c r="A503" s="72" t="s">
        <v>1622</v>
      </c>
      <c r="B503" s="73"/>
      <c r="C503" s="73"/>
      <c r="D503" s="74">
        <v>292.7</v>
      </c>
      <c r="E503" s="74"/>
      <c r="F503" s="72" t="s">
        <v>12</v>
      </c>
    </row>
    <row r="504" spans="1:6" x14ac:dyDescent="0.45">
      <c r="A504" s="72" t="s">
        <v>1623</v>
      </c>
      <c r="B504" s="73"/>
      <c r="C504" s="73"/>
      <c r="D504" s="74">
        <v>602.70000000000005</v>
      </c>
      <c r="E504" s="74"/>
      <c r="F504" s="72" t="s">
        <v>12</v>
      </c>
    </row>
    <row r="505" spans="1:6" x14ac:dyDescent="0.45">
      <c r="A505" s="72" t="s">
        <v>1624</v>
      </c>
      <c r="B505" s="73"/>
      <c r="C505" s="73"/>
      <c r="D505" s="74">
        <v>826</v>
      </c>
      <c r="E505" s="74"/>
      <c r="F505" s="72" t="s">
        <v>12</v>
      </c>
    </row>
    <row r="506" spans="1:6" x14ac:dyDescent="0.45">
      <c r="A506" s="72" t="s">
        <v>1625</v>
      </c>
      <c r="B506" s="73"/>
      <c r="C506" s="73"/>
      <c r="D506" s="74">
        <v>2515</v>
      </c>
      <c r="E506" s="74"/>
      <c r="F506" s="72" t="s">
        <v>12</v>
      </c>
    </row>
    <row r="507" spans="1:6" x14ac:dyDescent="0.45">
      <c r="A507" s="72" t="s">
        <v>1626</v>
      </c>
      <c r="B507" s="73"/>
      <c r="C507" s="73"/>
      <c r="D507" s="74"/>
      <c r="E507" s="74">
        <v>1407.5</v>
      </c>
      <c r="F507" s="72" t="s">
        <v>12</v>
      </c>
    </row>
    <row r="508" spans="1:6" x14ac:dyDescent="0.45">
      <c r="A508" s="72" t="s">
        <v>1627</v>
      </c>
      <c r="B508" s="73"/>
      <c r="C508" s="73"/>
      <c r="D508" s="74"/>
      <c r="E508" s="74">
        <v>25</v>
      </c>
      <c r="F508" s="72" t="s">
        <v>12</v>
      </c>
    </row>
    <row r="509" spans="1:6" x14ac:dyDescent="0.45">
      <c r="A509" s="72" t="s">
        <v>1628</v>
      </c>
      <c r="B509" s="73"/>
      <c r="C509" s="73"/>
      <c r="D509" s="74">
        <v>3500</v>
      </c>
      <c r="E509" s="74"/>
      <c r="F509" s="72" t="s">
        <v>12</v>
      </c>
    </row>
    <row r="510" spans="1:6" x14ac:dyDescent="0.45">
      <c r="A510" s="72" t="s">
        <v>1629</v>
      </c>
      <c r="B510" s="73"/>
      <c r="C510" s="73"/>
      <c r="D510" s="74"/>
      <c r="E510" s="74">
        <v>100</v>
      </c>
      <c r="F510" s="72" t="s">
        <v>12</v>
      </c>
    </row>
    <row r="511" spans="1:6" x14ac:dyDescent="0.45">
      <c r="A511" s="72" t="s">
        <v>1630</v>
      </c>
      <c r="B511" s="73"/>
      <c r="C511" s="73"/>
      <c r="D511" s="74">
        <v>900</v>
      </c>
      <c r="E511" s="74"/>
      <c r="F511" s="72" t="s">
        <v>12</v>
      </c>
    </row>
    <row r="512" spans="1:6" x14ac:dyDescent="0.45">
      <c r="A512" s="72" t="s">
        <v>1631</v>
      </c>
      <c r="B512" s="73"/>
      <c r="C512" s="73"/>
      <c r="D512" s="74">
        <v>12330.82</v>
      </c>
      <c r="E512" s="74"/>
      <c r="F512" s="72" t="s">
        <v>12</v>
      </c>
    </row>
    <row r="513" spans="1:6" x14ac:dyDescent="0.45">
      <c r="A513" s="72" t="s">
        <v>1632</v>
      </c>
      <c r="B513" s="73"/>
      <c r="C513" s="73"/>
      <c r="D513" s="74">
        <v>0</v>
      </c>
      <c r="E513" s="74"/>
      <c r="F513" s="72" t="s">
        <v>12</v>
      </c>
    </row>
    <row r="514" spans="1:6" x14ac:dyDescent="0.45">
      <c r="A514" s="72" t="s">
        <v>1633</v>
      </c>
      <c r="B514" s="73"/>
      <c r="C514" s="73"/>
      <c r="D514" s="74"/>
      <c r="E514" s="74">
        <v>6199.99</v>
      </c>
      <c r="F514" s="72" t="s">
        <v>12</v>
      </c>
    </row>
    <row r="515" spans="1:6" x14ac:dyDescent="0.45">
      <c r="A515" s="72" t="s">
        <v>1634</v>
      </c>
      <c r="B515" s="73"/>
      <c r="C515" s="73"/>
      <c r="D515" s="74">
        <v>36000</v>
      </c>
      <c r="E515" s="74"/>
      <c r="F515" s="72" t="s">
        <v>12</v>
      </c>
    </row>
    <row r="516" spans="1:6" x14ac:dyDescent="0.45">
      <c r="A516" s="72" t="s">
        <v>1635</v>
      </c>
      <c r="B516" s="73"/>
      <c r="C516" s="73"/>
      <c r="D516" s="74">
        <v>2000.01</v>
      </c>
      <c r="E516" s="74"/>
      <c r="F516" s="72" t="s">
        <v>12</v>
      </c>
    </row>
    <row r="517" spans="1:6" x14ac:dyDescent="0.45">
      <c r="A517" s="72" t="s">
        <v>1636</v>
      </c>
      <c r="B517" s="73"/>
      <c r="C517" s="73"/>
      <c r="D517" s="74">
        <v>73500</v>
      </c>
      <c r="E517" s="74"/>
      <c r="F517" s="72" t="s">
        <v>12</v>
      </c>
    </row>
    <row r="518" spans="1:6" x14ac:dyDescent="0.45">
      <c r="A518" s="72" t="s">
        <v>1637</v>
      </c>
      <c r="B518" s="73"/>
      <c r="C518" s="73"/>
      <c r="D518" s="74">
        <v>48000</v>
      </c>
      <c r="E518" s="74"/>
      <c r="F518" s="72" t="s">
        <v>12</v>
      </c>
    </row>
    <row r="519" spans="1:6" x14ac:dyDescent="0.45">
      <c r="A519" s="72" t="s">
        <v>1638</v>
      </c>
      <c r="B519" s="73"/>
      <c r="C519" s="73"/>
      <c r="D519" s="74">
        <v>999.72</v>
      </c>
      <c r="E519" s="74"/>
      <c r="F519" s="72" t="s">
        <v>12</v>
      </c>
    </row>
    <row r="520" spans="1:6" x14ac:dyDescent="0.45">
      <c r="A520" s="72" t="s">
        <v>1639</v>
      </c>
      <c r="B520" s="73"/>
      <c r="C520" s="73"/>
      <c r="D520" s="74"/>
      <c r="E520" s="74">
        <v>11500</v>
      </c>
      <c r="F520" s="72" t="s">
        <v>12</v>
      </c>
    </row>
    <row r="521" spans="1:6" x14ac:dyDescent="0.45">
      <c r="A521" s="72" t="s">
        <v>1640</v>
      </c>
      <c r="B521" s="73"/>
      <c r="C521" s="73"/>
      <c r="D521" s="74"/>
      <c r="E521" s="74">
        <v>200</v>
      </c>
      <c r="F521" s="72" t="s">
        <v>12</v>
      </c>
    </row>
    <row r="522" spans="1:6" x14ac:dyDescent="0.45">
      <c r="A522" s="72" t="s">
        <v>1641</v>
      </c>
      <c r="B522" s="73"/>
      <c r="C522" s="73"/>
      <c r="D522" s="74"/>
      <c r="E522" s="74">
        <v>100</v>
      </c>
      <c r="F522" s="72" t="s">
        <v>12</v>
      </c>
    </row>
    <row r="523" spans="1:6" x14ac:dyDescent="0.45">
      <c r="A523" s="72" t="s">
        <v>1642</v>
      </c>
      <c r="B523" s="73"/>
      <c r="C523" s="73"/>
      <c r="D523" s="74">
        <v>25.72</v>
      </c>
      <c r="E523" s="74"/>
      <c r="F523" s="72" t="s">
        <v>12</v>
      </c>
    </row>
    <row r="524" spans="1:6" x14ac:dyDescent="0.45">
      <c r="A524" s="72" t="s">
        <v>1643</v>
      </c>
      <c r="B524" s="73"/>
      <c r="C524" s="73"/>
      <c r="D524" s="74">
        <v>2861.5</v>
      </c>
      <c r="E524" s="74"/>
      <c r="F524" s="72" t="s">
        <v>12</v>
      </c>
    </row>
    <row r="525" spans="1:6" x14ac:dyDescent="0.45">
      <c r="A525" s="72" t="s">
        <v>1644</v>
      </c>
      <c r="B525" s="73"/>
      <c r="C525" s="73"/>
      <c r="D525" s="74"/>
      <c r="E525" s="74">
        <v>600</v>
      </c>
      <c r="F525" s="72" t="s">
        <v>12</v>
      </c>
    </row>
    <row r="526" spans="1:6" x14ac:dyDescent="0.45">
      <c r="A526" s="72" t="s">
        <v>1645</v>
      </c>
      <c r="B526" s="73"/>
      <c r="C526" s="73"/>
      <c r="D526" s="74"/>
      <c r="E526" s="74">
        <v>1000</v>
      </c>
      <c r="F526" s="72" t="s">
        <v>12</v>
      </c>
    </row>
    <row r="527" spans="1:6" x14ac:dyDescent="0.45">
      <c r="A527" s="72" t="s">
        <v>1646</v>
      </c>
      <c r="B527" s="73"/>
      <c r="C527" s="73"/>
      <c r="D527" s="74"/>
      <c r="E527" s="74">
        <v>100</v>
      </c>
      <c r="F527" s="72" t="s">
        <v>12</v>
      </c>
    </row>
    <row r="528" spans="1:6" x14ac:dyDescent="0.45">
      <c r="A528" s="72" t="s">
        <v>1647</v>
      </c>
      <c r="B528" s="73"/>
      <c r="C528" s="73"/>
      <c r="D528" s="74">
        <v>20.7</v>
      </c>
      <c r="E528" s="74"/>
      <c r="F528" s="72" t="s">
        <v>12</v>
      </c>
    </row>
    <row r="529" spans="1:6" x14ac:dyDescent="0.45">
      <c r="A529" s="72" t="s">
        <v>1648</v>
      </c>
      <c r="B529" s="73"/>
      <c r="C529" s="73"/>
      <c r="D529" s="74">
        <v>3250</v>
      </c>
      <c r="E529" s="74"/>
      <c r="F529" s="72" t="s">
        <v>12</v>
      </c>
    </row>
    <row r="530" spans="1:6" x14ac:dyDescent="0.45">
      <c r="A530" s="72" t="s">
        <v>1649</v>
      </c>
      <c r="B530" s="73"/>
      <c r="C530" s="73"/>
      <c r="D530" s="74">
        <v>50825.48</v>
      </c>
      <c r="E530" s="74"/>
      <c r="F530" s="72" t="s">
        <v>12</v>
      </c>
    </row>
    <row r="531" spans="1:6" x14ac:dyDescent="0.45">
      <c r="A531" s="72" t="s">
        <v>1650</v>
      </c>
      <c r="B531" s="73"/>
      <c r="C531" s="73"/>
      <c r="D531" s="74">
        <v>25755</v>
      </c>
      <c r="E531" s="74"/>
      <c r="F531" s="72" t="s">
        <v>12</v>
      </c>
    </row>
    <row r="532" spans="1:6" x14ac:dyDescent="0.45">
      <c r="A532" s="72" t="s">
        <v>1651</v>
      </c>
      <c r="B532" s="73"/>
      <c r="C532" s="73"/>
      <c r="D532" s="74"/>
      <c r="E532" s="74">
        <v>25000</v>
      </c>
      <c r="F532" s="72" t="s">
        <v>12</v>
      </c>
    </row>
    <row r="533" spans="1:6" x14ac:dyDescent="0.45">
      <c r="A533" s="72" t="s">
        <v>1652</v>
      </c>
      <c r="B533" s="73"/>
      <c r="C533" s="73"/>
      <c r="D533" s="74"/>
      <c r="E533" s="74">
        <v>2400</v>
      </c>
      <c r="F533" s="72" t="s">
        <v>12</v>
      </c>
    </row>
    <row r="534" spans="1:6" x14ac:dyDescent="0.45">
      <c r="A534" s="72" t="s">
        <v>1653</v>
      </c>
      <c r="B534" s="73"/>
      <c r="C534" s="73"/>
      <c r="D534" s="74">
        <v>579.36</v>
      </c>
      <c r="E534" s="74"/>
      <c r="F534" s="72" t="s">
        <v>12</v>
      </c>
    </row>
    <row r="535" spans="1:6" x14ac:dyDescent="0.45">
      <c r="A535" s="72" t="s">
        <v>1654</v>
      </c>
      <c r="B535" s="73"/>
      <c r="C535" s="73"/>
      <c r="D535" s="74"/>
      <c r="E535" s="74">
        <v>9200</v>
      </c>
      <c r="F535" s="72" t="s">
        <v>12</v>
      </c>
    </row>
    <row r="536" spans="1:6" x14ac:dyDescent="0.45">
      <c r="A536" s="72" t="s">
        <v>1655</v>
      </c>
      <c r="B536" s="73"/>
      <c r="C536" s="73"/>
      <c r="D536" s="74"/>
      <c r="E536" s="74">
        <v>1360</v>
      </c>
      <c r="F536" s="72" t="s">
        <v>12</v>
      </c>
    </row>
    <row r="537" spans="1:6" x14ac:dyDescent="0.45">
      <c r="A537" s="72" t="s">
        <v>1656</v>
      </c>
      <c r="B537" s="73"/>
      <c r="C537" s="73"/>
      <c r="D537" s="74">
        <v>50000</v>
      </c>
      <c r="E537" s="74"/>
      <c r="F537" s="72" t="s">
        <v>12</v>
      </c>
    </row>
    <row r="538" spans="1:6" x14ac:dyDescent="0.45">
      <c r="A538" s="72" t="s">
        <v>1657</v>
      </c>
      <c r="B538" s="73"/>
      <c r="C538" s="73"/>
      <c r="D538" s="74">
        <v>5000</v>
      </c>
      <c r="E538" s="74"/>
      <c r="F538" s="72" t="s">
        <v>12</v>
      </c>
    </row>
    <row r="539" spans="1:6" x14ac:dyDescent="0.45">
      <c r="A539" s="72" t="s">
        <v>1658</v>
      </c>
      <c r="B539" s="73"/>
      <c r="C539" s="73"/>
      <c r="D539" s="74">
        <v>2250</v>
      </c>
      <c r="E539" s="74"/>
      <c r="F539" s="72" t="s">
        <v>12</v>
      </c>
    </row>
    <row r="540" spans="1:6" x14ac:dyDescent="0.45">
      <c r="A540" s="72" t="s">
        <v>1659</v>
      </c>
      <c r="B540" s="73"/>
      <c r="C540" s="73"/>
      <c r="D540" s="74">
        <v>610</v>
      </c>
      <c r="E540" s="74"/>
      <c r="F540" s="72" t="s">
        <v>12</v>
      </c>
    </row>
    <row r="541" spans="1:6" x14ac:dyDescent="0.45">
      <c r="A541" s="72" t="s">
        <v>1660</v>
      </c>
      <c r="B541" s="73"/>
      <c r="C541" s="73"/>
      <c r="D541" s="74">
        <v>0</v>
      </c>
      <c r="E541" s="74"/>
      <c r="F541" s="72" t="s">
        <v>12</v>
      </c>
    </row>
    <row r="542" spans="1:6" x14ac:dyDescent="0.45">
      <c r="A542" s="72" t="s">
        <v>1661</v>
      </c>
      <c r="B542" s="73"/>
      <c r="C542" s="73"/>
      <c r="D542" s="74">
        <v>2161</v>
      </c>
      <c r="E542" s="74"/>
      <c r="F542" s="72" t="s">
        <v>12</v>
      </c>
    </row>
    <row r="543" spans="1:6" x14ac:dyDescent="0.45">
      <c r="A543" s="72" t="s">
        <v>1662</v>
      </c>
      <c r="B543" s="73"/>
      <c r="C543" s="73"/>
      <c r="D543" s="74"/>
      <c r="E543" s="74">
        <v>130.5</v>
      </c>
      <c r="F543" s="72" t="s">
        <v>12</v>
      </c>
    </row>
    <row r="544" spans="1:6" x14ac:dyDescent="0.45">
      <c r="A544" s="72" t="s">
        <v>1663</v>
      </c>
      <c r="B544" s="73"/>
      <c r="C544" s="73"/>
      <c r="D544" s="74">
        <v>100</v>
      </c>
      <c r="E544" s="74"/>
      <c r="F544" s="72" t="s">
        <v>12</v>
      </c>
    </row>
    <row r="545" spans="1:6" x14ac:dyDescent="0.45">
      <c r="A545" s="72" t="s">
        <v>1664</v>
      </c>
      <c r="B545" s="73"/>
      <c r="C545" s="73"/>
      <c r="D545" s="74"/>
      <c r="E545" s="74">
        <v>277.5</v>
      </c>
      <c r="F545" s="72" t="s">
        <v>12</v>
      </c>
    </row>
    <row r="546" spans="1:6" x14ac:dyDescent="0.45">
      <c r="A546" s="72" t="s">
        <v>1665</v>
      </c>
      <c r="B546" s="73"/>
      <c r="C546" s="73"/>
      <c r="D546" s="74"/>
      <c r="E546" s="74">
        <v>300</v>
      </c>
      <c r="F546" s="72" t="s">
        <v>12</v>
      </c>
    </row>
    <row r="547" spans="1:6" x14ac:dyDescent="0.45">
      <c r="A547" s="72" t="s">
        <v>1666</v>
      </c>
      <c r="B547" s="73"/>
      <c r="C547" s="73"/>
      <c r="D547" s="74">
        <v>530.79999999999995</v>
      </c>
      <c r="E547" s="74"/>
      <c r="F547" s="72" t="s">
        <v>12</v>
      </c>
    </row>
    <row r="548" spans="1:6" x14ac:dyDescent="0.45">
      <c r="A548" s="72" t="s">
        <v>1667</v>
      </c>
      <c r="B548" s="73"/>
      <c r="C548" s="73"/>
      <c r="D548" s="74"/>
      <c r="E548" s="74">
        <v>100</v>
      </c>
      <c r="F548" s="72" t="s">
        <v>12</v>
      </c>
    </row>
    <row r="549" spans="1:6" x14ac:dyDescent="0.45">
      <c r="A549" s="72" t="s">
        <v>1668</v>
      </c>
      <c r="B549" s="73"/>
      <c r="C549" s="73"/>
      <c r="D549" s="74"/>
      <c r="E549" s="74">
        <v>19016</v>
      </c>
      <c r="F549" s="72" t="s">
        <v>12</v>
      </c>
    </row>
    <row r="550" spans="1:6" x14ac:dyDescent="0.45">
      <c r="A550" s="72" t="s">
        <v>1669</v>
      </c>
      <c r="B550" s="73"/>
      <c r="C550" s="73"/>
      <c r="D550" s="74"/>
      <c r="E550" s="74">
        <v>27500</v>
      </c>
      <c r="F550" s="72" t="s">
        <v>12</v>
      </c>
    </row>
    <row r="551" spans="1:6" x14ac:dyDescent="0.45">
      <c r="A551" s="72" t="s">
        <v>1670</v>
      </c>
      <c r="B551" s="73"/>
      <c r="C551" s="73"/>
      <c r="D551" s="74"/>
      <c r="E551" s="74">
        <v>70.39</v>
      </c>
      <c r="F551" s="72" t="s">
        <v>12</v>
      </c>
    </row>
    <row r="552" spans="1:6" x14ac:dyDescent="0.45">
      <c r="A552" s="72" t="s">
        <v>1671</v>
      </c>
      <c r="B552" s="73"/>
      <c r="C552" s="73"/>
      <c r="D552" s="74"/>
      <c r="E552" s="74">
        <v>450</v>
      </c>
      <c r="F552" s="72" t="s">
        <v>12</v>
      </c>
    </row>
    <row r="553" spans="1:6" x14ac:dyDescent="0.45">
      <c r="A553" s="72" t="s">
        <v>1672</v>
      </c>
      <c r="B553" s="73"/>
      <c r="C553" s="73"/>
      <c r="D553" s="74">
        <v>25500</v>
      </c>
      <c r="E553" s="74"/>
      <c r="F553" s="72" t="s">
        <v>12</v>
      </c>
    </row>
    <row r="554" spans="1:6" x14ac:dyDescent="0.45">
      <c r="A554" s="72" t="s">
        <v>1673</v>
      </c>
      <c r="B554" s="73"/>
      <c r="C554" s="73"/>
      <c r="D554" s="74">
        <v>32054.07</v>
      </c>
      <c r="E554" s="74"/>
      <c r="F554" s="72" t="s">
        <v>12</v>
      </c>
    </row>
    <row r="555" spans="1:6" x14ac:dyDescent="0.45">
      <c r="A555" s="72" t="s">
        <v>1674</v>
      </c>
      <c r="B555" s="73"/>
      <c r="C555" s="73"/>
      <c r="D555" s="74">
        <v>81.52</v>
      </c>
      <c r="E555" s="74"/>
      <c r="F555" s="72" t="s">
        <v>12</v>
      </c>
    </row>
    <row r="556" spans="1:6" x14ac:dyDescent="0.45">
      <c r="A556" s="72" t="s">
        <v>1675</v>
      </c>
      <c r="B556" s="73"/>
      <c r="C556" s="73"/>
      <c r="D556" s="74">
        <v>2450</v>
      </c>
      <c r="E556" s="74"/>
      <c r="F556" s="72" t="s">
        <v>12</v>
      </c>
    </row>
    <row r="557" spans="1:6" x14ac:dyDescent="0.45">
      <c r="A557" s="72" t="s">
        <v>1676</v>
      </c>
      <c r="B557" s="73"/>
      <c r="C557" s="73"/>
      <c r="D557" s="74"/>
      <c r="E557" s="74">
        <v>10000</v>
      </c>
      <c r="F557" s="72" t="s">
        <v>12</v>
      </c>
    </row>
    <row r="558" spans="1:6" x14ac:dyDescent="0.45">
      <c r="A558" s="72" t="s">
        <v>1677</v>
      </c>
      <c r="B558" s="73"/>
      <c r="C558" s="73"/>
      <c r="D558" s="74">
        <v>6000.01</v>
      </c>
      <c r="E558" s="74"/>
      <c r="F558" s="72" t="s">
        <v>12</v>
      </c>
    </row>
    <row r="559" spans="1:6" x14ac:dyDescent="0.45">
      <c r="A559" s="72" t="s">
        <v>1678</v>
      </c>
      <c r="B559" s="73"/>
      <c r="C559" s="73"/>
      <c r="D559" s="74"/>
      <c r="E559" s="74">
        <v>14083.36</v>
      </c>
      <c r="F559" s="72" t="s">
        <v>12</v>
      </c>
    </row>
    <row r="560" spans="1:6" x14ac:dyDescent="0.45">
      <c r="A560" s="72" t="s">
        <v>1679</v>
      </c>
      <c r="B560" s="73"/>
      <c r="C560" s="73"/>
      <c r="D560" s="74">
        <v>1258.27</v>
      </c>
      <c r="E560" s="74"/>
      <c r="F560" s="72" t="s">
        <v>12</v>
      </c>
    </row>
    <row r="561" spans="1:6" x14ac:dyDescent="0.45">
      <c r="A561" s="72" t="s">
        <v>1680</v>
      </c>
      <c r="B561" s="73"/>
      <c r="C561" s="73"/>
      <c r="D561" s="74">
        <v>1258.27</v>
      </c>
      <c r="E561" s="74"/>
      <c r="F561" s="72" t="s">
        <v>12</v>
      </c>
    </row>
    <row r="562" spans="1:6" x14ac:dyDescent="0.45">
      <c r="A562" s="72" t="s">
        <v>1681</v>
      </c>
      <c r="B562" s="73"/>
      <c r="C562" s="73"/>
      <c r="D562" s="74"/>
      <c r="E562" s="74">
        <v>0</v>
      </c>
      <c r="F562" s="72" t="s">
        <v>12</v>
      </c>
    </row>
    <row r="563" spans="1:6" x14ac:dyDescent="0.45">
      <c r="A563" s="72" t="s">
        <v>1682</v>
      </c>
      <c r="B563" s="73"/>
      <c r="C563" s="73"/>
      <c r="D563" s="74">
        <v>2000</v>
      </c>
      <c r="E563" s="74"/>
      <c r="F563" s="72" t="s">
        <v>12</v>
      </c>
    </row>
    <row r="564" spans="1:6" x14ac:dyDescent="0.45">
      <c r="A564" s="72" t="s">
        <v>1683</v>
      </c>
      <c r="B564" s="73"/>
      <c r="C564" s="73"/>
      <c r="D564" s="74"/>
      <c r="E564" s="74">
        <v>2000</v>
      </c>
      <c r="F564" s="72" t="s">
        <v>12</v>
      </c>
    </row>
    <row r="565" spans="1:6" x14ac:dyDescent="0.45">
      <c r="A565" s="72" t="s">
        <v>1684</v>
      </c>
      <c r="B565" s="73"/>
      <c r="C565" s="73"/>
      <c r="D565" s="74">
        <v>3</v>
      </c>
      <c r="E565" s="74"/>
      <c r="F565" s="72" t="s">
        <v>12</v>
      </c>
    </row>
    <row r="566" spans="1:6" x14ac:dyDescent="0.45">
      <c r="A566" s="72" t="s">
        <v>1685</v>
      </c>
      <c r="B566" s="73"/>
      <c r="C566" s="73"/>
      <c r="D566" s="74"/>
      <c r="E566" s="74">
        <v>5545</v>
      </c>
      <c r="F566" s="72" t="s">
        <v>12</v>
      </c>
    </row>
    <row r="567" spans="1:6" x14ac:dyDescent="0.45">
      <c r="A567" s="72" t="s">
        <v>1686</v>
      </c>
      <c r="B567" s="73"/>
      <c r="C567" s="73"/>
      <c r="D567" s="74">
        <v>34684.400000000001</v>
      </c>
      <c r="E567" s="74"/>
      <c r="F567" s="72" t="s">
        <v>12</v>
      </c>
    </row>
    <row r="568" spans="1:6" x14ac:dyDescent="0.45">
      <c r="A568" s="72" t="s">
        <v>1687</v>
      </c>
      <c r="B568" s="73"/>
      <c r="C568" s="73"/>
      <c r="D568" s="74"/>
      <c r="E568" s="74">
        <v>30000</v>
      </c>
      <c r="F568" s="72" t="s">
        <v>12</v>
      </c>
    </row>
    <row r="569" spans="1:6" x14ac:dyDescent="0.45">
      <c r="A569" s="72" t="s">
        <v>1688</v>
      </c>
      <c r="B569" s="73"/>
      <c r="C569" s="73"/>
      <c r="D569" s="74">
        <v>9250</v>
      </c>
      <c r="E569" s="74"/>
      <c r="F569" s="72" t="s">
        <v>12</v>
      </c>
    </row>
    <row r="570" spans="1:6" x14ac:dyDescent="0.45">
      <c r="A570" s="72" t="s">
        <v>1689</v>
      </c>
      <c r="B570" s="73"/>
      <c r="C570" s="73"/>
      <c r="D570" s="74">
        <v>7500</v>
      </c>
      <c r="E570" s="74"/>
      <c r="F570" s="72" t="s">
        <v>12</v>
      </c>
    </row>
    <row r="571" spans="1:6" x14ac:dyDescent="0.45">
      <c r="A571" s="72" t="s">
        <v>1690</v>
      </c>
      <c r="B571" s="73"/>
      <c r="C571" s="73"/>
      <c r="D571" s="74"/>
      <c r="E571" s="74">
        <v>4500</v>
      </c>
      <c r="F571" s="72" t="s">
        <v>12</v>
      </c>
    </row>
    <row r="572" spans="1:6" x14ac:dyDescent="0.45">
      <c r="A572" s="72" t="s">
        <v>1691</v>
      </c>
      <c r="B572" s="73"/>
      <c r="C572" s="73"/>
      <c r="D572" s="74"/>
      <c r="E572" s="74">
        <v>30000</v>
      </c>
      <c r="F572" s="72" t="s">
        <v>12</v>
      </c>
    </row>
    <row r="573" spans="1:6" x14ac:dyDescent="0.45">
      <c r="A573" s="72" t="s">
        <v>1692</v>
      </c>
      <c r="B573" s="73"/>
      <c r="C573" s="73"/>
      <c r="D573" s="74">
        <v>25000.01</v>
      </c>
      <c r="E573" s="74"/>
      <c r="F573" s="72" t="s">
        <v>12</v>
      </c>
    </row>
    <row r="574" spans="1:6" x14ac:dyDescent="0.45">
      <c r="A574" s="72" t="s">
        <v>1693</v>
      </c>
      <c r="B574" s="73"/>
      <c r="C574" s="73"/>
      <c r="D574" s="74">
        <v>2000</v>
      </c>
      <c r="E574" s="74"/>
      <c r="F574" s="72" t="s">
        <v>12</v>
      </c>
    </row>
    <row r="575" spans="1:6" x14ac:dyDescent="0.45">
      <c r="A575" s="72" t="s">
        <v>1694</v>
      </c>
      <c r="B575" s="73"/>
      <c r="C575" s="73"/>
      <c r="D575" s="74">
        <v>6.25</v>
      </c>
      <c r="E575" s="74"/>
      <c r="F575" s="72" t="s">
        <v>12</v>
      </c>
    </row>
    <row r="576" spans="1:6" x14ac:dyDescent="0.45">
      <c r="A576" s="72" t="s">
        <v>1695</v>
      </c>
      <c r="B576" s="73"/>
      <c r="C576" s="73"/>
      <c r="D576" s="74">
        <v>33.5</v>
      </c>
      <c r="E576" s="74"/>
      <c r="F576" s="72" t="s">
        <v>12</v>
      </c>
    </row>
    <row r="577" spans="1:6" x14ac:dyDescent="0.45">
      <c r="A577" s="72" t="s">
        <v>1696</v>
      </c>
      <c r="B577" s="73"/>
      <c r="C577" s="73"/>
      <c r="D577" s="74">
        <v>20500.009999999998</v>
      </c>
      <c r="E577" s="74"/>
      <c r="F577" s="72" t="s">
        <v>12</v>
      </c>
    </row>
    <row r="578" spans="1:6" x14ac:dyDescent="0.45">
      <c r="A578" s="72" t="s">
        <v>1697</v>
      </c>
      <c r="B578" s="73"/>
      <c r="C578" s="73"/>
      <c r="D578" s="74">
        <v>13750</v>
      </c>
      <c r="E578" s="74"/>
      <c r="F578" s="72" t="s">
        <v>12</v>
      </c>
    </row>
    <row r="579" spans="1:6" x14ac:dyDescent="0.45">
      <c r="A579" s="72" t="s">
        <v>1698</v>
      </c>
      <c r="B579" s="73"/>
      <c r="C579" s="73"/>
      <c r="D579" s="74">
        <v>3000</v>
      </c>
      <c r="E579" s="74"/>
      <c r="F579" s="72" t="s">
        <v>12</v>
      </c>
    </row>
    <row r="580" spans="1:6" x14ac:dyDescent="0.45">
      <c r="A580" s="72" t="s">
        <v>1699</v>
      </c>
      <c r="B580" s="73"/>
      <c r="C580" s="73"/>
      <c r="D580" s="74">
        <v>266.83</v>
      </c>
      <c r="E580" s="74"/>
      <c r="F580" s="72" t="s">
        <v>12</v>
      </c>
    </row>
    <row r="581" spans="1:6" x14ac:dyDescent="0.45">
      <c r="A581" s="72" t="s">
        <v>1700</v>
      </c>
      <c r="B581" s="73"/>
      <c r="C581" s="73"/>
      <c r="D581" s="74"/>
      <c r="E581" s="74">
        <v>100</v>
      </c>
      <c r="F581" s="72" t="s">
        <v>12</v>
      </c>
    </row>
    <row r="582" spans="1:6" x14ac:dyDescent="0.45">
      <c r="A582" s="72" t="s">
        <v>1701</v>
      </c>
      <c r="B582" s="73"/>
      <c r="C582" s="73"/>
      <c r="D582" s="74">
        <v>70</v>
      </c>
      <c r="E582" s="74"/>
      <c r="F582" s="72" t="s">
        <v>12</v>
      </c>
    </row>
    <row r="583" spans="1:6" x14ac:dyDescent="0.45">
      <c r="A583" s="72" t="s">
        <v>1702</v>
      </c>
      <c r="B583" s="73"/>
      <c r="C583" s="73"/>
      <c r="D583" s="74">
        <v>5927.24</v>
      </c>
      <c r="E583" s="74"/>
      <c r="F583" s="72" t="s">
        <v>12</v>
      </c>
    </row>
    <row r="584" spans="1:6" x14ac:dyDescent="0.45">
      <c r="A584" s="72" t="s">
        <v>1703</v>
      </c>
      <c r="B584" s="73"/>
      <c r="C584" s="73"/>
      <c r="D584" s="74">
        <v>270</v>
      </c>
      <c r="E584" s="74"/>
      <c r="F584" s="72" t="s">
        <v>12</v>
      </c>
    </row>
    <row r="585" spans="1:6" x14ac:dyDescent="0.45">
      <c r="A585" s="72" t="s">
        <v>1704</v>
      </c>
      <c r="B585" s="73"/>
      <c r="C585" s="73"/>
      <c r="D585" s="74"/>
      <c r="E585" s="74">
        <v>600</v>
      </c>
      <c r="F585" s="72" t="s">
        <v>12</v>
      </c>
    </row>
    <row r="586" spans="1:6" x14ac:dyDescent="0.45">
      <c r="A586" s="72" t="s">
        <v>1705</v>
      </c>
      <c r="B586" s="73"/>
      <c r="C586" s="73"/>
      <c r="D586" s="74"/>
      <c r="E586" s="74">
        <v>1890</v>
      </c>
      <c r="F586" s="72" t="s">
        <v>12</v>
      </c>
    </row>
    <row r="587" spans="1:6" x14ac:dyDescent="0.45">
      <c r="A587" s="72" t="s">
        <v>1706</v>
      </c>
      <c r="B587" s="73"/>
      <c r="C587" s="73"/>
      <c r="D587" s="74"/>
      <c r="E587" s="74">
        <v>200</v>
      </c>
      <c r="F587" s="72" t="s">
        <v>12</v>
      </c>
    </row>
    <row r="588" spans="1:6" x14ac:dyDescent="0.45">
      <c r="A588" s="72" t="s">
        <v>1707</v>
      </c>
      <c r="B588" s="73"/>
      <c r="C588" s="73"/>
      <c r="D588" s="74">
        <v>260</v>
      </c>
      <c r="E588" s="74"/>
      <c r="F588" s="72" t="s">
        <v>12</v>
      </c>
    </row>
    <row r="589" spans="1:6" x14ac:dyDescent="0.45">
      <c r="A589" s="72" t="s">
        <v>1708</v>
      </c>
      <c r="B589" s="73"/>
      <c r="C589" s="73"/>
      <c r="D589" s="74"/>
      <c r="E589" s="74">
        <v>100</v>
      </c>
      <c r="F589" s="72" t="s">
        <v>12</v>
      </c>
    </row>
    <row r="590" spans="1:6" x14ac:dyDescent="0.45">
      <c r="A590" s="72" t="s">
        <v>1709</v>
      </c>
      <c r="B590" s="73"/>
      <c r="C590" s="73"/>
      <c r="D590" s="74"/>
      <c r="E590" s="74">
        <v>700</v>
      </c>
      <c r="F590" s="72" t="s">
        <v>12</v>
      </c>
    </row>
    <row r="591" spans="1:6" x14ac:dyDescent="0.45">
      <c r="A591" s="72" t="s">
        <v>1710</v>
      </c>
      <c r="B591" s="73"/>
      <c r="C591" s="73"/>
      <c r="D591" s="74"/>
      <c r="E591" s="74">
        <v>300</v>
      </c>
      <c r="F591" s="72" t="s">
        <v>12</v>
      </c>
    </row>
    <row r="592" spans="1:6" x14ac:dyDescent="0.45">
      <c r="A592" s="72" t="s">
        <v>1711</v>
      </c>
      <c r="B592" s="73"/>
      <c r="C592" s="73"/>
      <c r="D592" s="74"/>
      <c r="E592" s="74">
        <v>1131.8900000000001</v>
      </c>
      <c r="F592" s="72" t="s">
        <v>12</v>
      </c>
    </row>
    <row r="593" spans="1:6" x14ac:dyDescent="0.45">
      <c r="A593" s="72" t="s">
        <v>1712</v>
      </c>
      <c r="B593" s="73"/>
      <c r="C593" s="73"/>
      <c r="D593" s="74"/>
      <c r="E593" s="74"/>
      <c r="F593" s="72" t="s">
        <v>12</v>
      </c>
    </row>
    <row r="594" spans="1:6" x14ac:dyDescent="0.45">
      <c r="A594" s="72" t="s">
        <v>1713</v>
      </c>
      <c r="B594" s="73"/>
      <c r="C594" s="73"/>
      <c r="D594" s="74">
        <v>46500.02</v>
      </c>
      <c r="E594" s="74"/>
      <c r="F594" s="72" t="s">
        <v>12</v>
      </c>
    </row>
    <row r="595" spans="1:6" x14ac:dyDescent="0.45">
      <c r="A595" s="72" t="s">
        <v>1714</v>
      </c>
      <c r="B595" s="73"/>
      <c r="C595" s="73"/>
      <c r="D595" s="74"/>
      <c r="E595" s="74">
        <v>4000</v>
      </c>
      <c r="F595" s="72" t="s">
        <v>12</v>
      </c>
    </row>
    <row r="596" spans="1:6" x14ac:dyDescent="0.45">
      <c r="A596" s="72" t="s">
        <v>1715</v>
      </c>
      <c r="B596" s="73"/>
      <c r="C596" s="73"/>
      <c r="D596" s="74">
        <v>11500</v>
      </c>
      <c r="E596" s="74"/>
      <c r="F596" s="72" t="s">
        <v>12</v>
      </c>
    </row>
    <row r="597" spans="1:6" x14ac:dyDescent="0.45">
      <c r="A597" s="72" t="s">
        <v>1716</v>
      </c>
      <c r="B597" s="73"/>
      <c r="C597" s="73"/>
      <c r="D597" s="74">
        <v>94900</v>
      </c>
      <c r="E597" s="74"/>
      <c r="F597" s="72" t="s">
        <v>12</v>
      </c>
    </row>
    <row r="598" spans="1:6" x14ac:dyDescent="0.45">
      <c r="A598" s="72" t="s">
        <v>1717</v>
      </c>
      <c r="B598" s="73"/>
      <c r="C598" s="73"/>
      <c r="D598" s="74">
        <v>4628.3500000000004</v>
      </c>
      <c r="E598" s="74"/>
      <c r="F598" s="72" t="s">
        <v>12</v>
      </c>
    </row>
    <row r="599" spans="1:6" x14ac:dyDescent="0.45">
      <c r="A599" s="72" t="s">
        <v>1718</v>
      </c>
      <c r="B599" s="73"/>
      <c r="C599" s="73"/>
      <c r="D599" s="74"/>
      <c r="E599" s="74">
        <v>0.34</v>
      </c>
      <c r="F599" s="72" t="s">
        <v>12</v>
      </c>
    </row>
    <row r="600" spans="1:6" x14ac:dyDescent="0.45">
      <c r="A600" s="72" t="s">
        <v>1719</v>
      </c>
      <c r="B600" s="73"/>
      <c r="C600" s="73"/>
      <c r="D600" s="74"/>
      <c r="E600" s="74">
        <v>2600</v>
      </c>
      <c r="F600" s="72" t="s">
        <v>12</v>
      </c>
    </row>
    <row r="601" spans="1:6" x14ac:dyDescent="0.45">
      <c r="A601" s="72" t="s">
        <v>1720</v>
      </c>
      <c r="B601" s="73"/>
      <c r="C601" s="73"/>
      <c r="D601" s="74"/>
      <c r="E601" s="74">
        <v>100</v>
      </c>
      <c r="F601" s="72" t="s">
        <v>12</v>
      </c>
    </row>
    <row r="602" spans="1:6" x14ac:dyDescent="0.45">
      <c r="A602" s="72" t="s">
        <v>1721</v>
      </c>
      <c r="B602" s="73"/>
      <c r="C602" s="73"/>
      <c r="D602" s="74">
        <v>9592.4500000000007</v>
      </c>
      <c r="E602" s="74"/>
      <c r="F602" s="72" t="s">
        <v>12</v>
      </c>
    </row>
    <row r="603" spans="1:6" x14ac:dyDescent="0.45">
      <c r="A603" s="72" t="s">
        <v>1722</v>
      </c>
      <c r="B603" s="73"/>
      <c r="C603" s="73"/>
      <c r="D603" s="74">
        <v>1167.8699999999999</v>
      </c>
      <c r="E603" s="74"/>
      <c r="F603" s="72" t="s">
        <v>12</v>
      </c>
    </row>
    <row r="604" spans="1:6" x14ac:dyDescent="0.45">
      <c r="A604" s="72" t="s">
        <v>1723</v>
      </c>
      <c r="B604" s="73"/>
      <c r="C604" s="73"/>
      <c r="D604" s="74"/>
      <c r="E604" s="74">
        <v>100</v>
      </c>
      <c r="F604" s="72" t="s">
        <v>12</v>
      </c>
    </row>
    <row r="605" spans="1:6" x14ac:dyDescent="0.45">
      <c r="A605" s="72" t="s">
        <v>1724</v>
      </c>
      <c r="B605" s="73"/>
      <c r="C605" s="73"/>
      <c r="D605" s="74">
        <v>7500</v>
      </c>
      <c r="E605" s="74"/>
      <c r="F605" s="72" t="s">
        <v>12</v>
      </c>
    </row>
    <row r="606" spans="1:6" x14ac:dyDescent="0.45">
      <c r="A606" s="72" t="s">
        <v>1725</v>
      </c>
      <c r="B606" s="73"/>
      <c r="C606" s="73"/>
      <c r="D606" s="74">
        <v>182529.89</v>
      </c>
      <c r="E606" s="74"/>
      <c r="F606" s="72" t="s">
        <v>12</v>
      </c>
    </row>
    <row r="607" spans="1:6" x14ac:dyDescent="0.45">
      <c r="A607" s="72" t="s">
        <v>1726</v>
      </c>
      <c r="B607" s="73"/>
      <c r="C607" s="73"/>
      <c r="D607" s="74">
        <v>88445.8</v>
      </c>
      <c r="E607" s="74"/>
      <c r="F607" s="72" t="s">
        <v>12</v>
      </c>
    </row>
    <row r="608" spans="1:6" x14ac:dyDescent="0.45">
      <c r="A608" s="72" t="s">
        <v>1727</v>
      </c>
      <c r="B608" s="73"/>
      <c r="C608" s="73"/>
      <c r="D608" s="74">
        <v>9510.2900000000009</v>
      </c>
      <c r="E608" s="74"/>
      <c r="F608" s="72" t="s">
        <v>12</v>
      </c>
    </row>
    <row r="609" spans="1:6" x14ac:dyDescent="0.45">
      <c r="A609" s="72" t="s">
        <v>1728</v>
      </c>
      <c r="B609" s="73"/>
      <c r="C609" s="73"/>
      <c r="D609" s="74"/>
      <c r="E609" s="74">
        <v>79949.36</v>
      </c>
      <c r="F609" s="72" t="s">
        <v>12</v>
      </c>
    </row>
    <row r="610" spans="1:6" x14ac:dyDescent="0.45">
      <c r="A610" s="72" t="s">
        <v>1729</v>
      </c>
      <c r="B610" s="73"/>
      <c r="C610" s="73"/>
      <c r="D610" s="74"/>
      <c r="E610" s="74">
        <v>57456.57</v>
      </c>
      <c r="F610" s="72" t="s">
        <v>12</v>
      </c>
    </row>
    <row r="611" spans="1:6" x14ac:dyDescent="0.45">
      <c r="A611" s="72" t="s">
        <v>1730</v>
      </c>
      <c r="B611" s="73"/>
      <c r="C611" s="73"/>
      <c r="D611" s="74">
        <v>5763.81</v>
      </c>
      <c r="E611" s="74"/>
      <c r="F611" s="72" t="s">
        <v>12</v>
      </c>
    </row>
    <row r="612" spans="1:6" x14ac:dyDescent="0.45">
      <c r="A612" s="72" t="s">
        <v>1731</v>
      </c>
      <c r="B612" s="73"/>
      <c r="C612" s="73"/>
      <c r="D612" s="74">
        <v>1499.17</v>
      </c>
      <c r="E612" s="74"/>
      <c r="F612" s="72" t="s">
        <v>12</v>
      </c>
    </row>
    <row r="613" spans="1:6" x14ac:dyDescent="0.45">
      <c r="A613" s="72" t="s">
        <v>1732</v>
      </c>
      <c r="B613" s="73"/>
      <c r="C613" s="73"/>
      <c r="D613" s="74"/>
      <c r="E613" s="74">
        <v>1454.78</v>
      </c>
      <c r="F613" s="72" t="s">
        <v>12</v>
      </c>
    </row>
    <row r="614" spans="1:6" x14ac:dyDescent="0.45">
      <c r="A614" s="72" t="s">
        <v>1733</v>
      </c>
      <c r="B614" s="73"/>
      <c r="C614" s="73"/>
      <c r="D614" s="74"/>
      <c r="E614" s="74">
        <v>2970</v>
      </c>
      <c r="F614" s="72" t="s">
        <v>12</v>
      </c>
    </row>
    <row r="615" spans="1:6" x14ac:dyDescent="0.45">
      <c r="A615" s="72" t="s">
        <v>1734</v>
      </c>
      <c r="B615" s="73"/>
      <c r="C615" s="73"/>
      <c r="D615" s="74">
        <v>10383</v>
      </c>
      <c r="E615" s="74"/>
      <c r="F615" s="72" t="s">
        <v>12</v>
      </c>
    </row>
    <row r="616" spans="1:6" x14ac:dyDescent="0.45">
      <c r="A616" s="72" t="s">
        <v>1735</v>
      </c>
      <c r="B616" s="73"/>
      <c r="C616" s="73"/>
      <c r="D616" s="74"/>
      <c r="E616" s="74">
        <v>184.67</v>
      </c>
      <c r="F616" s="72" t="s">
        <v>12</v>
      </c>
    </row>
    <row r="617" spans="1:6" x14ac:dyDescent="0.45">
      <c r="A617" s="72" t="s">
        <v>1736</v>
      </c>
      <c r="B617" s="73"/>
      <c r="C617" s="73"/>
      <c r="D617" s="74"/>
      <c r="E617" s="74">
        <v>50</v>
      </c>
      <c r="F617" s="72" t="s">
        <v>12</v>
      </c>
    </row>
    <row r="618" spans="1:6" x14ac:dyDescent="0.45">
      <c r="A618" s="72" t="s">
        <v>1737</v>
      </c>
      <c r="B618" s="73"/>
      <c r="C618" s="73"/>
      <c r="D618" s="74">
        <v>12500</v>
      </c>
      <c r="E618" s="74"/>
      <c r="F618" s="72" t="s">
        <v>12</v>
      </c>
    </row>
    <row r="619" spans="1:6" x14ac:dyDescent="0.45">
      <c r="A619" s="72" t="s">
        <v>1738</v>
      </c>
      <c r="B619" s="73"/>
      <c r="C619" s="73"/>
      <c r="D619" s="74">
        <v>4273.59</v>
      </c>
      <c r="E619" s="74"/>
      <c r="F619" s="72" t="s">
        <v>12</v>
      </c>
    </row>
    <row r="620" spans="1:6" x14ac:dyDescent="0.45">
      <c r="A620" s="72" t="s">
        <v>1739</v>
      </c>
      <c r="B620" s="73"/>
      <c r="C620" s="73"/>
      <c r="D620" s="74"/>
      <c r="E620" s="74">
        <v>943.51</v>
      </c>
      <c r="F620" s="72" t="s">
        <v>12</v>
      </c>
    </row>
    <row r="621" spans="1:6" x14ac:dyDescent="0.45">
      <c r="A621" s="72" t="s">
        <v>1740</v>
      </c>
      <c r="B621" s="73"/>
      <c r="C621" s="73"/>
      <c r="D621" s="74"/>
      <c r="E621" s="74">
        <v>96208.95</v>
      </c>
      <c r="F621" s="72" t="s">
        <v>12</v>
      </c>
    </row>
    <row r="622" spans="1:6" x14ac:dyDescent="0.45">
      <c r="A622" s="72" t="s">
        <v>1741</v>
      </c>
      <c r="B622" s="73"/>
      <c r="C622" s="73"/>
      <c r="D622" s="74"/>
      <c r="E622" s="74">
        <v>590</v>
      </c>
      <c r="F622" s="72" t="s">
        <v>12</v>
      </c>
    </row>
    <row r="623" spans="1:6" x14ac:dyDescent="0.45">
      <c r="A623" s="72" t="s">
        <v>1742</v>
      </c>
      <c r="B623" s="73"/>
      <c r="C623" s="73"/>
      <c r="D623" s="74">
        <v>35000</v>
      </c>
      <c r="E623" s="74"/>
      <c r="F623" s="72" t="s">
        <v>12</v>
      </c>
    </row>
    <row r="624" spans="1:6" x14ac:dyDescent="0.45">
      <c r="A624" s="72" t="s">
        <v>1743</v>
      </c>
      <c r="B624" s="73"/>
      <c r="C624" s="73"/>
      <c r="D624" s="74">
        <v>1370</v>
      </c>
      <c r="E624" s="74"/>
      <c r="F624" s="72" t="s">
        <v>12</v>
      </c>
    </row>
    <row r="625" spans="1:6" x14ac:dyDescent="0.45">
      <c r="A625" s="72" t="s">
        <v>1744</v>
      </c>
      <c r="B625" s="73"/>
      <c r="C625" s="73"/>
      <c r="D625" s="74"/>
      <c r="E625" s="74">
        <v>843.7</v>
      </c>
      <c r="F625" s="72" t="s">
        <v>12</v>
      </c>
    </row>
    <row r="626" spans="1:6" x14ac:dyDescent="0.45">
      <c r="A626" s="72" t="s">
        <v>1745</v>
      </c>
      <c r="B626" s="73"/>
      <c r="C626" s="73"/>
      <c r="D626" s="74"/>
      <c r="E626" s="74">
        <v>554.5</v>
      </c>
      <c r="F626" s="72" t="s">
        <v>12</v>
      </c>
    </row>
    <row r="627" spans="1:6" x14ac:dyDescent="0.45">
      <c r="A627" s="72" t="s">
        <v>1746</v>
      </c>
      <c r="B627" s="73"/>
      <c r="C627" s="73"/>
      <c r="D627" s="74"/>
      <c r="E627" s="74">
        <v>97.37</v>
      </c>
      <c r="F627" s="72" t="s">
        <v>12</v>
      </c>
    </row>
    <row r="628" spans="1:6" x14ac:dyDescent="0.45">
      <c r="A628" s="72" t="s">
        <v>1747</v>
      </c>
      <c r="B628" s="73"/>
      <c r="C628" s="73"/>
      <c r="D628" s="74"/>
      <c r="E628" s="74">
        <v>3404.75</v>
      </c>
      <c r="F628" s="72" t="s">
        <v>12</v>
      </c>
    </row>
    <row r="629" spans="1:6" x14ac:dyDescent="0.45">
      <c r="A629" s="72" t="s">
        <v>1748</v>
      </c>
      <c r="B629" s="73"/>
      <c r="C629" s="73"/>
      <c r="D629" s="74"/>
      <c r="E629" s="74">
        <v>859.96</v>
      </c>
      <c r="F629" s="72" t="s">
        <v>12</v>
      </c>
    </row>
    <row r="630" spans="1:6" x14ac:dyDescent="0.45">
      <c r="A630" s="72" t="s">
        <v>1749</v>
      </c>
      <c r="B630" s="73"/>
      <c r="C630" s="73"/>
      <c r="D630" s="74">
        <v>753.25</v>
      </c>
      <c r="E630" s="74"/>
      <c r="F630" s="72" t="s">
        <v>1230</v>
      </c>
    </row>
    <row r="631" spans="1:6" x14ac:dyDescent="0.45">
      <c r="A631" s="72" t="s">
        <v>1750</v>
      </c>
      <c r="B631" s="73"/>
      <c r="C631" s="73"/>
      <c r="D631" s="74"/>
      <c r="E631" s="74">
        <v>58079.98</v>
      </c>
      <c r="F631" s="72" t="s">
        <v>12</v>
      </c>
    </row>
    <row r="632" spans="1:6" x14ac:dyDescent="0.45">
      <c r="A632" s="72" t="s">
        <v>1751</v>
      </c>
      <c r="B632" s="73"/>
      <c r="C632" s="73"/>
      <c r="D632" s="74"/>
      <c r="E632" s="74">
        <v>100.5</v>
      </c>
      <c r="F632" s="72" t="s">
        <v>12</v>
      </c>
    </row>
    <row r="633" spans="1:6" x14ac:dyDescent="0.45">
      <c r="A633" s="72" t="s">
        <v>1752</v>
      </c>
      <c r="B633" s="73"/>
      <c r="C633" s="73"/>
      <c r="D633" s="74">
        <v>1250</v>
      </c>
      <c r="E633" s="74"/>
      <c r="F633" s="72" t="s">
        <v>12</v>
      </c>
    </row>
    <row r="634" spans="1:6" x14ac:dyDescent="0.45">
      <c r="A634" s="72" t="s">
        <v>1753</v>
      </c>
      <c r="B634" s="73"/>
      <c r="C634" s="73"/>
      <c r="D634" s="74">
        <v>9350</v>
      </c>
      <c r="E634" s="74"/>
      <c r="F634" s="72" t="s">
        <v>12</v>
      </c>
    </row>
    <row r="635" spans="1:6" x14ac:dyDescent="0.45">
      <c r="A635" s="72" t="s">
        <v>1754</v>
      </c>
      <c r="B635" s="73"/>
      <c r="C635" s="73"/>
      <c r="D635" s="74">
        <v>944</v>
      </c>
      <c r="E635" s="74"/>
      <c r="F635" s="72" t="s">
        <v>12</v>
      </c>
    </row>
    <row r="636" spans="1:6" x14ac:dyDescent="0.45">
      <c r="A636" s="72" t="s">
        <v>1755</v>
      </c>
      <c r="B636" s="73"/>
      <c r="C636" s="73"/>
      <c r="D636" s="74"/>
      <c r="E636" s="74">
        <v>2000</v>
      </c>
      <c r="F636" s="72" t="s">
        <v>12</v>
      </c>
    </row>
    <row r="637" spans="1:6" x14ac:dyDescent="0.45">
      <c r="A637" s="72" t="s">
        <v>1756</v>
      </c>
      <c r="B637" s="73"/>
      <c r="C637" s="73"/>
      <c r="D637" s="74"/>
      <c r="E637" s="74">
        <v>435</v>
      </c>
      <c r="F637" s="72" t="s">
        <v>12</v>
      </c>
    </row>
    <row r="638" spans="1:6" x14ac:dyDescent="0.45">
      <c r="A638" s="72" t="s">
        <v>1757</v>
      </c>
      <c r="B638" s="73"/>
      <c r="C638" s="73"/>
      <c r="D638" s="74"/>
      <c r="E638" s="74">
        <v>1062</v>
      </c>
      <c r="F638" s="72" t="s">
        <v>12</v>
      </c>
    </row>
    <row r="639" spans="1:6" x14ac:dyDescent="0.45">
      <c r="A639" s="72" t="s">
        <v>1758</v>
      </c>
      <c r="B639" s="73"/>
      <c r="C639" s="73"/>
      <c r="D639" s="74"/>
      <c r="E639" s="74">
        <v>419.21</v>
      </c>
      <c r="F639" s="72" t="s">
        <v>12</v>
      </c>
    </row>
    <row r="640" spans="1:6" x14ac:dyDescent="0.45">
      <c r="A640" s="72" t="s">
        <v>1759</v>
      </c>
      <c r="B640" s="73"/>
      <c r="C640" s="73"/>
      <c r="D640" s="74"/>
      <c r="E640" s="74">
        <v>47.21</v>
      </c>
      <c r="F640" s="72" t="s">
        <v>12</v>
      </c>
    </row>
    <row r="641" spans="1:6" x14ac:dyDescent="0.45">
      <c r="A641" s="72" t="s">
        <v>1760</v>
      </c>
      <c r="B641" s="73"/>
      <c r="C641" s="73"/>
      <c r="D641" s="74"/>
      <c r="E641" s="74">
        <v>75</v>
      </c>
      <c r="F641" s="72" t="s">
        <v>12</v>
      </c>
    </row>
    <row r="642" spans="1:6" x14ac:dyDescent="0.45">
      <c r="A642" s="72" t="s">
        <v>1761</v>
      </c>
      <c r="B642" s="73"/>
      <c r="C642" s="73"/>
      <c r="D642" s="74">
        <v>678.86</v>
      </c>
      <c r="E642" s="74"/>
      <c r="F642" s="72" t="s">
        <v>12</v>
      </c>
    </row>
    <row r="643" spans="1:6" x14ac:dyDescent="0.45">
      <c r="A643" s="72" t="s">
        <v>1762</v>
      </c>
      <c r="B643" s="73"/>
      <c r="C643" s="73"/>
      <c r="D643" s="74"/>
      <c r="E643" s="74">
        <v>286.72000000000003</v>
      </c>
      <c r="F643" s="72" t="s">
        <v>12</v>
      </c>
    </row>
    <row r="644" spans="1:6" x14ac:dyDescent="0.45">
      <c r="A644" s="72" t="s">
        <v>1763</v>
      </c>
      <c r="B644" s="73"/>
      <c r="C644" s="73"/>
      <c r="D644" s="74"/>
      <c r="E644" s="74">
        <v>99.83</v>
      </c>
      <c r="F644" s="72" t="s">
        <v>12</v>
      </c>
    </row>
    <row r="645" spans="1:6" x14ac:dyDescent="0.45">
      <c r="A645" s="72" t="s">
        <v>1764</v>
      </c>
      <c r="B645" s="73"/>
      <c r="C645" s="73"/>
      <c r="D645" s="74"/>
      <c r="E645" s="74">
        <v>90</v>
      </c>
      <c r="F645" s="72" t="s">
        <v>12</v>
      </c>
    </row>
    <row r="646" spans="1:6" x14ac:dyDescent="0.45">
      <c r="A646" s="72" t="s">
        <v>1765</v>
      </c>
      <c r="B646" s="73"/>
      <c r="C646" s="73"/>
      <c r="D646" s="74"/>
      <c r="E646" s="74">
        <v>1504.5</v>
      </c>
      <c r="F646" s="72" t="s">
        <v>12</v>
      </c>
    </row>
    <row r="647" spans="1:6" x14ac:dyDescent="0.45">
      <c r="A647" s="72" t="s">
        <v>1766</v>
      </c>
      <c r="B647" s="73"/>
      <c r="C647" s="73"/>
      <c r="D647" s="74"/>
      <c r="E647" s="74">
        <v>56.44</v>
      </c>
      <c r="F647" s="72" t="s">
        <v>12</v>
      </c>
    </row>
    <row r="648" spans="1:6" x14ac:dyDescent="0.45">
      <c r="A648" s="72" t="s">
        <v>1767</v>
      </c>
      <c r="B648" s="73"/>
      <c r="C648" s="73"/>
      <c r="D648" s="74"/>
      <c r="E648" s="74">
        <v>50</v>
      </c>
      <c r="F648" s="72" t="s">
        <v>12</v>
      </c>
    </row>
    <row r="649" spans="1:6" x14ac:dyDescent="0.45">
      <c r="A649" s="72" t="s">
        <v>1768</v>
      </c>
      <c r="B649" s="73"/>
      <c r="C649" s="73"/>
      <c r="D649" s="74"/>
      <c r="E649" s="74">
        <v>120</v>
      </c>
      <c r="F649" s="72" t="s">
        <v>12</v>
      </c>
    </row>
    <row r="650" spans="1:6" x14ac:dyDescent="0.45">
      <c r="A650" s="72" t="s">
        <v>1769</v>
      </c>
      <c r="B650" s="73"/>
      <c r="C650" s="73"/>
      <c r="D650" s="74"/>
      <c r="E650" s="74">
        <v>400</v>
      </c>
      <c r="F650" s="72" t="s">
        <v>12</v>
      </c>
    </row>
    <row r="651" spans="1:6" x14ac:dyDescent="0.45">
      <c r="A651" s="72" t="s">
        <v>1770</v>
      </c>
      <c r="B651" s="73"/>
      <c r="C651" s="73"/>
      <c r="D651" s="74"/>
      <c r="E651" s="74">
        <v>251.6</v>
      </c>
      <c r="F651" s="72" t="s">
        <v>12</v>
      </c>
    </row>
    <row r="652" spans="1:6" x14ac:dyDescent="0.45">
      <c r="A652" s="72" t="s">
        <v>1771</v>
      </c>
      <c r="B652" s="73"/>
      <c r="C652" s="73"/>
      <c r="D652" s="74">
        <v>1840.43</v>
      </c>
      <c r="E652" s="74"/>
      <c r="F652" s="72" t="s">
        <v>12</v>
      </c>
    </row>
    <row r="653" spans="1:6" x14ac:dyDescent="0.45">
      <c r="A653" s="72" t="s">
        <v>1772</v>
      </c>
      <c r="B653" s="73"/>
      <c r="C653" s="73"/>
      <c r="D653" s="74"/>
      <c r="E653" s="74">
        <v>65.91</v>
      </c>
      <c r="F653" s="72" t="s">
        <v>12</v>
      </c>
    </row>
    <row r="654" spans="1:6" x14ac:dyDescent="0.45">
      <c r="A654" s="72" t="s">
        <v>1773</v>
      </c>
      <c r="B654" s="73"/>
      <c r="C654" s="73"/>
      <c r="D654" s="74">
        <v>4000</v>
      </c>
      <c r="E654" s="74"/>
      <c r="F654" s="72" t="s">
        <v>12</v>
      </c>
    </row>
    <row r="655" spans="1:6" x14ac:dyDescent="0.45">
      <c r="A655" s="72" t="s">
        <v>1774</v>
      </c>
      <c r="B655" s="73"/>
      <c r="C655" s="73"/>
      <c r="D655" s="74">
        <v>36603.71</v>
      </c>
      <c r="E655" s="74"/>
      <c r="F655" s="72" t="s">
        <v>12</v>
      </c>
    </row>
    <row r="656" spans="1:6" x14ac:dyDescent="0.45">
      <c r="A656" s="72" t="s">
        <v>1775</v>
      </c>
      <c r="B656" s="73"/>
      <c r="C656" s="73"/>
      <c r="D656" s="74"/>
      <c r="E656" s="74">
        <v>40</v>
      </c>
      <c r="F656" s="72" t="s">
        <v>12</v>
      </c>
    </row>
    <row r="657" spans="1:6" x14ac:dyDescent="0.45">
      <c r="A657" s="72" t="s">
        <v>1776</v>
      </c>
      <c r="B657" s="73"/>
      <c r="C657" s="73"/>
      <c r="D657" s="74">
        <v>1325</v>
      </c>
      <c r="E657" s="74"/>
      <c r="F657" s="72" t="s">
        <v>12</v>
      </c>
    </row>
    <row r="658" spans="1:6" x14ac:dyDescent="0.45">
      <c r="A658" s="72" t="s">
        <v>1777</v>
      </c>
      <c r="B658" s="73"/>
      <c r="C658" s="73"/>
      <c r="D658" s="74"/>
      <c r="E658" s="74">
        <v>28.91</v>
      </c>
      <c r="F658" s="72" t="s">
        <v>12</v>
      </c>
    </row>
    <row r="659" spans="1:6" x14ac:dyDescent="0.45">
      <c r="A659" s="72" t="s">
        <v>1778</v>
      </c>
      <c r="B659" s="73"/>
      <c r="C659" s="73"/>
      <c r="D659" s="74"/>
      <c r="E659" s="74">
        <v>18789.11</v>
      </c>
      <c r="F659" s="72" t="s">
        <v>12</v>
      </c>
    </row>
    <row r="660" spans="1:6" x14ac:dyDescent="0.45">
      <c r="A660" s="72" t="s">
        <v>1779</v>
      </c>
      <c r="B660" s="73"/>
      <c r="C660" s="73"/>
      <c r="D660" s="74"/>
      <c r="E660" s="74">
        <v>0.01</v>
      </c>
      <c r="F660" s="72" t="s">
        <v>12</v>
      </c>
    </row>
    <row r="661" spans="1:6" x14ac:dyDescent="0.45">
      <c r="A661" s="72" t="s">
        <v>1780</v>
      </c>
      <c r="B661" s="73"/>
      <c r="C661" s="73"/>
      <c r="D661" s="74"/>
      <c r="E661" s="74">
        <v>62.6</v>
      </c>
      <c r="F661" s="72" t="s">
        <v>12</v>
      </c>
    </row>
    <row r="662" spans="1:6" x14ac:dyDescent="0.45">
      <c r="A662" s="72" t="s">
        <v>1781</v>
      </c>
      <c r="B662" s="73"/>
      <c r="C662" s="73"/>
      <c r="D662" s="74">
        <v>1530.68</v>
      </c>
      <c r="E662" s="74"/>
      <c r="F662" s="72" t="s">
        <v>12</v>
      </c>
    </row>
    <row r="663" spans="1:6" x14ac:dyDescent="0.45">
      <c r="A663" s="72" t="s">
        <v>1782</v>
      </c>
      <c r="B663" s="73"/>
      <c r="C663" s="73"/>
      <c r="D663" s="74"/>
      <c r="E663" s="74">
        <v>11800.06</v>
      </c>
      <c r="F663" s="72" t="s">
        <v>12</v>
      </c>
    </row>
    <row r="664" spans="1:6" x14ac:dyDescent="0.45">
      <c r="A664" s="72" t="s">
        <v>1783</v>
      </c>
      <c r="B664" s="73"/>
      <c r="C664" s="73"/>
      <c r="D664" s="74"/>
      <c r="E664" s="74">
        <v>140</v>
      </c>
      <c r="F664" s="72" t="s">
        <v>12</v>
      </c>
    </row>
    <row r="665" spans="1:6" x14ac:dyDescent="0.45">
      <c r="A665" s="72" t="s">
        <v>1784</v>
      </c>
      <c r="B665" s="73"/>
      <c r="C665" s="73"/>
      <c r="D665" s="74"/>
      <c r="E665" s="74">
        <v>30</v>
      </c>
      <c r="F665" s="72" t="s">
        <v>12</v>
      </c>
    </row>
    <row r="666" spans="1:6" x14ac:dyDescent="0.45">
      <c r="A666" s="72" t="s">
        <v>1785</v>
      </c>
      <c r="B666" s="73"/>
      <c r="C666" s="73"/>
      <c r="D666" s="74"/>
      <c r="E666" s="74">
        <v>40</v>
      </c>
      <c r="F666" s="72" t="s">
        <v>12</v>
      </c>
    </row>
    <row r="667" spans="1:6" x14ac:dyDescent="0.45">
      <c r="A667" s="72" t="s">
        <v>1786</v>
      </c>
      <c r="B667" s="73"/>
      <c r="C667" s="73"/>
      <c r="D667" s="74"/>
      <c r="E667" s="74">
        <v>2711.68</v>
      </c>
      <c r="F667" s="72" t="s">
        <v>12</v>
      </c>
    </row>
    <row r="668" spans="1:6" x14ac:dyDescent="0.45">
      <c r="A668" s="72" t="s">
        <v>1787</v>
      </c>
      <c r="B668" s="73"/>
      <c r="C668" s="73"/>
      <c r="D668" s="74"/>
      <c r="E668" s="74">
        <v>3060</v>
      </c>
      <c r="F668" s="72" t="s">
        <v>12</v>
      </c>
    </row>
    <row r="669" spans="1:6" x14ac:dyDescent="0.45">
      <c r="A669" s="72" t="s">
        <v>1788</v>
      </c>
      <c r="B669" s="73"/>
      <c r="C669" s="73"/>
      <c r="D669" s="74"/>
      <c r="E669" s="74">
        <v>549.07000000000005</v>
      </c>
      <c r="F669" s="72" t="s">
        <v>12</v>
      </c>
    </row>
    <row r="670" spans="1:6" x14ac:dyDescent="0.45">
      <c r="A670" s="72" t="s">
        <v>1789</v>
      </c>
      <c r="B670" s="73"/>
      <c r="C670" s="73"/>
      <c r="D670" s="74">
        <v>82000</v>
      </c>
      <c r="E670" s="74"/>
      <c r="F670" s="72" t="s">
        <v>12</v>
      </c>
    </row>
    <row r="671" spans="1:6" x14ac:dyDescent="0.45">
      <c r="A671" s="72" t="s">
        <v>1790</v>
      </c>
      <c r="B671" s="73"/>
      <c r="C671" s="73"/>
      <c r="D671" s="74"/>
      <c r="E671" s="74">
        <v>5780</v>
      </c>
      <c r="F671" s="72" t="s">
        <v>12</v>
      </c>
    </row>
    <row r="672" spans="1:6" x14ac:dyDescent="0.45">
      <c r="A672" s="72" t="s">
        <v>1791</v>
      </c>
      <c r="B672" s="73"/>
      <c r="C672" s="73"/>
      <c r="D672" s="74">
        <v>24973.43</v>
      </c>
      <c r="E672" s="74"/>
      <c r="F672" s="72" t="s">
        <v>12</v>
      </c>
    </row>
    <row r="673" spans="1:6" x14ac:dyDescent="0.45">
      <c r="A673" s="72" t="s">
        <v>1792</v>
      </c>
      <c r="B673" s="73"/>
      <c r="C673" s="73"/>
      <c r="D673" s="74"/>
      <c r="E673" s="74">
        <v>54</v>
      </c>
      <c r="F673" s="72" t="s">
        <v>12</v>
      </c>
    </row>
    <row r="674" spans="1:6" x14ac:dyDescent="0.45">
      <c r="A674" s="72" t="s">
        <v>1793</v>
      </c>
      <c r="B674" s="73"/>
      <c r="C674" s="73"/>
      <c r="D674" s="74">
        <v>1484.44</v>
      </c>
      <c r="E674" s="74"/>
      <c r="F674" s="72" t="s">
        <v>12</v>
      </c>
    </row>
    <row r="675" spans="1:6" x14ac:dyDescent="0.45">
      <c r="A675" s="72" t="s">
        <v>1794</v>
      </c>
      <c r="B675" s="73"/>
      <c r="C675" s="73"/>
      <c r="D675" s="74"/>
      <c r="E675" s="74">
        <v>4005.01</v>
      </c>
      <c r="F675" s="72" t="s">
        <v>12</v>
      </c>
    </row>
    <row r="676" spans="1:6" x14ac:dyDescent="0.45">
      <c r="A676" s="72" t="s">
        <v>1795</v>
      </c>
      <c r="B676" s="73"/>
      <c r="C676" s="73"/>
      <c r="D676" s="74"/>
      <c r="E676" s="74">
        <v>7598.84</v>
      </c>
      <c r="F676" s="72" t="s">
        <v>12</v>
      </c>
    </row>
    <row r="677" spans="1:6" x14ac:dyDescent="0.45">
      <c r="A677" s="72" t="s">
        <v>1796</v>
      </c>
      <c r="B677" s="73"/>
      <c r="C677" s="73"/>
      <c r="D677" s="74"/>
      <c r="E677" s="74">
        <v>16083.31</v>
      </c>
      <c r="F677" s="72" t="s">
        <v>12</v>
      </c>
    </row>
    <row r="678" spans="1:6" x14ac:dyDescent="0.45">
      <c r="A678" s="72" t="s">
        <v>1797</v>
      </c>
      <c r="B678" s="73"/>
      <c r="C678" s="73"/>
      <c r="D678" s="74"/>
      <c r="E678" s="74">
        <v>212.4</v>
      </c>
      <c r="F678" s="72" t="s">
        <v>12</v>
      </c>
    </row>
    <row r="679" spans="1:6" x14ac:dyDescent="0.45">
      <c r="A679" s="72" t="s">
        <v>1798</v>
      </c>
      <c r="B679" s="73"/>
      <c r="C679" s="73"/>
      <c r="D679" s="74"/>
      <c r="E679" s="74">
        <v>41296.089999999997</v>
      </c>
      <c r="F679" s="72" t="s">
        <v>12</v>
      </c>
    </row>
    <row r="680" spans="1:6" x14ac:dyDescent="0.45">
      <c r="A680" s="72" t="s">
        <v>1799</v>
      </c>
      <c r="B680" s="73"/>
      <c r="C680" s="73"/>
      <c r="D680" s="74">
        <v>29435.99</v>
      </c>
      <c r="E680" s="74"/>
      <c r="F680" s="72" t="s">
        <v>12</v>
      </c>
    </row>
    <row r="681" spans="1:6" x14ac:dyDescent="0.45">
      <c r="A681" s="72" t="s">
        <v>1800</v>
      </c>
      <c r="B681" s="73"/>
      <c r="C681" s="73"/>
      <c r="D681" s="74"/>
      <c r="E681" s="74">
        <v>654.66</v>
      </c>
      <c r="F681" s="72" t="s">
        <v>12</v>
      </c>
    </row>
    <row r="682" spans="1:6" x14ac:dyDescent="0.45">
      <c r="A682" s="72" t="s">
        <v>1801</v>
      </c>
      <c r="B682" s="73"/>
      <c r="C682" s="73"/>
      <c r="D682" s="74">
        <v>900</v>
      </c>
      <c r="E682" s="74"/>
      <c r="F682" s="72" t="s">
        <v>12</v>
      </c>
    </row>
    <row r="683" spans="1:6" x14ac:dyDescent="0.45">
      <c r="A683" s="72" t="s">
        <v>1802</v>
      </c>
      <c r="B683" s="73"/>
      <c r="C683" s="73"/>
      <c r="D683" s="74"/>
      <c r="E683" s="74">
        <v>180</v>
      </c>
      <c r="F683" s="72" t="s">
        <v>12</v>
      </c>
    </row>
    <row r="684" spans="1:6" x14ac:dyDescent="0.45">
      <c r="A684" s="72" t="s">
        <v>1803</v>
      </c>
      <c r="B684" s="73"/>
      <c r="C684" s="73"/>
      <c r="D684" s="74"/>
      <c r="E684" s="74">
        <v>5932.02</v>
      </c>
      <c r="F684" s="72" t="s">
        <v>12</v>
      </c>
    </row>
    <row r="685" spans="1:6" x14ac:dyDescent="0.45">
      <c r="A685" s="72" t="s">
        <v>1804</v>
      </c>
      <c r="B685" s="73"/>
      <c r="C685" s="73"/>
      <c r="D685" s="74"/>
      <c r="E685" s="74"/>
      <c r="F685" s="72" t="s">
        <v>12</v>
      </c>
    </row>
    <row r="686" spans="1:6" x14ac:dyDescent="0.45">
      <c r="A686" s="72" t="s">
        <v>1805</v>
      </c>
      <c r="B686" s="73"/>
      <c r="C686" s="73"/>
      <c r="D686" s="74">
        <v>2324.54</v>
      </c>
      <c r="E686" s="74"/>
      <c r="F686" s="72" t="s">
        <v>12</v>
      </c>
    </row>
    <row r="687" spans="1:6" x14ac:dyDescent="0.45">
      <c r="A687" s="72" t="s">
        <v>1806</v>
      </c>
      <c r="B687" s="73"/>
      <c r="C687" s="73"/>
      <c r="D687" s="74">
        <v>188.4</v>
      </c>
      <c r="E687" s="74"/>
      <c r="F687" s="72" t="s">
        <v>12</v>
      </c>
    </row>
    <row r="688" spans="1:6" x14ac:dyDescent="0.45">
      <c r="A688" s="72" t="s">
        <v>1807</v>
      </c>
      <c r="B688" s="73"/>
      <c r="C688" s="73"/>
      <c r="D688" s="74"/>
      <c r="E688" s="74">
        <v>412.01</v>
      </c>
      <c r="F688" s="72" t="s">
        <v>12</v>
      </c>
    </row>
    <row r="689" spans="1:6" x14ac:dyDescent="0.45">
      <c r="A689" s="72" t="s">
        <v>1808</v>
      </c>
      <c r="B689" s="73"/>
      <c r="C689" s="73"/>
      <c r="D689" s="74">
        <v>21000</v>
      </c>
      <c r="E689" s="74"/>
      <c r="F689" s="72" t="s">
        <v>12</v>
      </c>
    </row>
    <row r="690" spans="1:6" x14ac:dyDescent="0.45">
      <c r="A690" s="72" t="s">
        <v>1809</v>
      </c>
      <c r="B690" s="73"/>
      <c r="C690" s="73"/>
      <c r="D690" s="74"/>
      <c r="E690" s="74">
        <v>1045.1099999999999</v>
      </c>
      <c r="F690" s="72" t="s">
        <v>12</v>
      </c>
    </row>
    <row r="691" spans="1:6" x14ac:dyDescent="0.45">
      <c r="A691" s="72" t="s">
        <v>1810</v>
      </c>
      <c r="B691" s="73"/>
      <c r="C691" s="73"/>
      <c r="D691" s="74"/>
      <c r="E691" s="74">
        <v>60</v>
      </c>
      <c r="F691" s="72" t="s">
        <v>12</v>
      </c>
    </row>
    <row r="692" spans="1:6" x14ac:dyDescent="0.45">
      <c r="A692" s="72" t="s">
        <v>1811</v>
      </c>
      <c r="B692" s="73"/>
      <c r="C692" s="73"/>
      <c r="D692" s="74"/>
      <c r="E692" s="74">
        <v>221.84</v>
      </c>
      <c r="F692" s="72" t="s">
        <v>12</v>
      </c>
    </row>
    <row r="693" spans="1:6" x14ac:dyDescent="0.45">
      <c r="A693" s="72" t="s">
        <v>1812</v>
      </c>
      <c r="B693" s="73"/>
      <c r="C693" s="73"/>
      <c r="D693" s="74"/>
      <c r="E693" s="74">
        <v>3268.75</v>
      </c>
      <c r="F693" s="72" t="s">
        <v>12</v>
      </c>
    </row>
    <row r="694" spans="1:6" x14ac:dyDescent="0.45">
      <c r="A694" s="72" t="s">
        <v>1813</v>
      </c>
      <c r="B694" s="73"/>
      <c r="C694" s="73"/>
      <c r="D694" s="74"/>
      <c r="E694" s="74">
        <v>780</v>
      </c>
      <c r="F694" s="72" t="s">
        <v>12</v>
      </c>
    </row>
    <row r="695" spans="1:6" x14ac:dyDescent="0.45">
      <c r="A695" s="72" t="s">
        <v>1814</v>
      </c>
      <c r="B695" s="73"/>
      <c r="C695" s="73"/>
      <c r="D695" s="74">
        <v>1565.63</v>
      </c>
      <c r="E695" s="74"/>
      <c r="F695" s="72" t="s">
        <v>12</v>
      </c>
    </row>
    <row r="696" spans="1:6" x14ac:dyDescent="0.45">
      <c r="A696" s="72" t="s">
        <v>1815</v>
      </c>
      <c r="B696" s="73"/>
      <c r="C696" s="73"/>
      <c r="D696" s="74">
        <v>1062</v>
      </c>
      <c r="E696" s="74"/>
      <c r="F696" s="72" t="s">
        <v>12</v>
      </c>
    </row>
    <row r="697" spans="1:6" x14ac:dyDescent="0.45">
      <c r="A697" s="72" t="s">
        <v>1816</v>
      </c>
      <c r="B697" s="73"/>
      <c r="C697" s="73"/>
      <c r="D697" s="74"/>
      <c r="E697" s="74">
        <v>1505</v>
      </c>
      <c r="F697" s="72" t="s">
        <v>12</v>
      </c>
    </row>
    <row r="698" spans="1:6" x14ac:dyDescent="0.45">
      <c r="A698" s="72" t="s">
        <v>1817</v>
      </c>
      <c r="B698" s="73"/>
      <c r="C698" s="73"/>
      <c r="D698" s="74">
        <v>1795</v>
      </c>
      <c r="E698" s="74"/>
      <c r="F698" s="72" t="s">
        <v>12</v>
      </c>
    </row>
    <row r="699" spans="1:6" x14ac:dyDescent="0.45">
      <c r="A699" s="72" t="s">
        <v>1818</v>
      </c>
      <c r="B699" s="73"/>
      <c r="C699" s="73"/>
      <c r="D699" s="74">
        <v>7096</v>
      </c>
      <c r="E699" s="74"/>
      <c r="F699" s="72" t="s">
        <v>12</v>
      </c>
    </row>
    <row r="700" spans="1:6" x14ac:dyDescent="0.45">
      <c r="A700" s="72" t="s">
        <v>1819</v>
      </c>
      <c r="B700" s="73"/>
      <c r="C700" s="73"/>
      <c r="D700" s="74"/>
      <c r="E700" s="74">
        <v>2039.1</v>
      </c>
      <c r="F700" s="72" t="s">
        <v>12</v>
      </c>
    </row>
    <row r="701" spans="1:6" x14ac:dyDescent="0.45">
      <c r="A701" s="72" t="s">
        <v>1820</v>
      </c>
      <c r="B701" s="73"/>
      <c r="C701" s="73"/>
      <c r="D701" s="74"/>
      <c r="E701" s="74">
        <v>65</v>
      </c>
      <c r="F701" s="72" t="s">
        <v>12</v>
      </c>
    </row>
    <row r="702" spans="1:6" x14ac:dyDescent="0.45">
      <c r="A702" s="72" t="s">
        <v>1821</v>
      </c>
      <c r="B702" s="73"/>
      <c r="C702" s="73"/>
      <c r="D702" s="74"/>
      <c r="E702" s="74">
        <v>288.75</v>
      </c>
      <c r="F702" s="72" t="s">
        <v>12</v>
      </c>
    </row>
    <row r="703" spans="1:6" x14ac:dyDescent="0.45">
      <c r="A703" s="72" t="s">
        <v>1822</v>
      </c>
      <c r="B703" s="73"/>
      <c r="C703" s="73"/>
      <c r="D703" s="74"/>
      <c r="E703" s="74">
        <v>155</v>
      </c>
      <c r="F703" s="72" t="s">
        <v>12</v>
      </c>
    </row>
    <row r="704" spans="1:6" x14ac:dyDescent="0.45">
      <c r="A704" s="72" t="s">
        <v>1823</v>
      </c>
      <c r="B704" s="73"/>
      <c r="C704" s="73"/>
      <c r="D704" s="74"/>
      <c r="E704" s="74">
        <v>40</v>
      </c>
      <c r="F704" s="72" t="s">
        <v>12</v>
      </c>
    </row>
    <row r="705" spans="1:6" x14ac:dyDescent="0.45">
      <c r="A705" s="72" t="s">
        <v>1824</v>
      </c>
      <c r="B705" s="73"/>
      <c r="C705" s="73"/>
      <c r="D705" s="74">
        <v>250</v>
      </c>
      <c r="E705" s="74"/>
      <c r="F705" s="72" t="s">
        <v>12</v>
      </c>
    </row>
    <row r="706" spans="1:6" x14ac:dyDescent="0.45">
      <c r="A706" s="72" t="s">
        <v>1825</v>
      </c>
      <c r="B706" s="73"/>
      <c r="C706" s="73"/>
      <c r="D706" s="74"/>
      <c r="E706" s="74">
        <v>537.20000000000005</v>
      </c>
      <c r="F706" s="72" t="s">
        <v>12</v>
      </c>
    </row>
    <row r="707" spans="1:6" x14ac:dyDescent="0.45">
      <c r="A707" s="72" t="s">
        <v>1826</v>
      </c>
      <c r="B707" s="73"/>
      <c r="C707" s="73"/>
      <c r="D707" s="74"/>
      <c r="E707" s="74">
        <v>169.99</v>
      </c>
      <c r="F707" s="72" t="s">
        <v>12</v>
      </c>
    </row>
    <row r="708" spans="1:6" x14ac:dyDescent="0.45">
      <c r="A708" s="72" t="s">
        <v>1827</v>
      </c>
      <c r="B708" s="73"/>
      <c r="C708" s="73"/>
      <c r="D708" s="74"/>
      <c r="E708" s="74">
        <v>0.01</v>
      </c>
      <c r="F708" s="72" t="s">
        <v>12</v>
      </c>
    </row>
    <row r="709" spans="1:6" x14ac:dyDescent="0.45">
      <c r="A709" s="72" t="s">
        <v>1828</v>
      </c>
      <c r="B709" s="73"/>
      <c r="C709" s="73"/>
      <c r="D709" s="74"/>
      <c r="E709" s="74">
        <v>960.01</v>
      </c>
      <c r="F709" s="72" t="s">
        <v>12</v>
      </c>
    </row>
    <row r="710" spans="1:6" x14ac:dyDescent="0.45">
      <c r="A710" s="72" t="s">
        <v>1829</v>
      </c>
      <c r="B710" s="73"/>
      <c r="C710" s="73"/>
      <c r="D710" s="74"/>
      <c r="E710" s="74">
        <v>358.88</v>
      </c>
      <c r="F710" s="72" t="s">
        <v>12</v>
      </c>
    </row>
    <row r="711" spans="1:6" x14ac:dyDescent="0.45">
      <c r="A711" s="72" t="s">
        <v>1830</v>
      </c>
      <c r="B711" s="73"/>
      <c r="C711" s="73"/>
      <c r="D711" s="74"/>
      <c r="E711" s="74">
        <v>1796.19</v>
      </c>
      <c r="F711" s="72" t="s">
        <v>12</v>
      </c>
    </row>
    <row r="712" spans="1:6" x14ac:dyDescent="0.45">
      <c r="A712" s="72" t="s">
        <v>1831</v>
      </c>
      <c r="B712" s="73"/>
      <c r="C712" s="73"/>
      <c r="D712" s="74"/>
      <c r="E712" s="74">
        <v>800.28</v>
      </c>
      <c r="F712" s="72" t="s">
        <v>12</v>
      </c>
    </row>
    <row r="713" spans="1:6" x14ac:dyDescent="0.45">
      <c r="A713" s="72" t="s">
        <v>1832</v>
      </c>
      <c r="B713" s="73"/>
      <c r="C713" s="73"/>
      <c r="D713" s="74"/>
      <c r="E713" s="74">
        <v>1200</v>
      </c>
      <c r="F713" s="72" t="s">
        <v>12</v>
      </c>
    </row>
    <row r="714" spans="1:6" x14ac:dyDescent="0.45">
      <c r="A714" s="72" t="s">
        <v>1833</v>
      </c>
      <c r="B714" s="73"/>
      <c r="C714" s="73"/>
      <c r="D714" s="74"/>
      <c r="E714" s="74">
        <v>1.32</v>
      </c>
      <c r="F714" s="72" t="s">
        <v>12</v>
      </c>
    </row>
    <row r="715" spans="1:6" x14ac:dyDescent="0.45">
      <c r="A715" s="72" t="s">
        <v>1834</v>
      </c>
      <c r="B715" s="73"/>
      <c r="C715" s="73"/>
      <c r="D715" s="74"/>
      <c r="E715" s="74">
        <v>2.13</v>
      </c>
      <c r="F715" s="72" t="s">
        <v>12</v>
      </c>
    </row>
    <row r="716" spans="1:6" x14ac:dyDescent="0.45">
      <c r="A716" s="72" t="s">
        <v>1835</v>
      </c>
      <c r="B716" s="73"/>
      <c r="C716" s="73"/>
      <c r="D716" s="74">
        <v>38600</v>
      </c>
      <c r="E716" s="74"/>
      <c r="F716" s="72" t="s">
        <v>12</v>
      </c>
    </row>
    <row r="717" spans="1:6" x14ac:dyDescent="0.45">
      <c r="A717" s="72" t="s">
        <v>1836</v>
      </c>
      <c r="B717" s="73"/>
      <c r="C717" s="73"/>
      <c r="D717" s="74">
        <v>50.02</v>
      </c>
      <c r="E717" s="74"/>
      <c r="F717" s="72" t="s">
        <v>12</v>
      </c>
    </row>
    <row r="718" spans="1:6" x14ac:dyDescent="0.45">
      <c r="A718" s="72" t="s">
        <v>1837</v>
      </c>
      <c r="B718" s="73"/>
      <c r="C718" s="73"/>
      <c r="D718" s="74">
        <v>2528</v>
      </c>
      <c r="E718" s="74"/>
      <c r="F718" s="72" t="s">
        <v>12</v>
      </c>
    </row>
    <row r="719" spans="1:6" x14ac:dyDescent="0.45">
      <c r="A719" s="72" t="s">
        <v>1838</v>
      </c>
      <c r="B719" s="73"/>
      <c r="C719" s="73"/>
      <c r="D719" s="74">
        <v>35337.83</v>
      </c>
      <c r="E719" s="74"/>
      <c r="F719" s="72" t="s">
        <v>12</v>
      </c>
    </row>
    <row r="720" spans="1:6" x14ac:dyDescent="0.45">
      <c r="A720" s="72" t="s">
        <v>1839</v>
      </c>
      <c r="B720" s="73"/>
      <c r="C720" s="73"/>
      <c r="D720" s="74">
        <v>10000</v>
      </c>
      <c r="E720" s="74"/>
      <c r="F720" s="72" t="s">
        <v>12</v>
      </c>
    </row>
    <row r="721" spans="1:6" x14ac:dyDescent="0.45">
      <c r="A721" s="72" t="s">
        <v>1840</v>
      </c>
      <c r="B721" s="73"/>
      <c r="C721" s="73"/>
      <c r="D721" s="74"/>
      <c r="E721" s="74">
        <v>500</v>
      </c>
      <c r="F721" s="72" t="s">
        <v>12</v>
      </c>
    </row>
    <row r="722" spans="1:6" x14ac:dyDescent="0.45">
      <c r="A722" s="72" t="s">
        <v>1841</v>
      </c>
      <c r="B722" s="73"/>
      <c r="C722" s="73"/>
      <c r="D722" s="74"/>
      <c r="E722" s="74">
        <v>1733.81</v>
      </c>
      <c r="F722" s="72" t="s">
        <v>12</v>
      </c>
    </row>
    <row r="723" spans="1:6" x14ac:dyDescent="0.45">
      <c r="A723" s="72" t="s">
        <v>1842</v>
      </c>
      <c r="B723" s="73"/>
      <c r="C723" s="73"/>
      <c r="D723" s="74">
        <v>19996.36</v>
      </c>
      <c r="E723" s="74"/>
      <c r="F723" s="72" t="s">
        <v>12</v>
      </c>
    </row>
    <row r="724" spans="1:6" x14ac:dyDescent="0.45">
      <c r="A724" s="72" t="s">
        <v>1843</v>
      </c>
      <c r="B724" s="73"/>
      <c r="C724" s="73"/>
      <c r="D724" s="74">
        <v>82135</v>
      </c>
      <c r="E724" s="74"/>
      <c r="F724" s="72" t="s">
        <v>12</v>
      </c>
    </row>
    <row r="725" spans="1:6" x14ac:dyDescent="0.45">
      <c r="A725" s="72" t="s">
        <v>1844</v>
      </c>
      <c r="B725" s="73"/>
      <c r="C725" s="73"/>
      <c r="D725" s="74">
        <v>472</v>
      </c>
      <c r="E725" s="74"/>
      <c r="F725" s="72" t="s">
        <v>12</v>
      </c>
    </row>
    <row r="726" spans="1:6" s="77" customFormat="1" x14ac:dyDescent="0.45">
      <c r="A726" s="75" t="s">
        <v>1845</v>
      </c>
      <c r="B726" s="73"/>
      <c r="C726" s="73"/>
      <c r="D726" s="76"/>
      <c r="E726" s="76">
        <v>26369.5</v>
      </c>
      <c r="F726" s="75" t="s">
        <v>12</v>
      </c>
    </row>
    <row r="727" spans="1:6" s="77" customFormat="1" x14ac:dyDescent="0.45">
      <c r="A727" s="75" t="s">
        <v>1845</v>
      </c>
      <c r="B727" s="73"/>
      <c r="C727" s="73"/>
      <c r="D727" s="76">
        <v>23229</v>
      </c>
      <c r="E727" s="76"/>
      <c r="F727" s="75" t="s">
        <v>1230</v>
      </c>
    </row>
    <row r="728" spans="1:6" x14ac:dyDescent="0.45">
      <c r="A728" s="72" t="s">
        <v>1846</v>
      </c>
      <c r="B728" s="73"/>
      <c r="C728" s="73"/>
      <c r="D728" s="74">
        <v>3000.01</v>
      </c>
      <c r="E728" s="74"/>
      <c r="F728" s="72" t="s">
        <v>12</v>
      </c>
    </row>
    <row r="729" spans="1:6" x14ac:dyDescent="0.45">
      <c r="A729" s="72" t="s">
        <v>1847</v>
      </c>
      <c r="B729" s="73"/>
      <c r="C729" s="73"/>
      <c r="D729" s="74">
        <v>9250.01</v>
      </c>
      <c r="E729" s="74"/>
      <c r="F729" s="72" t="s">
        <v>12</v>
      </c>
    </row>
    <row r="730" spans="1:6" x14ac:dyDescent="0.45">
      <c r="A730" s="72" t="s">
        <v>1848</v>
      </c>
      <c r="B730" s="73"/>
      <c r="C730" s="73"/>
      <c r="D730" s="74">
        <v>4750</v>
      </c>
      <c r="E730" s="74"/>
      <c r="F730" s="72" t="s">
        <v>12</v>
      </c>
    </row>
    <row r="731" spans="1:6" x14ac:dyDescent="0.45">
      <c r="A731" s="72" t="s">
        <v>1849</v>
      </c>
      <c r="B731" s="73"/>
      <c r="C731" s="73"/>
      <c r="D731" s="74">
        <v>295.02999999999997</v>
      </c>
      <c r="E731" s="74"/>
      <c r="F731" s="72" t="s">
        <v>12</v>
      </c>
    </row>
    <row r="732" spans="1:6" x14ac:dyDescent="0.45">
      <c r="A732" s="72" t="s">
        <v>1850</v>
      </c>
      <c r="B732" s="73"/>
      <c r="C732" s="73"/>
      <c r="D732" s="74"/>
      <c r="E732" s="74">
        <v>1934.95</v>
      </c>
      <c r="F732" s="72" t="s">
        <v>12</v>
      </c>
    </row>
    <row r="733" spans="1:6" x14ac:dyDescent="0.45">
      <c r="A733" s="72" t="s">
        <v>1851</v>
      </c>
      <c r="B733" s="73"/>
      <c r="C733" s="73"/>
      <c r="D733" s="74">
        <v>8167</v>
      </c>
      <c r="E733" s="74"/>
      <c r="F733" s="72" t="s">
        <v>12</v>
      </c>
    </row>
    <row r="734" spans="1:6" x14ac:dyDescent="0.45">
      <c r="A734" s="72" t="s">
        <v>1852</v>
      </c>
      <c r="B734" s="73"/>
      <c r="C734" s="73"/>
      <c r="D734" s="74">
        <v>15000</v>
      </c>
      <c r="E734" s="74"/>
      <c r="F734" s="72" t="s">
        <v>12</v>
      </c>
    </row>
    <row r="735" spans="1:6" x14ac:dyDescent="0.45">
      <c r="A735" s="72" t="s">
        <v>1853</v>
      </c>
      <c r="B735" s="73"/>
      <c r="C735" s="73"/>
      <c r="D735" s="74"/>
      <c r="E735" s="74">
        <v>399.98</v>
      </c>
      <c r="F735" s="72" t="s">
        <v>12</v>
      </c>
    </row>
    <row r="736" spans="1:6" x14ac:dyDescent="0.45">
      <c r="A736" s="72" t="s">
        <v>1854</v>
      </c>
      <c r="B736" s="73"/>
      <c r="C736" s="73"/>
      <c r="D736" s="74"/>
      <c r="E736" s="74">
        <v>300</v>
      </c>
      <c r="F736" s="72" t="s">
        <v>12</v>
      </c>
    </row>
    <row r="737" spans="1:6" x14ac:dyDescent="0.45">
      <c r="A737" s="72" t="s">
        <v>1855</v>
      </c>
      <c r="B737" s="73"/>
      <c r="C737" s="73"/>
      <c r="D737" s="74"/>
      <c r="E737" s="74">
        <v>400.01</v>
      </c>
      <c r="F737" s="72" t="s">
        <v>12</v>
      </c>
    </row>
    <row r="738" spans="1:6" x14ac:dyDescent="0.45">
      <c r="A738" s="72" t="s">
        <v>1856</v>
      </c>
      <c r="B738" s="73"/>
      <c r="C738" s="73"/>
      <c r="D738" s="74">
        <v>769.7</v>
      </c>
      <c r="E738" s="74"/>
      <c r="F738" s="72" t="s">
        <v>12</v>
      </c>
    </row>
    <row r="739" spans="1:6" x14ac:dyDescent="0.45">
      <c r="A739" s="72" t="s">
        <v>1857</v>
      </c>
      <c r="B739" s="73"/>
      <c r="C739" s="73"/>
      <c r="D739" s="74"/>
      <c r="E739" s="74">
        <v>252.8</v>
      </c>
      <c r="F739" s="72" t="s">
        <v>12</v>
      </c>
    </row>
    <row r="740" spans="1:6" x14ac:dyDescent="0.45">
      <c r="A740" s="72" t="s">
        <v>1858</v>
      </c>
      <c r="B740" s="73"/>
      <c r="C740" s="73"/>
      <c r="D740" s="74"/>
      <c r="E740" s="74">
        <v>304.5</v>
      </c>
      <c r="F740" s="72" t="s">
        <v>12</v>
      </c>
    </row>
    <row r="741" spans="1:6" x14ac:dyDescent="0.45">
      <c r="A741" s="72" t="s">
        <v>1859</v>
      </c>
      <c r="B741" s="73"/>
      <c r="C741" s="73"/>
      <c r="D741" s="74">
        <v>2100</v>
      </c>
      <c r="E741" s="74"/>
      <c r="F741" s="72" t="s">
        <v>12</v>
      </c>
    </row>
    <row r="742" spans="1:6" x14ac:dyDescent="0.45">
      <c r="A742" s="72" t="s">
        <v>1860</v>
      </c>
      <c r="B742" s="73"/>
      <c r="C742" s="73"/>
      <c r="D742" s="74"/>
      <c r="E742" s="74">
        <v>4750</v>
      </c>
      <c r="F742" s="72" t="s">
        <v>12</v>
      </c>
    </row>
    <row r="743" spans="1:6" x14ac:dyDescent="0.45">
      <c r="A743" s="72" t="s">
        <v>1861</v>
      </c>
      <c r="B743" s="73"/>
      <c r="C743" s="73"/>
      <c r="D743" s="74">
        <v>666.17</v>
      </c>
      <c r="E743" s="74"/>
      <c r="F743" s="72" t="s">
        <v>12</v>
      </c>
    </row>
    <row r="744" spans="1:6" x14ac:dyDescent="0.45">
      <c r="A744" s="72" t="s">
        <v>1862</v>
      </c>
      <c r="B744" s="73"/>
      <c r="C744" s="73"/>
      <c r="D744" s="74"/>
      <c r="E744" s="74">
        <v>70</v>
      </c>
      <c r="F744" s="72" t="s">
        <v>12</v>
      </c>
    </row>
    <row r="745" spans="1:6" x14ac:dyDescent="0.45">
      <c r="A745" s="72" t="s">
        <v>1863</v>
      </c>
      <c r="B745" s="73"/>
      <c r="C745" s="73"/>
      <c r="D745" s="74"/>
      <c r="E745" s="74">
        <v>20500</v>
      </c>
      <c r="F745" s="72" t="s">
        <v>12</v>
      </c>
    </row>
    <row r="746" spans="1:6" x14ac:dyDescent="0.45">
      <c r="A746" s="72" t="s">
        <v>1864</v>
      </c>
      <c r="B746" s="73"/>
      <c r="C746" s="73"/>
      <c r="D746" s="74"/>
      <c r="E746" s="74">
        <v>95636.44</v>
      </c>
      <c r="F746" s="72" t="s">
        <v>12</v>
      </c>
    </row>
    <row r="747" spans="1:6" x14ac:dyDescent="0.45">
      <c r="A747" s="72" t="s">
        <v>1865</v>
      </c>
      <c r="B747" s="73"/>
      <c r="C747" s="73"/>
      <c r="D747" s="74"/>
      <c r="E747" s="74">
        <v>7706.25</v>
      </c>
      <c r="F747" s="72" t="s">
        <v>12</v>
      </c>
    </row>
    <row r="748" spans="1:6" x14ac:dyDescent="0.45">
      <c r="A748" s="72" t="s">
        <v>1866</v>
      </c>
      <c r="B748" s="73"/>
      <c r="C748" s="73"/>
      <c r="D748" s="74"/>
      <c r="E748" s="74">
        <v>32590.43</v>
      </c>
      <c r="F748" s="72" t="s">
        <v>12</v>
      </c>
    </row>
    <row r="749" spans="1:6" x14ac:dyDescent="0.45">
      <c r="A749" s="72" t="s">
        <v>1867</v>
      </c>
      <c r="B749" s="73"/>
      <c r="C749" s="73"/>
      <c r="D749" s="74"/>
      <c r="E749" s="74">
        <v>3922.89</v>
      </c>
      <c r="F749" s="72" t="s">
        <v>12</v>
      </c>
    </row>
    <row r="750" spans="1:6" x14ac:dyDescent="0.45">
      <c r="A750" s="72" t="s">
        <v>1868</v>
      </c>
      <c r="B750" s="73"/>
      <c r="C750" s="73"/>
      <c r="D750" s="74"/>
      <c r="E750" s="74">
        <v>13321.23</v>
      </c>
      <c r="F750" s="72" t="s">
        <v>12</v>
      </c>
    </row>
    <row r="751" spans="1:6" x14ac:dyDescent="0.45">
      <c r="A751" s="72" t="s">
        <v>1869</v>
      </c>
      <c r="B751" s="73"/>
      <c r="C751" s="73"/>
      <c r="D751" s="74">
        <v>2050</v>
      </c>
      <c r="E751" s="74"/>
      <c r="F751" s="72" t="s">
        <v>12</v>
      </c>
    </row>
    <row r="752" spans="1:6" x14ac:dyDescent="0.45">
      <c r="A752" s="72" t="s">
        <v>1870</v>
      </c>
      <c r="B752" s="73"/>
      <c r="C752" s="73"/>
      <c r="D752" s="74">
        <v>885</v>
      </c>
      <c r="E752" s="74"/>
      <c r="F752" s="72" t="s">
        <v>12</v>
      </c>
    </row>
    <row r="753" spans="1:6" x14ac:dyDescent="0.45">
      <c r="A753" s="72" t="s">
        <v>1871</v>
      </c>
      <c r="B753" s="73"/>
      <c r="C753" s="73"/>
      <c r="D753" s="74">
        <v>50</v>
      </c>
      <c r="E753" s="74"/>
      <c r="F753" s="72" t="s">
        <v>12</v>
      </c>
    </row>
    <row r="754" spans="1:6" x14ac:dyDescent="0.45">
      <c r="A754" s="72" t="s">
        <v>1872</v>
      </c>
      <c r="B754" s="73"/>
      <c r="C754" s="73"/>
      <c r="D754" s="74">
        <v>700</v>
      </c>
      <c r="E754" s="74"/>
      <c r="F754" s="72" t="s">
        <v>12</v>
      </c>
    </row>
    <row r="755" spans="1:6" x14ac:dyDescent="0.45">
      <c r="A755" s="72" t="s">
        <v>1873</v>
      </c>
      <c r="B755" s="73"/>
      <c r="C755" s="73"/>
      <c r="D755" s="74">
        <v>9880.1</v>
      </c>
      <c r="E755" s="74"/>
      <c r="F755" s="72" t="s">
        <v>12</v>
      </c>
    </row>
    <row r="756" spans="1:6" x14ac:dyDescent="0.45">
      <c r="A756" s="72" t="s">
        <v>1874</v>
      </c>
      <c r="B756" s="73"/>
      <c r="C756" s="73"/>
      <c r="D756" s="74">
        <v>30</v>
      </c>
      <c r="E756" s="74"/>
      <c r="F756" s="72" t="s">
        <v>12</v>
      </c>
    </row>
    <row r="757" spans="1:6" x14ac:dyDescent="0.45">
      <c r="A757" s="72" t="s">
        <v>1875</v>
      </c>
      <c r="B757" s="73"/>
      <c r="C757" s="73"/>
      <c r="D757" s="74"/>
      <c r="E757" s="74">
        <v>300520.36</v>
      </c>
      <c r="F757" s="72" t="s">
        <v>12</v>
      </c>
    </row>
    <row r="758" spans="1:6" x14ac:dyDescent="0.45">
      <c r="A758" s="72" t="s">
        <v>1876</v>
      </c>
      <c r="B758" s="73"/>
      <c r="C758" s="73"/>
      <c r="D758" s="74"/>
      <c r="E758" s="74">
        <v>7555.43</v>
      </c>
      <c r="F758" s="72" t="s">
        <v>12</v>
      </c>
    </row>
    <row r="759" spans="1:6" x14ac:dyDescent="0.45">
      <c r="A759" s="72" t="s">
        <v>1877</v>
      </c>
      <c r="B759" s="73"/>
      <c r="C759" s="73"/>
      <c r="D759" s="74">
        <v>150</v>
      </c>
      <c r="E759" s="74"/>
      <c r="F759" s="72" t="s">
        <v>12</v>
      </c>
    </row>
    <row r="760" spans="1:6" x14ac:dyDescent="0.45">
      <c r="A760" s="72" t="s">
        <v>1878</v>
      </c>
      <c r="B760" s="73"/>
      <c r="C760" s="73"/>
      <c r="D760" s="74">
        <v>898.6</v>
      </c>
      <c r="E760" s="74"/>
      <c r="F760" s="72" t="s">
        <v>12</v>
      </c>
    </row>
    <row r="761" spans="1:6" x14ac:dyDescent="0.45">
      <c r="A761" s="72" t="s">
        <v>1879</v>
      </c>
      <c r="B761" s="73"/>
      <c r="C761" s="73"/>
      <c r="D761" s="74"/>
      <c r="E761" s="74">
        <v>52019.38</v>
      </c>
      <c r="F761" s="72" t="s">
        <v>12</v>
      </c>
    </row>
    <row r="762" spans="1:6" x14ac:dyDescent="0.45">
      <c r="A762" s="72" t="s">
        <v>1880</v>
      </c>
      <c r="B762" s="73"/>
      <c r="C762" s="73"/>
      <c r="D762" s="74"/>
      <c r="E762" s="74">
        <v>34376.1</v>
      </c>
      <c r="F762" s="72" t="s">
        <v>12</v>
      </c>
    </row>
    <row r="763" spans="1:6" x14ac:dyDescent="0.45">
      <c r="A763" s="72" t="s">
        <v>1881</v>
      </c>
      <c r="B763" s="73"/>
      <c r="C763" s="73"/>
      <c r="D763" s="74">
        <v>375.7</v>
      </c>
      <c r="E763" s="74"/>
      <c r="F763" s="72" t="s">
        <v>12</v>
      </c>
    </row>
    <row r="764" spans="1:6" x14ac:dyDescent="0.45">
      <c r="A764" s="72" t="s">
        <v>1882</v>
      </c>
      <c r="B764" s="73"/>
      <c r="C764" s="73"/>
      <c r="D764" s="74"/>
      <c r="E764" s="74">
        <v>902.5</v>
      </c>
      <c r="F764" s="72" t="s">
        <v>12</v>
      </c>
    </row>
    <row r="765" spans="1:6" x14ac:dyDescent="0.45">
      <c r="A765" s="72" t="s">
        <v>1883</v>
      </c>
      <c r="B765" s="73"/>
      <c r="C765" s="73"/>
      <c r="D765" s="74"/>
      <c r="E765" s="74">
        <v>584.79999999999995</v>
      </c>
      <c r="F765" s="72" t="s">
        <v>12</v>
      </c>
    </row>
    <row r="766" spans="1:6" x14ac:dyDescent="0.45">
      <c r="A766" s="72" t="s">
        <v>1884</v>
      </c>
      <c r="B766" s="73"/>
      <c r="C766" s="73"/>
      <c r="D766" s="74">
        <v>7.5</v>
      </c>
      <c r="E766" s="74"/>
      <c r="F766" s="72" t="s">
        <v>12</v>
      </c>
    </row>
    <row r="767" spans="1:6" x14ac:dyDescent="0.45">
      <c r="A767" s="72" t="s">
        <v>1885</v>
      </c>
      <c r="B767" s="73"/>
      <c r="C767" s="73"/>
      <c r="D767" s="74"/>
      <c r="E767" s="74">
        <v>200</v>
      </c>
      <c r="F767" s="72" t="s">
        <v>12</v>
      </c>
    </row>
    <row r="768" spans="1:6" x14ac:dyDescent="0.45">
      <c r="A768" s="72" t="s">
        <v>1886</v>
      </c>
      <c r="B768" s="73"/>
      <c r="C768" s="73"/>
      <c r="D768" s="74"/>
      <c r="E768" s="74">
        <v>499.96</v>
      </c>
      <c r="F768" s="72" t="s">
        <v>12</v>
      </c>
    </row>
    <row r="769" spans="1:6" x14ac:dyDescent="0.45">
      <c r="A769" s="72" t="s">
        <v>1887</v>
      </c>
      <c r="B769" s="73"/>
      <c r="C769" s="73"/>
      <c r="D769" s="74">
        <v>4155.18</v>
      </c>
      <c r="E769" s="74"/>
      <c r="F769" s="72" t="s">
        <v>12</v>
      </c>
    </row>
    <row r="770" spans="1:6" x14ac:dyDescent="0.45">
      <c r="A770" s="72" t="s">
        <v>1888</v>
      </c>
      <c r="B770" s="73"/>
      <c r="C770" s="73"/>
      <c r="D770" s="74"/>
      <c r="E770" s="74">
        <v>320</v>
      </c>
      <c r="F770" s="72" t="s">
        <v>12</v>
      </c>
    </row>
    <row r="771" spans="1:6" x14ac:dyDescent="0.45">
      <c r="A771" s="72" t="s">
        <v>1889</v>
      </c>
      <c r="B771" s="73"/>
      <c r="C771" s="73"/>
      <c r="D771" s="74"/>
      <c r="E771" s="74">
        <v>1800</v>
      </c>
      <c r="F771" s="72" t="s">
        <v>12</v>
      </c>
    </row>
    <row r="772" spans="1:6" x14ac:dyDescent="0.45">
      <c r="A772" s="72" t="s">
        <v>1890</v>
      </c>
      <c r="B772" s="73"/>
      <c r="C772" s="73"/>
      <c r="D772" s="74"/>
      <c r="E772" s="74">
        <v>1652</v>
      </c>
      <c r="F772" s="72" t="s">
        <v>12</v>
      </c>
    </row>
    <row r="773" spans="1:6" x14ac:dyDescent="0.45">
      <c r="A773" s="72" t="s">
        <v>1891</v>
      </c>
      <c r="B773" s="73"/>
      <c r="C773" s="73"/>
      <c r="D773" s="74"/>
      <c r="E773" s="74">
        <v>900</v>
      </c>
      <c r="F773" s="72" t="s">
        <v>12</v>
      </c>
    </row>
    <row r="774" spans="1:6" x14ac:dyDescent="0.45">
      <c r="A774" s="72" t="s">
        <v>1892</v>
      </c>
      <c r="B774" s="73"/>
      <c r="C774" s="73"/>
      <c r="D774" s="74"/>
      <c r="E774" s="74">
        <v>100</v>
      </c>
      <c r="F774" s="72" t="s">
        <v>12</v>
      </c>
    </row>
    <row r="775" spans="1:6" x14ac:dyDescent="0.45">
      <c r="A775" s="72" t="s">
        <v>1893</v>
      </c>
      <c r="B775" s="73"/>
      <c r="C775" s="73"/>
      <c r="D775" s="74"/>
      <c r="E775" s="74">
        <v>749.9</v>
      </c>
      <c r="F775" s="72" t="s">
        <v>12</v>
      </c>
    </row>
    <row r="776" spans="1:6" x14ac:dyDescent="0.45">
      <c r="A776" s="72" t="s">
        <v>1894</v>
      </c>
      <c r="B776" s="73"/>
      <c r="C776" s="73"/>
      <c r="D776" s="74"/>
      <c r="E776" s="74">
        <v>70</v>
      </c>
      <c r="F776" s="72" t="s">
        <v>12</v>
      </c>
    </row>
    <row r="777" spans="1:6" x14ac:dyDescent="0.45">
      <c r="A777" s="72" t="s">
        <v>1895</v>
      </c>
      <c r="B777" s="73"/>
      <c r="C777" s="73"/>
      <c r="D777" s="74"/>
      <c r="E777" s="74">
        <v>50</v>
      </c>
      <c r="F777" s="72" t="s">
        <v>12</v>
      </c>
    </row>
    <row r="778" spans="1:6" x14ac:dyDescent="0.45">
      <c r="A778" s="72" t="s">
        <v>1896</v>
      </c>
      <c r="B778" s="73"/>
      <c r="C778" s="73"/>
      <c r="D778" s="74"/>
      <c r="E778" s="74">
        <v>150</v>
      </c>
      <c r="F778" s="72" t="s">
        <v>12</v>
      </c>
    </row>
    <row r="779" spans="1:6" x14ac:dyDescent="0.45">
      <c r="A779" s="72" t="s">
        <v>1897</v>
      </c>
      <c r="B779" s="73"/>
      <c r="C779" s="73"/>
      <c r="D779" s="74"/>
      <c r="E779" s="74">
        <v>100</v>
      </c>
      <c r="F779" s="72" t="s">
        <v>12</v>
      </c>
    </row>
    <row r="780" spans="1:6" x14ac:dyDescent="0.45">
      <c r="A780" s="72" t="s">
        <v>1898</v>
      </c>
      <c r="B780" s="73"/>
      <c r="C780" s="73"/>
      <c r="D780" s="74"/>
      <c r="E780" s="74">
        <v>10600.01</v>
      </c>
      <c r="F780" s="72" t="s">
        <v>12</v>
      </c>
    </row>
    <row r="781" spans="1:6" x14ac:dyDescent="0.45">
      <c r="A781" s="72" t="s">
        <v>1899</v>
      </c>
      <c r="B781" s="73"/>
      <c r="C781" s="73"/>
      <c r="D781" s="74"/>
      <c r="E781" s="74">
        <v>1000</v>
      </c>
      <c r="F781" s="72" t="s">
        <v>12</v>
      </c>
    </row>
    <row r="782" spans="1:6" x14ac:dyDescent="0.45">
      <c r="A782" s="72" t="s">
        <v>1900</v>
      </c>
      <c r="B782" s="73"/>
      <c r="C782" s="73"/>
      <c r="D782" s="74"/>
      <c r="E782" s="74">
        <v>3573.88</v>
      </c>
      <c r="F782" s="72" t="s">
        <v>12</v>
      </c>
    </row>
    <row r="783" spans="1:6" x14ac:dyDescent="0.45">
      <c r="A783" s="72" t="s">
        <v>1901</v>
      </c>
      <c r="B783" s="73"/>
      <c r="C783" s="73"/>
      <c r="D783" s="74"/>
      <c r="E783" s="74">
        <v>904</v>
      </c>
      <c r="F783" s="72" t="s">
        <v>12</v>
      </c>
    </row>
    <row r="784" spans="1:6" x14ac:dyDescent="0.45">
      <c r="A784" s="72" t="s">
        <v>1902</v>
      </c>
      <c r="B784" s="73"/>
      <c r="C784" s="73"/>
      <c r="D784" s="74"/>
      <c r="E784" s="74">
        <v>14706.44</v>
      </c>
      <c r="F784" s="72" t="s">
        <v>12</v>
      </c>
    </row>
    <row r="785" spans="1:6" x14ac:dyDescent="0.45">
      <c r="A785" s="72" t="s">
        <v>1903</v>
      </c>
      <c r="B785" s="73"/>
      <c r="C785" s="73"/>
      <c r="D785" s="74"/>
      <c r="E785" s="74">
        <v>25173.52</v>
      </c>
      <c r="F785" s="72" t="s">
        <v>12</v>
      </c>
    </row>
    <row r="786" spans="1:6" x14ac:dyDescent="0.45">
      <c r="A786" s="72" t="s">
        <v>1904</v>
      </c>
      <c r="B786" s="73"/>
      <c r="C786" s="73"/>
      <c r="D786" s="74"/>
      <c r="E786" s="74">
        <v>1182.8599999999999</v>
      </c>
      <c r="F786" s="72" t="s">
        <v>12</v>
      </c>
    </row>
    <row r="787" spans="1:6" x14ac:dyDescent="0.45">
      <c r="A787" s="72" t="s">
        <v>1905</v>
      </c>
      <c r="B787" s="73"/>
      <c r="C787" s="73"/>
      <c r="D787" s="74"/>
      <c r="E787" s="74">
        <v>1290.01</v>
      </c>
      <c r="F787" s="72" t="s">
        <v>12</v>
      </c>
    </row>
    <row r="788" spans="1:6" x14ac:dyDescent="0.45">
      <c r="A788" s="72" t="s">
        <v>1906</v>
      </c>
      <c r="B788" s="73"/>
      <c r="C788" s="73"/>
      <c r="D788" s="74"/>
      <c r="E788" s="74">
        <v>490.53</v>
      </c>
      <c r="F788" s="72" t="s">
        <v>12</v>
      </c>
    </row>
    <row r="789" spans="1:6" x14ac:dyDescent="0.45">
      <c r="A789" s="72" t="s">
        <v>1907</v>
      </c>
      <c r="B789" s="73"/>
      <c r="C789" s="73"/>
      <c r="D789" s="74"/>
      <c r="E789" s="74">
        <v>1336.43</v>
      </c>
      <c r="F789" s="72" t="s">
        <v>12</v>
      </c>
    </row>
    <row r="790" spans="1:6" x14ac:dyDescent="0.45">
      <c r="A790" s="72" t="s">
        <v>1908</v>
      </c>
      <c r="B790" s="73"/>
      <c r="C790" s="73"/>
      <c r="D790" s="74"/>
      <c r="E790" s="74">
        <v>32940.85</v>
      </c>
      <c r="F790" s="72" t="s">
        <v>12</v>
      </c>
    </row>
    <row r="791" spans="1:6" x14ac:dyDescent="0.45">
      <c r="A791" s="72" t="s">
        <v>1909</v>
      </c>
      <c r="B791" s="73"/>
      <c r="C791" s="73"/>
      <c r="D791" s="74"/>
      <c r="E791" s="74">
        <v>3709.91</v>
      </c>
      <c r="F791" s="72" t="s">
        <v>12</v>
      </c>
    </row>
    <row r="792" spans="1:6" x14ac:dyDescent="0.45">
      <c r="A792" s="72" t="s">
        <v>1910</v>
      </c>
      <c r="B792" s="73"/>
      <c r="C792" s="73"/>
      <c r="D792" s="74"/>
      <c r="E792" s="74">
        <v>2124</v>
      </c>
      <c r="F792" s="72" t="s">
        <v>12</v>
      </c>
    </row>
    <row r="793" spans="1:6" x14ac:dyDescent="0.45">
      <c r="A793" s="72" t="s">
        <v>1911</v>
      </c>
      <c r="B793" s="73"/>
      <c r="C793" s="73"/>
      <c r="D793" s="74"/>
      <c r="E793" s="74">
        <v>6.92</v>
      </c>
      <c r="F793" s="72" t="s">
        <v>12</v>
      </c>
    </row>
    <row r="794" spans="1:6" x14ac:dyDescent="0.45">
      <c r="A794" s="72" t="s">
        <v>1912</v>
      </c>
      <c r="B794" s="73"/>
      <c r="C794" s="73"/>
      <c r="D794" s="74"/>
      <c r="E794" s="74">
        <v>4158.79</v>
      </c>
      <c r="F794" s="72" t="s">
        <v>12</v>
      </c>
    </row>
    <row r="795" spans="1:6" x14ac:dyDescent="0.45">
      <c r="A795" s="72" t="s">
        <v>1913</v>
      </c>
      <c r="B795" s="73"/>
      <c r="C795" s="73"/>
      <c r="D795" s="74"/>
      <c r="E795" s="74">
        <v>8725.75</v>
      </c>
      <c r="F795" s="72" t="s">
        <v>12</v>
      </c>
    </row>
    <row r="796" spans="1:6" x14ac:dyDescent="0.45">
      <c r="A796" s="72" t="s">
        <v>1914</v>
      </c>
      <c r="B796" s="73"/>
      <c r="C796" s="73"/>
      <c r="D796" s="74"/>
      <c r="E796" s="74">
        <v>13309.09</v>
      </c>
      <c r="F796" s="72" t="s">
        <v>12</v>
      </c>
    </row>
    <row r="797" spans="1:6" x14ac:dyDescent="0.45">
      <c r="A797" s="72" t="s">
        <v>1915</v>
      </c>
      <c r="B797" s="73"/>
      <c r="C797" s="73"/>
      <c r="D797" s="74"/>
      <c r="E797" s="74">
        <v>2599.58</v>
      </c>
      <c r="F797" s="72" t="s">
        <v>12</v>
      </c>
    </row>
    <row r="798" spans="1:6" x14ac:dyDescent="0.45">
      <c r="A798" s="72" t="s">
        <v>1916</v>
      </c>
      <c r="B798" s="73"/>
      <c r="C798" s="73"/>
      <c r="D798" s="74">
        <v>74.48</v>
      </c>
      <c r="E798" s="74"/>
      <c r="F798" s="72" t="s">
        <v>12</v>
      </c>
    </row>
    <row r="799" spans="1:6" x14ac:dyDescent="0.45">
      <c r="A799" s="72" t="s">
        <v>1917</v>
      </c>
      <c r="B799" s="73"/>
      <c r="C799" s="73"/>
      <c r="D799" s="74"/>
      <c r="E799" s="74">
        <v>51</v>
      </c>
      <c r="F799" s="72" t="s">
        <v>12</v>
      </c>
    </row>
    <row r="800" spans="1:6" x14ac:dyDescent="0.45">
      <c r="A800" s="72" t="s">
        <v>1918</v>
      </c>
      <c r="B800" s="73"/>
      <c r="C800" s="73"/>
      <c r="D800" s="74">
        <v>2067.63</v>
      </c>
      <c r="E800" s="74"/>
      <c r="F800" s="72" t="s">
        <v>12</v>
      </c>
    </row>
    <row r="801" spans="1:6" x14ac:dyDescent="0.45">
      <c r="A801" s="72" t="s">
        <v>1919</v>
      </c>
      <c r="B801" s="73"/>
      <c r="C801" s="73"/>
      <c r="D801" s="74"/>
      <c r="E801" s="74">
        <v>9.73</v>
      </c>
      <c r="F801" s="72" t="s">
        <v>12</v>
      </c>
    </row>
    <row r="802" spans="1:6" x14ac:dyDescent="0.45">
      <c r="A802" s="72" t="s">
        <v>1920</v>
      </c>
      <c r="B802" s="73"/>
      <c r="C802" s="73"/>
      <c r="D802" s="74"/>
      <c r="E802" s="74">
        <v>118.4</v>
      </c>
      <c r="F802" s="72" t="s">
        <v>12</v>
      </c>
    </row>
    <row r="803" spans="1:6" x14ac:dyDescent="0.45">
      <c r="A803" s="72" t="s">
        <v>1921</v>
      </c>
      <c r="B803" s="73"/>
      <c r="C803" s="73"/>
      <c r="D803" s="74"/>
      <c r="E803" s="74">
        <v>9557.25</v>
      </c>
      <c r="F803" s="72" t="s">
        <v>12</v>
      </c>
    </row>
    <row r="804" spans="1:6" x14ac:dyDescent="0.45">
      <c r="A804" s="72" t="s">
        <v>1922</v>
      </c>
      <c r="B804" s="73"/>
      <c r="C804" s="73"/>
      <c r="D804" s="74"/>
      <c r="E804" s="74">
        <v>2.2999999999999998</v>
      </c>
      <c r="F804" s="72" t="s">
        <v>12</v>
      </c>
    </row>
    <row r="805" spans="1:6" x14ac:dyDescent="0.45">
      <c r="A805" s="72" t="s">
        <v>1923</v>
      </c>
      <c r="B805" s="73"/>
      <c r="C805" s="73"/>
      <c r="D805" s="74"/>
      <c r="E805" s="74">
        <v>708</v>
      </c>
      <c r="F805" s="72" t="s">
        <v>12</v>
      </c>
    </row>
    <row r="806" spans="1:6" x14ac:dyDescent="0.45">
      <c r="A806" s="72" t="s">
        <v>1924</v>
      </c>
      <c r="B806" s="73"/>
      <c r="C806" s="73"/>
      <c r="D806" s="74">
        <v>600</v>
      </c>
      <c r="E806" s="74"/>
      <c r="F806" s="72" t="s">
        <v>12</v>
      </c>
    </row>
    <row r="807" spans="1:6" x14ac:dyDescent="0.45">
      <c r="A807" s="72" t="s">
        <v>1925</v>
      </c>
      <c r="B807" s="73"/>
      <c r="C807" s="73"/>
      <c r="D807" s="74"/>
      <c r="E807" s="74">
        <v>13816.21</v>
      </c>
      <c r="F807" s="72" t="s">
        <v>12</v>
      </c>
    </row>
    <row r="808" spans="1:6" x14ac:dyDescent="0.45">
      <c r="A808" s="72" t="s">
        <v>1926</v>
      </c>
      <c r="B808" s="73"/>
      <c r="C808" s="73"/>
      <c r="D808" s="74"/>
      <c r="E808" s="74">
        <v>2596</v>
      </c>
      <c r="F808" s="72" t="s">
        <v>12</v>
      </c>
    </row>
    <row r="809" spans="1:6" x14ac:dyDescent="0.45">
      <c r="A809" s="72" t="s">
        <v>1927</v>
      </c>
      <c r="B809" s="73"/>
      <c r="C809" s="73"/>
      <c r="D809" s="74"/>
      <c r="E809" s="74">
        <v>0.4</v>
      </c>
      <c r="F809" s="72" t="s">
        <v>12</v>
      </c>
    </row>
    <row r="810" spans="1:6" x14ac:dyDescent="0.45">
      <c r="A810" s="72" t="s">
        <v>1928</v>
      </c>
      <c r="B810" s="73"/>
      <c r="C810" s="73"/>
      <c r="D810" s="74"/>
      <c r="E810" s="74">
        <v>531</v>
      </c>
      <c r="F810" s="72" t="s">
        <v>12</v>
      </c>
    </row>
    <row r="811" spans="1:6" x14ac:dyDescent="0.45">
      <c r="A811" s="72" t="s">
        <v>1929</v>
      </c>
      <c r="B811" s="73"/>
      <c r="C811" s="73"/>
      <c r="D811" s="74"/>
      <c r="E811" s="74">
        <v>420</v>
      </c>
      <c r="F811" s="72" t="s">
        <v>12</v>
      </c>
    </row>
    <row r="812" spans="1:6" x14ac:dyDescent="0.45">
      <c r="A812" s="72" t="s">
        <v>1930</v>
      </c>
      <c r="B812" s="73"/>
      <c r="C812" s="73"/>
      <c r="D812" s="74"/>
      <c r="E812" s="74">
        <v>45453</v>
      </c>
      <c r="F812" s="72" t="s">
        <v>12</v>
      </c>
    </row>
    <row r="813" spans="1:6" x14ac:dyDescent="0.45">
      <c r="A813" s="72" t="s">
        <v>1931</v>
      </c>
      <c r="B813" s="73"/>
      <c r="C813" s="73"/>
      <c r="D813" s="74"/>
      <c r="E813" s="74">
        <v>1085</v>
      </c>
      <c r="F813" s="72" t="s">
        <v>12</v>
      </c>
    </row>
    <row r="814" spans="1:6" x14ac:dyDescent="0.45">
      <c r="A814" s="72" t="s">
        <v>1932</v>
      </c>
      <c r="B814" s="73"/>
      <c r="C814" s="73"/>
      <c r="D814" s="74"/>
      <c r="E814" s="74">
        <v>590.1</v>
      </c>
      <c r="F814" s="72" t="s">
        <v>12</v>
      </c>
    </row>
    <row r="815" spans="1:6" x14ac:dyDescent="0.45">
      <c r="A815" s="72" t="s">
        <v>1933</v>
      </c>
      <c r="B815" s="73"/>
      <c r="C815" s="73"/>
      <c r="D815" s="74"/>
      <c r="E815" s="74">
        <v>160</v>
      </c>
      <c r="F815" s="72" t="s">
        <v>12</v>
      </c>
    </row>
    <row r="816" spans="1:6" x14ac:dyDescent="0.45">
      <c r="A816" s="72" t="s">
        <v>1934</v>
      </c>
      <c r="B816" s="73"/>
      <c r="C816" s="73"/>
      <c r="D816" s="74"/>
      <c r="E816" s="74">
        <v>400</v>
      </c>
      <c r="F816" s="72" t="s">
        <v>12</v>
      </c>
    </row>
    <row r="817" spans="1:6" x14ac:dyDescent="0.45">
      <c r="A817" s="72" t="s">
        <v>1935</v>
      </c>
      <c r="B817" s="73"/>
      <c r="C817" s="73"/>
      <c r="D817" s="74"/>
      <c r="E817" s="74">
        <v>2354.91</v>
      </c>
      <c r="F817" s="72" t="s">
        <v>12</v>
      </c>
    </row>
    <row r="818" spans="1:6" x14ac:dyDescent="0.45">
      <c r="A818" s="72" t="s">
        <v>1936</v>
      </c>
      <c r="B818" s="73"/>
      <c r="C818" s="73"/>
      <c r="D818" s="74"/>
      <c r="E818" s="74">
        <v>350</v>
      </c>
      <c r="F818" s="72" t="s">
        <v>12</v>
      </c>
    </row>
    <row r="819" spans="1:6" x14ac:dyDescent="0.45">
      <c r="A819" s="72" t="s">
        <v>1937</v>
      </c>
      <c r="B819" s="73"/>
      <c r="C819" s="73"/>
      <c r="D819" s="74"/>
      <c r="E819" s="74">
        <v>792.13</v>
      </c>
      <c r="F819" s="72" t="s">
        <v>12</v>
      </c>
    </row>
    <row r="820" spans="1:6" x14ac:dyDescent="0.45">
      <c r="A820" s="72" t="s">
        <v>1938</v>
      </c>
      <c r="B820" s="73"/>
      <c r="C820" s="73"/>
      <c r="D820" s="74"/>
      <c r="E820" s="74">
        <v>23004</v>
      </c>
      <c r="F820" s="72" t="s">
        <v>12</v>
      </c>
    </row>
    <row r="821" spans="1:6" x14ac:dyDescent="0.45">
      <c r="A821" s="72" t="s">
        <v>1939</v>
      </c>
      <c r="B821" s="73"/>
      <c r="C821" s="73"/>
      <c r="D821" s="74"/>
      <c r="E821" s="74">
        <v>885</v>
      </c>
      <c r="F821" s="72" t="s">
        <v>12</v>
      </c>
    </row>
    <row r="822" spans="1:6" x14ac:dyDescent="0.45">
      <c r="A822" s="72" t="s">
        <v>1940</v>
      </c>
      <c r="B822" s="73"/>
      <c r="C822" s="73"/>
      <c r="D822" s="74"/>
      <c r="E822" s="74">
        <v>0.55000000000000004</v>
      </c>
      <c r="F822" s="72" t="s">
        <v>12</v>
      </c>
    </row>
    <row r="823" spans="1:6" x14ac:dyDescent="0.45">
      <c r="A823" s="72" t="s">
        <v>1941</v>
      </c>
      <c r="B823" s="73"/>
      <c r="C823" s="73"/>
      <c r="D823" s="74"/>
      <c r="E823" s="74">
        <v>667.9</v>
      </c>
      <c r="F823" s="72" t="s">
        <v>12</v>
      </c>
    </row>
    <row r="824" spans="1:6" x14ac:dyDescent="0.45">
      <c r="A824" s="72" t="s">
        <v>1942</v>
      </c>
      <c r="B824" s="73"/>
      <c r="C824" s="73"/>
      <c r="D824" s="74"/>
      <c r="E824" s="74">
        <v>2796.1</v>
      </c>
      <c r="F824" s="72" t="s">
        <v>12</v>
      </c>
    </row>
    <row r="825" spans="1:6" x14ac:dyDescent="0.45">
      <c r="A825" s="72" t="s">
        <v>1943</v>
      </c>
      <c r="B825" s="73"/>
      <c r="C825" s="73"/>
      <c r="D825" s="74">
        <v>1162.02</v>
      </c>
      <c r="E825" s="74"/>
      <c r="F825" s="72" t="s">
        <v>12</v>
      </c>
    </row>
    <row r="826" spans="1:6" x14ac:dyDescent="0.45">
      <c r="A826" s="72" t="s">
        <v>1944</v>
      </c>
      <c r="B826" s="73"/>
      <c r="C826" s="73"/>
      <c r="D826" s="74">
        <v>2215</v>
      </c>
      <c r="E826" s="74"/>
      <c r="F826" s="72" t="s">
        <v>12</v>
      </c>
    </row>
    <row r="827" spans="1:6" x14ac:dyDescent="0.45">
      <c r="A827" s="72" t="s">
        <v>1945</v>
      </c>
      <c r="B827" s="73"/>
      <c r="C827" s="73"/>
      <c r="D827" s="74"/>
      <c r="E827" s="74">
        <v>283.89999999999998</v>
      </c>
      <c r="F827" s="72" t="s">
        <v>12</v>
      </c>
    </row>
    <row r="828" spans="1:6" x14ac:dyDescent="0.45">
      <c r="A828" s="72" t="s">
        <v>1946</v>
      </c>
      <c r="B828" s="73"/>
      <c r="C828" s="73"/>
      <c r="D828" s="74"/>
      <c r="E828" s="74">
        <v>7</v>
      </c>
      <c r="F828" s="72" t="s">
        <v>12</v>
      </c>
    </row>
    <row r="829" spans="1:6" x14ac:dyDescent="0.45">
      <c r="A829" s="72" t="s">
        <v>1947</v>
      </c>
      <c r="B829" s="73"/>
      <c r="C829" s="73"/>
      <c r="D829" s="74">
        <v>1000</v>
      </c>
      <c r="E829" s="74"/>
      <c r="F829" s="72" t="s">
        <v>12</v>
      </c>
    </row>
    <row r="830" spans="1:6" x14ac:dyDescent="0.45">
      <c r="A830" s="72" t="s">
        <v>1948</v>
      </c>
      <c r="B830" s="73"/>
      <c r="C830" s="73"/>
      <c r="D830" s="74">
        <v>43.7</v>
      </c>
      <c r="E830" s="74"/>
      <c r="F830" s="72" t="s">
        <v>12</v>
      </c>
    </row>
    <row r="831" spans="1:6" x14ac:dyDescent="0.45">
      <c r="A831" s="72" t="s">
        <v>1949</v>
      </c>
      <c r="B831" s="73"/>
      <c r="C831" s="73"/>
      <c r="D831" s="74"/>
      <c r="E831" s="74">
        <v>118.04</v>
      </c>
      <c r="F831" s="72" t="s">
        <v>12</v>
      </c>
    </row>
    <row r="832" spans="1:6" x14ac:dyDescent="0.45">
      <c r="A832" s="72" t="s">
        <v>1950</v>
      </c>
      <c r="B832" s="73"/>
      <c r="C832" s="73"/>
      <c r="D832" s="74">
        <v>125.19</v>
      </c>
      <c r="E832" s="74"/>
      <c r="F832" s="72" t="s">
        <v>12</v>
      </c>
    </row>
    <row r="833" spans="1:6" x14ac:dyDescent="0.45">
      <c r="A833" s="72" t="s">
        <v>1951</v>
      </c>
      <c r="B833" s="73"/>
      <c r="C833" s="73"/>
      <c r="D833" s="74"/>
      <c r="E833" s="74">
        <v>1.34</v>
      </c>
      <c r="F833" s="72" t="s">
        <v>12</v>
      </c>
    </row>
    <row r="834" spans="1:6" x14ac:dyDescent="0.45">
      <c r="A834" s="72" t="s">
        <v>1952</v>
      </c>
      <c r="B834" s="73"/>
      <c r="C834" s="73"/>
      <c r="D834" s="74"/>
      <c r="E834" s="74">
        <v>347.78</v>
      </c>
      <c r="F834" s="72" t="s">
        <v>12</v>
      </c>
    </row>
    <row r="835" spans="1:6" x14ac:dyDescent="0.45">
      <c r="A835" s="72" t="s">
        <v>1953</v>
      </c>
      <c r="B835" s="73"/>
      <c r="C835" s="73"/>
      <c r="D835" s="74">
        <v>2933.85</v>
      </c>
      <c r="E835" s="74"/>
      <c r="F835" s="72" t="s">
        <v>12</v>
      </c>
    </row>
    <row r="836" spans="1:6" x14ac:dyDescent="0.45">
      <c r="A836" s="72" t="s">
        <v>1954</v>
      </c>
      <c r="B836" s="73"/>
      <c r="C836" s="73"/>
      <c r="D836" s="74">
        <v>350</v>
      </c>
      <c r="E836" s="74"/>
      <c r="F836" s="72" t="s">
        <v>12</v>
      </c>
    </row>
    <row r="837" spans="1:6" x14ac:dyDescent="0.45">
      <c r="A837" s="72" t="s">
        <v>1955</v>
      </c>
      <c r="B837" s="73"/>
      <c r="C837" s="73"/>
      <c r="D837" s="74"/>
      <c r="E837" s="74">
        <v>400</v>
      </c>
      <c r="F837" s="72" t="s">
        <v>12</v>
      </c>
    </row>
    <row r="838" spans="1:6" x14ac:dyDescent="0.45">
      <c r="A838" s="72" t="s">
        <v>1956</v>
      </c>
      <c r="B838" s="73"/>
      <c r="C838" s="73"/>
      <c r="D838" s="74"/>
      <c r="E838" s="74">
        <v>851.25</v>
      </c>
      <c r="F838" s="72" t="s">
        <v>12</v>
      </c>
    </row>
    <row r="839" spans="1:6" x14ac:dyDescent="0.45">
      <c r="A839" s="72" t="s">
        <v>1957</v>
      </c>
      <c r="B839" s="73"/>
      <c r="C839" s="73"/>
      <c r="D839" s="74">
        <v>3047.8</v>
      </c>
      <c r="E839" s="74"/>
      <c r="F839" s="72" t="s">
        <v>12</v>
      </c>
    </row>
    <row r="840" spans="1:6" x14ac:dyDescent="0.45">
      <c r="A840" s="72" t="s">
        <v>1958</v>
      </c>
      <c r="B840" s="73"/>
      <c r="C840" s="73"/>
      <c r="D840" s="74"/>
      <c r="E840" s="74">
        <v>1248.19</v>
      </c>
      <c r="F840" s="72" t="s">
        <v>12</v>
      </c>
    </row>
    <row r="841" spans="1:6" x14ac:dyDescent="0.45">
      <c r="A841" s="72" t="s">
        <v>1959</v>
      </c>
      <c r="B841" s="73"/>
      <c r="C841" s="73"/>
      <c r="D841" s="74">
        <v>209.63</v>
      </c>
      <c r="E841" s="74"/>
      <c r="F841" s="72" t="s">
        <v>12</v>
      </c>
    </row>
    <row r="842" spans="1:6" x14ac:dyDescent="0.45">
      <c r="A842" s="72" t="s">
        <v>1960</v>
      </c>
      <c r="B842" s="73"/>
      <c r="C842" s="73"/>
      <c r="D842" s="74">
        <v>587.41</v>
      </c>
      <c r="E842" s="74"/>
      <c r="F842" s="72" t="s">
        <v>12</v>
      </c>
    </row>
    <row r="843" spans="1:6" x14ac:dyDescent="0.45">
      <c r="A843" s="72" t="s">
        <v>1961</v>
      </c>
      <c r="B843" s="73"/>
      <c r="C843" s="73"/>
      <c r="D843" s="74">
        <v>9288.6200000000008</v>
      </c>
      <c r="E843" s="74"/>
      <c r="F843" s="72" t="s">
        <v>12</v>
      </c>
    </row>
    <row r="844" spans="1:6" x14ac:dyDescent="0.45">
      <c r="A844" s="72" t="s">
        <v>1962</v>
      </c>
      <c r="B844" s="73"/>
      <c r="C844" s="73"/>
      <c r="D844" s="74">
        <v>1552.32</v>
      </c>
      <c r="E844" s="74"/>
      <c r="F844" s="72" t="s">
        <v>12</v>
      </c>
    </row>
    <row r="845" spans="1:6" x14ac:dyDescent="0.45">
      <c r="A845" s="72" t="s">
        <v>1963</v>
      </c>
      <c r="B845" s="73"/>
      <c r="C845" s="73"/>
      <c r="D845" s="74"/>
      <c r="E845" s="74">
        <v>500</v>
      </c>
      <c r="F845" s="72" t="s">
        <v>12</v>
      </c>
    </row>
    <row r="846" spans="1:6" x14ac:dyDescent="0.45">
      <c r="A846" s="72" t="s">
        <v>1964</v>
      </c>
      <c r="B846" s="73"/>
      <c r="C846" s="73"/>
      <c r="D846" s="74">
        <v>7695</v>
      </c>
      <c r="E846" s="74"/>
      <c r="F846" s="72" t="s">
        <v>12</v>
      </c>
    </row>
    <row r="847" spans="1:6" x14ac:dyDescent="0.45">
      <c r="A847" s="72" t="s">
        <v>1965</v>
      </c>
      <c r="B847" s="73"/>
      <c r="C847" s="73"/>
      <c r="D847" s="74"/>
      <c r="E847" s="74">
        <v>11068.6</v>
      </c>
      <c r="F847" s="72" t="s">
        <v>12</v>
      </c>
    </row>
    <row r="848" spans="1:6" x14ac:dyDescent="0.45">
      <c r="A848" s="72" t="s">
        <v>1966</v>
      </c>
      <c r="B848" s="73"/>
      <c r="C848" s="73"/>
      <c r="D848" s="74">
        <v>3519.93</v>
      </c>
      <c r="E848" s="74"/>
      <c r="F848" s="72" t="s">
        <v>12</v>
      </c>
    </row>
    <row r="849" spans="1:6" x14ac:dyDescent="0.45">
      <c r="A849" s="72" t="s">
        <v>1967</v>
      </c>
      <c r="B849" s="73"/>
      <c r="C849" s="73"/>
      <c r="D849" s="74">
        <v>10123.049999999999</v>
      </c>
      <c r="E849" s="74"/>
      <c r="F849" s="72" t="s">
        <v>12</v>
      </c>
    </row>
    <row r="850" spans="1:6" x14ac:dyDescent="0.45">
      <c r="A850" s="72" t="s">
        <v>1968</v>
      </c>
      <c r="B850" s="73"/>
      <c r="C850" s="73"/>
      <c r="D850" s="74">
        <v>160</v>
      </c>
      <c r="E850" s="74"/>
      <c r="F850" s="72" t="s">
        <v>12</v>
      </c>
    </row>
    <row r="851" spans="1:6" x14ac:dyDescent="0.45">
      <c r="A851" s="72" t="s">
        <v>1969</v>
      </c>
      <c r="B851" s="73"/>
      <c r="C851" s="73"/>
      <c r="D851" s="74">
        <v>27920</v>
      </c>
      <c r="E851" s="74"/>
      <c r="F851" s="72" t="s">
        <v>12</v>
      </c>
    </row>
    <row r="852" spans="1:6" x14ac:dyDescent="0.45">
      <c r="A852" s="72" t="s">
        <v>1970</v>
      </c>
      <c r="B852" s="73"/>
      <c r="C852" s="73"/>
      <c r="D852" s="74">
        <v>455.93</v>
      </c>
      <c r="E852" s="74"/>
      <c r="F852" s="72" t="s">
        <v>12</v>
      </c>
    </row>
    <row r="853" spans="1:6" x14ac:dyDescent="0.45">
      <c r="A853" s="72" t="s">
        <v>1971</v>
      </c>
      <c r="B853" s="73"/>
      <c r="C853" s="73"/>
      <c r="D853" s="74"/>
      <c r="E853" s="74">
        <v>442.6</v>
      </c>
      <c r="F853" s="72" t="s">
        <v>12</v>
      </c>
    </row>
    <row r="854" spans="1:6" s="77" customFormat="1" x14ac:dyDescent="0.45">
      <c r="A854" s="75" t="s">
        <v>1972</v>
      </c>
      <c r="B854" s="73"/>
      <c r="C854" s="73"/>
      <c r="D854" s="76">
        <v>1130.27</v>
      </c>
      <c r="E854" s="76"/>
      <c r="F854" s="75" t="s">
        <v>12</v>
      </c>
    </row>
    <row r="855" spans="1:6" x14ac:dyDescent="0.45">
      <c r="A855" s="72" t="s">
        <v>1973</v>
      </c>
      <c r="B855" s="73"/>
      <c r="C855" s="73"/>
      <c r="D855" s="74">
        <v>8000</v>
      </c>
      <c r="E855" s="74"/>
      <c r="F855" s="72" t="s">
        <v>12</v>
      </c>
    </row>
    <row r="856" spans="1:6" x14ac:dyDescent="0.45">
      <c r="A856" s="72" t="s">
        <v>1974</v>
      </c>
      <c r="B856" s="73"/>
      <c r="C856" s="73"/>
      <c r="D856" s="74"/>
      <c r="E856" s="74">
        <v>265.5</v>
      </c>
      <c r="F856" s="72" t="s">
        <v>12</v>
      </c>
    </row>
    <row r="857" spans="1:6" x14ac:dyDescent="0.45">
      <c r="A857" s="72" t="s">
        <v>1975</v>
      </c>
      <c r="B857" s="73"/>
      <c r="C857" s="73"/>
      <c r="D857" s="74">
        <v>500</v>
      </c>
      <c r="E857" s="74"/>
      <c r="F857" s="72" t="s">
        <v>12</v>
      </c>
    </row>
    <row r="858" spans="1:6" x14ac:dyDescent="0.45">
      <c r="A858" s="72" t="s">
        <v>1976</v>
      </c>
      <c r="B858" s="73"/>
      <c r="C858" s="73"/>
      <c r="D858" s="74">
        <v>53336.09</v>
      </c>
      <c r="E858" s="74"/>
      <c r="F858" s="72" t="s">
        <v>12</v>
      </c>
    </row>
    <row r="859" spans="1:6" x14ac:dyDescent="0.45">
      <c r="A859" s="72" t="s">
        <v>1977</v>
      </c>
      <c r="B859" s="73"/>
      <c r="C859" s="73"/>
      <c r="D859" s="74">
        <v>1046.25</v>
      </c>
      <c r="E859" s="74"/>
      <c r="F859" s="72" t="s">
        <v>12</v>
      </c>
    </row>
    <row r="860" spans="1:6" x14ac:dyDescent="0.45">
      <c r="A860" s="72" t="s">
        <v>1978</v>
      </c>
      <c r="B860" s="73"/>
      <c r="C860" s="73"/>
      <c r="D860" s="74"/>
      <c r="E860" s="74">
        <v>2601.7600000000002</v>
      </c>
      <c r="F860" s="72" t="s">
        <v>12</v>
      </c>
    </row>
    <row r="861" spans="1:6" x14ac:dyDescent="0.45">
      <c r="A861" s="72" t="s">
        <v>1979</v>
      </c>
      <c r="B861" s="73"/>
      <c r="C861" s="73"/>
      <c r="D861" s="74">
        <v>1659</v>
      </c>
      <c r="E861" s="74"/>
      <c r="F861" s="72" t="s">
        <v>12</v>
      </c>
    </row>
    <row r="862" spans="1:6" x14ac:dyDescent="0.45">
      <c r="A862" s="72" t="s">
        <v>1980</v>
      </c>
      <c r="B862" s="73"/>
      <c r="C862" s="73"/>
      <c r="D862" s="74">
        <v>300</v>
      </c>
      <c r="E862" s="74"/>
      <c r="F862" s="72" t="s">
        <v>12</v>
      </c>
    </row>
    <row r="863" spans="1:6" x14ac:dyDescent="0.45">
      <c r="A863" s="72" t="s">
        <v>1981</v>
      </c>
      <c r="B863" s="73"/>
      <c r="C863" s="73"/>
      <c r="D863" s="74">
        <v>8538</v>
      </c>
      <c r="E863" s="74"/>
      <c r="F863" s="72" t="s">
        <v>12</v>
      </c>
    </row>
    <row r="864" spans="1:6" x14ac:dyDescent="0.45">
      <c r="A864" s="72" t="s">
        <v>1982</v>
      </c>
      <c r="B864" s="73"/>
      <c r="C864" s="73"/>
      <c r="D864" s="74">
        <v>7168</v>
      </c>
      <c r="E864" s="74"/>
      <c r="F864" s="72" t="s">
        <v>12</v>
      </c>
    </row>
    <row r="865" spans="1:6" x14ac:dyDescent="0.45">
      <c r="A865" s="72" t="s">
        <v>1983</v>
      </c>
      <c r="B865" s="73"/>
      <c r="C865" s="73"/>
      <c r="D865" s="74"/>
      <c r="E865" s="74">
        <v>2832</v>
      </c>
      <c r="F865" s="72" t="s">
        <v>12</v>
      </c>
    </row>
    <row r="866" spans="1:6" x14ac:dyDescent="0.45">
      <c r="A866" s="72" t="s">
        <v>1984</v>
      </c>
      <c r="B866" s="73"/>
      <c r="C866" s="73"/>
      <c r="D866" s="74"/>
      <c r="E866" s="74">
        <v>89299.99</v>
      </c>
      <c r="F866" s="72" t="s">
        <v>12</v>
      </c>
    </row>
    <row r="867" spans="1:6" x14ac:dyDescent="0.45">
      <c r="A867" s="72" t="s">
        <v>1985</v>
      </c>
      <c r="B867" s="73"/>
      <c r="C867" s="73"/>
      <c r="D867" s="74">
        <v>284.99</v>
      </c>
      <c r="E867" s="74"/>
      <c r="F867" s="72" t="s">
        <v>12</v>
      </c>
    </row>
    <row r="868" spans="1:6" x14ac:dyDescent="0.45">
      <c r="A868" s="72" t="s">
        <v>1986</v>
      </c>
      <c r="B868" s="73"/>
      <c r="C868" s="73"/>
      <c r="D868" s="74"/>
      <c r="E868" s="74">
        <v>8</v>
      </c>
      <c r="F868" s="72" t="s">
        <v>12</v>
      </c>
    </row>
    <row r="869" spans="1:6" x14ac:dyDescent="0.45">
      <c r="A869" s="72" t="s">
        <v>1987</v>
      </c>
      <c r="B869" s="73"/>
      <c r="C869" s="73"/>
      <c r="D869" s="74"/>
      <c r="E869" s="74">
        <v>1928.96</v>
      </c>
      <c r="F869" s="72" t="s">
        <v>12</v>
      </c>
    </row>
    <row r="870" spans="1:6" x14ac:dyDescent="0.45">
      <c r="A870" s="72" t="s">
        <v>1988</v>
      </c>
      <c r="B870" s="73"/>
      <c r="C870" s="73"/>
      <c r="D870" s="74">
        <v>2900</v>
      </c>
      <c r="E870" s="74"/>
      <c r="F870" s="72" t="s">
        <v>12</v>
      </c>
    </row>
    <row r="871" spans="1:6" x14ac:dyDescent="0.45">
      <c r="A871" s="72" t="s">
        <v>1989</v>
      </c>
      <c r="B871" s="73"/>
      <c r="C871" s="73"/>
      <c r="D871" s="74">
        <v>17353.05</v>
      </c>
      <c r="E871" s="74"/>
      <c r="F871" s="72" t="s">
        <v>12</v>
      </c>
    </row>
    <row r="872" spans="1:6" x14ac:dyDescent="0.45">
      <c r="A872" s="72" t="s">
        <v>1990</v>
      </c>
      <c r="B872" s="73"/>
      <c r="C872" s="73"/>
      <c r="D872" s="74"/>
      <c r="E872" s="74">
        <v>17992.02</v>
      </c>
      <c r="F872" s="72" t="s">
        <v>12</v>
      </c>
    </row>
    <row r="873" spans="1:6" x14ac:dyDescent="0.45">
      <c r="A873" s="72" t="s">
        <v>1991</v>
      </c>
      <c r="B873" s="73"/>
      <c r="C873" s="73"/>
      <c r="D873" s="74">
        <v>126</v>
      </c>
      <c r="E873" s="74"/>
      <c r="F873" s="72" t="s">
        <v>12</v>
      </c>
    </row>
    <row r="874" spans="1:6" x14ac:dyDescent="0.45">
      <c r="A874" s="72" t="s">
        <v>1992</v>
      </c>
      <c r="B874" s="73"/>
      <c r="C874" s="73"/>
      <c r="D874" s="74">
        <v>5000</v>
      </c>
      <c r="E874" s="74"/>
      <c r="F874" s="72" t="s">
        <v>12</v>
      </c>
    </row>
    <row r="875" spans="1:6" x14ac:dyDescent="0.45">
      <c r="A875" s="72" t="s">
        <v>1993</v>
      </c>
      <c r="B875" s="73"/>
      <c r="C875" s="73"/>
      <c r="D875" s="74">
        <v>11643.66</v>
      </c>
      <c r="E875" s="74"/>
      <c r="F875" s="72" t="s">
        <v>12</v>
      </c>
    </row>
    <row r="876" spans="1:6" x14ac:dyDescent="0.45">
      <c r="A876" s="72" t="s">
        <v>1994</v>
      </c>
      <c r="B876" s="73"/>
      <c r="C876" s="73"/>
      <c r="D876" s="74">
        <v>8952.25</v>
      </c>
      <c r="E876" s="74"/>
      <c r="F876" s="72" t="s">
        <v>12</v>
      </c>
    </row>
    <row r="877" spans="1:6" x14ac:dyDescent="0.45">
      <c r="A877" s="72" t="s">
        <v>1995</v>
      </c>
      <c r="B877" s="73"/>
      <c r="C877" s="73"/>
      <c r="D877" s="74">
        <v>904</v>
      </c>
      <c r="E877" s="74"/>
      <c r="F877" s="72" t="s">
        <v>12</v>
      </c>
    </row>
    <row r="878" spans="1:6" x14ac:dyDescent="0.45">
      <c r="A878" s="72" t="s">
        <v>1996</v>
      </c>
      <c r="B878" s="73"/>
      <c r="C878" s="73"/>
      <c r="D878" s="74"/>
      <c r="E878" s="74">
        <v>1225</v>
      </c>
      <c r="F878" s="72" t="s">
        <v>12</v>
      </c>
    </row>
    <row r="879" spans="1:6" x14ac:dyDescent="0.45">
      <c r="A879" s="72" t="s">
        <v>1997</v>
      </c>
      <c r="B879" s="73"/>
      <c r="C879" s="73"/>
      <c r="D879" s="74"/>
      <c r="E879" s="74">
        <v>1714.96</v>
      </c>
      <c r="F879" s="72" t="s">
        <v>12</v>
      </c>
    </row>
    <row r="880" spans="1:6" x14ac:dyDescent="0.45">
      <c r="A880" s="72" t="s">
        <v>1998</v>
      </c>
      <c r="B880" s="73"/>
      <c r="C880" s="73"/>
      <c r="D880" s="74">
        <v>3410</v>
      </c>
      <c r="E880" s="74"/>
      <c r="F880" s="72" t="s">
        <v>12</v>
      </c>
    </row>
    <row r="881" spans="1:6" x14ac:dyDescent="0.45">
      <c r="A881" s="72" t="s">
        <v>1999</v>
      </c>
      <c r="B881" s="73"/>
      <c r="C881" s="73"/>
      <c r="D881" s="74"/>
      <c r="E881" s="74">
        <v>109.66</v>
      </c>
      <c r="F881" s="72" t="s">
        <v>12</v>
      </c>
    </row>
    <row r="882" spans="1:6" x14ac:dyDescent="0.45">
      <c r="A882" s="72" t="s">
        <v>2000</v>
      </c>
      <c r="B882" s="73"/>
      <c r="C882" s="73"/>
      <c r="D882" s="74"/>
      <c r="E882" s="74">
        <v>500.67</v>
      </c>
      <c r="F882" s="72" t="s">
        <v>12</v>
      </c>
    </row>
    <row r="883" spans="1:6" x14ac:dyDescent="0.45">
      <c r="A883" s="72" t="s">
        <v>2001</v>
      </c>
      <c r="B883" s="73"/>
      <c r="C883" s="73"/>
      <c r="D883" s="74">
        <v>3850</v>
      </c>
      <c r="E883" s="74"/>
      <c r="F883" s="72" t="s">
        <v>12</v>
      </c>
    </row>
    <row r="884" spans="1:6" x14ac:dyDescent="0.45">
      <c r="A884" s="72" t="s">
        <v>2002</v>
      </c>
      <c r="B884" s="73"/>
      <c r="C884" s="73"/>
      <c r="D884" s="74">
        <v>2500</v>
      </c>
      <c r="E884" s="74"/>
      <c r="F884" s="72" t="s">
        <v>12</v>
      </c>
    </row>
    <row r="885" spans="1:6" x14ac:dyDescent="0.45">
      <c r="A885" s="72" t="s">
        <v>2003</v>
      </c>
      <c r="B885" s="73"/>
      <c r="C885" s="73"/>
      <c r="D885" s="74">
        <v>2390.66</v>
      </c>
      <c r="E885" s="74"/>
      <c r="F885" s="72" t="s">
        <v>12</v>
      </c>
    </row>
    <row r="886" spans="1:6" x14ac:dyDescent="0.45">
      <c r="A886" s="72" t="s">
        <v>2004</v>
      </c>
      <c r="B886" s="73"/>
      <c r="C886" s="73"/>
      <c r="D886" s="74">
        <v>810</v>
      </c>
      <c r="E886" s="74"/>
      <c r="F886" s="72" t="s">
        <v>12</v>
      </c>
    </row>
    <row r="887" spans="1:6" x14ac:dyDescent="0.45">
      <c r="A887" s="72" t="s">
        <v>2005</v>
      </c>
      <c r="B887" s="73"/>
      <c r="C887" s="73"/>
      <c r="D887" s="74"/>
      <c r="E887" s="74">
        <v>1991.04</v>
      </c>
      <c r="F887" s="72" t="s">
        <v>12</v>
      </c>
    </row>
    <row r="888" spans="1:6" x14ac:dyDescent="0.45">
      <c r="A888" s="72" t="s">
        <v>2006</v>
      </c>
      <c r="B888" s="73"/>
      <c r="C888" s="73"/>
      <c r="D888" s="74"/>
      <c r="E888" s="74">
        <v>1059.99</v>
      </c>
      <c r="F888" s="72" t="s">
        <v>12</v>
      </c>
    </row>
    <row r="889" spans="1:6" x14ac:dyDescent="0.45">
      <c r="A889" s="72" t="s">
        <v>2007</v>
      </c>
      <c r="B889" s="73"/>
      <c r="C889" s="73"/>
      <c r="D889" s="74">
        <v>1800</v>
      </c>
      <c r="E889" s="74"/>
      <c r="F889" s="72" t="s">
        <v>12</v>
      </c>
    </row>
    <row r="890" spans="1:6" x14ac:dyDescent="0.45">
      <c r="A890" s="72" t="s">
        <v>2008</v>
      </c>
      <c r="B890" s="73"/>
      <c r="C890" s="73"/>
      <c r="D890" s="74"/>
      <c r="E890" s="74">
        <v>236</v>
      </c>
      <c r="F890" s="72" t="s">
        <v>12</v>
      </c>
    </row>
    <row r="891" spans="1:6" x14ac:dyDescent="0.45">
      <c r="A891" s="72" t="s">
        <v>2009</v>
      </c>
      <c r="B891" s="73"/>
      <c r="C891" s="73"/>
      <c r="D891" s="74">
        <v>1913.25</v>
      </c>
      <c r="E891" s="74"/>
      <c r="F891" s="72" t="s">
        <v>12</v>
      </c>
    </row>
    <row r="892" spans="1:6" x14ac:dyDescent="0.45">
      <c r="A892" s="72" t="s">
        <v>2010</v>
      </c>
      <c r="B892" s="73"/>
      <c r="C892" s="73"/>
      <c r="D892" s="74">
        <v>2610</v>
      </c>
      <c r="E892" s="74"/>
      <c r="F892" s="72" t="s">
        <v>12</v>
      </c>
    </row>
    <row r="893" spans="1:6" x14ac:dyDescent="0.45">
      <c r="A893" s="72" t="s">
        <v>2011</v>
      </c>
      <c r="B893" s="73"/>
      <c r="C893" s="73"/>
      <c r="D893" s="74">
        <v>553210</v>
      </c>
      <c r="E893" s="74"/>
      <c r="F893" s="72" t="s">
        <v>12</v>
      </c>
    </row>
    <row r="894" spans="1:6" x14ac:dyDescent="0.45">
      <c r="A894" s="72" t="s">
        <v>2012</v>
      </c>
      <c r="B894" s="73"/>
      <c r="C894" s="73"/>
      <c r="D894" s="74">
        <v>27150</v>
      </c>
      <c r="E894" s="74"/>
      <c r="F894" s="72" t="s">
        <v>12</v>
      </c>
    </row>
    <row r="895" spans="1:6" x14ac:dyDescent="0.45">
      <c r="A895" s="72" t="s">
        <v>2013</v>
      </c>
      <c r="B895" s="73"/>
      <c r="C895" s="73"/>
      <c r="D895" s="74"/>
      <c r="E895" s="74">
        <v>300.02</v>
      </c>
      <c r="F895" s="72" t="s">
        <v>12</v>
      </c>
    </row>
    <row r="896" spans="1:6" x14ac:dyDescent="0.45">
      <c r="A896" s="72" t="s">
        <v>2014</v>
      </c>
      <c r="B896" s="73"/>
      <c r="C896" s="73"/>
      <c r="D896" s="74">
        <v>18192.87</v>
      </c>
      <c r="E896" s="74"/>
      <c r="F896" s="72" t="s">
        <v>12</v>
      </c>
    </row>
    <row r="897" spans="1:6" x14ac:dyDescent="0.45">
      <c r="A897" s="72" t="s">
        <v>2015</v>
      </c>
      <c r="B897" s="73"/>
      <c r="C897" s="73"/>
      <c r="D897" s="74">
        <v>1000</v>
      </c>
      <c r="E897" s="74"/>
      <c r="F897" s="72" t="s">
        <v>12</v>
      </c>
    </row>
    <row r="898" spans="1:6" x14ac:dyDescent="0.45">
      <c r="A898" s="72" t="s">
        <v>2016</v>
      </c>
      <c r="B898" s="73"/>
      <c r="C898" s="73"/>
      <c r="D898" s="74">
        <v>328</v>
      </c>
      <c r="E898" s="74"/>
      <c r="F898" s="72" t="s">
        <v>12</v>
      </c>
    </row>
    <row r="899" spans="1:6" x14ac:dyDescent="0.45">
      <c r="A899" s="72" t="s">
        <v>2017</v>
      </c>
      <c r="B899" s="73"/>
      <c r="C899" s="73"/>
      <c r="D899" s="74">
        <v>50000</v>
      </c>
      <c r="E899" s="74"/>
      <c r="F899" s="72" t="s">
        <v>12</v>
      </c>
    </row>
    <row r="900" spans="1:6" x14ac:dyDescent="0.45">
      <c r="A900" s="72" t="s">
        <v>2018</v>
      </c>
      <c r="B900" s="73"/>
      <c r="C900" s="73"/>
      <c r="D900" s="74">
        <v>29088</v>
      </c>
      <c r="E900" s="74"/>
      <c r="F900" s="72" t="s">
        <v>12</v>
      </c>
    </row>
    <row r="901" spans="1:6" x14ac:dyDescent="0.45">
      <c r="A901" s="72" t="s">
        <v>2019</v>
      </c>
      <c r="B901" s="73"/>
      <c r="C901" s="73"/>
      <c r="D901" s="74">
        <v>267.83</v>
      </c>
      <c r="E901" s="74"/>
      <c r="F901" s="72" t="s">
        <v>12</v>
      </c>
    </row>
    <row r="902" spans="1:6" x14ac:dyDescent="0.45">
      <c r="A902" s="72" t="s">
        <v>2020</v>
      </c>
      <c r="B902" s="73"/>
      <c r="C902" s="73"/>
      <c r="D902" s="74">
        <v>2006</v>
      </c>
      <c r="E902" s="74"/>
      <c r="F902" s="72" t="s">
        <v>12</v>
      </c>
    </row>
    <row r="903" spans="1:6" x14ac:dyDescent="0.45">
      <c r="A903" s="72" t="s">
        <v>2021</v>
      </c>
      <c r="B903" s="73"/>
      <c r="C903" s="73"/>
      <c r="D903" s="74">
        <v>909.68</v>
      </c>
      <c r="E903" s="74"/>
      <c r="F903" s="72" t="s">
        <v>12</v>
      </c>
    </row>
    <row r="904" spans="1:6" x14ac:dyDescent="0.45">
      <c r="A904" s="72" t="s">
        <v>2022</v>
      </c>
      <c r="B904" s="73"/>
      <c r="C904" s="73"/>
      <c r="D904" s="74">
        <v>192.35</v>
      </c>
      <c r="E904" s="74"/>
      <c r="F904" s="72" t="s">
        <v>12</v>
      </c>
    </row>
    <row r="905" spans="1:6" x14ac:dyDescent="0.45">
      <c r="A905" s="72" t="s">
        <v>2023</v>
      </c>
      <c r="B905" s="73"/>
      <c r="C905" s="73"/>
      <c r="D905" s="74">
        <v>12911.25</v>
      </c>
      <c r="E905" s="74"/>
      <c r="F905" s="72" t="s">
        <v>12</v>
      </c>
    </row>
    <row r="906" spans="1:6" x14ac:dyDescent="0.45">
      <c r="A906" s="72" t="s">
        <v>2024</v>
      </c>
      <c r="B906" s="73"/>
      <c r="C906" s="73"/>
      <c r="D906" s="74">
        <v>32321.4</v>
      </c>
      <c r="E906" s="74"/>
      <c r="F906" s="72" t="s">
        <v>12</v>
      </c>
    </row>
    <row r="907" spans="1:6" x14ac:dyDescent="0.45">
      <c r="A907" s="72" t="s">
        <v>2025</v>
      </c>
      <c r="B907" s="73"/>
      <c r="C907" s="73"/>
      <c r="D907" s="74">
        <v>844</v>
      </c>
      <c r="E907" s="74"/>
      <c r="F907" s="72" t="s">
        <v>12</v>
      </c>
    </row>
  </sheetData>
  <pageMargins left="0.7" right="0.7" top="0.75" bottom="0.75" header="0.3" footer="0.3"/>
  <pageSetup orientation="portrait" horizontalDpi="4294967293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rgb="FFFF0000"/>
  </sheetPr>
  <dimension ref="A1:N1439"/>
  <sheetViews>
    <sheetView workbookViewId="0">
      <selection activeCell="B10" sqref="B10"/>
    </sheetView>
  </sheetViews>
  <sheetFormatPr defaultRowHeight="14.25" x14ac:dyDescent="0.45"/>
  <cols>
    <col min="1" max="1" width="10.1328125" bestFit="1" customWidth="1"/>
    <col min="2" max="2" width="18.3984375" customWidth="1"/>
    <col min="3" max="3" width="20" customWidth="1"/>
    <col min="4" max="4" width="19" customWidth="1"/>
    <col min="5" max="7" width="13" customWidth="1"/>
    <col min="11" max="11" width="18.3984375" customWidth="1"/>
  </cols>
  <sheetData>
    <row r="1" spans="1:14" ht="18" x14ac:dyDescent="0.55000000000000004">
      <c r="B1" s="96" t="s">
        <v>979</v>
      </c>
      <c r="C1" s="96" t="s">
        <v>1108</v>
      </c>
    </row>
    <row r="4" spans="1:14" x14ac:dyDescent="0.45">
      <c r="A4" s="158" t="s">
        <v>1005</v>
      </c>
      <c r="B4" s="158" t="s">
        <v>1008</v>
      </c>
      <c r="C4" s="158" t="s">
        <v>1058</v>
      </c>
      <c r="D4" s="158" t="s">
        <v>1095</v>
      </c>
      <c r="E4" s="158" t="s">
        <v>1101</v>
      </c>
      <c r="F4" s="158" t="s">
        <v>1102</v>
      </c>
      <c r="G4" s="158" t="s">
        <v>1103</v>
      </c>
      <c r="K4" s="158" t="s">
        <v>1008</v>
      </c>
      <c r="L4" s="158" t="s">
        <v>1101</v>
      </c>
      <c r="M4" s="158" t="s">
        <v>1102</v>
      </c>
      <c r="N4" s="158" t="s">
        <v>1103</v>
      </c>
    </row>
    <row r="5" spans="1:14" x14ac:dyDescent="0.45">
      <c r="A5" s="47">
        <v>43494</v>
      </c>
      <c r="B5" s="48" t="s">
        <v>1065</v>
      </c>
      <c r="C5" s="48" t="s">
        <v>1064</v>
      </c>
      <c r="D5" s="49">
        <v>7</v>
      </c>
      <c r="E5" s="50"/>
      <c r="F5" s="50"/>
      <c r="G5" s="50"/>
      <c r="K5" s="51" t="s">
        <v>1065</v>
      </c>
      <c r="L5" s="52" t="s">
        <v>1104</v>
      </c>
      <c r="M5">
        <v>50</v>
      </c>
      <c r="N5">
        <v>15</v>
      </c>
    </row>
    <row r="6" spans="1:14" x14ac:dyDescent="0.45">
      <c r="A6" s="53">
        <v>43495</v>
      </c>
      <c r="B6" s="54" t="s">
        <v>1067</v>
      </c>
      <c r="C6" s="54" t="s">
        <v>1066</v>
      </c>
      <c r="D6" s="55">
        <v>5</v>
      </c>
      <c r="E6" s="56"/>
      <c r="F6" s="56"/>
      <c r="G6" s="56"/>
      <c r="K6" s="57" t="s">
        <v>1067</v>
      </c>
      <c r="L6" s="58" t="s">
        <v>1105</v>
      </c>
      <c r="M6">
        <v>60</v>
      </c>
      <c r="N6">
        <v>15</v>
      </c>
    </row>
    <row r="7" spans="1:14" x14ac:dyDescent="0.45">
      <c r="A7" s="59">
        <v>43495</v>
      </c>
      <c r="B7" s="60" t="s">
        <v>1069</v>
      </c>
      <c r="C7" s="60" t="s">
        <v>1068</v>
      </c>
      <c r="D7" s="61">
        <v>3</v>
      </c>
      <c r="E7" s="50"/>
      <c r="F7" s="50"/>
      <c r="G7" s="50"/>
      <c r="K7" s="62" t="s">
        <v>1069</v>
      </c>
      <c r="L7" s="52" t="s">
        <v>1106</v>
      </c>
      <c r="M7">
        <v>40</v>
      </c>
      <c r="N7">
        <v>15</v>
      </c>
    </row>
    <row r="8" spans="1:14" x14ac:dyDescent="0.45">
      <c r="A8" s="53">
        <v>43495</v>
      </c>
      <c r="B8" s="54" t="s">
        <v>1071</v>
      </c>
      <c r="C8" s="54" t="s">
        <v>1070</v>
      </c>
      <c r="D8" s="55">
        <v>1</v>
      </c>
      <c r="E8" s="56"/>
      <c r="F8" s="56"/>
      <c r="G8" s="56"/>
      <c r="K8" s="57" t="s">
        <v>1071</v>
      </c>
      <c r="L8" s="58" t="s">
        <v>1107</v>
      </c>
      <c r="M8">
        <v>56</v>
      </c>
      <c r="N8">
        <v>30</v>
      </c>
    </row>
    <row r="9" spans="1:14" x14ac:dyDescent="0.45">
      <c r="A9" s="59">
        <v>43495</v>
      </c>
      <c r="B9" s="60" t="s">
        <v>1065</v>
      </c>
      <c r="C9" s="60" t="s">
        <v>1072</v>
      </c>
      <c r="D9" s="61">
        <v>11</v>
      </c>
      <c r="E9" s="50"/>
      <c r="F9" s="50"/>
      <c r="G9" s="50"/>
      <c r="K9" s="62" t="s">
        <v>1074</v>
      </c>
      <c r="L9" s="52" t="s">
        <v>1107</v>
      </c>
      <c r="M9">
        <v>23</v>
      </c>
      <c r="N9">
        <v>30</v>
      </c>
    </row>
    <row r="10" spans="1:14" x14ac:dyDescent="0.45">
      <c r="A10" s="53">
        <v>43496</v>
      </c>
      <c r="B10" s="54" t="s">
        <v>1074</v>
      </c>
      <c r="C10" s="54" t="s">
        <v>1096</v>
      </c>
      <c r="D10" s="55">
        <v>12</v>
      </c>
      <c r="E10" s="56"/>
      <c r="F10" s="56"/>
      <c r="G10" s="56"/>
      <c r="K10" s="57" t="s">
        <v>1080</v>
      </c>
      <c r="L10" s="58" t="s">
        <v>1106</v>
      </c>
      <c r="M10">
        <v>50</v>
      </c>
      <c r="N10">
        <v>30</v>
      </c>
    </row>
    <row r="11" spans="1:14" x14ac:dyDescent="0.45">
      <c r="A11" s="59">
        <v>43496</v>
      </c>
      <c r="B11" s="60" t="s">
        <v>1080</v>
      </c>
      <c r="C11" s="60" t="s">
        <v>1079</v>
      </c>
      <c r="D11" s="61">
        <v>13</v>
      </c>
      <c r="E11" s="50"/>
      <c r="F11" s="50"/>
      <c r="G11" s="50"/>
      <c r="K11" s="62" t="s">
        <v>1082</v>
      </c>
      <c r="L11" s="52" t="s">
        <v>1106</v>
      </c>
      <c r="M11">
        <v>90</v>
      </c>
      <c r="N11">
        <v>45</v>
      </c>
    </row>
    <row r="12" spans="1:14" x14ac:dyDescent="0.45">
      <c r="A12" s="53">
        <v>43496</v>
      </c>
      <c r="B12" s="54" t="s">
        <v>1080</v>
      </c>
      <c r="C12" s="54" t="s">
        <v>1068</v>
      </c>
      <c r="D12" s="55">
        <v>3</v>
      </c>
      <c r="E12" s="56"/>
      <c r="F12" s="56"/>
      <c r="G12" s="56"/>
      <c r="K12" s="57" t="s">
        <v>1084</v>
      </c>
      <c r="L12" s="58" t="s">
        <v>1105</v>
      </c>
      <c r="M12">
        <v>45</v>
      </c>
      <c r="N12">
        <v>45</v>
      </c>
    </row>
    <row r="13" spans="1:14" x14ac:dyDescent="0.45">
      <c r="A13" s="59">
        <v>43496</v>
      </c>
      <c r="B13" s="60" t="s">
        <v>1082</v>
      </c>
      <c r="C13" s="60" t="s">
        <v>1081</v>
      </c>
      <c r="D13" s="61">
        <v>10</v>
      </c>
      <c r="E13" s="50"/>
      <c r="F13" s="50"/>
      <c r="G13" s="50"/>
      <c r="K13" s="62" t="s">
        <v>1085</v>
      </c>
      <c r="L13" s="52" t="s">
        <v>1105</v>
      </c>
      <c r="M13">
        <v>45</v>
      </c>
      <c r="N13">
        <v>90</v>
      </c>
    </row>
    <row r="14" spans="1:14" x14ac:dyDescent="0.45">
      <c r="A14" s="53">
        <v>43497</v>
      </c>
      <c r="B14" s="54" t="s">
        <v>1080</v>
      </c>
      <c r="C14" s="54" t="s">
        <v>1070</v>
      </c>
      <c r="D14" s="55">
        <v>1</v>
      </c>
      <c r="E14" s="56"/>
      <c r="F14" s="56"/>
      <c r="G14" s="56"/>
      <c r="K14" s="63" t="s">
        <v>1088</v>
      </c>
      <c r="L14" s="64" t="s">
        <v>1104</v>
      </c>
      <c r="M14">
        <v>90</v>
      </c>
      <c r="N14">
        <v>90</v>
      </c>
    </row>
    <row r="15" spans="1:14" x14ac:dyDescent="0.45">
      <c r="A15" s="59">
        <v>43497</v>
      </c>
      <c r="B15" s="60" t="s">
        <v>1084</v>
      </c>
      <c r="C15" s="60" t="s">
        <v>1083</v>
      </c>
      <c r="D15" s="61">
        <v>16</v>
      </c>
      <c r="E15" s="50"/>
      <c r="F15" s="50"/>
      <c r="G15" s="50"/>
    </row>
    <row r="16" spans="1:14" x14ac:dyDescent="0.45">
      <c r="A16" s="53">
        <v>43497</v>
      </c>
      <c r="B16" s="54" t="s">
        <v>1085</v>
      </c>
      <c r="C16" s="54" t="s">
        <v>1072</v>
      </c>
      <c r="D16" s="55">
        <v>11</v>
      </c>
      <c r="E16" s="56"/>
      <c r="F16" s="56"/>
      <c r="G16" s="56"/>
    </row>
    <row r="17" spans="1:7" x14ac:dyDescent="0.45">
      <c r="A17" s="59">
        <v>43497</v>
      </c>
      <c r="B17" s="60" t="s">
        <v>1065</v>
      </c>
      <c r="C17" s="60" t="s">
        <v>1096</v>
      </c>
      <c r="D17" s="61">
        <v>12</v>
      </c>
      <c r="E17" s="50"/>
      <c r="F17" s="50"/>
      <c r="G17" s="50"/>
    </row>
    <row r="18" spans="1:7" x14ac:dyDescent="0.45">
      <c r="A18" s="53">
        <v>43498</v>
      </c>
      <c r="B18" s="54" t="s">
        <v>1067</v>
      </c>
      <c r="C18" s="54" t="s">
        <v>1083</v>
      </c>
      <c r="D18" s="55">
        <v>16</v>
      </c>
      <c r="E18" s="56"/>
      <c r="F18" s="56"/>
      <c r="G18" s="56"/>
    </row>
    <row r="19" spans="1:7" x14ac:dyDescent="0.45">
      <c r="A19" s="59">
        <v>43498</v>
      </c>
      <c r="B19" s="60" t="s">
        <v>1065</v>
      </c>
      <c r="C19" s="60" t="s">
        <v>1086</v>
      </c>
      <c r="D19" s="61">
        <v>2</v>
      </c>
      <c r="E19" s="50"/>
      <c r="F19" s="50"/>
      <c r="G19" s="50"/>
    </row>
    <row r="20" spans="1:7" x14ac:dyDescent="0.45">
      <c r="A20" s="53">
        <v>43498</v>
      </c>
      <c r="B20" s="54" t="s">
        <v>1065</v>
      </c>
      <c r="C20" s="54" t="s">
        <v>1087</v>
      </c>
      <c r="D20" s="55">
        <v>4</v>
      </c>
      <c r="E20" s="56"/>
      <c r="F20" s="56"/>
      <c r="G20" s="56"/>
    </row>
    <row r="21" spans="1:7" x14ac:dyDescent="0.45">
      <c r="A21" s="59">
        <v>43498</v>
      </c>
      <c r="B21" s="60" t="s">
        <v>1088</v>
      </c>
      <c r="C21" s="60" t="s">
        <v>1089</v>
      </c>
      <c r="D21" s="61">
        <v>6</v>
      </c>
      <c r="E21" s="50"/>
      <c r="F21" s="50"/>
      <c r="G21" s="50"/>
    </row>
    <row r="22" spans="1:7" x14ac:dyDescent="0.45">
      <c r="A22" s="53">
        <v>43499</v>
      </c>
      <c r="B22" s="54" t="s">
        <v>1074</v>
      </c>
      <c r="C22" s="54" t="s">
        <v>1070</v>
      </c>
      <c r="D22" s="55">
        <v>1</v>
      </c>
      <c r="E22" s="56"/>
      <c r="F22" s="56"/>
      <c r="G22" s="56"/>
    </row>
    <row r="23" spans="1:7" x14ac:dyDescent="0.45">
      <c r="A23" s="59">
        <v>43499</v>
      </c>
      <c r="B23" s="60" t="s">
        <v>1069</v>
      </c>
      <c r="C23" s="60" t="s">
        <v>1081</v>
      </c>
      <c r="D23" s="61">
        <v>10</v>
      </c>
      <c r="E23" s="50"/>
      <c r="F23" s="50"/>
      <c r="G23" s="50"/>
    </row>
    <row r="24" spans="1:7" x14ac:dyDescent="0.45">
      <c r="A24" s="53">
        <v>43499</v>
      </c>
      <c r="B24" s="54" t="s">
        <v>1080</v>
      </c>
      <c r="C24" s="54" t="s">
        <v>1070</v>
      </c>
      <c r="D24" s="55">
        <v>1</v>
      </c>
      <c r="E24" s="56"/>
      <c r="F24" s="56"/>
      <c r="G24" s="56"/>
    </row>
    <row r="25" spans="1:7" x14ac:dyDescent="0.45">
      <c r="A25" s="59">
        <v>43499</v>
      </c>
      <c r="B25" s="60" t="s">
        <v>1071</v>
      </c>
      <c r="C25" s="60" t="s">
        <v>1089</v>
      </c>
      <c r="D25" s="61">
        <v>6</v>
      </c>
      <c r="E25" s="50"/>
      <c r="F25" s="50"/>
      <c r="G25" s="50"/>
    </row>
    <row r="26" spans="1:7" x14ac:dyDescent="0.45">
      <c r="A26" s="53">
        <v>43500</v>
      </c>
      <c r="B26" s="54" t="s">
        <v>1080</v>
      </c>
      <c r="C26" s="54" t="s">
        <v>1089</v>
      </c>
      <c r="D26" s="55">
        <v>6</v>
      </c>
      <c r="E26" s="56"/>
      <c r="F26" s="56"/>
      <c r="G26" s="56"/>
    </row>
    <row r="27" spans="1:7" x14ac:dyDescent="0.45">
      <c r="A27" s="59">
        <v>43500</v>
      </c>
      <c r="B27" s="60" t="s">
        <v>1084</v>
      </c>
      <c r="C27" s="60" t="s">
        <v>1070</v>
      </c>
      <c r="D27" s="61">
        <v>1</v>
      </c>
      <c r="E27" s="50"/>
      <c r="F27" s="50"/>
      <c r="G27" s="50"/>
    </row>
    <row r="28" spans="1:7" x14ac:dyDescent="0.45">
      <c r="A28" s="53">
        <v>43500</v>
      </c>
      <c r="B28" s="54" t="s">
        <v>1082</v>
      </c>
      <c r="C28" s="54" t="s">
        <v>1081</v>
      </c>
      <c r="D28" s="55">
        <v>10</v>
      </c>
      <c r="E28" s="56"/>
      <c r="F28" s="56"/>
      <c r="G28" s="56"/>
    </row>
    <row r="29" spans="1:7" x14ac:dyDescent="0.45">
      <c r="A29" s="59">
        <v>43500</v>
      </c>
      <c r="B29" s="60" t="s">
        <v>1065</v>
      </c>
      <c r="C29" s="60" t="s">
        <v>1072</v>
      </c>
      <c r="D29" s="61">
        <v>11</v>
      </c>
      <c r="E29" s="50"/>
      <c r="F29" s="50"/>
      <c r="G29" s="50"/>
    </row>
    <row r="30" spans="1:7" x14ac:dyDescent="0.45">
      <c r="A30" s="53">
        <v>43501</v>
      </c>
      <c r="B30" s="54" t="s">
        <v>1080</v>
      </c>
      <c r="C30" s="54" t="s">
        <v>1089</v>
      </c>
      <c r="D30" s="55">
        <v>6</v>
      </c>
      <c r="E30" s="56"/>
      <c r="F30" s="56"/>
      <c r="G30" s="56"/>
    </row>
    <row r="31" spans="1:7" x14ac:dyDescent="0.45">
      <c r="A31" s="59">
        <v>43501</v>
      </c>
      <c r="B31" s="60" t="s">
        <v>1085</v>
      </c>
      <c r="C31" s="60" t="s">
        <v>1090</v>
      </c>
      <c r="D31" s="61">
        <v>14</v>
      </c>
      <c r="E31" s="50"/>
      <c r="F31" s="50"/>
      <c r="G31" s="50"/>
    </row>
    <row r="32" spans="1:7" x14ac:dyDescent="0.45">
      <c r="A32" s="53">
        <v>43501</v>
      </c>
      <c r="B32" s="54" t="s">
        <v>1065</v>
      </c>
      <c r="C32" s="54" t="s">
        <v>1083</v>
      </c>
      <c r="D32" s="55">
        <v>16</v>
      </c>
      <c r="E32" s="56"/>
      <c r="F32" s="56"/>
      <c r="G32" s="56"/>
    </row>
    <row r="33" spans="1:7" x14ac:dyDescent="0.45">
      <c r="A33" s="59">
        <v>43501</v>
      </c>
      <c r="B33" s="60" t="s">
        <v>1088</v>
      </c>
      <c r="C33" s="60" t="s">
        <v>1064</v>
      </c>
      <c r="D33" s="61">
        <v>7</v>
      </c>
      <c r="E33" s="50"/>
      <c r="F33" s="50"/>
      <c r="G33" s="50"/>
    </row>
    <row r="34" spans="1:7" x14ac:dyDescent="0.45">
      <c r="A34" s="53">
        <v>43502</v>
      </c>
      <c r="B34" s="54" t="s">
        <v>1067</v>
      </c>
      <c r="C34" s="54" t="s">
        <v>1091</v>
      </c>
      <c r="D34" s="55">
        <v>9</v>
      </c>
      <c r="E34" s="56"/>
      <c r="F34" s="56"/>
      <c r="G34" s="56"/>
    </row>
    <row r="35" spans="1:7" x14ac:dyDescent="0.45">
      <c r="A35" s="59">
        <v>43502</v>
      </c>
      <c r="B35" s="60" t="s">
        <v>1069</v>
      </c>
      <c r="C35" s="60" t="s">
        <v>1089</v>
      </c>
      <c r="D35" s="61">
        <v>6</v>
      </c>
      <c r="E35" s="50"/>
      <c r="F35" s="50"/>
      <c r="G35" s="50"/>
    </row>
    <row r="36" spans="1:7" x14ac:dyDescent="0.45">
      <c r="A36" s="53">
        <v>43502</v>
      </c>
      <c r="B36" s="54" t="s">
        <v>1065</v>
      </c>
      <c r="C36" s="54" t="s">
        <v>1068</v>
      </c>
      <c r="D36" s="55">
        <v>3</v>
      </c>
      <c r="E36" s="56"/>
      <c r="F36" s="56"/>
      <c r="G36" s="56"/>
    </row>
    <row r="37" spans="1:7" x14ac:dyDescent="0.45">
      <c r="A37" s="59">
        <v>43523</v>
      </c>
      <c r="B37" s="60" t="s">
        <v>1067</v>
      </c>
      <c r="C37" s="60" t="s">
        <v>1066</v>
      </c>
      <c r="D37" s="61">
        <v>5</v>
      </c>
      <c r="E37" s="50"/>
      <c r="F37" s="50"/>
      <c r="G37" s="50"/>
    </row>
    <row r="38" spans="1:7" x14ac:dyDescent="0.45">
      <c r="A38" s="53">
        <v>43523</v>
      </c>
      <c r="B38" s="54" t="s">
        <v>1069</v>
      </c>
      <c r="C38" s="54" t="s">
        <v>1064</v>
      </c>
      <c r="D38" s="55">
        <v>7</v>
      </c>
      <c r="E38" s="56"/>
      <c r="F38" s="56"/>
      <c r="G38" s="56"/>
    </row>
    <row r="39" spans="1:7" x14ac:dyDescent="0.45">
      <c r="A39" s="59">
        <v>43523</v>
      </c>
      <c r="B39" s="60" t="s">
        <v>1071</v>
      </c>
      <c r="C39" s="60" t="s">
        <v>1068</v>
      </c>
      <c r="D39" s="61">
        <v>3</v>
      </c>
      <c r="E39" s="50"/>
      <c r="F39" s="50"/>
      <c r="G39" s="50"/>
    </row>
    <row r="40" spans="1:7" x14ac:dyDescent="0.45">
      <c r="A40" s="53">
        <v>43523</v>
      </c>
      <c r="B40" s="54" t="s">
        <v>1065</v>
      </c>
      <c r="C40" s="54" t="s">
        <v>1087</v>
      </c>
      <c r="D40" s="55">
        <v>4</v>
      </c>
      <c r="E40" s="56"/>
      <c r="F40" s="56"/>
      <c r="G40" s="56"/>
    </row>
    <row r="41" spans="1:7" x14ac:dyDescent="0.45">
      <c r="A41" s="59">
        <v>43524</v>
      </c>
      <c r="B41" s="60" t="s">
        <v>1074</v>
      </c>
      <c r="C41" s="60" t="s">
        <v>1066</v>
      </c>
      <c r="D41" s="61">
        <v>5</v>
      </c>
      <c r="E41" s="50"/>
      <c r="F41" s="50"/>
      <c r="G41" s="50"/>
    </row>
    <row r="42" spans="1:7" x14ac:dyDescent="0.45">
      <c r="A42" s="53">
        <v>43524</v>
      </c>
      <c r="B42" s="54" t="s">
        <v>1080</v>
      </c>
      <c r="C42" s="54" t="s">
        <v>1083</v>
      </c>
      <c r="D42" s="55">
        <v>16</v>
      </c>
      <c r="E42" s="56"/>
      <c r="F42" s="56"/>
      <c r="G42" s="56"/>
    </row>
    <row r="43" spans="1:7" x14ac:dyDescent="0.45">
      <c r="A43" s="59">
        <v>43524</v>
      </c>
      <c r="B43" s="60" t="s">
        <v>1080</v>
      </c>
      <c r="C43" s="60" t="s">
        <v>1081</v>
      </c>
      <c r="D43" s="61">
        <v>10</v>
      </c>
      <c r="E43" s="50"/>
      <c r="F43" s="50"/>
      <c r="G43" s="50"/>
    </row>
    <row r="44" spans="1:7" x14ac:dyDescent="0.45">
      <c r="A44" s="53">
        <v>43524</v>
      </c>
      <c r="B44" s="54" t="s">
        <v>1084</v>
      </c>
      <c r="C44" s="54" t="s">
        <v>1081</v>
      </c>
      <c r="D44" s="55">
        <v>10</v>
      </c>
      <c r="E44" s="56"/>
      <c r="F44" s="56"/>
      <c r="G44" s="56"/>
    </row>
    <row r="45" spans="1:7" x14ac:dyDescent="0.45">
      <c r="A45" s="59">
        <v>43524</v>
      </c>
      <c r="B45" s="60" t="s">
        <v>1082</v>
      </c>
      <c r="C45" s="60" t="s">
        <v>1087</v>
      </c>
      <c r="D45" s="61">
        <v>4</v>
      </c>
      <c r="E45" s="50"/>
      <c r="F45" s="50"/>
      <c r="G45" s="50"/>
    </row>
    <row r="46" spans="1:7" x14ac:dyDescent="0.45">
      <c r="A46" s="53">
        <v>43525</v>
      </c>
      <c r="B46" s="54" t="s">
        <v>1080</v>
      </c>
      <c r="C46" s="54" t="s">
        <v>1068</v>
      </c>
      <c r="D46" s="55">
        <v>3</v>
      </c>
      <c r="E46" s="56"/>
      <c r="F46" s="56"/>
      <c r="G46" s="56"/>
    </row>
    <row r="47" spans="1:7" x14ac:dyDescent="0.45">
      <c r="A47" s="59">
        <v>43525</v>
      </c>
      <c r="B47" s="60" t="s">
        <v>1085</v>
      </c>
      <c r="C47" s="60" t="s">
        <v>1089</v>
      </c>
      <c r="D47" s="61">
        <v>6</v>
      </c>
      <c r="E47" s="50"/>
      <c r="F47" s="50"/>
      <c r="G47" s="50"/>
    </row>
    <row r="48" spans="1:7" x14ac:dyDescent="0.45">
      <c r="A48" s="53">
        <v>43525</v>
      </c>
      <c r="B48" s="54" t="s">
        <v>1065</v>
      </c>
      <c r="C48" s="54" t="s">
        <v>1081</v>
      </c>
      <c r="D48" s="55">
        <v>10</v>
      </c>
      <c r="E48" s="56"/>
      <c r="F48" s="56"/>
      <c r="G48" s="56"/>
    </row>
    <row r="49" spans="1:7" x14ac:dyDescent="0.45">
      <c r="A49" s="59">
        <v>43525</v>
      </c>
      <c r="B49" s="60" t="s">
        <v>1088</v>
      </c>
      <c r="C49" s="60" t="s">
        <v>1072</v>
      </c>
      <c r="D49" s="61">
        <v>11</v>
      </c>
      <c r="E49" s="50"/>
      <c r="F49" s="50"/>
      <c r="G49" s="50"/>
    </row>
    <row r="50" spans="1:7" x14ac:dyDescent="0.45">
      <c r="A50" s="53">
        <v>43526</v>
      </c>
      <c r="B50" s="54" t="s">
        <v>1067</v>
      </c>
      <c r="C50" s="54" t="s">
        <v>1072</v>
      </c>
      <c r="D50" s="55">
        <v>11</v>
      </c>
      <c r="E50" s="56"/>
      <c r="F50" s="56"/>
      <c r="G50" s="56"/>
    </row>
    <row r="51" spans="1:7" x14ac:dyDescent="0.45">
      <c r="A51" s="59">
        <v>43526</v>
      </c>
      <c r="B51" s="60" t="s">
        <v>1069</v>
      </c>
      <c r="C51" s="60" t="s">
        <v>1092</v>
      </c>
      <c r="D51" s="61">
        <v>8</v>
      </c>
      <c r="E51" s="50"/>
      <c r="F51" s="50"/>
      <c r="G51" s="50"/>
    </row>
    <row r="52" spans="1:7" x14ac:dyDescent="0.45">
      <c r="A52" s="53">
        <v>43526</v>
      </c>
      <c r="B52" s="54" t="s">
        <v>1065</v>
      </c>
      <c r="C52" s="54" t="s">
        <v>1089</v>
      </c>
      <c r="D52" s="55">
        <v>6</v>
      </c>
      <c r="E52" s="56"/>
      <c r="F52" s="56"/>
      <c r="G52" s="56"/>
    </row>
    <row r="53" spans="1:7" x14ac:dyDescent="0.45">
      <c r="A53" s="59">
        <v>43526</v>
      </c>
      <c r="B53" s="60" t="s">
        <v>1065</v>
      </c>
      <c r="C53" s="60" t="s">
        <v>1089</v>
      </c>
      <c r="D53" s="61">
        <v>6</v>
      </c>
      <c r="E53" s="50"/>
      <c r="F53" s="50"/>
      <c r="G53" s="50"/>
    </row>
    <row r="54" spans="1:7" x14ac:dyDescent="0.45">
      <c r="A54" s="53">
        <v>43527</v>
      </c>
      <c r="B54" s="54" t="s">
        <v>1074</v>
      </c>
      <c r="C54" s="54" t="s">
        <v>1079</v>
      </c>
      <c r="D54" s="55">
        <v>13</v>
      </c>
      <c r="E54" s="56"/>
      <c r="F54" s="56"/>
      <c r="G54" s="56"/>
    </row>
    <row r="55" spans="1:7" x14ac:dyDescent="0.45">
      <c r="A55" s="59">
        <v>43527</v>
      </c>
      <c r="B55" s="60" t="s">
        <v>1080</v>
      </c>
      <c r="C55" s="60" t="s">
        <v>1064</v>
      </c>
      <c r="D55" s="61">
        <v>7</v>
      </c>
      <c r="E55" s="50"/>
      <c r="F55" s="50"/>
      <c r="G55" s="50"/>
    </row>
    <row r="56" spans="1:7" x14ac:dyDescent="0.45">
      <c r="A56" s="53">
        <v>43527</v>
      </c>
      <c r="B56" s="54" t="s">
        <v>1071</v>
      </c>
      <c r="C56" s="54" t="s">
        <v>1090</v>
      </c>
      <c r="D56" s="55">
        <v>14</v>
      </c>
      <c r="E56" s="56"/>
      <c r="F56" s="56"/>
      <c r="G56" s="56"/>
    </row>
    <row r="57" spans="1:7" x14ac:dyDescent="0.45">
      <c r="A57" s="59">
        <v>43527</v>
      </c>
      <c r="B57" s="60" t="s">
        <v>1082</v>
      </c>
      <c r="C57" s="60" t="s">
        <v>1093</v>
      </c>
      <c r="D57" s="61">
        <v>15</v>
      </c>
      <c r="E57" s="50"/>
      <c r="F57" s="50"/>
      <c r="G57" s="50"/>
    </row>
    <row r="58" spans="1:7" x14ac:dyDescent="0.45">
      <c r="A58" s="53">
        <v>43551</v>
      </c>
      <c r="B58" s="54" t="s">
        <v>1080</v>
      </c>
      <c r="C58" s="54" t="s">
        <v>1086</v>
      </c>
      <c r="D58" s="55">
        <v>2</v>
      </c>
      <c r="E58" s="56"/>
      <c r="F58" s="56"/>
      <c r="G58" s="56"/>
    </row>
    <row r="59" spans="1:7" x14ac:dyDescent="0.45">
      <c r="A59" s="59">
        <v>43551</v>
      </c>
      <c r="B59" s="60" t="s">
        <v>1071</v>
      </c>
      <c r="C59" s="60" t="s">
        <v>1092</v>
      </c>
      <c r="D59" s="61">
        <v>8</v>
      </c>
      <c r="E59" s="50"/>
      <c r="F59" s="50"/>
      <c r="G59" s="50"/>
    </row>
    <row r="60" spans="1:7" x14ac:dyDescent="0.45">
      <c r="A60" s="53">
        <v>43552</v>
      </c>
      <c r="B60" s="54" t="s">
        <v>1074</v>
      </c>
      <c r="C60" s="54" t="s">
        <v>1096</v>
      </c>
      <c r="D60" s="55">
        <v>12</v>
      </c>
      <c r="E60" s="56"/>
      <c r="F60" s="56"/>
      <c r="G60" s="56"/>
    </row>
    <row r="61" spans="1:7" x14ac:dyDescent="0.45">
      <c r="A61" s="59">
        <v>43552</v>
      </c>
      <c r="B61" s="60" t="s">
        <v>1080</v>
      </c>
      <c r="C61" s="60" t="s">
        <v>1096</v>
      </c>
      <c r="D61" s="61">
        <v>12</v>
      </c>
      <c r="E61" s="50"/>
      <c r="F61" s="50"/>
      <c r="G61" s="50"/>
    </row>
    <row r="62" spans="1:7" x14ac:dyDescent="0.45">
      <c r="A62" s="53">
        <v>43552</v>
      </c>
      <c r="B62" s="54" t="s">
        <v>1084</v>
      </c>
      <c r="C62" s="54" t="s">
        <v>1070</v>
      </c>
      <c r="D62" s="55">
        <v>1</v>
      </c>
      <c r="E62" s="56"/>
      <c r="F62" s="56"/>
      <c r="G62" s="56"/>
    </row>
    <row r="63" spans="1:7" x14ac:dyDescent="0.45">
      <c r="A63" s="59">
        <v>43552</v>
      </c>
      <c r="B63" s="60" t="s">
        <v>1082</v>
      </c>
      <c r="C63" s="60" t="s">
        <v>1079</v>
      </c>
      <c r="D63" s="61">
        <v>13</v>
      </c>
      <c r="E63" s="50"/>
      <c r="F63" s="50"/>
      <c r="G63" s="50"/>
    </row>
    <row r="64" spans="1:7" x14ac:dyDescent="0.45">
      <c r="A64" s="53">
        <v>43553</v>
      </c>
      <c r="B64" s="54" t="s">
        <v>1080</v>
      </c>
      <c r="C64" s="54" t="s">
        <v>1092</v>
      </c>
      <c r="D64" s="55">
        <v>8</v>
      </c>
      <c r="E64" s="56"/>
      <c r="F64" s="56"/>
      <c r="G64" s="56"/>
    </row>
    <row r="65" spans="1:7" x14ac:dyDescent="0.45">
      <c r="A65" s="59">
        <v>43553</v>
      </c>
      <c r="B65" s="60" t="s">
        <v>1085</v>
      </c>
      <c r="C65" s="60" t="s">
        <v>1070</v>
      </c>
      <c r="D65" s="61">
        <v>1</v>
      </c>
      <c r="E65" s="50"/>
      <c r="F65" s="50"/>
      <c r="G65" s="50"/>
    </row>
    <row r="66" spans="1:7" x14ac:dyDescent="0.45">
      <c r="A66" s="53">
        <v>43553</v>
      </c>
      <c r="B66" s="54" t="s">
        <v>1065</v>
      </c>
      <c r="C66" s="54" t="s">
        <v>1079</v>
      </c>
      <c r="D66" s="55">
        <v>13</v>
      </c>
      <c r="E66" s="56"/>
      <c r="F66" s="56"/>
      <c r="G66" s="56"/>
    </row>
    <row r="67" spans="1:7" x14ac:dyDescent="0.45">
      <c r="A67" s="59">
        <v>43553</v>
      </c>
      <c r="B67" s="60" t="s">
        <v>1088</v>
      </c>
      <c r="C67" s="60" t="s">
        <v>1072</v>
      </c>
      <c r="D67" s="61">
        <v>11</v>
      </c>
      <c r="E67" s="50"/>
      <c r="F67" s="50"/>
      <c r="G67" s="50"/>
    </row>
    <row r="68" spans="1:7" x14ac:dyDescent="0.45">
      <c r="A68" s="53">
        <v>43554</v>
      </c>
      <c r="B68" s="54" t="s">
        <v>1067</v>
      </c>
      <c r="C68" s="54" t="s">
        <v>1079</v>
      </c>
      <c r="D68" s="55">
        <v>13</v>
      </c>
      <c r="E68" s="56"/>
      <c r="F68" s="56"/>
      <c r="G68" s="56"/>
    </row>
    <row r="69" spans="1:7" x14ac:dyDescent="0.45">
      <c r="A69" s="59">
        <v>43554</v>
      </c>
      <c r="B69" s="60" t="s">
        <v>1069</v>
      </c>
      <c r="C69" s="60" t="s">
        <v>1070</v>
      </c>
      <c r="D69" s="61">
        <v>1</v>
      </c>
      <c r="E69" s="50"/>
      <c r="F69" s="50"/>
      <c r="G69" s="50"/>
    </row>
    <row r="70" spans="1:7" x14ac:dyDescent="0.45">
      <c r="A70" s="53">
        <v>43554</v>
      </c>
      <c r="B70" s="54" t="s">
        <v>1065</v>
      </c>
      <c r="C70" s="54" t="s">
        <v>1081</v>
      </c>
      <c r="D70" s="55">
        <v>10</v>
      </c>
      <c r="E70" s="56"/>
      <c r="F70" s="56"/>
      <c r="G70" s="56"/>
    </row>
    <row r="71" spans="1:7" x14ac:dyDescent="0.45">
      <c r="A71" s="59">
        <v>43554</v>
      </c>
      <c r="B71" s="60" t="s">
        <v>1065</v>
      </c>
      <c r="C71" s="60" t="s">
        <v>1083</v>
      </c>
      <c r="D71" s="61">
        <v>16</v>
      </c>
      <c r="E71" s="50"/>
      <c r="F71" s="50"/>
      <c r="G71" s="50"/>
    </row>
    <row r="72" spans="1:7" x14ac:dyDescent="0.45">
      <c r="A72" s="53">
        <v>43555</v>
      </c>
      <c r="B72" s="54" t="s">
        <v>1074</v>
      </c>
      <c r="C72" s="54" t="s">
        <v>1064</v>
      </c>
      <c r="D72" s="55">
        <v>7</v>
      </c>
      <c r="E72" s="56"/>
      <c r="F72" s="56"/>
      <c r="G72" s="56"/>
    </row>
    <row r="73" spans="1:7" x14ac:dyDescent="0.45">
      <c r="A73" s="59">
        <v>43555</v>
      </c>
      <c r="B73" s="60" t="s">
        <v>1080</v>
      </c>
      <c r="C73" s="60" t="s">
        <v>1070</v>
      </c>
      <c r="D73" s="61">
        <v>1</v>
      </c>
      <c r="E73" s="50"/>
      <c r="F73" s="50"/>
      <c r="G73" s="50"/>
    </row>
    <row r="74" spans="1:7" x14ac:dyDescent="0.45">
      <c r="A74" s="53">
        <v>43555</v>
      </c>
      <c r="B74" s="54" t="s">
        <v>1071</v>
      </c>
      <c r="C74" s="54" t="s">
        <v>1068</v>
      </c>
      <c r="D74" s="55">
        <v>3</v>
      </c>
      <c r="E74" s="56"/>
      <c r="F74" s="56"/>
      <c r="G74" s="56"/>
    </row>
    <row r="75" spans="1:7" x14ac:dyDescent="0.45">
      <c r="A75" s="59">
        <v>43555</v>
      </c>
      <c r="B75" s="60" t="s">
        <v>1082</v>
      </c>
      <c r="C75" s="60" t="s">
        <v>1083</v>
      </c>
      <c r="D75" s="61">
        <v>16</v>
      </c>
      <c r="E75" s="50"/>
      <c r="F75" s="50"/>
      <c r="G75" s="50"/>
    </row>
    <row r="76" spans="1:7" x14ac:dyDescent="0.45">
      <c r="A76" s="53">
        <v>43556</v>
      </c>
      <c r="B76" s="54" t="s">
        <v>1080</v>
      </c>
      <c r="C76" s="54" t="s">
        <v>1092</v>
      </c>
      <c r="D76" s="55">
        <v>8</v>
      </c>
      <c r="E76" s="56"/>
      <c r="F76" s="56"/>
      <c r="G76" s="56"/>
    </row>
    <row r="77" spans="1:7" x14ac:dyDescent="0.45">
      <c r="A77" s="59">
        <v>43556</v>
      </c>
      <c r="B77" s="60" t="s">
        <v>1080</v>
      </c>
      <c r="C77" s="60" t="s">
        <v>1093</v>
      </c>
      <c r="D77" s="61">
        <v>15</v>
      </c>
      <c r="E77" s="50"/>
      <c r="F77" s="50"/>
      <c r="G77" s="50"/>
    </row>
    <row r="78" spans="1:7" x14ac:dyDescent="0.45">
      <c r="A78" s="53">
        <v>43556</v>
      </c>
      <c r="B78" s="54" t="s">
        <v>1084</v>
      </c>
      <c r="C78" s="54" t="s">
        <v>1072</v>
      </c>
      <c r="D78" s="55">
        <v>11</v>
      </c>
      <c r="E78" s="56"/>
      <c r="F78" s="56"/>
      <c r="G78" s="56"/>
    </row>
    <row r="79" spans="1:7" x14ac:dyDescent="0.45">
      <c r="A79" s="59">
        <v>43556</v>
      </c>
      <c r="B79" s="60" t="s">
        <v>1065</v>
      </c>
      <c r="C79" s="60" t="s">
        <v>1086</v>
      </c>
      <c r="D79" s="61">
        <v>2</v>
      </c>
      <c r="E79" s="50"/>
      <c r="F79" s="50"/>
      <c r="G79" s="50"/>
    </row>
    <row r="80" spans="1:7" x14ac:dyDescent="0.45">
      <c r="A80" s="53">
        <v>43557</v>
      </c>
      <c r="B80" s="54" t="s">
        <v>1067</v>
      </c>
      <c r="C80" s="54" t="s">
        <v>1090</v>
      </c>
      <c r="D80" s="55">
        <v>14</v>
      </c>
      <c r="E80" s="56"/>
      <c r="F80" s="56"/>
      <c r="G80" s="56"/>
    </row>
    <row r="81" spans="1:7" x14ac:dyDescent="0.45">
      <c r="A81" s="59">
        <v>43557</v>
      </c>
      <c r="B81" s="60" t="s">
        <v>1085</v>
      </c>
      <c r="C81" s="60" t="s">
        <v>1079</v>
      </c>
      <c r="D81" s="61">
        <v>13</v>
      </c>
      <c r="E81" s="50"/>
      <c r="F81" s="50"/>
      <c r="G81" s="50"/>
    </row>
    <row r="82" spans="1:7" x14ac:dyDescent="0.45">
      <c r="A82" s="53">
        <v>43557</v>
      </c>
      <c r="B82" s="54" t="s">
        <v>1065</v>
      </c>
      <c r="C82" s="54" t="s">
        <v>1079</v>
      </c>
      <c r="D82" s="55">
        <v>13</v>
      </c>
      <c r="E82" s="56"/>
      <c r="F82" s="56"/>
      <c r="G82" s="56"/>
    </row>
    <row r="83" spans="1:7" x14ac:dyDescent="0.45">
      <c r="A83" s="59">
        <v>43557</v>
      </c>
      <c r="B83" s="60" t="s">
        <v>1088</v>
      </c>
      <c r="C83" s="60" t="s">
        <v>1066</v>
      </c>
      <c r="D83" s="61">
        <v>5</v>
      </c>
      <c r="E83" s="50"/>
      <c r="F83" s="50"/>
      <c r="G83" s="50"/>
    </row>
    <row r="84" spans="1:7" x14ac:dyDescent="0.45">
      <c r="A84" s="53">
        <v>43558</v>
      </c>
      <c r="B84" s="54" t="s">
        <v>1069</v>
      </c>
      <c r="C84" s="54" t="s">
        <v>1066</v>
      </c>
      <c r="D84" s="55">
        <v>5</v>
      </c>
      <c r="E84" s="56"/>
      <c r="F84" s="56"/>
      <c r="G84" s="56"/>
    </row>
    <row r="85" spans="1:7" x14ac:dyDescent="0.45">
      <c r="A85" s="59">
        <v>43558</v>
      </c>
      <c r="B85" s="60" t="s">
        <v>1080</v>
      </c>
      <c r="C85" s="60" t="s">
        <v>1070</v>
      </c>
      <c r="D85" s="61">
        <v>1</v>
      </c>
      <c r="E85" s="50"/>
      <c r="F85" s="50"/>
      <c r="G85" s="50"/>
    </row>
    <row r="86" spans="1:7" x14ac:dyDescent="0.45">
      <c r="A86" s="53">
        <v>43558</v>
      </c>
      <c r="B86" s="54" t="s">
        <v>1071</v>
      </c>
      <c r="C86" s="54" t="s">
        <v>1087</v>
      </c>
      <c r="D86" s="55">
        <v>4</v>
      </c>
      <c r="E86" s="56"/>
      <c r="F86" s="56"/>
      <c r="G86" s="56"/>
    </row>
    <row r="87" spans="1:7" x14ac:dyDescent="0.45">
      <c r="A87" s="59">
        <v>43558</v>
      </c>
      <c r="B87" s="60" t="s">
        <v>1065</v>
      </c>
      <c r="C87" s="60" t="s">
        <v>1089</v>
      </c>
      <c r="D87" s="61">
        <v>6</v>
      </c>
      <c r="E87" s="50"/>
      <c r="F87" s="50"/>
      <c r="G87" s="50"/>
    </row>
    <row r="88" spans="1:7" x14ac:dyDescent="0.45">
      <c r="A88" s="53">
        <v>43559</v>
      </c>
      <c r="B88" s="54" t="s">
        <v>1074</v>
      </c>
      <c r="C88" s="54" t="s">
        <v>1072</v>
      </c>
      <c r="D88" s="55">
        <v>11</v>
      </c>
      <c r="E88" s="56"/>
      <c r="F88" s="56"/>
      <c r="G88" s="56"/>
    </row>
    <row r="89" spans="1:7" x14ac:dyDescent="0.45">
      <c r="A89" s="59">
        <v>43559</v>
      </c>
      <c r="B89" s="60" t="s">
        <v>1080</v>
      </c>
      <c r="C89" s="60" t="s">
        <v>1064</v>
      </c>
      <c r="D89" s="61">
        <v>7</v>
      </c>
      <c r="E89" s="50"/>
      <c r="F89" s="50"/>
      <c r="G89" s="50"/>
    </row>
    <row r="90" spans="1:7" x14ac:dyDescent="0.45">
      <c r="A90" s="53">
        <v>43559</v>
      </c>
      <c r="B90" s="54" t="s">
        <v>1084</v>
      </c>
      <c r="C90" s="54" t="s">
        <v>1066</v>
      </c>
      <c r="D90" s="55">
        <v>5</v>
      </c>
      <c r="E90" s="56"/>
      <c r="F90" s="56"/>
      <c r="G90" s="56"/>
    </row>
    <row r="91" spans="1:7" x14ac:dyDescent="0.45">
      <c r="A91" s="59">
        <v>43559</v>
      </c>
      <c r="B91" s="60" t="s">
        <v>1082</v>
      </c>
      <c r="C91" s="60" t="s">
        <v>1070</v>
      </c>
      <c r="D91" s="61">
        <v>1</v>
      </c>
      <c r="E91" s="50"/>
      <c r="F91" s="50"/>
      <c r="G91" s="50"/>
    </row>
    <row r="92" spans="1:7" x14ac:dyDescent="0.45">
      <c r="A92" s="53">
        <v>43560</v>
      </c>
      <c r="B92" s="54" t="s">
        <v>1080</v>
      </c>
      <c r="C92" s="54" t="s">
        <v>1072</v>
      </c>
      <c r="D92" s="55">
        <v>11</v>
      </c>
      <c r="E92" s="56"/>
      <c r="F92" s="56"/>
      <c r="G92" s="56"/>
    </row>
    <row r="93" spans="1:7" x14ac:dyDescent="0.45">
      <c r="A93" s="59">
        <v>43560</v>
      </c>
      <c r="B93" s="60" t="s">
        <v>1085</v>
      </c>
      <c r="C93" s="60" t="s">
        <v>1087</v>
      </c>
      <c r="D93" s="61">
        <v>4</v>
      </c>
      <c r="E93" s="50"/>
      <c r="F93" s="50"/>
      <c r="G93" s="50"/>
    </row>
    <row r="94" spans="1:7" x14ac:dyDescent="0.45">
      <c r="A94" s="53">
        <v>43560</v>
      </c>
      <c r="B94" s="54" t="s">
        <v>1065</v>
      </c>
      <c r="C94" s="54" t="s">
        <v>1086</v>
      </c>
      <c r="D94" s="55">
        <v>2</v>
      </c>
      <c r="E94" s="56"/>
      <c r="F94" s="56"/>
      <c r="G94" s="56"/>
    </row>
    <row r="95" spans="1:7" x14ac:dyDescent="0.45">
      <c r="A95" s="59">
        <v>43560</v>
      </c>
      <c r="B95" s="60" t="s">
        <v>1088</v>
      </c>
      <c r="C95" s="60" t="s">
        <v>1083</v>
      </c>
      <c r="D95" s="61">
        <v>16</v>
      </c>
      <c r="E95" s="50"/>
      <c r="F95" s="50"/>
      <c r="G95" s="50"/>
    </row>
    <row r="96" spans="1:7" x14ac:dyDescent="0.45">
      <c r="A96" s="53">
        <v>43561</v>
      </c>
      <c r="B96" s="54" t="s">
        <v>1067</v>
      </c>
      <c r="C96" s="54" t="s">
        <v>1083</v>
      </c>
      <c r="D96" s="55">
        <v>16</v>
      </c>
      <c r="E96" s="56"/>
      <c r="F96" s="56"/>
      <c r="G96" s="56"/>
    </row>
    <row r="97" spans="1:7" x14ac:dyDescent="0.45">
      <c r="A97" s="59">
        <v>43561</v>
      </c>
      <c r="B97" s="60" t="s">
        <v>1069</v>
      </c>
      <c r="C97" s="60" t="s">
        <v>1081</v>
      </c>
      <c r="D97" s="61">
        <v>10</v>
      </c>
      <c r="E97" s="50"/>
      <c r="F97" s="50"/>
      <c r="G97" s="50"/>
    </row>
    <row r="98" spans="1:7" x14ac:dyDescent="0.45">
      <c r="A98" s="53">
        <v>43561</v>
      </c>
      <c r="B98" s="54" t="s">
        <v>1065</v>
      </c>
      <c r="C98" s="54" t="s">
        <v>1079</v>
      </c>
      <c r="D98" s="55">
        <v>13</v>
      </c>
      <c r="E98" s="56"/>
      <c r="F98" s="56"/>
      <c r="G98" s="56"/>
    </row>
    <row r="99" spans="1:7" x14ac:dyDescent="0.45">
      <c r="A99" s="59">
        <v>43561</v>
      </c>
      <c r="B99" s="60" t="s">
        <v>1065</v>
      </c>
      <c r="C99" s="60" t="s">
        <v>1092</v>
      </c>
      <c r="D99" s="61">
        <v>8</v>
      </c>
      <c r="E99" s="50"/>
      <c r="F99" s="50"/>
      <c r="G99" s="50"/>
    </row>
    <row r="100" spans="1:7" x14ac:dyDescent="0.45">
      <c r="A100" s="53">
        <v>43562</v>
      </c>
      <c r="B100" s="54" t="s">
        <v>1074</v>
      </c>
      <c r="C100" s="54" t="s">
        <v>1068</v>
      </c>
      <c r="D100" s="55">
        <v>3</v>
      </c>
      <c r="E100" s="56"/>
      <c r="F100" s="56"/>
      <c r="G100" s="56"/>
    </row>
    <row r="101" spans="1:7" x14ac:dyDescent="0.45">
      <c r="A101" s="59">
        <v>43562</v>
      </c>
      <c r="B101" s="60" t="s">
        <v>1080</v>
      </c>
      <c r="C101" s="60" t="s">
        <v>1086</v>
      </c>
      <c r="D101" s="61">
        <v>2</v>
      </c>
      <c r="E101" s="50"/>
      <c r="F101" s="50"/>
      <c r="G101" s="50"/>
    </row>
    <row r="102" spans="1:7" x14ac:dyDescent="0.45">
      <c r="A102" s="53">
        <v>43562</v>
      </c>
      <c r="B102" s="54" t="s">
        <v>1071</v>
      </c>
      <c r="C102" s="54" t="s">
        <v>1081</v>
      </c>
      <c r="D102" s="55">
        <v>10</v>
      </c>
      <c r="E102" s="56"/>
      <c r="F102" s="56"/>
      <c r="G102" s="56"/>
    </row>
    <row r="103" spans="1:7" x14ac:dyDescent="0.45">
      <c r="A103" s="59">
        <v>43562</v>
      </c>
      <c r="B103" s="60" t="s">
        <v>1082</v>
      </c>
      <c r="C103" s="60" t="s">
        <v>1070</v>
      </c>
      <c r="D103" s="61">
        <v>1</v>
      </c>
      <c r="E103" s="50"/>
      <c r="F103" s="50"/>
      <c r="G103" s="50"/>
    </row>
    <row r="104" spans="1:7" x14ac:dyDescent="0.45">
      <c r="A104" s="53">
        <v>43563</v>
      </c>
      <c r="B104" s="54" t="s">
        <v>1080</v>
      </c>
      <c r="C104" s="54" t="s">
        <v>1092</v>
      </c>
      <c r="D104" s="55">
        <v>8</v>
      </c>
      <c r="E104" s="56"/>
      <c r="F104" s="56"/>
      <c r="G104" s="56"/>
    </row>
    <row r="105" spans="1:7" x14ac:dyDescent="0.45">
      <c r="A105" s="59">
        <v>43563</v>
      </c>
      <c r="B105" s="60" t="s">
        <v>1080</v>
      </c>
      <c r="C105" s="60" t="s">
        <v>1081</v>
      </c>
      <c r="D105" s="61">
        <v>10</v>
      </c>
      <c r="E105" s="50"/>
      <c r="F105" s="50"/>
      <c r="G105" s="50"/>
    </row>
    <row r="106" spans="1:7" x14ac:dyDescent="0.45">
      <c r="A106" s="53">
        <v>43563</v>
      </c>
      <c r="B106" s="54" t="s">
        <v>1084</v>
      </c>
      <c r="C106" s="54" t="s">
        <v>1083</v>
      </c>
      <c r="D106" s="55">
        <v>16</v>
      </c>
      <c r="E106" s="56"/>
      <c r="F106" s="56"/>
      <c r="G106" s="56"/>
    </row>
    <row r="107" spans="1:7" x14ac:dyDescent="0.45">
      <c r="A107" s="59">
        <v>43563</v>
      </c>
      <c r="B107" s="60" t="s">
        <v>1065</v>
      </c>
      <c r="C107" s="60" t="s">
        <v>1093</v>
      </c>
      <c r="D107" s="61">
        <v>15</v>
      </c>
      <c r="E107" s="50"/>
      <c r="F107" s="50"/>
      <c r="G107" s="50"/>
    </row>
    <row r="108" spans="1:7" x14ac:dyDescent="0.45">
      <c r="A108" s="53">
        <v>43564</v>
      </c>
      <c r="B108" s="54" t="s">
        <v>1067</v>
      </c>
      <c r="C108" s="54" t="s">
        <v>1096</v>
      </c>
      <c r="D108" s="55">
        <v>12</v>
      </c>
      <c r="E108" s="56"/>
      <c r="F108" s="56"/>
      <c r="G108" s="56"/>
    </row>
    <row r="109" spans="1:7" x14ac:dyDescent="0.45">
      <c r="A109" s="59">
        <v>43564</v>
      </c>
      <c r="B109" s="60" t="s">
        <v>1085</v>
      </c>
      <c r="C109" s="60" t="s">
        <v>1068</v>
      </c>
      <c r="D109" s="61">
        <v>3</v>
      </c>
      <c r="E109" s="50"/>
      <c r="F109" s="50"/>
      <c r="G109" s="50"/>
    </row>
    <row r="110" spans="1:7" x14ac:dyDescent="0.45">
      <c r="A110" s="53">
        <v>43564</v>
      </c>
      <c r="B110" s="54" t="s">
        <v>1065</v>
      </c>
      <c r="C110" s="54" t="s">
        <v>1089</v>
      </c>
      <c r="D110" s="55">
        <v>6</v>
      </c>
      <c r="E110" s="56"/>
      <c r="F110" s="56"/>
      <c r="G110" s="56"/>
    </row>
    <row r="111" spans="1:7" x14ac:dyDescent="0.45">
      <c r="A111" s="59">
        <v>43564</v>
      </c>
      <c r="B111" s="60" t="s">
        <v>1088</v>
      </c>
      <c r="C111" s="60" t="s">
        <v>1068</v>
      </c>
      <c r="D111" s="61">
        <v>3</v>
      </c>
      <c r="E111" s="50"/>
      <c r="F111" s="50"/>
      <c r="G111" s="50"/>
    </row>
    <row r="112" spans="1:7" x14ac:dyDescent="0.45">
      <c r="A112" s="53">
        <v>43565</v>
      </c>
      <c r="B112" s="54" t="s">
        <v>1069</v>
      </c>
      <c r="C112" s="54" t="s">
        <v>1081</v>
      </c>
      <c r="D112" s="55">
        <v>10</v>
      </c>
      <c r="E112" s="56"/>
      <c r="F112" s="56"/>
      <c r="G112" s="56"/>
    </row>
    <row r="113" spans="1:7" x14ac:dyDescent="0.45">
      <c r="A113" s="59">
        <v>43565</v>
      </c>
      <c r="B113" s="60" t="s">
        <v>1065</v>
      </c>
      <c r="C113" s="60" t="s">
        <v>1090</v>
      </c>
      <c r="D113" s="61">
        <v>14</v>
      </c>
      <c r="E113" s="50"/>
      <c r="F113" s="50"/>
      <c r="G113" s="50"/>
    </row>
    <row r="114" spans="1:7" x14ac:dyDescent="0.45">
      <c r="A114" s="53">
        <v>43584</v>
      </c>
      <c r="B114" s="54" t="s">
        <v>1080</v>
      </c>
      <c r="C114" s="54" t="s">
        <v>1091</v>
      </c>
      <c r="D114" s="55">
        <v>9</v>
      </c>
      <c r="E114" s="56"/>
      <c r="F114" s="56"/>
      <c r="G114" s="56"/>
    </row>
    <row r="115" spans="1:7" x14ac:dyDescent="0.45">
      <c r="A115" s="59">
        <v>43585</v>
      </c>
      <c r="B115" s="60" t="s">
        <v>1067</v>
      </c>
      <c r="C115" s="60" t="s">
        <v>1086</v>
      </c>
      <c r="D115" s="61">
        <v>2</v>
      </c>
      <c r="E115" s="50"/>
      <c r="F115" s="50"/>
      <c r="G115" s="50"/>
    </row>
    <row r="116" spans="1:7" x14ac:dyDescent="0.45">
      <c r="A116" s="53">
        <v>43585</v>
      </c>
      <c r="B116" s="54" t="s">
        <v>1085</v>
      </c>
      <c r="C116" s="54" t="s">
        <v>1089</v>
      </c>
      <c r="D116" s="55">
        <v>6</v>
      </c>
      <c r="E116" s="56"/>
      <c r="F116" s="56"/>
      <c r="G116" s="56"/>
    </row>
    <row r="117" spans="1:7" x14ac:dyDescent="0.45">
      <c r="A117" s="59">
        <v>43585</v>
      </c>
      <c r="B117" s="60" t="s">
        <v>1065</v>
      </c>
      <c r="C117" s="60" t="s">
        <v>1068</v>
      </c>
      <c r="D117" s="61">
        <v>3</v>
      </c>
      <c r="E117" s="50"/>
      <c r="F117" s="50"/>
      <c r="G117" s="50"/>
    </row>
    <row r="118" spans="1:7" x14ac:dyDescent="0.45">
      <c r="A118" s="53">
        <v>43585</v>
      </c>
      <c r="B118" s="54" t="s">
        <v>1088</v>
      </c>
      <c r="C118" s="54" t="s">
        <v>1066</v>
      </c>
      <c r="D118" s="55">
        <v>5</v>
      </c>
      <c r="E118" s="56"/>
      <c r="F118" s="56"/>
      <c r="G118" s="56"/>
    </row>
    <row r="119" spans="1:7" x14ac:dyDescent="0.45">
      <c r="A119" s="59">
        <v>43586</v>
      </c>
      <c r="B119" s="60" t="s">
        <v>1069</v>
      </c>
      <c r="C119" s="60" t="s">
        <v>1081</v>
      </c>
      <c r="D119" s="61">
        <v>10</v>
      </c>
      <c r="E119" s="50"/>
      <c r="F119" s="50"/>
      <c r="G119" s="50"/>
    </row>
    <row r="120" spans="1:7" x14ac:dyDescent="0.45">
      <c r="A120" s="53">
        <v>43586</v>
      </c>
      <c r="B120" s="54" t="s">
        <v>1080</v>
      </c>
      <c r="C120" s="54" t="s">
        <v>1068</v>
      </c>
      <c r="D120" s="55">
        <v>3</v>
      </c>
      <c r="E120" s="56"/>
      <c r="F120" s="56"/>
      <c r="G120" s="56"/>
    </row>
    <row r="121" spans="1:7" x14ac:dyDescent="0.45">
      <c r="A121" s="59">
        <v>43586</v>
      </c>
      <c r="B121" s="60" t="s">
        <v>1071</v>
      </c>
      <c r="C121" s="60" t="s">
        <v>1083</v>
      </c>
      <c r="D121" s="61">
        <v>16</v>
      </c>
      <c r="E121" s="50"/>
      <c r="F121" s="50"/>
      <c r="G121" s="50"/>
    </row>
    <row r="122" spans="1:7" x14ac:dyDescent="0.45">
      <c r="A122" s="53">
        <v>43586</v>
      </c>
      <c r="B122" s="54" t="s">
        <v>1065</v>
      </c>
      <c r="C122" s="54" t="s">
        <v>1092</v>
      </c>
      <c r="D122" s="55">
        <v>8</v>
      </c>
      <c r="E122" s="56"/>
      <c r="F122" s="56"/>
      <c r="G122" s="56"/>
    </row>
    <row r="123" spans="1:7" x14ac:dyDescent="0.45">
      <c r="A123" s="59">
        <v>43587</v>
      </c>
      <c r="B123" s="60" t="s">
        <v>1074</v>
      </c>
      <c r="C123" s="60" t="s">
        <v>1089</v>
      </c>
      <c r="D123" s="61">
        <v>6</v>
      </c>
      <c r="E123" s="50"/>
      <c r="F123" s="50"/>
      <c r="G123" s="50"/>
    </row>
    <row r="124" spans="1:7" x14ac:dyDescent="0.45">
      <c r="A124" s="53">
        <v>43587</v>
      </c>
      <c r="B124" s="54" t="s">
        <v>1080</v>
      </c>
      <c r="C124" s="54" t="s">
        <v>1087</v>
      </c>
      <c r="D124" s="55">
        <v>4</v>
      </c>
      <c r="E124" s="56"/>
      <c r="F124" s="56"/>
      <c r="G124" s="56"/>
    </row>
    <row r="125" spans="1:7" x14ac:dyDescent="0.45">
      <c r="A125" s="59">
        <v>43587</v>
      </c>
      <c r="B125" s="60" t="s">
        <v>1084</v>
      </c>
      <c r="C125" s="60" t="s">
        <v>1087</v>
      </c>
      <c r="D125" s="61">
        <v>4</v>
      </c>
      <c r="E125" s="50"/>
      <c r="F125" s="50"/>
      <c r="G125" s="50"/>
    </row>
    <row r="126" spans="1:7" x14ac:dyDescent="0.45">
      <c r="A126" s="53">
        <v>43587</v>
      </c>
      <c r="B126" s="54" t="s">
        <v>1082</v>
      </c>
      <c r="C126" s="54" t="s">
        <v>1087</v>
      </c>
      <c r="D126" s="55">
        <v>4</v>
      </c>
      <c r="E126" s="56"/>
      <c r="F126" s="56"/>
      <c r="G126" s="56"/>
    </row>
    <row r="127" spans="1:7" x14ac:dyDescent="0.45">
      <c r="A127" s="59">
        <v>43588</v>
      </c>
      <c r="B127" s="60" t="s">
        <v>1065</v>
      </c>
      <c r="C127" s="60" t="s">
        <v>1086</v>
      </c>
      <c r="D127" s="61">
        <v>2</v>
      </c>
      <c r="E127" s="50"/>
      <c r="F127" s="50"/>
      <c r="G127" s="50"/>
    </row>
    <row r="128" spans="1:7" x14ac:dyDescent="0.45">
      <c r="A128" s="53">
        <v>43613</v>
      </c>
      <c r="B128" s="54" t="s">
        <v>1067</v>
      </c>
      <c r="C128" s="54" t="s">
        <v>1089</v>
      </c>
      <c r="D128" s="55">
        <v>6</v>
      </c>
      <c r="E128" s="56"/>
      <c r="F128" s="56"/>
      <c r="G128" s="56"/>
    </row>
    <row r="129" spans="1:7" x14ac:dyDescent="0.45">
      <c r="A129" s="59">
        <v>43614</v>
      </c>
      <c r="B129" s="60" t="s">
        <v>1069</v>
      </c>
      <c r="C129" s="60" t="s">
        <v>1083</v>
      </c>
      <c r="D129" s="61">
        <v>16</v>
      </c>
      <c r="E129" s="50"/>
      <c r="F129" s="50"/>
      <c r="G129" s="50"/>
    </row>
    <row r="130" spans="1:7" x14ac:dyDescent="0.45">
      <c r="A130" s="53">
        <v>43614</v>
      </c>
      <c r="B130" s="54" t="s">
        <v>1080</v>
      </c>
      <c r="C130" s="54" t="s">
        <v>1091</v>
      </c>
      <c r="D130" s="55">
        <v>9</v>
      </c>
      <c r="E130" s="56"/>
      <c r="F130" s="56"/>
      <c r="G130" s="56"/>
    </row>
    <row r="131" spans="1:7" x14ac:dyDescent="0.45">
      <c r="A131" s="59">
        <v>43614</v>
      </c>
      <c r="B131" s="60" t="s">
        <v>1071</v>
      </c>
      <c r="C131" s="60" t="s">
        <v>1092</v>
      </c>
      <c r="D131" s="61">
        <v>8</v>
      </c>
      <c r="E131" s="50"/>
      <c r="F131" s="50"/>
      <c r="G131" s="50"/>
    </row>
    <row r="132" spans="1:7" x14ac:dyDescent="0.45">
      <c r="A132" s="53">
        <v>43614</v>
      </c>
      <c r="B132" s="54" t="s">
        <v>1065</v>
      </c>
      <c r="C132" s="54" t="s">
        <v>1092</v>
      </c>
      <c r="D132" s="55">
        <v>8</v>
      </c>
      <c r="E132" s="56"/>
      <c r="F132" s="56"/>
      <c r="G132" s="56"/>
    </row>
    <row r="133" spans="1:7" x14ac:dyDescent="0.45">
      <c r="A133" s="59">
        <v>43615</v>
      </c>
      <c r="B133" s="60" t="s">
        <v>1074</v>
      </c>
      <c r="C133" s="60" t="s">
        <v>1096</v>
      </c>
      <c r="D133" s="61">
        <v>12</v>
      </c>
      <c r="E133" s="50"/>
      <c r="F133" s="50"/>
      <c r="G133" s="50"/>
    </row>
    <row r="134" spans="1:7" x14ac:dyDescent="0.45">
      <c r="A134" s="53">
        <v>43615</v>
      </c>
      <c r="B134" s="54" t="s">
        <v>1080</v>
      </c>
      <c r="C134" s="54" t="s">
        <v>1093</v>
      </c>
      <c r="D134" s="55">
        <v>15</v>
      </c>
      <c r="E134" s="56"/>
      <c r="F134" s="56"/>
      <c r="G134" s="56"/>
    </row>
    <row r="135" spans="1:7" x14ac:dyDescent="0.45">
      <c r="A135" s="59">
        <v>43615</v>
      </c>
      <c r="B135" s="60" t="s">
        <v>1084</v>
      </c>
      <c r="C135" s="60" t="s">
        <v>1064</v>
      </c>
      <c r="D135" s="61">
        <v>7</v>
      </c>
      <c r="E135" s="50"/>
      <c r="F135" s="50"/>
      <c r="G135" s="50"/>
    </row>
    <row r="136" spans="1:7" x14ac:dyDescent="0.45">
      <c r="A136" s="53">
        <v>43615</v>
      </c>
      <c r="B136" s="54" t="s">
        <v>1082</v>
      </c>
      <c r="C136" s="54" t="s">
        <v>1068</v>
      </c>
      <c r="D136" s="55">
        <v>3</v>
      </c>
      <c r="E136" s="56"/>
      <c r="F136" s="56"/>
      <c r="G136" s="56"/>
    </row>
    <row r="137" spans="1:7" x14ac:dyDescent="0.45">
      <c r="A137" s="59">
        <v>43616</v>
      </c>
      <c r="B137" s="60" t="s">
        <v>1080</v>
      </c>
      <c r="C137" s="60" t="s">
        <v>1064</v>
      </c>
      <c r="D137" s="61">
        <v>7</v>
      </c>
      <c r="E137" s="50"/>
      <c r="F137" s="50"/>
      <c r="G137" s="50"/>
    </row>
    <row r="138" spans="1:7" x14ac:dyDescent="0.45">
      <c r="A138" s="53">
        <v>43616</v>
      </c>
      <c r="B138" s="54" t="s">
        <v>1085</v>
      </c>
      <c r="C138" s="54" t="s">
        <v>1093</v>
      </c>
      <c r="D138" s="55">
        <v>15</v>
      </c>
      <c r="E138" s="56"/>
      <c r="F138" s="56"/>
      <c r="G138" s="56"/>
    </row>
    <row r="139" spans="1:7" x14ac:dyDescent="0.45">
      <c r="A139" s="59">
        <v>43616</v>
      </c>
      <c r="B139" s="60" t="s">
        <v>1065</v>
      </c>
      <c r="C139" s="60" t="s">
        <v>1083</v>
      </c>
      <c r="D139" s="61">
        <v>16</v>
      </c>
      <c r="E139" s="50"/>
      <c r="F139" s="50"/>
      <c r="G139" s="50"/>
    </row>
    <row r="140" spans="1:7" x14ac:dyDescent="0.45">
      <c r="A140" s="53">
        <v>43616</v>
      </c>
      <c r="B140" s="54" t="s">
        <v>1088</v>
      </c>
      <c r="C140" s="54" t="s">
        <v>1086</v>
      </c>
      <c r="D140" s="55">
        <v>2</v>
      </c>
      <c r="E140" s="56"/>
      <c r="F140" s="56"/>
      <c r="G140" s="56"/>
    </row>
    <row r="141" spans="1:7" x14ac:dyDescent="0.45">
      <c r="A141" s="59">
        <v>43617</v>
      </c>
      <c r="B141" s="60" t="s">
        <v>1067</v>
      </c>
      <c r="C141" s="60" t="s">
        <v>1092</v>
      </c>
      <c r="D141" s="61">
        <v>8</v>
      </c>
      <c r="E141" s="50"/>
      <c r="F141" s="50"/>
      <c r="G141" s="50"/>
    </row>
    <row r="142" spans="1:7" x14ac:dyDescent="0.45">
      <c r="A142" s="53">
        <v>43617</v>
      </c>
      <c r="B142" s="54" t="s">
        <v>1069</v>
      </c>
      <c r="C142" s="54" t="s">
        <v>1089</v>
      </c>
      <c r="D142" s="55">
        <v>6</v>
      </c>
      <c r="E142" s="56"/>
      <c r="F142" s="56"/>
      <c r="G142" s="56"/>
    </row>
    <row r="143" spans="1:7" x14ac:dyDescent="0.45">
      <c r="A143" s="59">
        <v>43617</v>
      </c>
      <c r="B143" s="60" t="s">
        <v>1065</v>
      </c>
      <c r="C143" s="60" t="s">
        <v>1093</v>
      </c>
      <c r="D143" s="61">
        <v>15</v>
      </c>
      <c r="E143" s="50"/>
      <c r="F143" s="50"/>
      <c r="G143" s="50"/>
    </row>
    <row r="144" spans="1:7" x14ac:dyDescent="0.45">
      <c r="A144" s="53">
        <v>43617</v>
      </c>
      <c r="B144" s="54" t="s">
        <v>1065</v>
      </c>
      <c r="C144" s="54" t="s">
        <v>1064</v>
      </c>
      <c r="D144" s="55">
        <v>7</v>
      </c>
      <c r="E144" s="56"/>
      <c r="F144" s="56"/>
      <c r="G144" s="56"/>
    </row>
    <row r="145" spans="1:7" x14ac:dyDescent="0.45">
      <c r="A145" s="59">
        <v>43618</v>
      </c>
      <c r="B145" s="60" t="s">
        <v>1074</v>
      </c>
      <c r="C145" s="60" t="s">
        <v>1096</v>
      </c>
      <c r="D145" s="61">
        <v>12</v>
      </c>
      <c r="E145" s="50"/>
      <c r="F145" s="50"/>
      <c r="G145" s="50"/>
    </row>
    <row r="146" spans="1:7" x14ac:dyDescent="0.45">
      <c r="A146" s="53">
        <v>43618</v>
      </c>
      <c r="B146" s="54" t="s">
        <v>1080</v>
      </c>
      <c r="C146" s="54" t="s">
        <v>1087</v>
      </c>
      <c r="D146" s="55">
        <v>4</v>
      </c>
      <c r="E146" s="56"/>
      <c r="F146" s="56"/>
      <c r="G146" s="56"/>
    </row>
    <row r="147" spans="1:7" x14ac:dyDescent="0.45">
      <c r="A147" s="59">
        <v>43618</v>
      </c>
      <c r="B147" s="60" t="s">
        <v>1071</v>
      </c>
      <c r="C147" s="60" t="s">
        <v>1091</v>
      </c>
      <c r="D147" s="61">
        <v>9</v>
      </c>
      <c r="E147" s="50"/>
      <c r="F147" s="50"/>
      <c r="G147" s="50"/>
    </row>
    <row r="148" spans="1:7" x14ac:dyDescent="0.45">
      <c r="A148" s="53">
        <v>43618</v>
      </c>
      <c r="B148" s="54" t="s">
        <v>1082</v>
      </c>
      <c r="C148" s="54" t="s">
        <v>1091</v>
      </c>
      <c r="D148" s="55">
        <v>9</v>
      </c>
      <c r="E148" s="56"/>
      <c r="F148" s="56"/>
      <c r="G148" s="56"/>
    </row>
    <row r="149" spans="1:7" x14ac:dyDescent="0.45">
      <c r="A149" s="59">
        <v>43619</v>
      </c>
      <c r="B149" s="60" t="s">
        <v>1080</v>
      </c>
      <c r="C149" s="60" t="s">
        <v>1072</v>
      </c>
      <c r="D149" s="61">
        <v>11</v>
      </c>
      <c r="E149" s="50"/>
      <c r="F149" s="50"/>
      <c r="G149" s="50"/>
    </row>
    <row r="150" spans="1:7" x14ac:dyDescent="0.45">
      <c r="A150" s="53">
        <v>43619</v>
      </c>
      <c r="B150" s="54" t="s">
        <v>1080</v>
      </c>
      <c r="C150" s="54" t="s">
        <v>1066</v>
      </c>
      <c r="D150" s="55">
        <v>5</v>
      </c>
      <c r="E150" s="56"/>
      <c r="F150" s="56"/>
      <c r="G150" s="56"/>
    </row>
    <row r="151" spans="1:7" x14ac:dyDescent="0.45">
      <c r="A151" s="59">
        <v>43619</v>
      </c>
      <c r="B151" s="60" t="s">
        <v>1084</v>
      </c>
      <c r="C151" s="60" t="s">
        <v>1083</v>
      </c>
      <c r="D151" s="61">
        <v>16</v>
      </c>
      <c r="E151" s="50"/>
      <c r="F151" s="50"/>
      <c r="G151" s="50"/>
    </row>
    <row r="152" spans="1:7" x14ac:dyDescent="0.45">
      <c r="A152" s="53">
        <v>43619</v>
      </c>
      <c r="B152" s="54" t="s">
        <v>1065</v>
      </c>
      <c r="C152" s="54" t="s">
        <v>1079</v>
      </c>
      <c r="D152" s="55">
        <v>13</v>
      </c>
      <c r="E152" s="56"/>
      <c r="F152" s="56"/>
      <c r="G152" s="56"/>
    </row>
    <row r="153" spans="1:7" x14ac:dyDescent="0.45">
      <c r="A153" s="59">
        <v>43620</v>
      </c>
      <c r="B153" s="60" t="s">
        <v>1067</v>
      </c>
      <c r="C153" s="60" t="s">
        <v>1091</v>
      </c>
      <c r="D153" s="61">
        <v>9</v>
      </c>
      <c r="E153" s="50"/>
      <c r="F153" s="50"/>
      <c r="G153" s="50"/>
    </row>
    <row r="154" spans="1:7" x14ac:dyDescent="0.45">
      <c r="A154" s="53">
        <v>43620</v>
      </c>
      <c r="B154" s="54" t="s">
        <v>1085</v>
      </c>
      <c r="C154" s="54" t="s">
        <v>1091</v>
      </c>
      <c r="D154" s="55">
        <v>9</v>
      </c>
      <c r="E154" s="56"/>
      <c r="F154" s="56"/>
      <c r="G154" s="56"/>
    </row>
    <row r="155" spans="1:7" x14ac:dyDescent="0.45">
      <c r="A155" s="59">
        <v>43620</v>
      </c>
      <c r="B155" s="60" t="s">
        <v>1065</v>
      </c>
      <c r="C155" s="60" t="s">
        <v>1064</v>
      </c>
      <c r="D155" s="61">
        <v>7</v>
      </c>
      <c r="E155" s="50"/>
      <c r="F155" s="50"/>
      <c r="G155" s="50"/>
    </row>
    <row r="156" spans="1:7" x14ac:dyDescent="0.45">
      <c r="A156" s="53">
        <v>43620</v>
      </c>
      <c r="B156" s="54" t="s">
        <v>1088</v>
      </c>
      <c r="C156" s="54" t="s">
        <v>1072</v>
      </c>
      <c r="D156" s="55">
        <v>11</v>
      </c>
      <c r="E156" s="56"/>
      <c r="F156" s="56"/>
      <c r="G156" s="56"/>
    </row>
    <row r="157" spans="1:7" x14ac:dyDescent="0.45">
      <c r="A157" s="59">
        <v>43621</v>
      </c>
      <c r="B157" s="60" t="s">
        <v>1069</v>
      </c>
      <c r="C157" s="60" t="s">
        <v>1064</v>
      </c>
      <c r="D157" s="61">
        <v>7</v>
      </c>
      <c r="E157" s="50"/>
      <c r="F157" s="50"/>
      <c r="G157" s="50"/>
    </row>
    <row r="158" spans="1:7" x14ac:dyDescent="0.45">
      <c r="A158" s="53">
        <v>43621</v>
      </c>
      <c r="B158" s="54" t="s">
        <v>1080</v>
      </c>
      <c r="C158" s="54" t="s">
        <v>1091</v>
      </c>
      <c r="D158" s="55">
        <v>9</v>
      </c>
      <c r="E158" s="56"/>
      <c r="F158" s="56"/>
      <c r="G158" s="56"/>
    </row>
    <row r="159" spans="1:7" x14ac:dyDescent="0.45">
      <c r="A159" s="59">
        <v>43621</v>
      </c>
      <c r="B159" s="60" t="s">
        <v>1071</v>
      </c>
      <c r="C159" s="60" t="s">
        <v>1081</v>
      </c>
      <c r="D159" s="61">
        <v>10</v>
      </c>
      <c r="E159" s="50"/>
      <c r="F159" s="50"/>
      <c r="G159" s="50"/>
    </row>
    <row r="160" spans="1:7" x14ac:dyDescent="0.45">
      <c r="A160" s="53">
        <v>43621</v>
      </c>
      <c r="B160" s="54" t="s">
        <v>1065</v>
      </c>
      <c r="C160" s="54" t="s">
        <v>1068</v>
      </c>
      <c r="D160" s="55">
        <v>3</v>
      </c>
      <c r="E160" s="56"/>
      <c r="F160" s="56"/>
      <c r="G160" s="56"/>
    </row>
    <row r="161" spans="1:7" x14ac:dyDescent="0.45">
      <c r="A161" s="59">
        <v>43622</v>
      </c>
      <c r="B161" s="60" t="s">
        <v>1074</v>
      </c>
      <c r="C161" s="60" t="s">
        <v>1081</v>
      </c>
      <c r="D161" s="61">
        <v>10</v>
      </c>
      <c r="E161" s="50"/>
      <c r="F161" s="50"/>
      <c r="G161" s="50"/>
    </row>
    <row r="162" spans="1:7" x14ac:dyDescent="0.45">
      <c r="A162" s="53">
        <v>43622</v>
      </c>
      <c r="B162" s="54" t="s">
        <v>1080</v>
      </c>
      <c r="C162" s="54" t="s">
        <v>1064</v>
      </c>
      <c r="D162" s="55">
        <v>7</v>
      </c>
      <c r="E162" s="56"/>
      <c r="F162" s="56"/>
      <c r="G162" s="56"/>
    </row>
    <row r="163" spans="1:7" x14ac:dyDescent="0.45">
      <c r="A163" s="59">
        <v>43622</v>
      </c>
      <c r="B163" s="60" t="s">
        <v>1084</v>
      </c>
      <c r="C163" s="60" t="s">
        <v>1083</v>
      </c>
      <c r="D163" s="61">
        <v>16</v>
      </c>
      <c r="E163" s="50"/>
      <c r="F163" s="50"/>
      <c r="G163" s="50"/>
    </row>
    <row r="164" spans="1:7" x14ac:dyDescent="0.45">
      <c r="A164" s="53">
        <v>43622</v>
      </c>
      <c r="B164" s="54" t="s">
        <v>1082</v>
      </c>
      <c r="C164" s="54" t="s">
        <v>1072</v>
      </c>
      <c r="D164" s="55">
        <v>11</v>
      </c>
      <c r="E164" s="56"/>
      <c r="F164" s="56"/>
      <c r="G164" s="56"/>
    </row>
    <row r="165" spans="1:7" x14ac:dyDescent="0.45">
      <c r="A165" s="59">
        <v>43623</v>
      </c>
      <c r="B165" s="60" t="s">
        <v>1080</v>
      </c>
      <c r="C165" s="60" t="s">
        <v>1064</v>
      </c>
      <c r="D165" s="61">
        <v>7</v>
      </c>
      <c r="E165" s="50"/>
      <c r="F165" s="50"/>
      <c r="G165" s="50"/>
    </row>
    <row r="166" spans="1:7" x14ac:dyDescent="0.45">
      <c r="A166" s="53">
        <v>43623</v>
      </c>
      <c r="B166" s="54" t="s">
        <v>1085</v>
      </c>
      <c r="C166" s="54" t="s">
        <v>1079</v>
      </c>
      <c r="D166" s="55">
        <v>13</v>
      </c>
      <c r="E166" s="56"/>
      <c r="F166" s="56"/>
      <c r="G166" s="56"/>
    </row>
    <row r="167" spans="1:7" x14ac:dyDescent="0.45">
      <c r="A167" s="59">
        <v>43623</v>
      </c>
      <c r="B167" s="60" t="s">
        <v>1065</v>
      </c>
      <c r="C167" s="60" t="s">
        <v>1081</v>
      </c>
      <c r="D167" s="61">
        <v>10</v>
      </c>
      <c r="E167" s="50"/>
      <c r="F167" s="50"/>
      <c r="G167" s="50"/>
    </row>
    <row r="168" spans="1:7" x14ac:dyDescent="0.45">
      <c r="A168" s="53">
        <v>43623</v>
      </c>
      <c r="B168" s="54" t="s">
        <v>1088</v>
      </c>
      <c r="C168" s="54" t="s">
        <v>1064</v>
      </c>
      <c r="D168" s="55">
        <v>7</v>
      </c>
      <c r="E168" s="56"/>
      <c r="F168" s="56"/>
      <c r="G168" s="56"/>
    </row>
    <row r="169" spans="1:7" x14ac:dyDescent="0.45">
      <c r="A169" s="59">
        <v>43639</v>
      </c>
      <c r="B169" s="60" t="s">
        <v>1074</v>
      </c>
      <c r="C169" s="60" t="s">
        <v>1064</v>
      </c>
      <c r="D169" s="61">
        <v>7</v>
      </c>
      <c r="E169" s="50"/>
      <c r="F169" s="50"/>
      <c r="G169" s="50"/>
    </row>
    <row r="170" spans="1:7" x14ac:dyDescent="0.45">
      <c r="A170" s="53">
        <v>43639</v>
      </c>
      <c r="B170" s="54" t="s">
        <v>1080</v>
      </c>
      <c r="C170" s="54" t="s">
        <v>1083</v>
      </c>
      <c r="D170" s="55">
        <v>16</v>
      </c>
      <c r="E170" s="56"/>
      <c r="F170" s="56"/>
      <c r="G170" s="56"/>
    </row>
    <row r="171" spans="1:7" x14ac:dyDescent="0.45">
      <c r="A171" s="59">
        <v>43639</v>
      </c>
      <c r="B171" s="60" t="s">
        <v>1071</v>
      </c>
      <c r="C171" s="60" t="s">
        <v>1066</v>
      </c>
      <c r="D171" s="61">
        <v>5</v>
      </c>
      <c r="E171" s="50"/>
      <c r="F171" s="50"/>
      <c r="G171" s="50"/>
    </row>
    <row r="172" spans="1:7" x14ac:dyDescent="0.45">
      <c r="A172" s="53">
        <v>43639</v>
      </c>
      <c r="B172" s="54" t="s">
        <v>1082</v>
      </c>
      <c r="C172" s="54" t="s">
        <v>1093</v>
      </c>
      <c r="D172" s="55">
        <v>15</v>
      </c>
      <c r="E172" s="56"/>
      <c r="F172" s="56"/>
      <c r="G172" s="56"/>
    </row>
    <row r="173" spans="1:7" x14ac:dyDescent="0.45">
      <c r="A173" s="59">
        <v>43640</v>
      </c>
      <c r="B173" s="60" t="s">
        <v>1080</v>
      </c>
      <c r="C173" s="60" t="s">
        <v>1093</v>
      </c>
      <c r="D173" s="61">
        <v>15</v>
      </c>
      <c r="E173" s="50"/>
      <c r="F173" s="50"/>
      <c r="G173" s="50"/>
    </row>
    <row r="174" spans="1:7" x14ac:dyDescent="0.45">
      <c r="A174" s="53">
        <v>43640</v>
      </c>
      <c r="B174" s="54" t="s">
        <v>1080</v>
      </c>
      <c r="C174" s="54" t="s">
        <v>1090</v>
      </c>
      <c r="D174" s="55">
        <v>14</v>
      </c>
      <c r="E174" s="56"/>
      <c r="F174" s="56"/>
      <c r="G174" s="56"/>
    </row>
    <row r="175" spans="1:7" x14ac:dyDescent="0.45">
      <c r="A175" s="59">
        <v>43640</v>
      </c>
      <c r="B175" s="60" t="s">
        <v>1084</v>
      </c>
      <c r="C175" s="60" t="s">
        <v>1087</v>
      </c>
      <c r="D175" s="61">
        <v>4</v>
      </c>
      <c r="E175" s="50"/>
      <c r="F175" s="50"/>
      <c r="G175" s="50"/>
    </row>
    <row r="176" spans="1:7" x14ac:dyDescent="0.45">
      <c r="A176" s="53">
        <v>43640</v>
      </c>
      <c r="B176" s="54" t="s">
        <v>1065</v>
      </c>
      <c r="C176" s="54" t="s">
        <v>1086</v>
      </c>
      <c r="D176" s="55">
        <v>2</v>
      </c>
      <c r="E176" s="56"/>
      <c r="F176" s="56"/>
      <c r="G176" s="56"/>
    </row>
    <row r="177" spans="1:7" x14ac:dyDescent="0.45">
      <c r="A177" s="59">
        <v>43641</v>
      </c>
      <c r="B177" s="60" t="s">
        <v>1067</v>
      </c>
      <c r="C177" s="60" t="s">
        <v>1087</v>
      </c>
      <c r="D177" s="61">
        <v>4</v>
      </c>
      <c r="E177" s="50"/>
      <c r="F177" s="50"/>
      <c r="G177" s="50"/>
    </row>
    <row r="178" spans="1:7" x14ac:dyDescent="0.45">
      <c r="A178" s="53">
        <v>43641</v>
      </c>
      <c r="B178" s="54" t="s">
        <v>1085</v>
      </c>
      <c r="C178" s="54" t="s">
        <v>1083</v>
      </c>
      <c r="D178" s="55">
        <v>16</v>
      </c>
      <c r="E178" s="56"/>
      <c r="F178" s="56"/>
      <c r="G178" s="56"/>
    </row>
    <row r="179" spans="1:7" x14ac:dyDescent="0.45">
      <c r="A179" s="59">
        <v>43641</v>
      </c>
      <c r="B179" s="60" t="s">
        <v>1065</v>
      </c>
      <c r="C179" s="60" t="s">
        <v>1086</v>
      </c>
      <c r="D179" s="61">
        <v>2</v>
      </c>
      <c r="E179" s="50"/>
      <c r="F179" s="50"/>
      <c r="G179" s="50"/>
    </row>
    <row r="180" spans="1:7" x14ac:dyDescent="0.45">
      <c r="A180" s="53">
        <v>43641</v>
      </c>
      <c r="B180" s="54" t="s">
        <v>1088</v>
      </c>
      <c r="C180" s="54" t="s">
        <v>1092</v>
      </c>
      <c r="D180" s="55">
        <v>8</v>
      </c>
      <c r="E180" s="56"/>
      <c r="F180" s="56"/>
      <c r="G180" s="56"/>
    </row>
    <row r="181" spans="1:7" x14ac:dyDescent="0.45">
      <c r="A181" s="59">
        <v>43642</v>
      </c>
      <c r="B181" s="60" t="s">
        <v>1065</v>
      </c>
      <c r="C181" s="60" t="s">
        <v>1089</v>
      </c>
      <c r="D181" s="61">
        <v>6</v>
      </c>
      <c r="E181" s="50"/>
      <c r="F181" s="50"/>
      <c r="G181" s="50"/>
    </row>
    <row r="182" spans="1:7" x14ac:dyDescent="0.45">
      <c r="A182" s="53">
        <v>43645</v>
      </c>
      <c r="B182" s="54" t="s">
        <v>1067</v>
      </c>
      <c r="C182" s="54" t="s">
        <v>1090</v>
      </c>
      <c r="D182" s="55">
        <v>14</v>
      </c>
      <c r="E182" s="56"/>
      <c r="F182" s="56"/>
      <c r="G182" s="56"/>
    </row>
    <row r="183" spans="1:7" x14ac:dyDescent="0.45">
      <c r="A183" s="59">
        <v>43645</v>
      </c>
      <c r="B183" s="60" t="s">
        <v>1069</v>
      </c>
      <c r="C183" s="60" t="s">
        <v>1081</v>
      </c>
      <c r="D183" s="61">
        <v>10</v>
      </c>
      <c r="E183" s="50"/>
      <c r="F183" s="50"/>
      <c r="G183" s="50"/>
    </row>
    <row r="184" spans="1:7" x14ac:dyDescent="0.45">
      <c r="A184" s="53">
        <v>43645</v>
      </c>
      <c r="B184" s="54" t="s">
        <v>1065</v>
      </c>
      <c r="C184" s="54" t="s">
        <v>1079</v>
      </c>
      <c r="D184" s="55">
        <v>13</v>
      </c>
      <c r="E184" s="56"/>
      <c r="F184" s="56"/>
      <c r="G184" s="56"/>
    </row>
    <row r="185" spans="1:7" x14ac:dyDescent="0.45">
      <c r="A185" s="59">
        <v>43645</v>
      </c>
      <c r="B185" s="60" t="s">
        <v>1065</v>
      </c>
      <c r="C185" s="60" t="s">
        <v>1087</v>
      </c>
      <c r="D185" s="61">
        <v>4</v>
      </c>
      <c r="E185" s="50"/>
      <c r="F185" s="50"/>
      <c r="G185" s="50"/>
    </row>
    <row r="186" spans="1:7" x14ac:dyDescent="0.45">
      <c r="A186" s="53">
        <v>43646</v>
      </c>
      <c r="B186" s="54" t="s">
        <v>1074</v>
      </c>
      <c r="C186" s="54" t="s">
        <v>1089</v>
      </c>
      <c r="D186" s="55">
        <v>6</v>
      </c>
      <c r="E186" s="56"/>
      <c r="F186" s="56"/>
      <c r="G186" s="56"/>
    </row>
    <row r="187" spans="1:7" x14ac:dyDescent="0.45">
      <c r="A187" s="59">
        <v>43646</v>
      </c>
      <c r="B187" s="60" t="s">
        <v>1080</v>
      </c>
      <c r="C187" s="60" t="s">
        <v>1072</v>
      </c>
      <c r="D187" s="61">
        <v>11</v>
      </c>
      <c r="E187" s="50"/>
      <c r="F187" s="50"/>
      <c r="G187" s="50"/>
    </row>
    <row r="188" spans="1:7" x14ac:dyDescent="0.45">
      <c r="A188" s="53">
        <v>43646</v>
      </c>
      <c r="B188" s="54" t="s">
        <v>1071</v>
      </c>
      <c r="C188" s="54" t="s">
        <v>1079</v>
      </c>
      <c r="D188" s="55">
        <v>13</v>
      </c>
      <c r="E188" s="56"/>
      <c r="F188" s="56"/>
      <c r="G188" s="56"/>
    </row>
    <row r="189" spans="1:7" x14ac:dyDescent="0.45">
      <c r="A189" s="59">
        <v>43646</v>
      </c>
      <c r="B189" s="60" t="s">
        <v>1082</v>
      </c>
      <c r="C189" s="60" t="s">
        <v>1079</v>
      </c>
      <c r="D189" s="61">
        <v>13</v>
      </c>
      <c r="E189" s="50"/>
      <c r="F189" s="50"/>
      <c r="G189" s="50"/>
    </row>
    <row r="190" spans="1:7" x14ac:dyDescent="0.45">
      <c r="A190" s="53">
        <v>43647</v>
      </c>
      <c r="B190" s="54" t="s">
        <v>1080</v>
      </c>
      <c r="C190" s="54" t="s">
        <v>1086</v>
      </c>
      <c r="D190" s="55">
        <v>2</v>
      </c>
      <c r="E190" s="56"/>
      <c r="F190" s="56"/>
      <c r="G190" s="56"/>
    </row>
    <row r="191" spans="1:7" x14ac:dyDescent="0.45">
      <c r="A191" s="59">
        <v>43647</v>
      </c>
      <c r="B191" s="60" t="s">
        <v>1080</v>
      </c>
      <c r="C191" s="60" t="s">
        <v>1087</v>
      </c>
      <c r="D191" s="61">
        <v>4</v>
      </c>
      <c r="E191" s="50"/>
      <c r="F191" s="50"/>
      <c r="G191" s="50"/>
    </row>
    <row r="192" spans="1:7" x14ac:dyDescent="0.45">
      <c r="A192" s="53">
        <v>43647</v>
      </c>
      <c r="B192" s="54" t="s">
        <v>1084</v>
      </c>
      <c r="C192" s="54" t="s">
        <v>1068</v>
      </c>
      <c r="D192" s="55">
        <v>3</v>
      </c>
      <c r="E192" s="56"/>
      <c r="F192" s="56"/>
      <c r="G192" s="56"/>
    </row>
    <row r="193" spans="1:7" x14ac:dyDescent="0.45">
      <c r="A193" s="59">
        <v>43647</v>
      </c>
      <c r="B193" s="60" t="s">
        <v>1065</v>
      </c>
      <c r="C193" s="60" t="s">
        <v>1070</v>
      </c>
      <c r="D193" s="61">
        <v>1</v>
      </c>
      <c r="E193" s="50"/>
      <c r="F193" s="50"/>
      <c r="G193" s="50"/>
    </row>
    <row r="194" spans="1:7" x14ac:dyDescent="0.45">
      <c r="A194" s="53">
        <v>43648</v>
      </c>
      <c r="B194" s="54" t="s">
        <v>1085</v>
      </c>
      <c r="C194" s="54" t="s">
        <v>1086</v>
      </c>
      <c r="D194" s="55">
        <v>2</v>
      </c>
      <c r="E194" s="56"/>
      <c r="F194" s="56"/>
      <c r="G194" s="56"/>
    </row>
    <row r="195" spans="1:7" x14ac:dyDescent="0.45">
      <c r="A195" s="59">
        <v>43648</v>
      </c>
      <c r="B195" s="60" t="s">
        <v>1088</v>
      </c>
      <c r="C195" s="60" t="s">
        <v>1091</v>
      </c>
      <c r="D195" s="61">
        <v>9</v>
      </c>
      <c r="E195" s="50"/>
      <c r="F195" s="50"/>
      <c r="G195" s="50"/>
    </row>
    <row r="196" spans="1:7" x14ac:dyDescent="0.45">
      <c r="A196" s="53">
        <v>43101</v>
      </c>
      <c r="B196" s="54" t="s">
        <v>1080</v>
      </c>
      <c r="C196" s="54" t="s">
        <v>1093</v>
      </c>
      <c r="D196" s="55">
        <v>15</v>
      </c>
      <c r="E196" s="56"/>
      <c r="F196" s="56"/>
      <c r="G196" s="56"/>
    </row>
    <row r="197" spans="1:7" x14ac:dyDescent="0.45">
      <c r="A197" s="59">
        <v>43101</v>
      </c>
      <c r="B197" s="60" t="s">
        <v>1085</v>
      </c>
      <c r="C197" s="60" t="s">
        <v>1091</v>
      </c>
      <c r="D197" s="61">
        <v>9</v>
      </c>
      <c r="E197" s="50"/>
      <c r="F197" s="50"/>
      <c r="G197" s="50"/>
    </row>
    <row r="198" spans="1:7" x14ac:dyDescent="0.45">
      <c r="A198" s="53">
        <v>43101</v>
      </c>
      <c r="B198" s="54" t="s">
        <v>1065</v>
      </c>
      <c r="C198" s="54" t="s">
        <v>1066</v>
      </c>
      <c r="D198" s="55">
        <v>5</v>
      </c>
      <c r="E198" s="56"/>
      <c r="F198" s="56"/>
      <c r="G198" s="56"/>
    </row>
    <row r="199" spans="1:7" x14ac:dyDescent="0.45">
      <c r="A199" s="59">
        <v>43101</v>
      </c>
      <c r="B199" s="60" t="s">
        <v>1088</v>
      </c>
      <c r="C199" s="60" t="s">
        <v>1089</v>
      </c>
      <c r="D199" s="61">
        <v>6</v>
      </c>
      <c r="E199" s="50"/>
      <c r="F199" s="50"/>
      <c r="G199" s="50"/>
    </row>
    <row r="200" spans="1:7" x14ac:dyDescent="0.45">
      <c r="A200" s="53">
        <v>43102</v>
      </c>
      <c r="B200" s="54" t="s">
        <v>1067</v>
      </c>
      <c r="C200" s="54" t="s">
        <v>1086</v>
      </c>
      <c r="D200" s="55">
        <v>2</v>
      </c>
      <c r="E200" s="56"/>
      <c r="F200" s="56"/>
      <c r="G200" s="56"/>
    </row>
    <row r="201" spans="1:7" x14ac:dyDescent="0.45">
      <c r="A201" s="59">
        <v>43102</v>
      </c>
      <c r="B201" s="60" t="s">
        <v>1069</v>
      </c>
      <c r="C201" s="60" t="s">
        <v>1096</v>
      </c>
      <c r="D201" s="61">
        <v>12</v>
      </c>
      <c r="E201" s="50"/>
      <c r="F201" s="50"/>
      <c r="G201" s="50"/>
    </row>
    <row r="202" spans="1:7" x14ac:dyDescent="0.45">
      <c r="A202" s="53">
        <v>43102</v>
      </c>
      <c r="B202" s="54" t="s">
        <v>1071</v>
      </c>
      <c r="C202" s="54" t="s">
        <v>1086</v>
      </c>
      <c r="D202" s="55">
        <v>2</v>
      </c>
      <c r="E202" s="56"/>
      <c r="F202" s="56"/>
      <c r="G202" s="56"/>
    </row>
    <row r="203" spans="1:7" x14ac:dyDescent="0.45">
      <c r="A203" s="59">
        <v>43102</v>
      </c>
      <c r="B203" s="60" t="s">
        <v>1065</v>
      </c>
      <c r="C203" s="60" t="s">
        <v>1092</v>
      </c>
      <c r="D203" s="61">
        <v>8</v>
      </c>
      <c r="E203" s="50"/>
      <c r="F203" s="50"/>
      <c r="G203" s="50"/>
    </row>
    <row r="204" spans="1:7" x14ac:dyDescent="0.45">
      <c r="A204" s="53">
        <v>43103</v>
      </c>
      <c r="B204" s="54" t="s">
        <v>1074</v>
      </c>
      <c r="C204" s="54" t="s">
        <v>1090</v>
      </c>
      <c r="D204" s="55">
        <v>14</v>
      </c>
      <c r="E204" s="56"/>
      <c r="F204" s="56"/>
      <c r="G204" s="56"/>
    </row>
    <row r="205" spans="1:7" x14ac:dyDescent="0.45">
      <c r="A205" s="59">
        <v>43103</v>
      </c>
      <c r="B205" s="60" t="s">
        <v>1080</v>
      </c>
      <c r="C205" s="60" t="s">
        <v>1081</v>
      </c>
      <c r="D205" s="61">
        <v>10</v>
      </c>
      <c r="E205" s="50"/>
      <c r="F205" s="50"/>
      <c r="G205" s="50"/>
    </row>
    <row r="206" spans="1:7" x14ac:dyDescent="0.45">
      <c r="A206" s="53">
        <v>43103</v>
      </c>
      <c r="B206" s="54" t="s">
        <v>1080</v>
      </c>
      <c r="C206" s="54" t="s">
        <v>1086</v>
      </c>
      <c r="D206" s="55">
        <v>2</v>
      </c>
      <c r="E206" s="56"/>
      <c r="F206" s="56"/>
      <c r="G206" s="56"/>
    </row>
    <row r="207" spans="1:7" x14ac:dyDescent="0.45">
      <c r="A207" s="59">
        <v>43103</v>
      </c>
      <c r="B207" s="60" t="s">
        <v>1082</v>
      </c>
      <c r="C207" s="60" t="s">
        <v>1086</v>
      </c>
      <c r="D207" s="61">
        <v>2</v>
      </c>
      <c r="E207" s="50"/>
      <c r="F207" s="50"/>
      <c r="G207" s="50"/>
    </row>
    <row r="208" spans="1:7" x14ac:dyDescent="0.45">
      <c r="A208" s="53">
        <v>43104</v>
      </c>
      <c r="B208" s="54" t="s">
        <v>1080</v>
      </c>
      <c r="C208" s="54" t="s">
        <v>1070</v>
      </c>
      <c r="D208" s="55">
        <v>1</v>
      </c>
      <c r="E208" s="56"/>
      <c r="F208" s="56"/>
      <c r="G208" s="56"/>
    </row>
    <row r="209" spans="1:7" x14ac:dyDescent="0.45">
      <c r="A209" s="59">
        <v>43104</v>
      </c>
      <c r="B209" s="60" t="s">
        <v>1084</v>
      </c>
      <c r="C209" s="60" t="s">
        <v>1064</v>
      </c>
      <c r="D209" s="61">
        <v>7</v>
      </c>
      <c r="E209" s="50"/>
      <c r="F209" s="50"/>
      <c r="G209" s="50"/>
    </row>
    <row r="210" spans="1:7" x14ac:dyDescent="0.45">
      <c r="A210" s="53">
        <v>43104</v>
      </c>
      <c r="B210" s="54" t="s">
        <v>1085</v>
      </c>
      <c r="C210" s="54" t="s">
        <v>1086</v>
      </c>
      <c r="D210" s="55">
        <v>2</v>
      </c>
      <c r="E210" s="56"/>
      <c r="F210" s="56"/>
      <c r="G210" s="56"/>
    </row>
    <row r="211" spans="1:7" x14ac:dyDescent="0.45">
      <c r="A211" s="59">
        <v>43104</v>
      </c>
      <c r="B211" s="60" t="s">
        <v>1065</v>
      </c>
      <c r="C211" s="60" t="s">
        <v>1093</v>
      </c>
      <c r="D211" s="61">
        <v>15</v>
      </c>
      <c r="E211" s="50"/>
      <c r="F211" s="50"/>
      <c r="G211" s="50"/>
    </row>
    <row r="212" spans="1:7" x14ac:dyDescent="0.45">
      <c r="A212" s="53">
        <v>43105</v>
      </c>
      <c r="B212" s="54" t="s">
        <v>1067</v>
      </c>
      <c r="C212" s="54" t="s">
        <v>1092</v>
      </c>
      <c r="D212" s="55">
        <v>8</v>
      </c>
      <c r="E212" s="56"/>
      <c r="F212" s="56"/>
      <c r="G212" s="56"/>
    </row>
    <row r="213" spans="1:7" x14ac:dyDescent="0.45">
      <c r="A213" s="59">
        <v>43105</v>
      </c>
      <c r="B213" s="60" t="s">
        <v>1065</v>
      </c>
      <c r="C213" s="60" t="s">
        <v>1066</v>
      </c>
      <c r="D213" s="61">
        <v>5</v>
      </c>
      <c r="E213" s="50"/>
      <c r="F213" s="50"/>
      <c r="G213" s="50"/>
    </row>
    <row r="214" spans="1:7" x14ac:dyDescent="0.45">
      <c r="A214" s="53">
        <v>43105</v>
      </c>
      <c r="B214" s="54" t="s">
        <v>1065</v>
      </c>
      <c r="C214" s="54" t="s">
        <v>1072</v>
      </c>
      <c r="D214" s="55">
        <v>11</v>
      </c>
      <c r="E214" s="56"/>
      <c r="F214" s="56"/>
      <c r="G214" s="56"/>
    </row>
    <row r="215" spans="1:7" x14ac:dyDescent="0.45">
      <c r="A215" s="59">
        <v>43105</v>
      </c>
      <c r="B215" s="60" t="s">
        <v>1088</v>
      </c>
      <c r="C215" s="60" t="s">
        <v>1079</v>
      </c>
      <c r="D215" s="61">
        <v>13</v>
      </c>
      <c r="E215" s="50"/>
      <c r="F215" s="50"/>
      <c r="G215" s="50"/>
    </row>
    <row r="216" spans="1:7" x14ac:dyDescent="0.45">
      <c r="A216" s="53">
        <v>43106</v>
      </c>
      <c r="B216" s="54" t="s">
        <v>1074</v>
      </c>
      <c r="C216" s="54" t="s">
        <v>1064</v>
      </c>
      <c r="D216" s="55">
        <v>7</v>
      </c>
      <c r="E216" s="56"/>
      <c r="F216" s="56"/>
      <c r="G216" s="56"/>
    </row>
    <row r="217" spans="1:7" x14ac:dyDescent="0.45">
      <c r="A217" s="59">
        <v>43106</v>
      </c>
      <c r="B217" s="60" t="s">
        <v>1069</v>
      </c>
      <c r="C217" s="60" t="s">
        <v>1083</v>
      </c>
      <c r="D217" s="61">
        <v>16</v>
      </c>
      <c r="E217" s="50"/>
      <c r="F217" s="50"/>
      <c r="G217" s="50"/>
    </row>
    <row r="218" spans="1:7" x14ac:dyDescent="0.45">
      <c r="A218" s="53">
        <v>43106</v>
      </c>
      <c r="B218" s="54" t="s">
        <v>1080</v>
      </c>
      <c r="C218" s="54" t="s">
        <v>1083</v>
      </c>
      <c r="D218" s="55">
        <v>16</v>
      </c>
      <c r="E218" s="56"/>
      <c r="F218" s="56"/>
      <c r="G218" s="56"/>
    </row>
    <row r="219" spans="1:7" x14ac:dyDescent="0.45">
      <c r="A219" s="59">
        <v>43106</v>
      </c>
      <c r="B219" s="60" t="s">
        <v>1071</v>
      </c>
      <c r="C219" s="60" t="s">
        <v>1072</v>
      </c>
      <c r="D219" s="61">
        <v>11</v>
      </c>
      <c r="E219" s="50"/>
      <c r="F219" s="50"/>
      <c r="G219" s="50"/>
    </row>
    <row r="220" spans="1:7" x14ac:dyDescent="0.45">
      <c r="A220" s="53">
        <v>43107</v>
      </c>
      <c r="B220" s="54" t="s">
        <v>1080</v>
      </c>
      <c r="C220" s="54" t="s">
        <v>1087</v>
      </c>
      <c r="D220" s="55">
        <v>4</v>
      </c>
      <c r="E220" s="56"/>
      <c r="F220" s="56"/>
      <c r="G220" s="56"/>
    </row>
    <row r="221" spans="1:7" x14ac:dyDescent="0.45">
      <c r="A221" s="59">
        <v>43107</v>
      </c>
      <c r="B221" s="60" t="s">
        <v>1084</v>
      </c>
      <c r="C221" s="60" t="s">
        <v>1089</v>
      </c>
      <c r="D221" s="61">
        <v>6</v>
      </c>
      <c r="E221" s="50"/>
      <c r="F221" s="50"/>
      <c r="G221" s="50"/>
    </row>
    <row r="222" spans="1:7" x14ac:dyDescent="0.45">
      <c r="A222" s="53">
        <v>43107</v>
      </c>
      <c r="B222" s="54" t="s">
        <v>1082</v>
      </c>
      <c r="C222" s="54" t="s">
        <v>1068</v>
      </c>
      <c r="D222" s="55">
        <v>3</v>
      </c>
      <c r="E222" s="56"/>
      <c r="F222" s="56"/>
      <c r="G222" s="56"/>
    </row>
    <row r="223" spans="1:7" x14ac:dyDescent="0.45">
      <c r="A223" s="59">
        <v>43107</v>
      </c>
      <c r="B223" s="60" t="s">
        <v>1065</v>
      </c>
      <c r="C223" s="60" t="s">
        <v>1093</v>
      </c>
      <c r="D223" s="61">
        <v>15</v>
      </c>
      <c r="E223" s="50"/>
      <c r="F223" s="50"/>
      <c r="G223" s="50"/>
    </row>
    <row r="224" spans="1:7" x14ac:dyDescent="0.45">
      <c r="A224" s="53">
        <v>43108</v>
      </c>
      <c r="B224" s="54" t="s">
        <v>1080</v>
      </c>
      <c r="C224" s="54" t="s">
        <v>1070</v>
      </c>
      <c r="D224" s="55">
        <v>1</v>
      </c>
      <c r="E224" s="56"/>
      <c r="F224" s="56"/>
      <c r="G224" s="56"/>
    </row>
    <row r="225" spans="1:7" x14ac:dyDescent="0.45">
      <c r="A225" s="59">
        <v>43108</v>
      </c>
      <c r="B225" s="60" t="s">
        <v>1085</v>
      </c>
      <c r="C225" s="60" t="s">
        <v>1083</v>
      </c>
      <c r="D225" s="61">
        <v>16</v>
      </c>
      <c r="E225" s="50"/>
      <c r="F225" s="50"/>
      <c r="G225" s="50"/>
    </row>
    <row r="226" spans="1:7" x14ac:dyDescent="0.45">
      <c r="A226" s="53">
        <v>43108</v>
      </c>
      <c r="B226" s="54" t="s">
        <v>1065</v>
      </c>
      <c r="C226" s="54" t="s">
        <v>1091</v>
      </c>
      <c r="D226" s="55">
        <v>9</v>
      </c>
      <c r="E226" s="56"/>
      <c r="F226" s="56"/>
      <c r="G226" s="56"/>
    </row>
    <row r="227" spans="1:7" x14ac:dyDescent="0.45">
      <c r="A227" s="59">
        <v>43108</v>
      </c>
      <c r="B227" s="60" t="s">
        <v>1088</v>
      </c>
      <c r="C227" s="60" t="s">
        <v>1072</v>
      </c>
      <c r="D227" s="61">
        <v>11</v>
      </c>
      <c r="E227" s="50"/>
      <c r="F227" s="50"/>
      <c r="G227" s="50"/>
    </row>
    <row r="228" spans="1:7" x14ac:dyDescent="0.45">
      <c r="A228" s="53">
        <v>43109</v>
      </c>
      <c r="B228" s="54" t="s">
        <v>1067</v>
      </c>
      <c r="C228" s="54" t="s">
        <v>1070</v>
      </c>
      <c r="D228" s="55">
        <v>1</v>
      </c>
      <c r="E228" s="56"/>
      <c r="F228" s="56"/>
      <c r="G228" s="56"/>
    </row>
    <row r="229" spans="1:7" x14ac:dyDescent="0.45">
      <c r="A229" s="59">
        <v>43109</v>
      </c>
      <c r="B229" s="60" t="s">
        <v>1069</v>
      </c>
      <c r="C229" s="60" t="s">
        <v>1092</v>
      </c>
      <c r="D229" s="61">
        <v>8</v>
      </c>
      <c r="E229" s="50"/>
      <c r="F229" s="50"/>
      <c r="G229" s="50"/>
    </row>
    <row r="230" spans="1:7" x14ac:dyDescent="0.45">
      <c r="A230" s="53">
        <v>43109</v>
      </c>
      <c r="B230" s="54" t="s">
        <v>1071</v>
      </c>
      <c r="C230" s="54" t="s">
        <v>1068</v>
      </c>
      <c r="D230" s="55">
        <v>3</v>
      </c>
      <c r="E230" s="56"/>
      <c r="F230" s="56"/>
      <c r="G230" s="56"/>
    </row>
    <row r="231" spans="1:7" x14ac:dyDescent="0.45">
      <c r="A231" s="59">
        <v>43109</v>
      </c>
      <c r="B231" s="60" t="s">
        <v>1065</v>
      </c>
      <c r="C231" s="60" t="s">
        <v>1093</v>
      </c>
      <c r="D231" s="61">
        <v>15</v>
      </c>
      <c r="E231" s="50"/>
      <c r="F231" s="50"/>
      <c r="G231" s="50"/>
    </row>
    <row r="232" spans="1:7" x14ac:dyDescent="0.45">
      <c r="A232" s="53">
        <v>43110</v>
      </c>
      <c r="B232" s="54" t="s">
        <v>1074</v>
      </c>
      <c r="C232" s="54" t="s">
        <v>1068</v>
      </c>
      <c r="D232" s="55">
        <v>3</v>
      </c>
      <c r="E232" s="56"/>
      <c r="F232" s="56"/>
      <c r="G232" s="56"/>
    </row>
    <row r="233" spans="1:7" x14ac:dyDescent="0.45">
      <c r="A233" s="59">
        <v>43110</v>
      </c>
      <c r="B233" s="60" t="s">
        <v>1080</v>
      </c>
      <c r="C233" s="60" t="s">
        <v>1093</v>
      </c>
      <c r="D233" s="61">
        <v>15</v>
      </c>
      <c r="E233" s="50"/>
      <c r="F233" s="50"/>
      <c r="G233" s="50"/>
    </row>
    <row r="234" spans="1:7" x14ac:dyDescent="0.45">
      <c r="A234" s="53">
        <v>43110</v>
      </c>
      <c r="B234" s="54" t="s">
        <v>1080</v>
      </c>
      <c r="C234" s="54" t="s">
        <v>1096</v>
      </c>
      <c r="D234" s="55">
        <v>12</v>
      </c>
      <c r="E234" s="56"/>
      <c r="F234" s="56"/>
      <c r="G234" s="56"/>
    </row>
    <row r="235" spans="1:7" x14ac:dyDescent="0.45">
      <c r="A235" s="59">
        <v>43110</v>
      </c>
      <c r="B235" s="60" t="s">
        <v>1082</v>
      </c>
      <c r="C235" s="60" t="s">
        <v>1091</v>
      </c>
      <c r="D235" s="61">
        <v>9</v>
      </c>
      <c r="E235" s="50"/>
      <c r="F235" s="50"/>
      <c r="G235" s="50"/>
    </row>
    <row r="236" spans="1:7" x14ac:dyDescent="0.45">
      <c r="A236" s="53">
        <v>43111</v>
      </c>
      <c r="B236" s="54" t="s">
        <v>1080</v>
      </c>
      <c r="C236" s="54" t="s">
        <v>1083</v>
      </c>
      <c r="D236" s="55">
        <v>16</v>
      </c>
      <c r="E236" s="56"/>
      <c r="F236" s="56"/>
      <c r="G236" s="56"/>
    </row>
    <row r="237" spans="1:7" x14ac:dyDescent="0.45">
      <c r="A237" s="59">
        <v>43111</v>
      </c>
      <c r="B237" s="60" t="s">
        <v>1084</v>
      </c>
      <c r="C237" s="60" t="s">
        <v>1072</v>
      </c>
      <c r="D237" s="61">
        <v>11</v>
      </c>
      <c r="E237" s="50"/>
      <c r="F237" s="50"/>
      <c r="G237" s="50"/>
    </row>
    <row r="238" spans="1:7" x14ac:dyDescent="0.45">
      <c r="A238" s="53">
        <v>43111</v>
      </c>
      <c r="B238" s="54" t="s">
        <v>1085</v>
      </c>
      <c r="C238" s="54" t="s">
        <v>1081</v>
      </c>
      <c r="D238" s="55">
        <v>10</v>
      </c>
      <c r="E238" s="56"/>
      <c r="F238" s="56"/>
      <c r="G238" s="56"/>
    </row>
    <row r="239" spans="1:7" x14ac:dyDescent="0.45">
      <c r="A239" s="59">
        <v>43111</v>
      </c>
      <c r="B239" s="60" t="s">
        <v>1065</v>
      </c>
      <c r="C239" s="60" t="s">
        <v>1087</v>
      </c>
      <c r="D239" s="61">
        <v>4</v>
      </c>
      <c r="E239" s="50"/>
      <c r="F239" s="50"/>
      <c r="G239" s="50"/>
    </row>
    <row r="240" spans="1:7" x14ac:dyDescent="0.45">
      <c r="A240" s="53">
        <v>43112</v>
      </c>
      <c r="B240" s="54" t="s">
        <v>1067</v>
      </c>
      <c r="C240" s="54" t="s">
        <v>1092</v>
      </c>
      <c r="D240" s="55">
        <v>8</v>
      </c>
      <c r="E240" s="56"/>
      <c r="F240" s="56"/>
      <c r="G240" s="56"/>
    </row>
    <row r="241" spans="1:7" x14ac:dyDescent="0.45">
      <c r="A241" s="59">
        <v>43112</v>
      </c>
      <c r="B241" s="60" t="s">
        <v>1065</v>
      </c>
      <c r="C241" s="60" t="s">
        <v>1068</v>
      </c>
      <c r="D241" s="61">
        <v>3</v>
      </c>
      <c r="E241" s="50"/>
      <c r="F241" s="50"/>
      <c r="G241" s="50"/>
    </row>
    <row r="242" spans="1:7" x14ac:dyDescent="0.45">
      <c r="A242" s="53">
        <v>43112</v>
      </c>
      <c r="B242" s="54" t="s">
        <v>1065</v>
      </c>
      <c r="C242" s="54" t="s">
        <v>1072</v>
      </c>
      <c r="D242" s="55">
        <v>11</v>
      </c>
      <c r="E242" s="56"/>
      <c r="F242" s="56"/>
      <c r="G242" s="56"/>
    </row>
    <row r="243" spans="1:7" x14ac:dyDescent="0.45">
      <c r="A243" s="59">
        <v>43112</v>
      </c>
      <c r="B243" s="60" t="s">
        <v>1088</v>
      </c>
      <c r="C243" s="60" t="s">
        <v>1072</v>
      </c>
      <c r="D243" s="61">
        <v>11</v>
      </c>
      <c r="E243" s="50"/>
      <c r="F243" s="50"/>
      <c r="G243" s="50"/>
    </row>
    <row r="244" spans="1:7" x14ac:dyDescent="0.45">
      <c r="A244" s="53">
        <v>43113</v>
      </c>
      <c r="B244" s="54" t="s">
        <v>1074</v>
      </c>
      <c r="C244" s="54" t="s">
        <v>1089</v>
      </c>
      <c r="D244" s="55">
        <v>6</v>
      </c>
      <c r="E244" s="56"/>
      <c r="F244" s="56"/>
      <c r="G244" s="56"/>
    </row>
    <row r="245" spans="1:7" x14ac:dyDescent="0.45">
      <c r="A245" s="59">
        <v>43113</v>
      </c>
      <c r="B245" s="60" t="s">
        <v>1069</v>
      </c>
      <c r="C245" s="60" t="s">
        <v>1089</v>
      </c>
      <c r="D245" s="61">
        <v>6</v>
      </c>
      <c r="E245" s="50"/>
      <c r="F245" s="50"/>
      <c r="G245" s="50"/>
    </row>
    <row r="246" spans="1:7" x14ac:dyDescent="0.45">
      <c r="A246" s="53">
        <v>43113</v>
      </c>
      <c r="B246" s="54" t="s">
        <v>1080</v>
      </c>
      <c r="C246" s="54" t="s">
        <v>1083</v>
      </c>
      <c r="D246" s="55">
        <v>16</v>
      </c>
      <c r="E246" s="56"/>
      <c r="F246" s="56"/>
      <c r="G246" s="56"/>
    </row>
    <row r="247" spans="1:7" x14ac:dyDescent="0.45">
      <c r="A247" s="59">
        <v>43113</v>
      </c>
      <c r="B247" s="60" t="s">
        <v>1071</v>
      </c>
      <c r="C247" s="60" t="s">
        <v>1096</v>
      </c>
      <c r="D247" s="61">
        <v>12</v>
      </c>
      <c r="E247" s="50"/>
      <c r="F247" s="50"/>
      <c r="G247" s="50"/>
    </row>
    <row r="248" spans="1:7" x14ac:dyDescent="0.45">
      <c r="A248" s="53">
        <v>43114</v>
      </c>
      <c r="B248" s="54" t="s">
        <v>1080</v>
      </c>
      <c r="C248" s="54" t="s">
        <v>1079</v>
      </c>
      <c r="D248" s="55">
        <v>13</v>
      </c>
      <c r="E248" s="56"/>
      <c r="F248" s="56"/>
      <c r="G248" s="56"/>
    </row>
    <row r="249" spans="1:7" x14ac:dyDescent="0.45">
      <c r="A249" s="59">
        <v>43114</v>
      </c>
      <c r="B249" s="60" t="s">
        <v>1084</v>
      </c>
      <c r="C249" s="60" t="s">
        <v>1066</v>
      </c>
      <c r="D249" s="61">
        <v>5</v>
      </c>
      <c r="E249" s="50"/>
      <c r="F249" s="50"/>
      <c r="G249" s="50"/>
    </row>
    <row r="250" spans="1:7" x14ac:dyDescent="0.45">
      <c r="A250" s="53">
        <v>43114</v>
      </c>
      <c r="B250" s="54" t="s">
        <v>1082</v>
      </c>
      <c r="C250" s="54" t="s">
        <v>1068</v>
      </c>
      <c r="D250" s="55">
        <v>3</v>
      </c>
      <c r="E250" s="56"/>
      <c r="F250" s="56"/>
      <c r="G250" s="56"/>
    </row>
    <row r="251" spans="1:7" x14ac:dyDescent="0.45">
      <c r="A251" s="59">
        <v>43114</v>
      </c>
      <c r="B251" s="60" t="s">
        <v>1065</v>
      </c>
      <c r="C251" s="60" t="s">
        <v>1079</v>
      </c>
      <c r="D251" s="61">
        <v>13</v>
      </c>
      <c r="E251" s="50"/>
      <c r="F251" s="50"/>
      <c r="G251" s="50"/>
    </row>
    <row r="252" spans="1:7" x14ac:dyDescent="0.45">
      <c r="A252" s="53">
        <v>43115</v>
      </c>
      <c r="B252" s="54" t="s">
        <v>1080</v>
      </c>
      <c r="C252" s="54" t="s">
        <v>1096</v>
      </c>
      <c r="D252" s="55">
        <v>12</v>
      </c>
      <c r="E252" s="56"/>
      <c r="F252" s="56"/>
      <c r="G252" s="56"/>
    </row>
    <row r="253" spans="1:7" x14ac:dyDescent="0.45">
      <c r="A253" s="59">
        <v>43115</v>
      </c>
      <c r="B253" s="60" t="s">
        <v>1085</v>
      </c>
      <c r="C253" s="60" t="s">
        <v>1064</v>
      </c>
      <c r="D253" s="61">
        <v>7</v>
      </c>
      <c r="E253" s="50"/>
      <c r="F253" s="50"/>
      <c r="G253" s="50"/>
    </row>
    <row r="254" spans="1:7" x14ac:dyDescent="0.45">
      <c r="A254" s="53">
        <v>43115</v>
      </c>
      <c r="B254" s="54" t="s">
        <v>1065</v>
      </c>
      <c r="C254" s="54" t="s">
        <v>1068</v>
      </c>
      <c r="D254" s="55">
        <v>3</v>
      </c>
      <c r="E254" s="56"/>
      <c r="F254" s="56"/>
      <c r="G254" s="56"/>
    </row>
    <row r="255" spans="1:7" x14ac:dyDescent="0.45">
      <c r="A255" s="59">
        <v>43115</v>
      </c>
      <c r="B255" s="60" t="s">
        <v>1088</v>
      </c>
      <c r="C255" s="60" t="s">
        <v>1072</v>
      </c>
      <c r="D255" s="61">
        <v>11</v>
      </c>
      <c r="E255" s="50"/>
      <c r="F255" s="50"/>
      <c r="G255" s="50"/>
    </row>
    <row r="256" spans="1:7" x14ac:dyDescent="0.45">
      <c r="A256" s="53">
        <v>43116</v>
      </c>
      <c r="B256" s="54" t="s">
        <v>1067</v>
      </c>
      <c r="C256" s="54" t="s">
        <v>1083</v>
      </c>
      <c r="D256" s="55">
        <v>16</v>
      </c>
      <c r="E256" s="56"/>
      <c r="F256" s="56"/>
      <c r="G256" s="56"/>
    </row>
    <row r="257" spans="1:7" x14ac:dyDescent="0.45">
      <c r="A257" s="59">
        <v>43116</v>
      </c>
      <c r="B257" s="60" t="s">
        <v>1069</v>
      </c>
      <c r="C257" s="60" t="s">
        <v>1079</v>
      </c>
      <c r="D257" s="61">
        <v>13</v>
      </c>
      <c r="E257" s="50"/>
      <c r="F257" s="50"/>
      <c r="G257" s="50"/>
    </row>
    <row r="258" spans="1:7" x14ac:dyDescent="0.45">
      <c r="A258" s="53">
        <v>43116</v>
      </c>
      <c r="B258" s="54" t="s">
        <v>1071</v>
      </c>
      <c r="C258" s="54" t="s">
        <v>1068</v>
      </c>
      <c r="D258" s="55">
        <v>3</v>
      </c>
      <c r="E258" s="56"/>
      <c r="F258" s="56"/>
      <c r="G258" s="56"/>
    </row>
    <row r="259" spans="1:7" x14ac:dyDescent="0.45">
      <c r="A259" s="59">
        <v>43116</v>
      </c>
      <c r="B259" s="60" t="s">
        <v>1065</v>
      </c>
      <c r="C259" s="60" t="s">
        <v>1081</v>
      </c>
      <c r="D259" s="61">
        <v>10</v>
      </c>
      <c r="E259" s="50"/>
      <c r="F259" s="50"/>
      <c r="G259" s="50"/>
    </row>
    <row r="260" spans="1:7" x14ac:dyDescent="0.45">
      <c r="A260" s="53">
        <v>43117</v>
      </c>
      <c r="B260" s="54" t="s">
        <v>1074</v>
      </c>
      <c r="C260" s="54" t="s">
        <v>1093</v>
      </c>
      <c r="D260" s="55">
        <v>15</v>
      </c>
      <c r="E260" s="56"/>
      <c r="F260" s="56"/>
      <c r="G260" s="56"/>
    </row>
    <row r="261" spans="1:7" x14ac:dyDescent="0.45">
      <c r="A261" s="59">
        <v>43117</v>
      </c>
      <c r="B261" s="60" t="s">
        <v>1080</v>
      </c>
      <c r="C261" s="60" t="s">
        <v>1087</v>
      </c>
      <c r="D261" s="61">
        <v>4</v>
      </c>
      <c r="E261" s="50"/>
      <c r="F261" s="50"/>
      <c r="G261" s="50"/>
    </row>
    <row r="262" spans="1:7" x14ac:dyDescent="0.45">
      <c r="A262" s="53">
        <v>43117</v>
      </c>
      <c r="B262" s="54" t="s">
        <v>1080</v>
      </c>
      <c r="C262" s="54" t="s">
        <v>1096</v>
      </c>
      <c r="D262" s="55">
        <v>12</v>
      </c>
      <c r="E262" s="56"/>
      <c r="F262" s="56"/>
      <c r="G262" s="56"/>
    </row>
    <row r="263" spans="1:7" x14ac:dyDescent="0.45">
      <c r="A263" s="59">
        <v>43117</v>
      </c>
      <c r="B263" s="60" t="s">
        <v>1082</v>
      </c>
      <c r="C263" s="60" t="s">
        <v>1087</v>
      </c>
      <c r="D263" s="61">
        <v>4</v>
      </c>
      <c r="E263" s="50"/>
      <c r="F263" s="50"/>
      <c r="G263" s="50"/>
    </row>
    <row r="264" spans="1:7" x14ac:dyDescent="0.45">
      <c r="A264" s="53">
        <v>43118</v>
      </c>
      <c r="B264" s="54" t="s">
        <v>1080</v>
      </c>
      <c r="C264" s="54" t="s">
        <v>1081</v>
      </c>
      <c r="D264" s="55">
        <v>10</v>
      </c>
      <c r="E264" s="56"/>
      <c r="F264" s="56"/>
      <c r="G264" s="56"/>
    </row>
    <row r="265" spans="1:7" x14ac:dyDescent="0.45">
      <c r="A265" s="59">
        <v>43118</v>
      </c>
      <c r="B265" s="60" t="s">
        <v>1084</v>
      </c>
      <c r="C265" s="60" t="s">
        <v>1096</v>
      </c>
      <c r="D265" s="61">
        <v>12</v>
      </c>
      <c r="E265" s="50"/>
      <c r="F265" s="50"/>
      <c r="G265" s="50"/>
    </row>
    <row r="266" spans="1:7" x14ac:dyDescent="0.45">
      <c r="A266" s="53">
        <v>43118</v>
      </c>
      <c r="B266" s="54" t="s">
        <v>1085</v>
      </c>
      <c r="C266" s="54" t="s">
        <v>1096</v>
      </c>
      <c r="D266" s="55">
        <v>12</v>
      </c>
      <c r="E266" s="56"/>
      <c r="F266" s="56"/>
      <c r="G266" s="56"/>
    </row>
    <row r="267" spans="1:7" x14ac:dyDescent="0.45">
      <c r="A267" s="59">
        <v>43118</v>
      </c>
      <c r="B267" s="60" t="s">
        <v>1065</v>
      </c>
      <c r="C267" s="60" t="s">
        <v>1072</v>
      </c>
      <c r="D267" s="61">
        <v>11</v>
      </c>
      <c r="E267" s="50"/>
      <c r="F267" s="50"/>
      <c r="G267" s="50"/>
    </row>
    <row r="268" spans="1:7" x14ac:dyDescent="0.45">
      <c r="A268" s="53">
        <v>43119</v>
      </c>
      <c r="B268" s="54" t="s">
        <v>1067</v>
      </c>
      <c r="C268" s="54" t="s">
        <v>1086</v>
      </c>
      <c r="D268" s="55">
        <v>2</v>
      </c>
      <c r="E268" s="56"/>
      <c r="F268" s="56"/>
      <c r="G268" s="56"/>
    </row>
    <row r="269" spans="1:7" x14ac:dyDescent="0.45">
      <c r="A269" s="59">
        <v>43119</v>
      </c>
      <c r="B269" s="60" t="s">
        <v>1065</v>
      </c>
      <c r="C269" s="60" t="s">
        <v>1079</v>
      </c>
      <c r="D269" s="61">
        <v>13</v>
      </c>
      <c r="E269" s="50"/>
      <c r="F269" s="50"/>
      <c r="G269" s="50"/>
    </row>
    <row r="270" spans="1:7" x14ac:dyDescent="0.45">
      <c r="A270" s="53">
        <v>43119</v>
      </c>
      <c r="B270" s="54" t="s">
        <v>1065</v>
      </c>
      <c r="C270" s="54" t="s">
        <v>1072</v>
      </c>
      <c r="D270" s="55">
        <v>11</v>
      </c>
      <c r="E270" s="56"/>
      <c r="F270" s="56"/>
      <c r="G270" s="56"/>
    </row>
    <row r="271" spans="1:7" x14ac:dyDescent="0.45">
      <c r="A271" s="59">
        <v>43119</v>
      </c>
      <c r="B271" s="60" t="s">
        <v>1088</v>
      </c>
      <c r="C271" s="60" t="s">
        <v>1096</v>
      </c>
      <c r="D271" s="61">
        <v>12</v>
      </c>
      <c r="E271" s="50"/>
      <c r="F271" s="50"/>
      <c r="G271" s="50"/>
    </row>
    <row r="272" spans="1:7" x14ac:dyDescent="0.45">
      <c r="A272" s="53">
        <v>43120</v>
      </c>
      <c r="B272" s="54" t="s">
        <v>1074</v>
      </c>
      <c r="C272" s="54" t="s">
        <v>1083</v>
      </c>
      <c r="D272" s="55">
        <v>16</v>
      </c>
      <c r="E272" s="56"/>
      <c r="F272" s="56"/>
      <c r="G272" s="56"/>
    </row>
    <row r="273" spans="1:7" x14ac:dyDescent="0.45">
      <c r="A273" s="59">
        <v>43120</v>
      </c>
      <c r="B273" s="60" t="s">
        <v>1069</v>
      </c>
      <c r="C273" s="60" t="s">
        <v>1066</v>
      </c>
      <c r="D273" s="61">
        <v>5</v>
      </c>
      <c r="E273" s="50"/>
      <c r="F273" s="50"/>
      <c r="G273" s="50"/>
    </row>
    <row r="274" spans="1:7" x14ac:dyDescent="0.45">
      <c r="A274" s="53">
        <v>43120</v>
      </c>
      <c r="B274" s="54" t="s">
        <v>1080</v>
      </c>
      <c r="C274" s="54" t="s">
        <v>1072</v>
      </c>
      <c r="D274" s="55">
        <v>11</v>
      </c>
      <c r="E274" s="56"/>
      <c r="F274" s="56"/>
      <c r="G274" s="56"/>
    </row>
    <row r="275" spans="1:7" x14ac:dyDescent="0.45">
      <c r="A275" s="59">
        <v>43120</v>
      </c>
      <c r="B275" s="60" t="s">
        <v>1071</v>
      </c>
      <c r="C275" s="60" t="s">
        <v>1089</v>
      </c>
      <c r="D275" s="61">
        <v>6</v>
      </c>
      <c r="E275" s="50"/>
      <c r="F275" s="50"/>
      <c r="G275" s="50"/>
    </row>
    <row r="276" spans="1:7" x14ac:dyDescent="0.45">
      <c r="A276" s="53">
        <v>43121</v>
      </c>
      <c r="B276" s="54" t="s">
        <v>1080</v>
      </c>
      <c r="C276" s="54" t="s">
        <v>1083</v>
      </c>
      <c r="D276" s="55">
        <v>16</v>
      </c>
      <c r="E276" s="56"/>
      <c r="F276" s="56"/>
      <c r="G276" s="56"/>
    </row>
    <row r="277" spans="1:7" x14ac:dyDescent="0.45">
      <c r="A277" s="59">
        <v>43121</v>
      </c>
      <c r="B277" s="60" t="s">
        <v>1084</v>
      </c>
      <c r="C277" s="60" t="s">
        <v>1092</v>
      </c>
      <c r="D277" s="61">
        <v>8</v>
      </c>
      <c r="E277" s="50"/>
      <c r="F277" s="50"/>
      <c r="G277" s="50"/>
    </row>
    <row r="278" spans="1:7" x14ac:dyDescent="0.45">
      <c r="A278" s="53">
        <v>43121</v>
      </c>
      <c r="B278" s="54" t="s">
        <v>1082</v>
      </c>
      <c r="C278" s="54" t="s">
        <v>1083</v>
      </c>
      <c r="D278" s="55">
        <v>16</v>
      </c>
      <c r="E278" s="56"/>
      <c r="F278" s="56"/>
      <c r="G278" s="56"/>
    </row>
    <row r="279" spans="1:7" x14ac:dyDescent="0.45">
      <c r="A279" s="59">
        <v>43121</v>
      </c>
      <c r="B279" s="60" t="s">
        <v>1065</v>
      </c>
      <c r="C279" s="60" t="s">
        <v>1081</v>
      </c>
      <c r="D279" s="61">
        <v>10</v>
      </c>
      <c r="E279" s="50"/>
      <c r="F279" s="50"/>
      <c r="G279" s="50"/>
    </row>
    <row r="280" spans="1:7" x14ac:dyDescent="0.45">
      <c r="A280" s="53">
        <v>43122</v>
      </c>
      <c r="B280" s="54" t="s">
        <v>1080</v>
      </c>
      <c r="C280" s="54" t="s">
        <v>1083</v>
      </c>
      <c r="D280" s="55">
        <v>16</v>
      </c>
      <c r="E280" s="56"/>
      <c r="F280" s="56"/>
      <c r="G280" s="56"/>
    </row>
    <row r="281" spans="1:7" x14ac:dyDescent="0.45">
      <c r="A281" s="59">
        <v>43122</v>
      </c>
      <c r="B281" s="60" t="s">
        <v>1085</v>
      </c>
      <c r="C281" s="60" t="s">
        <v>1091</v>
      </c>
      <c r="D281" s="61">
        <v>9</v>
      </c>
      <c r="E281" s="50"/>
      <c r="F281" s="50"/>
      <c r="G281" s="50"/>
    </row>
    <row r="282" spans="1:7" x14ac:dyDescent="0.45">
      <c r="A282" s="53">
        <v>43122</v>
      </c>
      <c r="B282" s="54" t="s">
        <v>1065</v>
      </c>
      <c r="C282" s="54" t="s">
        <v>1070</v>
      </c>
      <c r="D282" s="55">
        <v>1</v>
      </c>
      <c r="E282" s="56"/>
      <c r="F282" s="56"/>
      <c r="G282" s="56"/>
    </row>
    <row r="283" spans="1:7" x14ac:dyDescent="0.45">
      <c r="A283" s="59">
        <v>43122</v>
      </c>
      <c r="B283" s="60" t="s">
        <v>1088</v>
      </c>
      <c r="C283" s="60" t="s">
        <v>1079</v>
      </c>
      <c r="D283" s="61">
        <v>13</v>
      </c>
      <c r="E283" s="50"/>
      <c r="F283" s="50"/>
      <c r="G283" s="50"/>
    </row>
    <row r="284" spans="1:7" x14ac:dyDescent="0.45">
      <c r="A284" s="53">
        <v>43123</v>
      </c>
      <c r="B284" s="54" t="s">
        <v>1067</v>
      </c>
      <c r="C284" s="54" t="s">
        <v>1087</v>
      </c>
      <c r="D284" s="55">
        <v>4</v>
      </c>
      <c r="E284" s="56"/>
      <c r="F284" s="56"/>
      <c r="G284" s="56"/>
    </row>
    <row r="285" spans="1:7" x14ac:dyDescent="0.45">
      <c r="A285" s="59">
        <v>43123</v>
      </c>
      <c r="B285" s="60" t="s">
        <v>1069</v>
      </c>
      <c r="C285" s="60" t="s">
        <v>1068</v>
      </c>
      <c r="D285" s="61">
        <v>3</v>
      </c>
      <c r="E285" s="50"/>
      <c r="F285" s="50"/>
      <c r="G285" s="50"/>
    </row>
    <row r="286" spans="1:7" x14ac:dyDescent="0.45">
      <c r="A286" s="53">
        <v>43123</v>
      </c>
      <c r="B286" s="54" t="s">
        <v>1071</v>
      </c>
      <c r="C286" s="54" t="s">
        <v>1096</v>
      </c>
      <c r="D286" s="55">
        <v>12</v>
      </c>
      <c r="E286" s="56"/>
      <c r="F286" s="56"/>
      <c r="G286" s="56"/>
    </row>
    <row r="287" spans="1:7" x14ac:dyDescent="0.45">
      <c r="A287" s="59">
        <v>43123</v>
      </c>
      <c r="B287" s="60" t="s">
        <v>1065</v>
      </c>
      <c r="C287" s="60" t="s">
        <v>1064</v>
      </c>
      <c r="D287" s="61">
        <v>7</v>
      </c>
      <c r="E287" s="50"/>
      <c r="F287" s="50"/>
      <c r="G287" s="50"/>
    </row>
    <row r="288" spans="1:7" x14ac:dyDescent="0.45">
      <c r="A288" s="53">
        <v>43124</v>
      </c>
      <c r="B288" s="54" t="s">
        <v>1074</v>
      </c>
      <c r="C288" s="54" t="s">
        <v>1096</v>
      </c>
      <c r="D288" s="55">
        <v>12</v>
      </c>
      <c r="E288" s="56"/>
      <c r="F288" s="56"/>
      <c r="G288" s="56"/>
    </row>
    <row r="289" spans="1:7" x14ac:dyDescent="0.45">
      <c r="A289" s="59">
        <v>43124</v>
      </c>
      <c r="B289" s="60" t="s">
        <v>1080</v>
      </c>
      <c r="C289" s="60" t="s">
        <v>1087</v>
      </c>
      <c r="D289" s="61">
        <v>4</v>
      </c>
      <c r="E289" s="50"/>
      <c r="F289" s="50"/>
      <c r="G289" s="50"/>
    </row>
    <row r="290" spans="1:7" x14ac:dyDescent="0.45">
      <c r="A290" s="53">
        <v>43124</v>
      </c>
      <c r="B290" s="54" t="s">
        <v>1080</v>
      </c>
      <c r="C290" s="54" t="s">
        <v>1066</v>
      </c>
      <c r="D290" s="55">
        <v>5</v>
      </c>
      <c r="E290" s="56"/>
      <c r="F290" s="56"/>
      <c r="G290" s="56"/>
    </row>
    <row r="291" spans="1:7" x14ac:dyDescent="0.45">
      <c r="A291" s="59">
        <v>43124</v>
      </c>
      <c r="B291" s="60" t="s">
        <v>1082</v>
      </c>
      <c r="C291" s="60" t="s">
        <v>1089</v>
      </c>
      <c r="D291" s="61">
        <v>6</v>
      </c>
      <c r="E291" s="50"/>
      <c r="F291" s="50"/>
      <c r="G291" s="50"/>
    </row>
    <row r="292" spans="1:7" x14ac:dyDescent="0.45">
      <c r="A292" s="53">
        <v>43125</v>
      </c>
      <c r="B292" s="54" t="s">
        <v>1080</v>
      </c>
      <c r="C292" s="54" t="s">
        <v>1087</v>
      </c>
      <c r="D292" s="55">
        <v>4</v>
      </c>
      <c r="E292" s="56"/>
      <c r="F292" s="56"/>
      <c r="G292" s="56"/>
    </row>
    <row r="293" spans="1:7" x14ac:dyDescent="0.45">
      <c r="A293" s="59">
        <v>43125</v>
      </c>
      <c r="B293" s="60" t="s">
        <v>1084</v>
      </c>
      <c r="C293" s="60" t="s">
        <v>1091</v>
      </c>
      <c r="D293" s="61">
        <v>9</v>
      </c>
      <c r="E293" s="50"/>
      <c r="F293" s="50"/>
      <c r="G293" s="50"/>
    </row>
    <row r="294" spans="1:7" x14ac:dyDescent="0.45">
      <c r="A294" s="53">
        <v>43125</v>
      </c>
      <c r="B294" s="54" t="s">
        <v>1085</v>
      </c>
      <c r="C294" s="54" t="s">
        <v>1093</v>
      </c>
      <c r="D294" s="55">
        <v>15</v>
      </c>
      <c r="E294" s="56"/>
      <c r="F294" s="56"/>
      <c r="G294" s="56"/>
    </row>
    <row r="295" spans="1:7" x14ac:dyDescent="0.45">
      <c r="A295" s="59">
        <v>43125</v>
      </c>
      <c r="B295" s="60" t="s">
        <v>1065</v>
      </c>
      <c r="C295" s="60" t="s">
        <v>1096</v>
      </c>
      <c r="D295" s="61">
        <v>12</v>
      </c>
      <c r="E295" s="50"/>
      <c r="F295" s="50"/>
      <c r="G295" s="50"/>
    </row>
    <row r="296" spans="1:7" x14ac:dyDescent="0.45">
      <c r="A296" s="53">
        <v>43126</v>
      </c>
      <c r="B296" s="54" t="s">
        <v>1067</v>
      </c>
      <c r="C296" s="54" t="s">
        <v>1092</v>
      </c>
      <c r="D296" s="55">
        <v>8</v>
      </c>
      <c r="E296" s="56"/>
      <c r="F296" s="56"/>
      <c r="G296" s="56"/>
    </row>
    <row r="297" spans="1:7" x14ac:dyDescent="0.45">
      <c r="A297" s="59">
        <v>43126</v>
      </c>
      <c r="B297" s="60" t="s">
        <v>1065</v>
      </c>
      <c r="C297" s="60" t="s">
        <v>1086</v>
      </c>
      <c r="D297" s="61">
        <v>2</v>
      </c>
      <c r="E297" s="50"/>
      <c r="F297" s="50"/>
      <c r="G297" s="50"/>
    </row>
    <row r="298" spans="1:7" x14ac:dyDescent="0.45">
      <c r="A298" s="53">
        <v>43126</v>
      </c>
      <c r="B298" s="54" t="s">
        <v>1065</v>
      </c>
      <c r="C298" s="54" t="s">
        <v>1070</v>
      </c>
      <c r="D298" s="55">
        <v>1</v>
      </c>
      <c r="E298" s="56"/>
      <c r="F298" s="56"/>
      <c r="G298" s="56"/>
    </row>
    <row r="299" spans="1:7" x14ac:dyDescent="0.45">
      <c r="A299" s="59">
        <v>43126</v>
      </c>
      <c r="B299" s="60" t="s">
        <v>1088</v>
      </c>
      <c r="C299" s="60" t="s">
        <v>1079</v>
      </c>
      <c r="D299" s="61">
        <v>13</v>
      </c>
      <c r="E299" s="50"/>
      <c r="F299" s="50"/>
      <c r="G299" s="50"/>
    </row>
    <row r="300" spans="1:7" x14ac:dyDescent="0.45">
      <c r="A300" s="53">
        <v>43127</v>
      </c>
      <c r="B300" s="54" t="s">
        <v>1074</v>
      </c>
      <c r="C300" s="54" t="s">
        <v>1064</v>
      </c>
      <c r="D300" s="55">
        <v>7</v>
      </c>
      <c r="E300" s="56"/>
      <c r="F300" s="56"/>
      <c r="G300" s="56"/>
    </row>
    <row r="301" spans="1:7" x14ac:dyDescent="0.45">
      <c r="A301" s="59">
        <v>43127</v>
      </c>
      <c r="B301" s="60" t="s">
        <v>1069</v>
      </c>
      <c r="C301" s="60" t="s">
        <v>1086</v>
      </c>
      <c r="D301" s="61">
        <v>2</v>
      </c>
      <c r="E301" s="50"/>
      <c r="F301" s="50"/>
      <c r="G301" s="50"/>
    </row>
    <row r="302" spans="1:7" x14ac:dyDescent="0.45">
      <c r="A302" s="53">
        <v>43127</v>
      </c>
      <c r="B302" s="54" t="s">
        <v>1080</v>
      </c>
      <c r="C302" s="54" t="s">
        <v>1086</v>
      </c>
      <c r="D302" s="55">
        <v>2</v>
      </c>
      <c r="E302" s="56"/>
      <c r="F302" s="56"/>
      <c r="G302" s="56"/>
    </row>
    <row r="303" spans="1:7" x14ac:dyDescent="0.45">
      <c r="A303" s="59">
        <v>43127</v>
      </c>
      <c r="B303" s="60" t="s">
        <v>1071</v>
      </c>
      <c r="C303" s="60" t="s">
        <v>1090</v>
      </c>
      <c r="D303" s="61">
        <v>14</v>
      </c>
      <c r="E303" s="50"/>
      <c r="F303" s="50"/>
      <c r="G303" s="50"/>
    </row>
    <row r="304" spans="1:7" x14ac:dyDescent="0.45">
      <c r="A304" s="53">
        <v>43128</v>
      </c>
      <c r="B304" s="54" t="s">
        <v>1080</v>
      </c>
      <c r="C304" s="54" t="s">
        <v>1090</v>
      </c>
      <c r="D304" s="55">
        <v>14</v>
      </c>
      <c r="E304" s="56"/>
      <c r="F304" s="56"/>
      <c r="G304" s="56"/>
    </row>
    <row r="305" spans="1:7" x14ac:dyDescent="0.45">
      <c r="A305" s="59">
        <v>43128</v>
      </c>
      <c r="B305" s="60" t="s">
        <v>1084</v>
      </c>
      <c r="C305" s="60" t="s">
        <v>1066</v>
      </c>
      <c r="D305" s="61">
        <v>5</v>
      </c>
      <c r="E305" s="50"/>
      <c r="F305" s="50"/>
      <c r="G305" s="50"/>
    </row>
    <row r="306" spans="1:7" x14ac:dyDescent="0.45">
      <c r="A306" s="53">
        <v>43128</v>
      </c>
      <c r="B306" s="54" t="s">
        <v>1082</v>
      </c>
      <c r="C306" s="54" t="s">
        <v>1068</v>
      </c>
      <c r="D306" s="55">
        <v>3</v>
      </c>
      <c r="E306" s="56"/>
      <c r="F306" s="56"/>
      <c r="G306" s="56"/>
    </row>
    <row r="307" spans="1:7" x14ac:dyDescent="0.45">
      <c r="A307" s="59">
        <v>43128</v>
      </c>
      <c r="B307" s="60" t="s">
        <v>1065</v>
      </c>
      <c r="C307" s="60" t="s">
        <v>1092</v>
      </c>
      <c r="D307" s="61">
        <v>8</v>
      </c>
      <c r="E307" s="50"/>
      <c r="F307" s="50"/>
      <c r="G307" s="50"/>
    </row>
    <row r="308" spans="1:7" x14ac:dyDescent="0.45">
      <c r="A308" s="53">
        <v>43129</v>
      </c>
      <c r="B308" s="54" t="s">
        <v>1080</v>
      </c>
      <c r="C308" s="54" t="s">
        <v>1064</v>
      </c>
      <c r="D308" s="55">
        <v>7</v>
      </c>
      <c r="E308" s="56"/>
      <c r="F308" s="56"/>
      <c r="G308" s="56"/>
    </row>
    <row r="309" spans="1:7" x14ac:dyDescent="0.45">
      <c r="A309" s="59">
        <v>43129</v>
      </c>
      <c r="B309" s="60" t="s">
        <v>1085</v>
      </c>
      <c r="C309" s="60" t="s">
        <v>1066</v>
      </c>
      <c r="D309" s="61">
        <v>5</v>
      </c>
      <c r="E309" s="50"/>
      <c r="F309" s="50"/>
      <c r="G309" s="50"/>
    </row>
    <row r="310" spans="1:7" x14ac:dyDescent="0.45">
      <c r="A310" s="53">
        <v>43129</v>
      </c>
      <c r="B310" s="54" t="s">
        <v>1088</v>
      </c>
      <c r="C310" s="54" t="s">
        <v>1086</v>
      </c>
      <c r="D310" s="55">
        <v>2</v>
      </c>
      <c r="E310" s="56"/>
      <c r="F310" s="56"/>
      <c r="G310" s="56"/>
    </row>
    <row r="311" spans="1:7" x14ac:dyDescent="0.45">
      <c r="A311" s="59">
        <v>43137</v>
      </c>
      <c r="B311" s="60" t="s">
        <v>1071</v>
      </c>
      <c r="C311" s="60" t="s">
        <v>1096</v>
      </c>
      <c r="D311" s="61">
        <v>12</v>
      </c>
      <c r="E311" s="50"/>
      <c r="F311" s="50"/>
      <c r="G311" s="50"/>
    </row>
    <row r="312" spans="1:7" x14ac:dyDescent="0.45">
      <c r="A312" s="53">
        <v>43138</v>
      </c>
      <c r="B312" s="54" t="s">
        <v>1074</v>
      </c>
      <c r="C312" s="54" t="s">
        <v>1096</v>
      </c>
      <c r="D312" s="55">
        <v>12</v>
      </c>
      <c r="E312" s="56"/>
      <c r="F312" s="56"/>
      <c r="G312" s="56"/>
    </row>
    <row r="313" spans="1:7" x14ac:dyDescent="0.45">
      <c r="A313" s="59">
        <v>43138</v>
      </c>
      <c r="B313" s="60" t="s">
        <v>1080</v>
      </c>
      <c r="C313" s="60" t="s">
        <v>1072</v>
      </c>
      <c r="D313" s="61">
        <v>11</v>
      </c>
      <c r="E313" s="50"/>
      <c r="F313" s="50"/>
      <c r="G313" s="50"/>
    </row>
    <row r="314" spans="1:7" x14ac:dyDescent="0.45">
      <c r="A314" s="53">
        <v>43138</v>
      </c>
      <c r="B314" s="54" t="s">
        <v>1080</v>
      </c>
      <c r="C314" s="54" t="s">
        <v>1092</v>
      </c>
      <c r="D314" s="55">
        <v>8</v>
      </c>
      <c r="E314" s="56"/>
      <c r="F314" s="56"/>
      <c r="G314" s="56"/>
    </row>
    <row r="315" spans="1:7" x14ac:dyDescent="0.45">
      <c r="A315" s="59">
        <v>43138</v>
      </c>
      <c r="B315" s="60" t="s">
        <v>1082</v>
      </c>
      <c r="C315" s="60" t="s">
        <v>1090</v>
      </c>
      <c r="D315" s="61">
        <v>14</v>
      </c>
      <c r="E315" s="50"/>
      <c r="F315" s="50"/>
      <c r="G315" s="50"/>
    </row>
    <row r="316" spans="1:7" x14ac:dyDescent="0.45">
      <c r="A316" s="53">
        <v>43139</v>
      </c>
      <c r="B316" s="54" t="s">
        <v>1080</v>
      </c>
      <c r="C316" s="54" t="s">
        <v>1089</v>
      </c>
      <c r="D316" s="55">
        <v>6</v>
      </c>
      <c r="E316" s="56"/>
      <c r="F316" s="56"/>
      <c r="G316" s="56"/>
    </row>
    <row r="317" spans="1:7" x14ac:dyDescent="0.45">
      <c r="A317" s="59">
        <v>43139</v>
      </c>
      <c r="B317" s="60" t="s">
        <v>1084</v>
      </c>
      <c r="C317" s="60" t="s">
        <v>1093</v>
      </c>
      <c r="D317" s="61">
        <v>15</v>
      </c>
      <c r="E317" s="50"/>
      <c r="F317" s="50"/>
      <c r="G317" s="50"/>
    </row>
    <row r="318" spans="1:7" x14ac:dyDescent="0.45">
      <c r="A318" s="53">
        <v>43139</v>
      </c>
      <c r="B318" s="54" t="s">
        <v>1085</v>
      </c>
      <c r="C318" s="54" t="s">
        <v>1089</v>
      </c>
      <c r="D318" s="55">
        <v>6</v>
      </c>
      <c r="E318" s="56"/>
      <c r="F318" s="56"/>
      <c r="G318" s="56"/>
    </row>
    <row r="319" spans="1:7" x14ac:dyDescent="0.45">
      <c r="A319" s="59">
        <v>43139</v>
      </c>
      <c r="B319" s="60" t="s">
        <v>1065</v>
      </c>
      <c r="C319" s="60" t="s">
        <v>1091</v>
      </c>
      <c r="D319" s="61">
        <v>9</v>
      </c>
      <c r="E319" s="50"/>
      <c r="F319" s="50"/>
      <c r="G319" s="50"/>
    </row>
    <row r="320" spans="1:7" x14ac:dyDescent="0.45">
      <c r="A320" s="53">
        <v>43140</v>
      </c>
      <c r="B320" s="54" t="s">
        <v>1067</v>
      </c>
      <c r="C320" s="54" t="s">
        <v>1092</v>
      </c>
      <c r="D320" s="55">
        <v>8</v>
      </c>
      <c r="E320" s="56"/>
      <c r="F320" s="56"/>
      <c r="G320" s="56"/>
    </row>
    <row r="321" spans="1:7" x14ac:dyDescent="0.45">
      <c r="A321" s="59">
        <v>43140</v>
      </c>
      <c r="B321" s="60" t="s">
        <v>1065</v>
      </c>
      <c r="C321" s="60" t="s">
        <v>1070</v>
      </c>
      <c r="D321" s="61">
        <v>1</v>
      </c>
      <c r="E321" s="50"/>
      <c r="F321" s="50"/>
      <c r="G321" s="50"/>
    </row>
    <row r="322" spans="1:7" x14ac:dyDescent="0.45">
      <c r="A322" s="53">
        <v>43140</v>
      </c>
      <c r="B322" s="54" t="s">
        <v>1065</v>
      </c>
      <c r="C322" s="54" t="s">
        <v>1068</v>
      </c>
      <c r="D322" s="55">
        <v>3</v>
      </c>
      <c r="E322" s="56"/>
      <c r="F322" s="56"/>
      <c r="G322" s="56"/>
    </row>
    <row r="323" spans="1:7" x14ac:dyDescent="0.45">
      <c r="A323" s="59">
        <v>43140</v>
      </c>
      <c r="B323" s="60" t="s">
        <v>1088</v>
      </c>
      <c r="C323" s="60" t="s">
        <v>1079</v>
      </c>
      <c r="D323" s="61">
        <v>13</v>
      </c>
      <c r="E323" s="50"/>
      <c r="F323" s="50"/>
      <c r="G323" s="50"/>
    </row>
    <row r="324" spans="1:7" x14ac:dyDescent="0.45">
      <c r="A324" s="53">
        <v>43141</v>
      </c>
      <c r="B324" s="54" t="s">
        <v>1074</v>
      </c>
      <c r="C324" s="54" t="s">
        <v>1064</v>
      </c>
      <c r="D324" s="55">
        <v>7</v>
      </c>
      <c r="E324" s="56"/>
      <c r="F324" s="56"/>
      <c r="G324" s="56"/>
    </row>
    <row r="325" spans="1:7" x14ac:dyDescent="0.45">
      <c r="A325" s="59">
        <v>43141</v>
      </c>
      <c r="B325" s="60" t="s">
        <v>1069</v>
      </c>
      <c r="C325" s="60" t="s">
        <v>1087</v>
      </c>
      <c r="D325" s="61">
        <v>4</v>
      </c>
      <c r="E325" s="50"/>
      <c r="F325" s="50"/>
      <c r="G325" s="50"/>
    </row>
    <row r="326" spans="1:7" x14ac:dyDescent="0.45">
      <c r="A326" s="53">
        <v>43141</v>
      </c>
      <c r="B326" s="54" t="s">
        <v>1080</v>
      </c>
      <c r="C326" s="54" t="s">
        <v>1090</v>
      </c>
      <c r="D326" s="55">
        <v>14</v>
      </c>
      <c r="E326" s="56"/>
      <c r="F326" s="56"/>
      <c r="G326" s="56"/>
    </row>
    <row r="327" spans="1:7" x14ac:dyDescent="0.45">
      <c r="A327" s="59">
        <v>43141</v>
      </c>
      <c r="B327" s="60" t="s">
        <v>1071</v>
      </c>
      <c r="C327" s="60" t="s">
        <v>1072</v>
      </c>
      <c r="D327" s="61">
        <v>11</v>
      </c>
      <c r="E327" s="50"/>
      <c r="F327" s="50"/>
      <c r="G327" s="50"/>
    </row>
    <row r="328" spans="1:7" x14ac:dyDescent="0.45">
      <c r="A328" s="53">
        <v>43142</v>
      </c>
      <c r="B328" s="54" t="s">
        <v>1080</v>
      </c>
      <c r="C328" s="54" t="s">
        <v>1087</v>
      </c>
      <c r="D328" s="55">
        <v>4</v>
      </c>
      <c r="E328" s="56"/>
      <c r="F328" s="56"/>
      <c r="G328" s="56"/>
    </row>
    <row r="329" spans="1:7" x14ac:dyDescent="0.45">
      <c r="A329" s="59">
        <v>43142</v>
      </c>
      <c r="B329" s="60" t="s">
        <v>1084</v>
      </c>
      <c r="C329" s="60" t="s">
        <v>1072</v>
      </c>
      <c r="D329" s="61">
        <v>11</v>
      </c>
      <c r="E329" s="50"/>
      <c r="F329" s="50"/>
      <c r="G329" s="50"/>
    </row>
    <row r="330" spans="1:7" x14ac:dyDescent="0.45">
      <c r="A330" s="53">
        <v>43142</v>
      </c>
      <c r="B330" s="54" t="s">
        <v>1082</v>
      </c>
      <c r="C330" s="54" t="s">
        <v>1079</v>
      </c>
      <c r="D330" s="55">
        <v>13</v>
      </c>
      <c r="E330" s="56"/>
      <c r="F330" s="56"/>
      <c r="G330" s="56"/>
    </row>
    <row r="331" spans="1:7" x14ac:dyDescent="0.45">
      <c r="A331" s="59">
        <v>43142</v>
      </c>
      <c r="B331" s="60" t="s">
        <v>1065</v>
      </c>
      <c r="C331" s="60" t="s">
        <v>1089</v>
      </c>
      <c r="D331" s="61">
        <v>6</v>
      </c>
      <c r="E331" s="50"/>
      <c r="F331" s="50"/>
      <c r="G331" s="50"/>
    </row>
    <row r="332" spans="1:7" x14ac:dyDescent="0.45">
      <c r="A332" s="53">
        <v>43143</v>
      </c>
      <c r="B332" s="54" t="s">
        <v>1080</v>
      </c>
      <c r="C332" s="54" t="s">
        <v>1079</v>
      </c>
      <c r="D332" s="55">
        <v>13</v>
      </c>
      <c r="E332" s="56"/>
      <c r="F332" s="56"/>
      <c r="G332" s="56"/>
    </row>
    <row r="333" spans="1:7" x14ac:dyDescent="0.45">
      <c r="A333" s="59">
        <v>43143</v>
      </c>
      <c r="B333" s="60" t="s">
        <v>1085</v>
      </c>
      <c r="C333" s="60" t="s">
        <v>1072</v>
      </c>
      <c r="D333" s="61">
        <v>11</v>
      </c>
      <c r="E333" s="50"/>
      <c r="F333" s="50"/>
      <c r="G333" s="50"/>
    </row>
    <row r="334" spans="1:7" x14ac:dyDescent="0.45">
      <c r="A334" s="53">
        <v>43143</v>
      </c>
      <c r="B334" s="54" t="s">
        <v>1065</v>
      </c>
      <c r="C334" s="54" t="s">
        <v>1090</v>
      </c>
      <c r="D334" s="55">
        <v>14</v>
      </c>
      <c r="E334" s="56"/>
      <c r="F334" s="56"/>
      <c r="G334" s="56"/>
    </row>
    <row r="335" spans="1:7" x14ac:dyDescent="0.45">
      <c r="A335" s="59">
        <v>43143</v>
      </c>
      <c r="B335" s="60" t="s">
        <v>1088</v>
      </c>
      <c r="C335" s="60" t="s">
        <v>1066</v>
      </c>
      <c r="D335" s="61">
        <v>5</v>
      </c>
      <c r="E335" s="50"/>
      <c r="F335" s="50"/>
      <c r="G335" s="50"/>
    </row>
    <row r="336" spans="1:7" x14ac:dyDescent="0.45">
      <c r="A336" s="53">
        <v>43144</v>
      </c>
      <c r="B336" s="54" t="s">
        <v>1067</v>
      </c>
      <c r="C336" s="54" t="s">
        <v>1086</v>
      </c>
      <c r="D336" s="55">
        <v>2</v>
      </c>
      <c r="E336" s="56"/>
      <c r="F336" s="56"/>
      <c r="G336" s="56"/>
    </row>
    <row r="337" spans="1:7" x14ac:dyDescent="0.45">
      <c r="A337" s="59">
        <v>43144</v>
      </c>
      <c r="B337" s="60" t="s">
        <v>1069</v>
      </c>
      <c r="C337" s="60" t="s">
        <v>1091</v>
      </c>
      <c r="D337" s="61">
        <v>9</v>
      </c>
      <c r="E337" s="50"/>
      <c r="F337" s="50"/>
      <c r="G337" s="50"/>
    </row>
    <row r="338" spans="1:7" x14ac:dyDescent="0.45">
      <c r="A338" s="53">
        <v>43144</v>
      </c>
      <c r="B338" s="54" t="s">
        <v>1071</v>
      </c>
      <c r="C338" s="54" t="s">
        <v>1096</v>
      </c>
      <c r="D338" s="55">
        <v>12</v>
      </c>
      <c r="E338" s="56"/>
      <c r="F338" s="56"/>
      <c r="G338" s="56"/>
    </row>
    <row r="339" spans="1:7" x14ac:dyDescent="0.45">
      <c r="A339" s="59">
        <v>43144</v>
      </c>
      <c r="B339" s="60" t="s">
        <v>1065</v>
      </c>
      <c r="C339" s="60" t="s">
        <v>1090</v>
      </c>
      <c r="D339" s="61">
        <v>14</v>
      </c>
      <c r="E339" s="50"/>
      <c r="F339" s="50"/>
      <c r="G339" s="50"/>
    </row>
    <row r="340" spans="1:7" x14ac:dyDescent="0.45">
      <c r="A340" s="53">
        <v>43145</v>
      </c>
      <c r="B340" s="54" t="s">
        <v>1074</v>
      </c>
      <c r="C340" s="54" t="s">
        <v>1081</v>
      </c>
      <c r="D340" s="55">
        <v>10</v>
      </c>
      <c r="E340" s="56"/>
      <c r="F340" s="56"/>
      <c r="G340" s="56"/>
    </row>
    <row r="341" spans="1:7" x14ac:dyDescent="0.45">
      <c r="A341" s="59">
        <v>43145</v>
      </c>
      <c r="B341" s="60" t="s">
        <v>1080</v>
      </c>
      <c r="C341" s="60" t="s">
        <v>1086</v>
      </c>
      <c r="D341" s="61">
        <v>2</v>
      </c>
      <c r="E341" s="50"/>
      <c r="F341" s="50"/>
      <c r="G341" s="50"/>
    </row>
    <row r="342" spans="1:7" x14ac:dyDescent="0.45">
      <c r="A342" s="53">
        <v>43145</v>
      </c>
      <c r="B342" s="54" t="s">
        <v>1080</v>
      </c>
      <c r="C342" s="54" t="s">
        <v>1083</v>
      </c>
      <c r="D342" s="55">
        <v>16</v>
      </c>
      <c r="E342" s="56"/>
      <c r="F342" s="56"/>
      <c r="G342" s="56"/>
    </row>
    <row r="343" spans="1:7" x14ac:dyDescent="0.45">
      <c r="A343" s="59">
        <v>43145</v>
      </c>
      <c r="B343" s="60" t="s">
        <v>1082</v>
      </c>
      <c r="C343" s="60" t="s">
        <v>1089</v>
      </c>
      <c r="D343" s="61">
        <v>6</v>
      </c>
      <c r="E343" s="50"/>
      <c r="F343" s="50"/>
      <c r="G343" s="50"/>
    </row>
    <row r="344" spans="1:7" x14ac:dyDescent="0.45">
      <c r="A344" s="53">
        <v>43146</v>
      </c>
      <c r="B344" s="54" t="s">
        <v>1080</v>
      </c>
      <c r="C344" s="54" t="s">
        <v>1096</v>
      </c>
      <c r="D344" s="55">
        <v>12</v>
      </c>
      <c r="E344" s="56"/>
      <c r="F344" s="56"/>
      <c r="G344" s="56"/>
    </row>
    <row r="345" spans="1:7" x14ac:dyDescent="0.45">
      <c r="A345" s="59">
        <v>43146</v>
      </c>
      <c r="B345" s="60" t="s">
        <v>1084</v>
      </c>
      <c r="C345" s="60" t="s">
        <v>1089</v>
      </c>
      <c r="D345" s="61">
        <v>6</v>
      </c>
      <c r="E345" s="50"/>
      <c r="F345" s="50"/>
      <c r="G345" s="50"/>
    </row>
    <row r="346" spans="1:7" x14ac:dyDescent="0.45">
      <c r="A346" s="53">
        <v>43146</v>
      </c>
      <c r="B346" s="54" t="s">
        <v>1085</v>
      </c>
      <c r="C346" s="54" t="s">
        <v>1070</v>
      </c>
      <c r="D346" s="55">
        <v>1</v>
      </c>
      <c r="E346" s="56"/>
      <c r="F346" s="56"/>
      <c r="G346" s="56"/>
    </row>
    <row r="347" spans="1:7" x14ac:dyDescent="0.45">
      <c r="A347" s="59">
        <v>43146</v>
      </c>
      <c r="B347" s="60" t="s">
        <v>1065</v>
      </c>
      <c r="C347" s="60" t="s">
        <v>1072</v>
      </c>
      <c r="D347" s="61">
        <v>11</v>
      </c>
      <c r="E347" s="50"/>
      <c r="F347" s="50"/>
      <c r="G347" s="50"/>
    </row>
    <row r="348" spans="1:7" x14ac:dyDescent="0.45">
      <c r="A348" s="53">
        <v>43147</v>
      </c>
      <c r="B348" s="54" t="s">
        <v>1067</v>
      </c>
      <c r="C348" s="54" t="s">
        <v>1086</v>
      </c>
      <c r="D348" s="55">
        <v>2</v>
      </c>
      <c r="E348" s="56"/>
      <c r="F348" s="56"/>
      <c r="G348" s="56"/>
    </row>
    <row r="349" spans="1:7" x14ac:dyDescent="0.45">
      <c r="A349" s="59">
        <v>43147</v>
      </c>
      <c r="B349" s="60" t="s">
        <v>1065</v>
      </c>
      <c r="C349" s="60" t="s">
        <v>1089</v>
      </c>
      <c r="D349" s="61">
        <v>6</v>
      </c>
      <c r="E349" s="50"/>
      <c r="F349" s="50"/>
      <c r="G349" s="50"/>
    </row>
    <row r="350" spans="1:7" x14ac:dyDescent="0.45">
      <c r="A350" s="53">
        <v>43147</v>
      </c>
      <c r="B350" s="54" t="s">
        <v>1065</v>
      </c>
      <c r="C350" s="54" t="s">
        <v>1093</v>
      </c>
      <c r="D350" s="55">
        <v>15</v>
      </c>
      <c r="E350" s="56"/>
      <c r="F350" s="56"/>
      <c r="G350" s="56"/>
    </row>
    <row r="351" spans="1:7" x14ac:dyDescent="0.45">
      <c r="A351" s="59">
        <v>43147</v>
      </c>
      <c r="B351" s="60" t="s">
        <v>1088</v>
      </c>
      <c r="C351" s="60" t="s">
        <v>1086</v>
      </c>
      <c r="D351" s="61">
        <v>2</v>
      </c>
      <c r="E351" s="50"/>
      <c r="F351" s="50"/>
      <c r="G351" s="50"/>
    </row>
    <row r="352" spans="1:7" x14ac:dyDescent="0.45">
      <c r="A352" s="53">
        <v>43148</v>
      </c>
      <c r="B352" s="54" t="s">
        <v>1074</v>
      </c>
      <c r="C352" s="54" t="s">
        <v>1064</v>
      </c>
      <c r="D352" s="55">
        <v>7</v>
      </c>
      <c r="E352" s="56"/>
      <c r="F352" s="56"/>
      <c r="G352" s="56"/>
    </row>
    <row r="353" spans="1:7" x14ac:dyDescent="0.45">
      <c r="A353" s="59">
        <v>43148</v>
      </c>
      <c r="B353" s="60" t="s">
        <v>1069</v>
      </c>
      <c r="C353" s="60" t="s">
        <v>1079</v>
      </c>
      <c r="D353" s="61">
        <v>13</v>
      </c>
      <c r="E353" s="50"/>
      <c r="F353" s="50"/>
      <c r="G353" s="50"/>
    </row>
    <row r="354" spans="1:7" x14ac:dyDescent="0.45">
      <c r="A354" s="53">
        <v>43148</v>
      </c>
      <c r="B354" s="54" t="s">
        <v>1080</v>
      </c>
      <c r="C354" s="54" t="s">
        <v>1066</v>
      </c>
      <c r="D354" s="55">
        <v>5</v>
      </c>
      <c r="E354" s="56"/>
      <c r="F354" s="56"/>
      <c r="G354" s="56"/>
    </row>
    <row r="355" spans="1:7" x14ac:dyDescent="0.45">
      <c r="A355" s="59">
        <v>43148</v>
      </c>
      <c r="B355" s="60" t="s">
        <v>1071</v>
      </c>
      <c r="C355" s="60" t="s">
        <v>1081</v>
      </c>
      <c r="D355" s="61">
        <v>10</v>
      </c>
      <c r="E355" s="50"/>
      <c r="F355" s="50"/>
      <c r="G355" s="50"/>
    </row>
    <row r="356" spans="1:7" x14ac:dyDescent="0.45">
      <c r="A356" s="53">
        <v>43149</v>
      </c>
      <c r="B356" s="54" t="s">
        <v>1080</v>
      </c>
      <c r="C356" s="54" t="s">
        <v>1068</v>
      </c>
      <c r="D356" s="55">
        <v>3</v>
      </c>
      <c r="E356" s="56"/>
      <c r="F356" s="56"/>
      <c r="G356" s="56"/>
    </row>
    <row r="357" spans="1:7" x14ac:dyDescent="0.45">
      <c r="A357" s="59">
        <v>43149</v>
      </c>
      <c r="B357" s="60" t="s">
        <v>1084</v>
      </c>
      <c r="C357" s="60" t="s">
        <v>1096</v>
      </c>
      <c r="D357" s="61">
        <v>12</v>
      </c>
      <c r="E357" s="50"/>
      <c r="F357" s="50"/>
      <c r="G357" s="50"/>
    </row>
    <row r="358" spans="1:7" x14ac:dyDescent="0.45">
      <c r="A358" s="53">
        <v>43149</v>
      </c>
      <c r="B358" s="54" t="s">
        <v>1082</v>
      </c>
      <c r="C358" s="54" t="s">
        <v>1066</v>
      </c>
      <c r="D358" s="55">
        <v>5</v>
      </c>
      <c r="E358" s="56"/>
      <c r="F358" s="56"/>
      <c r="G358" s="56"/>
    </row>
    <row r="359" spans="1:7" x14ac:dyDescent="0.45">
      <c r="A359" s="59">
        <v>43149</v>
      </c>
      <c r="B359" s="60" t="s">
        <v>1065</v>
      </c>
      <c r="C359" s="60" t="s">
        <v>1091</v>
      </c>
      <c r="D359" s="61">
        <v>9</v>
      </c>
      <c r="E359" s="50"/>
      <c r="F359" s="50"/>
      <c r="G359" s="50"/>
    </row>
    <row r="360" spans="1:7" x14ac:dyDescent="0.45">
      <c r="A360" s="53">
        <v>43150</v>
      </c>
      <c r="B360" s="54" t="s">
        <v>1080</v>
      </c>
      <c r="C360" s="54" t="s">
        <v>1064</v>
      </c>
      <c r="D360" s="55">
        <v>7</v>
      </c>
      <c r="E360" s="56"/>
      <c r="F360" s="56"/>
      <c r="G360" s="56"/>
    </row>
    <row r="361" spans="1:7" x14ac:dyDescent="0.45">
      <c r="A361" s="59">
        <v>43150</v>
      </c>
      <c r="B361" s="60" t="s">
        <v>1085</v>
      </c>
      <c r="C361" s="60" t="s">
        <v>1066</v>
      </c>
      <c r="D361" s="61">
        <v>5</v>
      </c>
      <c r="E361" s="50"/>
      <c r="F361" s="50"/>
      <c r="G361" s="50"/>
    </row>
    <row r="362" spans="1:7" x14ac:dyDescent="0.45">
      <c r="A362" s="53">
        <v>43150</v>
      </c>
      <c r="B362" s="54" t="s">
        <v>1065</v>
      </c>
      <c r="C362" s="54" t="s">
        <v>1066</v>
      </c>
      <c r="D362" s="55">
        <v>5</v>
      </c>
      <c r="E362" s="56"/>
      <c r="F362" s="56"/>
      <c r="G362" s="56"/>
    </row>
    <row r="363" spans="1:7" x14ac:dyDescent="0.45">
      <c r="A363" s="59">
        <v>43150</v>
      </c>
      <c r="B363" s="60" t="s">
        <v>1088</v>
      </c>
      <c r="C363" s="60" t="s">
        <v>1072</v>
      </c>
      <c r="D363" s="61">
        <v>11</v>
      </c>
      <c r="E363" s="50"/>
      <c r="F363" s="50"/>
      <c r="G363" s="50"/>
    </row>
    <row r="364" spans="1:7" x14ac:dyDescent="0.45">
      <c r="A364" s="53">
        <v>43151</v>
      </c>
      <c r="B364" s="54" t="s">
        <v>1067</v>
      </c>
      <c r="C364" s="54" t="s">
        <v>1096</v>
      </c>
      <c r="D364" s="55">
        <v>12</v>
      </c>
      <c r="E364" s="56"/>
      <c r="F364" s="56"/>
      <c r="G364" s="56"/>
    </row>
    <row r="365" spans="1:7" x14ac:dyDescent="0.45">
      <c r="A365" s="59">
        <v>43151</v>
      </c>
      <c r="B365" s="60" t="s">
        <v>1069</v>
      </c>
      <c r="C365" s="60" t="s">
        <v>1079</v>
      </c>
      <c r="D365" s="61">
        <v>13</v>
      </c>
      <c r="E365" s="50"/>
      <c r="F365" s="50"/>
      <c r="G365" s="50"/>
    </row>
    <row r="366" spans="1:7" x14ac:dyDescent="0.45">
      <c r="A366" s="53">
        <v>43151</v>
      </c>
      <c r="B366" s="54" t="s">
        <v>1071</v>
      </c>
      <c r="C366" s="54" t="s">
        <v>1066</v>
      </c>
      <c r="D366" s="55">
        <v>5</v>
      </c>
      <c r="E366" s="56"/>
      <c r="F366" s="56"/>
      <c r="G366" s="56"/>
    </row>
    <row r="367" spans="1:7" x14ac:dyDescent="0.45">
      <c r="A367" s="59">
        <v>43151</v>
      </c>
      <c r="B367" s="60" t="s">
        <v>1065</v>
      </c>
      <c r="C367" s="60" t="s">
        <v>1072</v>
      </c>
      <c r="D367" s="61">
        <v>11</v>
      </c>
      <c r="E367" s="50"/>
      <c r="F367" s="50"/>
      <c r="G367" s="50"/>
    </row>
    <row r="368" spans="1:7" x14ac:dyDescent="0.45">
      <c r="A368" s="53">
        <v>43152</v>
      </c>
      <c r="B368" s="54" t="s">
        <v>1074</v>
      </c>
      <c r="C368" s="54" t="s">
        <v>1079</v>
      </c>
      <c r="D368" s="55">
        <v>13</v>
      </c>
      <c r="E368" s="56"/>
      <c r="F368" s="56"/>
      <c r="G368" s="56"/>
    </row>
    <row r="369" spans="1:7" x14ac:dyDescent="0.45">
      <c r="A369" s="59">
        <v>43152</v>
      </c>
      <c r="B369" s="60" t="s">
        <v>1080</v>
      </c>
      <c r="C369" s="60" t="s">
        <v>1091</v>
      </c>
      <c r="D369" s="61">
        <v>9</v>
      </c>
      <c r="E369" s="50"/>
      <c r="F369" s="50"/>
      <c r="G369" s="50"/>
    </row>
    <row r="370" spans="1:7" x14ac:dyDescent="0.45">
      <c r="A370" s="53">
        <v>43152</v>
      </c>
      <c r="B370" s="54" t="s">
        <v>1080</v>
      </c>
      <c r="C370" s="54" t="s">
        <v>1081</v>
      </c>
      <c r="D370" s="55">
        <v>10</v>
      </c>
      <c r="E370" s="56"/>
      <c r="F370" s="56"/>
      <c r="G370" s="56"/>
    </row>
    <row r="371" spans="1:7" x14ac:dyDescent="0.45">
      <c r="A371" s="59">
        <v>43152</v>
      </c>
      <c r="B371" s="60" t="s">
        <v>1082</v>
      </c>
      <c r="C371" s="60" t="s">
        <v>1072</v>
      </c>
      <c r="D371" s="61">
        <v>11</v>
      </c>
      <c r="E371" s="50"/>
      <c r="F371" s="50"/>
      <c r="G371" s="50"/>
    </row>
    <row r="372" spans="1:7" x14ac:dyDescent="0.45">
      <c r="A372" s="53">
        <v>43153</v>
      </c>
      <c r="B372" s="54" t="s">
        <v>1080</v>
      </c>
      <c r="C372" s="54" t="s">
        <v>1066</v>
      </c>
      <c r="D372" s="55">
        <v>5</v>
      </c>
      <c r="E372" s="56"/>
      <c r="F372" s="56"/>
      <c r="G372" s="56"/>
    </row>
    <row r="373" spans="1:7" x14ac:dyDescent="0.45">
      <c r="A373" s="59">
        <v>43153</v>
      </c>
      <c r="B373" s="60" t="s">
        <v>1084</v>
      </c>
      <c r="C373" s="60" t="s">
        <v>1090</v>
      </c>
      <c r="D373" s="61">
        <v>14</v>
      </c>
      <c r="E373" s="50"/>
      <c r="F373" s="50"/>
      <c r="G373" s="50"/>
    </row>
    <row r="374" spans="1:7" x14ac:dyDescent="0.45">
      <c r="A374" s="53">
        <v>43153</v>
      </c>
      <c r="B374" s="54" t="s">
        <v>1085</v>
      </c>
      <c r="C374" s="54" t="s">
        <v>1064</v>
      </c>
      <c r="D374" s="55">
        <v>7</v>
      </c>
      <c r="E374" s="56"/>
      <c r="F374" s="56"/>
      <c r="G374" s="56"/>
    </row>
    <row r="375" spans="1:7" x14ac:dyDescent="0.45">
      <c r="A375" s="59">
        <v>43153</v>
      </c>
      <c r="B375" s="60" t="s">
        <v>1065</v>
      </c>
      <c r="C375" s="60" t="s">
        <v>1064</v>
      </c>
      <c r="D375" s="61">
        <v>7</v>
      </c>
      <c r="E375" s="50"/>
      <c r="F375" s="50"/>
      <c r="G375" s="50"/>
    </row>
    <row r="376" spans="1:7" x14ac:dyDescent="0.45">
      <c r="A376" s="53">
        <v>43154</v>
      </c>
      <c r="B376" s="54" t="s">
        <v>1067</v>
      </c>
      <c r="C376" s="54" t="s">
        <v>1079</v>
      </c>
      <c r="D376" s="55">
        <v>13</v>
      </c>
      <c r="E376" s="56"/>
      <c r="F376" s="56"/>
      <c r="G376" s="56"/>
    </row>
    <row r="377" spans="1:7" x14ac:dyDescent="0.45">
      <c r="A377" s="59">
        <v>43154</v>
      </c>
      <c r="B377" s="60" t="s">
        <v>1065</v>
      </c>
      <c r="C377" s="60" t="s">
        <v>1087</v>
      </c>
      <c r="D377" s="61">
        <v>4</v>
      </c>
      <c r="E377" s="50"/>
      <c r="F377" s="50"/>
      <c r="G377" s="50"/>
    </row>
    <row r="378" spans="1:7" x14ac:dyDescent="0.45">
      <c r="A378" s="53">
        <v>43154</v>
      </c>
      <c r="B378" s="54" t="s">
        <v>1065</v>
      </c>
      <c r="C378" s="54" t="s">
        <v>1072</v>
      </c>
      <c r="D378" s="55">
        <v>11</v>
      </c>
      <c r="E378" s="56"/>
      <c r="F378" s="56"/>
      <c r="G378" s="56"/>
    </row>
    <row r="379" spans="1:7" x14ac:dyDescent="0.45">
      <c r="A379" s="59">
        <v>43154</v>
      </c>
      <c r="B379" s="60" t="s">
        <v>1088</v>
      </c>
      <c r="C379" s="60" t="s">
        <v>1072</v>
      </c>
      <c r="D379" s="61">
        <v>11</v>
      </c>
      <c r="E379" s="50"/>
      <c r="F379" s="50"/>
      <c r="G379" s="50"/>
    </row>
    <row r="380" spans="1:7" x14ac:dyDescent="0.45">
      <c r="A380" s="53">
        <v>43155</v>
      </c>
      <c r="B380" s="54" t="s">
        <v>1074</v>
      </c>
      <c r="C380" s="54" t="s">
        <v>1066</v>
      </c>
      <c r="D380" s="55">
        <v>5</v>
      </c>
      <c r="E380" s="56"/>
      <c r="F380" s="56"/>
      <c r="G380" s="56"/>
    </row>
    <row r="381" spans="1:7" x14ac:dyDescent="0.45">
      <c r="A381" s="59">
        <v>43155</v>
      </c>
      <c r="B381" s="60" t="s">
        <v>1069</v>
      </c>
      <c r="C381" s="60" t="s">
        <v>1083</v>
      </c>
      <c r="D381" s="61">
        <v>16</v>
      </c>
      <c r="E381" s="50"/>
      <c r="F381" s="50"/>
      <c r="G381" s="50"/>
    </row>
    <row r="382" spans="1:7" x14ac:dyDescent="0.45">
      <c r="A382" s="53">
        <v>43155</v>
      </c>
      <c r="B382" s="54" t="s">
        <v>1080</v>
      </c>
      <c r="C382" s="54" t="s">
        <v>1096</v>
      </c>
      <c r="D382" s="55">
        <v>12</v>
      </c>
      <c r="E382" s="56"/>
      <c r="F382" s="56"/>
      <c r="G382" s="56"/>
    </row>
    <row r="383" spans="1:7" x14ac:dyDescent="0.45">
      <c r="A383" s="59">
        <v>43155</v>
      </c>
      <c r="B383" s="60" t="s">
        <v>1071</v>
      </c>
      <c r="C383" s="60" t="s">
        <v>1086</v>
      </c>
      <c r="D383" s="61">
        <v>2</v>
      </c>
      <c r="E383" s="50"/>
      <c r="F383" s="50"/>
      <c r="G383" s="50"/>
    </row>
    <row r="384" spans="1:7" x14ac:dyDescent="0.45">
      <c r="A384" s="53">
        <v>43156</v>
      </c>
      <c r="B384" s="54" t="s">
        <v>1080</v>
      </c>
      <c r="C384" s="54" t="s">
        <v>1092</v>
      </c>
      <c r="D384" s="55">
        <v>8</v>
      </c>
      <c r="E384" s="56"/>
      <c r="F384" s="56"/>
      <c r="G384" s="56"/>
    </row>
    <row r="385" spans="1:7" x14ac:dyDescent="0.45">
      <c r="A385" s="59">
        <v>43156</v>
      </c>
      <c r="B385" s="60" t="s">
        <v>1084</v>
      </c>
      <c r="C385" s="60" t="s">
        <v>1072</v>
      </c>
      <c r="D385" s="61">
        <v>11</v>
      </c>
      <c r="E385" s="50"/>
      <c r="F385" s="50"/>
      <c r="G385" s="50"/>
    </row>
    <row r="386" spans="1:7" x14ac:dyDescent="0.45">
      <c r="A386" s="53">
        <v>43156</v>
      </c>
      <c r="B386" s="54" t="s">
        <v>1082</v>
      </c>
      <c r="C386" s="54" t="s">
        <v>1093</v>
      </c>
      <c r="D386" s="55">
        <v>15</v>
      </c>
      <c r="E386" s="56"/>
      <c r="F386" s="56"/>
      <c r="G386" s="56"/>
    </row>
    <row r="387" spans="1:7" x14ac:dyDescent="0.45">
      <c r="A387" s="59">
        <v>43156</v>
      </c>
      <c r="B387" s="60" t="s">
        <v>1065</v>
      </c>
      <c r="C387" s="60" t="s">
        <v>1068</v>
      </c>
      <c r="D387" s="61">
        <v>3</v>
      </c>
      <c r="E387" s="50"/>
      <c r="F387" s="50"/>
      <c r="G387" s="50"/>
    </row>
    <row r="388" spans="1:7" x14ac:dyDescent="0.45">
      <c r="A388" s="53">
        <v>43157</v>
      </c>
      <c r="B388" s="54" t="s">
        <v>1080</v>
      </c>
      <c r="C388" s="54" t="s">
        <v>1092</v>
      </c>
      <c r="D388" s="55">
        <v>8</v>
      </c>
      <c r="E388" s="56"/>
      <c r="F388" s="56"/>
      <c r="G388" s="56"/>
    </row>
    <row r="389" spans="1:7" x14ac:dyDescent="0.45">
      <c r="A389" s="59">
        <v>43157</v>
      </c>
      <c r="B389" s="60" t="s">
        <v>1085</v>
      </c>
      <c r="C389" s="60" t="s">
        <v>1091</v>
      </c>
      <c r="D389" s="61">
        <v>9</v>
      </c>
      <c r="E389" s="50"/>
      <c r="F389" s="50"/>
      <c r="G389" s="50"/>
    </row>
    <row r="390" spans="1:7" x14ac:dyDescent="0.45">
      <c r="A390" s="53">
        <v>43157</v>
      </c>
      <c r="B390" s="54" t="s">
        <v>1065</v>
      </c>
      <c r="C390" s="54" t="s">
        <v>1068</v>
      </c>
      <c r="D390" s="55">
        <v>3</v>
      </c>
      <c r="E390" s="56"/>
      <c r="F390" s="56"/>
      <c r="G390" s="56"/>
    </row>
    <row r="391" spans="1:7" x14ac:dyDescent="0.45">
      <c r="A391" s="59">
        <v>43157</v>
      </c>
      <c r="B391" s="60" t="s">
        <v>1088</v>
      </c>
      <c r="C391" s="60" t="s">
        <v>1086</v>
      </c>
      <c r="D391" s="61">
        <v>2</v>
      </c>
      <c r="E391" s="50"/>
      <c r="F391" s="50"/>
      <c r="G391" s="50"/>
    </row>
    <row r="392" spans="1:7" x14ac:dyDescent="0.45">
      <c r="A392" s="53">
        <v>43163</v>
      </c>
      <c r="B392" s="54" t="s">
        <v>1080</v>
      </c>
      <c r="C392" s="54" t="s">
        <v>1072</v>
      </c>
      <c r="D392" s="55">
        <v>11</v>
      </c>
      <c r="E392" s="56"/>
      <c r="F392" s="56"/>
      <c r="G392" s="56"/>
    </row>
    <row r="393" spans="1:7" x14ac:dyDescent="0.45">
      <c r="A393" s="59">
        <v>43163</v>
      </c>
      <c r="B393" s="60" t="s">
        <v>1080</v>
      </c>
      <c r="C393" s="60" t="s">
        <v>1070</v>
      </c>
      <c r="D393" s="61">
        <v>1</v>
      </c>
      <c r="E393" s="50"/>
      <c r="F393" s="50"/>
      <c r="G393" s="50"/>
    </row>
    <row r="394" spans="1:7" x14ac:dyDescent="0.45">
      <c r="A394" s="53">
        <v>43163</v>
      </c>
      <c r="B394" s="54" t="s">
        <v>1084</v>
      </c>
      <c r="C394" s="54" t="s">
        <v>1081</v>
      </c>
      <c r="D394" s="55">
        <v>10</v>
      </c>
      <c r="E394" s="56"/>
      <c r="F394" s="56"/>
      <c r="G394" s="56"/>
    </row>
    <row r="395" spans="1:7" x14ac:dyDescent="0.45">
      <c r="A395" s="59">
        <v>43163</v>
      </c>
      <c r="B395" s="60" t="s">
        <v>1065</v>
      </c>
      <c r="C395" s="60" t="s">
        <v>1070</v>
      </c>
      <c r="D395" s="61">
        <v>1</v>
      </c>
      <c r="E395" s="50"/>
      <c r="F395" s="50"/>
      <c r="G395" s="50"/>
    </row>
    <row r="396" spans="1:7" x14ac:dyDescent="0.45">
      <c r="A396" s="53">
        <v>43164</v>
      </c>
      <c r="B396" s="54" t="s">
        <v>1067</v>
      </c>
      <c r="C396" s="54" t="s">
        <v>1093</v>
      </c>
      <c r="D396" s="55">
        <v>15</v>
      </c>
      <c r="E396" s="56"/>
      <c r="F396" s="56"/>
      <c r="G396" s="56"/>
    </row>
    <row r="397" spans="1:7" x14ac:dyDescent="0.45">
      <c r="A397" s="59">
        <v>43164</v>
      </c>
      <c r="B397" s="60" t="s">
        <v>1085</v>
      </c>
      <c r="C397" s="60" t="s">
        <v>1091</v>
      </c>
      <c r="D397" s="61">
        <v>9</v>
      </c>
      <c r="E397" s="50"/>
      <c r="F397" s="50"/>
      <c r="G397" s="50"/>
    </row>
    <row r="398" spans="1:7" x14ac:dyDescent="0.45">
      <c r="A398" s="53">
        <v>43164</v>
      </c>
      <c r="B398" s="54" t="s">
        <v>1065</v>
      </c>
      <c r="C398" s="54" t="s">
        <v>1079</v>
      </c>
      <c r="D398" s="55">
        <v>13</v>
      </c>
      <c r="E398" s="56"/>
      <c r="F398" s="56"/>
      <c r="G398" s="56"/>
    </row>
    <row r="399" spans="1:7" x14ac:dyDescent="0.45">
      <c r="A399" s="59">
        <v>43164</v>
      </c>
      <c r="B399" s="60" t="s">
        <v>1088</v>
      </c>
      <c r="C399" s="60" t="s">
        <v>1091</v>
      </c>
      <c r="D399" s="61">
        <v>9</v>
      </c>
      <c r="E399" s="50"/>
      <c r="F399" s="50"/>
      <c r="G399" s="50"/>
    </row>
    <row r="400" spans="1:7" x14ac:dyDescent="0.45">
      <c r="A400" s="53">
        <v>43165</v>
      </c>
      <c r="B400" s="54" t="s">
        <v>1069</v>
      </c>
      <c r="C400" s="54" t="s">
        <v>1090</v>
      </c>
      <c r="D400" s="55">
        <v>14</v>
      </c>
      <c r="E400" s="56"/>
      <c r="F400" s="56"/>
      <c r="G400" s="56"/>
    </row>
    <row r="401" spans="1:7" x14ac:dyDescent="0.45">
      <c r="A401" s="59">
        <v>43165</v>
      </c>
      <c r="B401" s="60" t="s">
        <v>1080</v>
      </c>
      <c r="C401" s="60" t="s">
        <v>1083</v>
      </c>
      <c r="D401" s="61">
        <v>16</v>
      </c>
      <c r="E401" s="50"/>
      <c r="F401" s="50"/>
      <c r="G401" s="50"/>
    </row>
    <row r="402" spans="1:7" x14ac:dyDescent="0.45">
      <c r="A402" s="53">
        <v>43165</v>
      </c>
      <c r="B402" s="54" t="s">
        <v>1071</v>
      </c>
      <c r="C402" s="54" t="s">
        <v>1066</v>
      </c>
      <c r="D402" s="55">
        <v>5</v>
      </c>
      <c r="E402" s="56"/>
      <c r="F402" s="56"/>
      <c r="G402" s="56"/>
    </row>
    <row r="403" spans="1:7" x14ac:dyDescent="0.45">
      <c r="A403" s="59">
        <v>43165</v>
      </c>
      <c r="B403" s="60" t="s">
        <v>1065</v>
      </c>
      <c r="C403" s="60" t="s">
        <v>1070</v>
      </c>
      <c r="D403" s="61">
        <v>1</v>
      </c>
      <c r="E403" s="50"/>
      <c r="F403" s="50"/>
      <c r="G403" s="50"/>
    </row>
    <row r="404" spans="1:7" x14ac:dyDescent="0.45">
      <c r="A404" s="53">
        <v>43166</v>
      </c>
      <c r="B404" s="54" t="s">
        <v>1074</v>
      </c>
      <c r="C404" s="54" t="s">
        <v>1096</v>
      </c>
      <c r="D404" s="55">
        <v>12</v>
      </c>
      <c r="E404" s="56"/>
      <c r="F404" s="56"/>
      <c r="G404" s="56"/>
    </row>
    <row r="405" spans="1:7" x14ac:dyDescent="0.45">
      <c r="A405" s="59">
        <v>43166</v>
      </c>
      <c r="B405" s="60" t="s">
        <v>1080</v>
      </c>
      <c r="C405" s="60" t="s">
        <v>1068</v>
      </c>
      <c r="D405" s="61">
        <v>3</v>
      </c>
      <c r="E405" s="50"/>
      <c r="F405" s="50"/>
      <c r="G405" s="50"/>
    </row>
    <row r="406" spans="1:7" x14ac:dyDescent="0.45">
      <c r="A406" s="53">
        <v>43166</v>
      </c>
      <c r="B406" s="54" t="s">
        <v>1084</v>
      </c>
      <c r="C406" s="54" t="s">
        <v>1087</v>
      </c>
      <c r="D406" s="55">
        <v>4</v>
      </c>
      <c r="E406" s="56"/>
      <c r="F406" s="56"/>
      <c r="G406" s="56"/>
    </row>
    <row r="407" spans="1:7" x14ac:dyDescent="0.45">
      <c r="A407" s="59">
        <v>43166</v>
      </c>
      <c r="B407" s="60" t="s">
        <v>1082</v>
      </c>
      <c r="C407" s="60" t="s">
        <v>1072</v>
      </c>
      <c r="D407" s="61">
        <v>11</v>
      </c>
      <c r="E407" s="50"/>
      <c r="F407" s="50"/>
      <c r="G407" s="50"/>
    </row>
    <row r="408" spans="1:7" x14ac:dyDescent="0.45">
      <c r="A408" s="53">
        <v>43167</v>
      </c>
      <c r="B408" s="54" t="s">
        <v>1080</v>
      </c>
      <c r="C408" s="54" t="s">
        <v>1091</v>
      </c>
      <c r="D408" s="55">
        <v>9</v>
      </c>
      <c r="E408" s="56"/>
      <c r="F408" s="56"/>
      <c r="G408" s="56"/>
    </row>
    <row r="409" spans="1:7" x14ac:dyDescent="0.45">
      <c r="A409" s="59">
        <v>43167</v>
      </c>
      <c r="B409" s="60" t="s">
        <v>1085</v>
      </c>
      <c r="C409" s="60" t="s">
        <v>1081</v>
      </c>
      <c r="D409" s="61">
        <v>10</v>
      </c>
      <c r="E409" s="50"/>
      <c r="F409" s="50"/>
      <c r="G409" s="50"/>
    </row>
    <row r="410" spans="1:7" x14ac:dyDescent="0.45">
      <c r="A410" s="53">
        <v>43167</v>
      </c>
      <c r="B410" s="54" t="s">
        <v>1065</v>
      </c>
      <c r="C410" s="54" t="s">
        <v>1083</v>
      </c>
      <c r="D410" s="55">
        <v>16</v>
      </c>
      <c r="E410" s="56"/>
      <c r="F410" s="56"/>
      <c r="G410" s="56"/>
    </row>
    <row r="411" spans="1:7" x14ac:dyDescent="0.45">
      <c r="A411" s="59">
        <v>43167</v>
      </c>
      <c r="B411" s="60" t="s">
        <v>1088</v>
      </c>
      <c r="C411" s="60" t="s">
        <v>1083</v>
      </c>
      <c r="D411" s="61">
        <v>16</v>
      </c>
      <c r="E411" s="50"/>
      <c r="F411" s="50"/>
      <c r="G411" s="50"/>
    </row>
    <row r="412" spans="1:7" x14ac:dyDescent="0.45">
      <c r="A412" s="53">
        <v>43168</v>
      </c>
      <c r="B412" s="54" t="s">
        <v>1067</v>
      </c>
      <c r="C412" s="54" t="s">
        <v>1087</v>
      </c>
      <c r="D412" s="55">
        <v>4</v>
      </c>
      <c r="E412" s="56"/>
      <c r="F412" s="56"/>
      <c r="G412" s="56"/>
    </row>
    <row r="413" spans="1:7" x14ac:dyDescent="0.45">
      <c r="A413" s="59">
        <v>43168</v>
      </c>
      <c r="B413" s="60" t="s">
        <v>1069</v>
      </c>
      <c r="C413" s="60" t="s">
        <v>1079</v>
      </c>
      <c r="D413" s="61">
        <v>13</v>
      </c>
      <c r="E413" s="50"/>
      <c r="F413" s="50"/>
      <c r="G413" s="50"/>
    </row>
    <row r="414" spans="1:7" x14ac:dyDescent="0.45">
      <c r="A414" s="53">
        <v>43168</v>
      </c>
      <c r="B414" s="54" t="s">
        <v>1065</v>
      </c>
      <c r="C414" s="54" t="s">
        <v>1096</v>
      </c>
      <c r="D414" s="55">
        <v>12</v>
      </c>
      <c r="E414" s="56"/>
      <c r="F414" s="56"/>
      <c r="G414" s="56"/>
    </row>
    <row r="415" spans="1:7" x14ac:dyDescent="0.45">
      <c r="A415" s="59">
        <v>43168</v>
      </c>
      <c r="B415" s="60" t="s">
        <v>1065</v>
      </c>
      <c r="C415" s="60" t="s">
        <v>1083</v>
      </c>
      <c r="D415" s="61">
        <v>16</v>
      </c>
      <c r="E415" s="50"/>
      <c r="F415" s="50"/>
      <c r="G415" s="50"/>
    </row>
    <row r="416" spans="1:7" x14ac:dyDescent="0.45">
      <c r="A416" s="53">
        <v>43169</v>
      </c>
      <c r="B416" s="54" t="s">
        <v>1074</v>
      </c>
      <c r="C416" s="54" t="s">
        <v>1083</v>
      </c>
      <c r="D416" s="55">
        <v>16</v>
      </c>
      <c r="E416" s="56"/>
      <c r="F416" s="56"/>
      <c r="G416" s="56"/>
    </row>
    <row r="417" spans="1:7" x14ac:dyDescent="0.45">
      <c r="A417" s="59">
        <v>43169</v>
      </c>
      <c r="B417" s="60" t="s">
        <v>1080</v>
      </c>
      <c r="C417" s="60" t="s">
        <v>1090</v>
      </c>
      <c r="D417" s="61">
        <v>14</v>
      </c>
      <c r="E417" s="50"/>
      <c r="F417" s="50"/>
      <c r="G417" s="50"/>
    </row>
    <row r="418" spans="1:7" x14ac:dyDescent="0.45">
      <c r="A418" s="53">
        <v>43169</v>
      </c>
      <c r="B418" s="54" t="s">
        <v>1071</v>
      </c>
      <c r="C418" s="54" t="s">
        <v>1066</v>
      </c>
      <c r="D418" s="55">
        <v>5</v>
      </c>
      <c r="E418" s="56"/>
      <c r="F418" s="56"/>
      <c r="G418" s="56"/>
    </row>
    <row r="419" spans="1:7" x14ac:dyDescent="0.45">
      <c r="A419" s="59">
        <v>43169</v>
      </c>
      <c r="B419" s="60" t="s">
        <v>1082</v>
      </c>
      <c r="C419" s="60" t="s">
        <v>1072</v>
      </c>
      <c r="D419" s="61">
        <v>11</v>
      </c>
      <c r="E419" s="50"/>
      <c r="F419" s="50"/>
      <c r="G419" s="50"/>
    </row>
    <row r="420" spans="1:7" x14ac:dyDescent="0.45">
      <c r="A420" s="53">
        <v>43170</v>
      </c>
      <c r="B420" s="54" t="s">
        <v>1080</v>
      </c>
      <c r="C420" s="54" t="s">
        <v>1091</v>
      </c>
      <c r="D420" s="55">
        <v>9</v>
      </c>
      <c r="E420" s="56"/>
      <c r="F420" s="56"/>
      <c r="G420" s="56"/>
    </row>
    <row r="421" spans="1:7" x14ac:dyDescent="0.45">
      <c r="A421" s="59">
        <v>43170</v>
      </c>
      <c r="B421" s="60" t="s">
        <v>1080</v>
      </c>
      <c r="C421" s="60" t="s">
        <v>1072</v>
      </c>
      <c r="D421" s="61">
        <v>11</v>
      </c>
      <c r="E421" s="50"/>
      <c r="F421" s="50"/>
      <c r="G421" s="50"/>
    </row>
    <row r="422" spans="1:7" x14ac:dyDescent="0.45">
      <c r="A422" s="53">
        <v>43170</v>
      </c>
      <c r="B422" s="54" t="s">
        <v>1084</v>
      </c>
      <c r="C422" s="54" t="s">
        <v>1091</v>
      </c>
      <c r="D422" s="55">
        <v>9</v>
      </c>
      <c r="E422" s="56"/>
      <c r="F422" s="56"/>
      <c r="G422" s="56"/>
    </row>
    <row r="423" spans="1:7" x14ac:dyDescent="0.45">
      <c r="A423" s="59">
        <v>43170</v>
      </c>
      <c r="B423" s="60" t="s">
        <v>1065</v>
      </c>
      <c r="C423" s="60" t="s">
        <v>1091</v>
      </c>
      <c r="D423" s="61">
        <v>9</v>
      </c>
      <c r="E423" s="50"/>
      <c r="F423" s="50"/>
      <c r="G423" s="50"/>
    </row>
    <row r="424" spans="1:7" x14ac:dyDescent="0.45">
      <c r="A424" s="53">
        <v>43171</v>
      </c>
      <c r="B424" s="54" t="s">
        <v>1067</v>
      </c>
      <c r="C424" s="54" t="s">
        <v>1072</v>
      </c>
      <c r="D424" s="55">
        <v>11</v>
      </c>
      <c r="E424" s="56"/>
      <c r="F424" s="56"/>
      <c r="G424" s="56"/>
    </row>
    <row r="425" spans="1:7" x14ac:dyDescent="0.45">
      <c r="A425" s="59">
        <v>43171</v>
      </c>
      <c r="B425" s="60" t="s">
        <v>1085</v>
      </c>
      <c r="C425" s="60" t="s">
        <v>1068</v>
      </c>
      <c r="D425" s="61">
        <v>3</v>
      </c>
      <c r="E425" s="50"/>
      <c r="F425" s="50"/>
      <c r="G425" s="50"/>
    </row>
    <row r="426" spans="1:7" x14ac:dyDescent="0.45">
      <c r="A426" s="53">
        <v>43171</v>
      </c>
      <c r="B426" s="54" t="s">
        <v>1065</v>
      </c>
      <c r="C426" s="54" t="s">
        <v>1092</v>
      </c>
      <c r="D426" s="55">
        <v>8</v>
      </c>
      <c r="E426" s="56"/>
      <c r="F426" s="56"/>
      <c r="G426" s="56"/>
    </row>
    <row r="427" spans="1:7" x14ac:dyDescent="0.45">
      <c r="A427" s="59">
        <v>43171</v>
      </c>
      <c r="B427" s="60" t="s">
        <v>1088</v>
      </c>
      <c r="C427" s="60" t="s">
        <v>1086</v>
      </c>
      <c r="D427" s="61">
        <v>2</v>
      </c>
      <c r="E427" s="50"/>
      <c r="F427" s="50"/>
      <c r="G427" s="50"/>
    </row>
    <row r="428" spans="1:7" x14ac:dyDescent="0.45">
      <c r="A428" s="53">
        <v>43172</v>
      </c>
      <c r="B428" s="54" t="s">
        <v>1069</v>
      </c>
      <c r="C428" s="54" t="s">
        <v>1083</v>
      </c>
      <c r="D428" s="55">
        <v>16</v>
      </c>
      <c r="E428" s="56"/>
      <c r="F428" s="56"/>
      <c r="G428" s="56"/>
    </row>
    <row r="429" spans="1:7" x14ac:dyDescent="0.45">
      <c r="A429" s="59">
        <v>43172</v>
      </c>
      <c r="B429" s="60" t="s">
        <v>1080</v>
      </c>
      <c r="C429" s="60" t="s">
        <v>1093</v>
      </c>
      <c r="D429" s="61">
        <v>15</v>
      </c>
      <c r="E429" s="50"/>
      <c r="F429" s="50"/>
      <c r="G429" s="50"/>
    </row>
    <row r="430" spans="1:7" x14ac:dyDescent="0.45">
      <c r="A430" s="53">
        <v>43172</v>
      </c>
      <c r="B430" s="54" t="s">
        <v>1071</v>
      </c>
      <c r="C430" s="54" t="s">
        <v>1090</v>
      </c>
      <c r="D430" s="55">
        <v>14</v>
      </c>
      <c r="E430" s="56"/>
      <c r="F430" s="56"/>
      <c r="G430" s="56"/>
    </row>
    <row r="431" spans="1:7" x14ac:dyDescent="0.45">
      <c r="A431" s="59">
        <v>43172</v>
      </c>
      <c r="B431" s="60" t="s">
        <v>1065</v>
      </c>
      <c r="C431" s="60" t="s">
        <v>1079</v>
      </c>
      <c r="D431" s="61">
        <v>13</v>
      </c>
      <c r="E431" s="50"/>
      <c r="F431" s="50"/>
      <c r="G431" s="50"/>
    </row>
    <row r="432" spans="1:7" x14ac:dyDescent="0.45">
      <c r="A432" s="53">
        <v>43173</v>
      </c>
      <c r="B432" s="54" t="s">
        <v>1074</v>
      </c>
      <c r="C432" s="54" t="s">
        <v>1064</v>
      </c>
      <c r="D432" s="55">
        <v>7</v>
      </c>
      <c r="E432" s="56"/>
      <c r="F432" s="56"/>
      <c r="G432" s="56"/>
    </row>
    <row r="433" spans="1:7" x14ac:dyDescent="0.45">
      <c r="A433" s="59">
        <v>43173</v>
      </c>
      <c r="B433" s="60" t="s">
        <v>1080</v>
      </c>
      <c r="C433" s="60" t="s">
        <v>1070</v>
      </c>
      <c r="D433" s="61">
        <v>1</v>
      </c>
      <c r="E433" s="50"/>
      <c r="F433" s="50"/>
      <c r="G433" s="50"/>
    </row>
    <row r="434" spans="1:7" x14ac:dyDescent="0.45">
      <c r="A434" s="53">
        <v>43173</v>
      </c>
      <c r="B434" s="54" t="s">
        <v>1084</v>
      </c>
      <c r="C434" s="54" t="s">
        <v>1083</v>
      </c>
      <c r="D434" s="55">
        <v>16</v>
      </c>
      <c r="E434" s="56"/>
      <c r="F434" s="56"/>
      <c r="G434" s="56"/>
    </row>
    <row r="435" spans="1:7" x14ac:dyDescent="0.45">
      <c r="A435" s="59">
        <v>43173</v>
      </c>
      <c r="B435" s="60" t="s">
        <v>1082</v>
      </c>
      <c r="C435" s="60" t="s">
        <v>1089</v>
      </c>
      <c r="D435" s="61">
        <v>6</v>
      </c>
      <c r="E435" s="50"/>
      <c r="F435" s="50"/>
      <c r="G435" s="50"/>
    </row>
    <row r="436" spans="1:7" x14ac:dyDescent="0.45">
      <c r="A436" s="53">
        <v>43174</v>
      </c>
      <c r="B436" s="54" t="s">
        <v>1080</v>
      </c>
      <c r="C436" s="54" t="s">
        <v>1083</v>
      </c>
      <c r="D436" s="55">
        <v>16</v>
      </c>
      <c r="E436" s="56"/>
      <c r="F436" s="56"/>
      <c r="G436" s="56"/>
    </row>
    <row r="437" spans="1:7" x14ac:dyDescent="0.45">
      <c r="A437" s="59">
        <v>43174</v>
      </c>
      <c r="B437" s="60" t="s">
        <v>1085</v>
      </c>
      <c r="C437" s="60" t="s">
        <v>1068</v>
      </c>
      <c r="D437" s="61">
        <v>3</v>
      </c>
      <c r="E437" s="50"/>
      <c r="F437" s="50"/>
      <c r="G437" s="50"/>
    </row>
    <row r="438" spans="1:7" x14ac:dyDescent="0.45">
      <c r="A438" s="53">
        <v>43174</v>
      </c>
      <c r="B438" s="54" t="s">
        <v>1065</v>
      </c>
      <c r="C438" s="54" t="s">
        <v>1066</v>
      </c>
      <c r="D438" s="55">
        <v>5</v>
      </c>
      <c r="E438" s="56"/>
      <c r="F438" s="56"/>
      <c r="G438" s="56"/>
    </row>
    <row r="439" spans="1:7" x14ac:dyDescent="0.45">
      <c r="A439" s="59">
        <v>43174</v>
      </c>
      <c r="B439" s="60" t="s">
        <v>1088</v>
      </c>
      <c r="C439" s="60" t="s">
        <v>1068</v>
      </c>
      <c r="D439" s="61">
        <v>3</v>
      </c>
      <c r="E439" s="50"/>
      <c r="F439" s="50"/>
      <c r="G439" s="50"/>
    </row>
    <row r="440" spans="1:7" x14ac:dyDescent="0.45">
      <c r="A440" s="53">
        <v>43175</v>
      </c>
      <c r="B440" s="54" t="s">
        <v>1067</v>
      </c>
      <c r="C440" s="54" t="s">
        <v>1068</v>
      </c>
      <c r="D440" s="55">
        <v>3</v>
      </c>
      <c r="E440" s="56"/>
      <c r="F440" s="56"/>
      <c r="G440" s="56"/>
    </row>
    <row r="441" spans="1:7" x14ac:dyDescent="0.45">
      <c r="A441" s="59">
        <v>43175</v>
      </c>
      <c r="B441" s="60" t="s">
        <v>1069</v>
      </c>
      <c r="C441" s="60" t="s">
        <v>1081</v>
      </c>
      <c r="D441" s="61">
        <v>10</v>
      </c>
      <c r="E441" s="50"/>
      <c r="F441" s="50"/>
      <c r="G441" s="50"/>
    </row>
    <row r="442" spans="1:7" x14ac:dyDescent="0.45">
      <c r="A442" s="53">
        <v>43175</v>
      </c>
      <c r="B442" s="54" t="s">
        <v>1065</v>
      </c>
      <c r="C442" s="54" t="s">
        <v>1090</v>
      </c>
      <c r="D442" s="55">
        <v>14</v>
      </c>
      <c r="E442" s="56"/>
      <c r="F442" s="56"/>
      <c r="G442" s="56"/>
    </row>
    <row r="443" spans="1:7" x14ac:dyDescent="0.45">
      <c r="A443" s="59">
        <v>43175</v>
      </c>
      <c r="B443" s="60" t="s">
        <v>1065</v>
      </c>
      <c r="C443" s="60" t="s">
        <v>1072</v>
      </c>
      <c r="D443" s="61">
        <v>11</v>
      </c>
      <c r="E443" s="50"/>
      <c r="F443" s="50"/>
      <c r="G443" s="50"/>
    </row>
    <row r="444" spans="1:7" x14ac:dyDescent="0.45">
      <c r="A444" s="53">
        <v>43176</v>
      </c>
      <c r="B444" s="54" t="s">
        <v>1074</v>
      </c>
      <c r="C444" s="54" t="s">
        <v>1089</v>
      </c>
      <c r="D444" s="55">
        <v>6</v>
      </c>
      <c r="E444" s="56"/>
      <c r="F444" s="56"/>
      <c r="G444" s="56"/>
    </row>
    <row r="445" spans="1:7" x14ac:dyDescent="0.45">
      <c r="A445" s="59">
        <v>43176</v>
      </c>
      <c r="B445" s="60" t="s">
        <v>1080</v>
      </c>
      <c r="C445" s="60" t="s">
        <v>1093</v>
      </c>
      <c r="D445" s="61">
        <v>15</v>
      </c>
      <c r="E445" s="50"/>
      <c r="F445" s="50"/>
      <c r="G445" s="50"/>
    </row>
    <row r="446" spans="1:7" x14ac:dyDescent="0.45">
      <c r="A446" s="53">
        <v>43176</v>
      </c>
      <c r="B446" s="54" t="s">
        <v>1071</v>
      </c>
      <c r="C446" s="54" t="s">
        <v>1066</v>
      </c>
      <c r="D446" s="55">
        <v>5</v>
      </c>
      <c r="E446" s="56"/>
      <c r="F446" s="56"/>
      <c r="G446" s="56"/>
    </row>
    <row r="447" spans="1:7" x14ac:dyDescent="0.45">
      <c r="A447" s="59">
        <v>43176</v>
      </c>
      <c r="B447" s="60" t="s">
        <v>1082</v>
      </c>
      <c r="C447" s="60" t="s">
        <v>1091</v>
      </c>
      <c r="D447" s="61">
        <v>9</v>
      </c>
      <c r="E447" s="50"/>
      <c r="F447" s="50"/>
      <c r="G447" s="50"/>
    </row>
    <row r="448" spans="1:7" x14ac:dyDescent="0.45">
      <c r="A448" s="53">
        <v>43177</v>
      </c>
      <c r="B448" s="54" t="s">
        <v>1080</v>
      </c>
      <c r="C448" s="54" t="s">
        <v>1091</v>
      </c>
      <c r="D448" s="55">
        <v>9</v>
      </c>
      <c r="E448" s="56"/>
      <c r="F448" s="56"/>
      <c r="G448" s="56"/>
    </row>
    <row r="449" spans="1:7" x14ac:dyDescent="0.45">
      <c r="A449" s="59">
        <v>43177</v>
      </c>
      <c r="B449" s="60" t="s">
        <v>1080</v>
      </c>
      <c r="C449" s="60" t="s">
        <v>1091</v>
      </c>
      <c r="D449" s="61">
        <v>9</v>
      </c>
      <c r="E449" s="50"/>
      <c r="F449" s="50"/>
      <c r="G449" s="50"/>
    </row>
    <row r="450" spans="1:7" x14ac:dyDescent="0.45">
      <c r="A450" s="53">
        <v>43177</v>
      </c>
      <c r="B450" s="54" t="s">
        <v>1084</v>
      </c>
      <c r="C450" s="54" t="s">
        <v>1091</v>
      </c>
      <c r="D450" s="55">
        <v>9</v>
      </c>
      <c r="E450" s="56"/>
      <c r="F450" s="56"/>
      <c r="G450" s="56"/>
    </row>
    <row r="451" spans="1:7" x14ac:dyDescent="0.45">
      <c r="A451" s="59">
        <v>43177</v>
      </c>
      <c r="B451" s="60" t="s">
        <v>1065</v>
      </c>
      <c r="C451" s="60" t="s">
        <v>1086</v>
      </c>
      <c r="D451" s="61">
        <v>2</v>
      </c>
      <c r="E451" s="50"/>
      <c r="F451" s="50"/>
      <c r="G451" s="50"/>
    </row>
    <row r="452" spans="1:7" x14ac:dyDescent="0.45">
      <c r="A452" s="53">
        <v>43178</v>
      </c>
      <c r="B452" s="54" t="s">
        <v>1067</v>
      </c>
      <c r="C452" s="54" t="s">
        <v>1079</v>
      </c>
      <c r="D452" s="55">
        <v>13</v>
      </c>
      <c r="E452" s="56"/>
      <c r="F452" s="56"/>
      <c r="G452" s="56"/>
    </row>
    <row r="453" spans="1:7" x14ac:dyDescent="0.45">
      <c r="A453" s="59">
        <v>43178</v>
      </c>
      <c r="B453" s="60" t="s">
        <v>1085</v>
      </c>
      <c r="C453" s="60" t="s">
        <v>1064</v>
      </c>
      <c r="D453" s="61">
        <v>7</v>
      </c>
      <c r="E453" s="50"/>
      <c r="F453" s="50"/>
      <c r="G453" s="50"/>
    </row>
    <row r="454" spans="1:7" x14ac:dyDescent="0.45">
      <c r="A454" s="53">
        <v>43178</v>
      </c>
      <c r="B454" s="54" t="s">
        <v>1065</v>
      </c>
      <c r="C454" s="54" t="s">
        <v>1089</v>
      </c>
      <c r="D454" s="55">
        <v>6</v>
      </c>
      <c r="E454" s="56"/>
      <c r="F454" s="56"/>
      <c r="G454" s="56"/>
    </row>
    <row r="455" spans="1:7" x14ac:dyDescent="0.45">
      <c r="A455" s="59">
        <v>43178</v>
      </c>
      <c r="B455" s="60" t="s">
        <v>1088</v>
      </c>
      <c r="C455" s="60" t="s">
        <v>1093</v>
      </c>
      <c r="D455" s="61">
        <v>15</v>
      </c>
      <c r="E455" s="50"/>
      <c r="F455" s="50"/>
      <c r="G455" s="50"/>
    </row>
    <row r="456" spans="1:7" x14ac:dyDescent="0.45">
      <c r="A456" s="53">
        <v>43179</v>
      </c>
      <c r="B456" s="54" t="s">
        <v>1069</v>
      </c>
      <c r="C456" s="54" t="s">
        <v>1068</v>
      </c>
      <c r="D456" s="55">
        <v>3</v>
      </c>
      <c r="E456" s="56"/>
      <c r="F456" s="56"/>
      <c r="G456" s="56"/>
    </row>
    <row r="457" spans="1:7" x14ac:dyDescent="0.45">
      <c r="A457" s="59">
        <v>43179</v>
      </c>
      <c r="B457" s="60" t="s">
        <v>1080</v>
      </c>
      <c r="C457" s="60" t="s">
        <v>1079</v>
      </c>
      <c r="D457" s="61">
        <v>13</v>
      </c>
      <c r="E457" s="50"/>
      <c r="F457" s="50"/>
      <c r="G457" s="50"/>
    </row>
    <row r="458" spans="1:7" x14ac:dyDescent="0.45">
      <c r="A458" s="53">
        <v>43179</v>
      </c>
      <c r="B458" s="54" t="s">
        <v>1071</v>
      </c>
      <c r="C458" s="54" t="s">
        <v>1091</v>
      </c>
      <c r="D458" s="55">
        <v>9</v>
      </c>
      <c r="E458" s="56"/>
      <c r="F458" s="56"/>
      <c r="G458" s="56"/>
    </row>
    <row r="459" spans="1:7" x14ac:dyDescent="0.45">
      <c r="A459" s="59">
        <v>43179</v>
      </c>
      <c r="B459" s="60" t="s">
        <v>1065</v>
      </c>
      <c r="C459" s="60" t="s">
        <v>1081</v>
      </c>
      <c r="D459" s="61">
        <v>10</v>
      </c>
      <c r="E459" s="50"/>
      <c r="F459" s="50"/>
      <c r="G459" s="50"/>
    </row>
    <row r="460" spans="1:7" x14ac:dyDescent="0.45">
      <c r="A460" s="53">
        <v>43180</v>
      </c>
      <c r="B460" s="54" t="s">
        <v>1074</v>
      </c>
      <c r="C460" s="54" t="s">
        <v>1093</v>
      </c>
      <c r="D460" s="55">
        <v>15</v>
      </c>
      <c r="E460" s="56"/>
      <c r="F460" s="56"/>
      <c r="G460" s="56"/>
    </row>
    <row r="461" spans="1:7" x14ac:dyDescent="0.45">
      <c r="A461" s="59">
        <v>43180</v>
      </c>
      <c r="B461" s="60" t="s">
        <v>1080</v>
      </c>
      <c r="C461" s="60" t="s">
        <v>1091</v>
      </c>
      <c r="D461" s="61">
        <v>9</v>
      </c>
      <c r="E461" s="50"/>
      <c r="F461" s="50"/>
      <c r="G461" s="50"/>
    </row>
    <row r="462" spans="1:7" x14ac:dyDescent="0.45">
      <c r="A462" s="53">
        <v>43180</v>
      </c>
      <c r="B462" s="54" t="s">
        <v>1084</v>
      </c>
      <c r="C462" s="54" t="s">
        <v>1092</v>
      </c>
      <c r="D462" s="55">
        <v>8</v>
      </c>
      <c r="E462" s="56"/>
      <c r="F462" s="56"/>
      <c r="G462" s="56"/>
    </row>
    <row r="463" spans="1:7" x14ac:dyDescent="0.45">
      <c r="A463" s="59">
        <v>43180</v>
      </c>
      <c r="B463" s="60" t="s">
        <v>1082</v>
      </c>
      <c r="C463" s="60" t="s">
        <v>1070</v>
      </c>
      <c r="D463" s="61">
        <v>1</v>
      </c>
      <c r="E463" s="50"/>
      <c r="F463" s="50"/>
      <c r="G463" s="50"/>
    </row>
    <row r="464" spans="1:7" x14ac:dyDescent="0.45">
      <c r="A464" s="53">
        <v>43181</v>
      </c>
      <c r="B464" s="54" t="s">
        <v>1080</v>
      </c>
      <c r="C464" s="54" t="s">
        <v>1087</v>
      </c>
      <c r="D464" s="55">
        <v>4</v>
      </c>
      <c r="E464" s="56"/>
      <c r="F464" s="56"/>
      <c r="G464" s="56"/>
    </row>
    <row r="465" spans="1:7" x14ac:dyDescent="0.45">
      <c r="A465" s="59">
        <v>43181</v>
      </c>
      <c r="B465" s="60" t="s">
        <v>1085</v>
      </c>
      <c r="C465" s="60" t="s">
        <v>1072</v>
      </c>
      <c r="D465" s="61">
        <v>11</v>
      </c>
      <c r="E465" s="50"/>
      <c r="F465" s="50"/>
      <c r="G465" s="50"/>
    </row>
    <row r="466" spans="1:7" x14ac:dyDescent="0.45">
      <c r="A466" s="53">
        <v>43181</v>
      </c>
      <c r="B466" s="54" t="s">
        <v>1065</v>
      </c>
      <c r="C466" s="54" t="s">
        <v>1079</v>
      </c>
      <c r="D466" s="55">
        <v>13</v>
      </c>
      <c r="E466" s="56"/>
      <c r="F466" s="56"/>
      <c r="G466" s="56"/>
    </row>
    <row r="467" spans="1:7" x14ac:dyDescent="0.45">
      <c r="A467" s="59">
        <v>43181</v>
      </c>
      <c r="B467" s="60" t="s">
        <v>1088</v>
      </c>
      <c r="C467" s="60" t="s">
        <v>1090</v>
      </c>
      <c r="D467" s="61">
        <v>14</v>
      </c>
      <c r="E467" s="50"/>
      <c r="F467" s="50"/>
      <c r="G467" s="50"/>
    </row>
    <row r="468" spans="1:7" x14ac:dyDescent="0.45">
      <c r="A468" s="53">
        <v>43182</v>
      </c>
      <c r="B468" s="54" t="s">
        <v>1067</v>
      </c>
      <c r="C468" s="54" t="s">
        <v>1087</v>
      </c>
      <c r="D468" s="55">
        <v>4</v>
      </c>
      <c r="E468" s="56"/>
      <c r="F468" s="56"/>
      <c r="G468" s="56"/>
    </row>
    <row r="469" spans="1:7" x14ac:dyDescent="0.45">
      <c r="A469" s="59">
        <v>43182</v>
      </c>
      <c r="B469" s="60" t="s">
        <v>1069</v>
      </c>
      <c r="C469" s="60" t="s">
        <v>1079</v>
      </c>
      <c r="D469" s="61">
        <v>13</v>
      </c>
      <c r="E469" s="50"/>
      <c r="F469" s="50"/>
      <c r="G469" s="50"/>
    </row>
    <row r="470" spans="1:7" x14ac:dyDescent="0.45">
      <c r="A470" s="53">
        <v>43182</v>
      </c>
      <c r="B470" s="54" t="s">
        <v>1065</v>
      </c>
      <c r="C470" s="54" t="s">
        <v>1072</v>
      </c>
      <c r="D470" s="55">
        <v>11</v>
      </c>
      <c r="E470" s="56"/>
      <c r="F470" s="56"/>
      <c r="G470" s="56"/>
    </row>
    <row r="471" spans="1:7" x14ac:dyDescent="0.45">
      <c r="A471" s="59">
        <v>43182</v>
      </c>
      <c r="B471" s="60" t="s">
        <v>1065</v>
      </c>
      <c r="C471" s="60" t="s">
        <v>1070</v>
      </c>
      <c r="D471" s="61">
        <v>1</v>
      </c>
      <c r="E471" s="50"/>
      <c r="F471" s="50"/>
      <c r="G471" s="50"/>
    </row>
    <row r="472" spans="1:7" x14ac:dyDescent="0.45">
      <c r="A472" s="53">
        <v>43183</v>
      </c>
      <c r="B472" s="54" t="s">
        <v>1074</v>
      </c>
      <c r="C472" s="54" t="s">
        <v>1092</v>
      </c>
      <c r="D472" s="55">
        <v>8</v>
      </c>
      <c r="E472" s="56"/>
      <c r="F472" s="56"/>
      <c r="G472" s="56"/>
    </row>
    <row r="473" spans="1:7" x14ac:dyDescent="0.45">
      <c r="A473" s="59">
        <v>43183</v>
      </c>
      <c r="B473" s="60" t="s">
        <v>1080</v>
      </c>
      <c r="C473" s="60" t="s">
        <v>1087</v>
      </c>
      <c r="D473" s="61">
        <v>4</v>
      </c>
      <c r="E473" s="50"/>
      <c r="F473" s="50"/>
      <c r="G473" s="50"/>
    </row>
    <row r="474" spans="1:7" x14ac:dyDescent="0.45">
      <c r="A474" s="53">
        <v>43183</v>
      </c>
      <c r="B474" s="54" t="s">
        <v>1071</v>
      </c>
      <c r="C474" s="54" t="s">
        <v>1072</v>
      </c>
      <c r="D474" s="55">
        <v>11</v>
      </c>
      <c r="E474" s="56"/>
      <c r="F474" s="56"/>
      <c r="G474" s="56"/>
    </row>
    <row r="475" spans="1:7" x14ac:dyDescent="0.45">
      <c r="A475" s="59">
        <v>43183</v>
      </c>
      <c r="B475" s="60" t="s">
        <v>1082</v>
      </c>
      <c r="C475" s="60" t="s">
        <v>1070</v>
      </c>
      <c r="D475" s="61">
        <v>1</v>
      </c>
      <c r="E475" s="50"/>
      <c r="F475" s="50"/>
      <c r="G475" s="50"/>
    </row>
    <row r="476" spans="1:7" x14ac:dyDescent="0.45">
      <c r="A476" s="53">
        <v>43184</v>
      </c>
      <c r="B476" s="54" t="s">
        <v>1080</v>
      </c>
      <c r="C476" s="54" t="s">
        <v>1081</v>
      </c>
      <c r="D476" s="55">
        <v>10</v>
      </c>
      <c r="E476" s="56"/>
      <c r="F476" s="56"/>
      <c r="G476" s="56"/>
    </row>
    <row r="477" spans="1:7" x14ac:dyDescent="0.45">
      <c r="A477" s="59">
        <v>43184</v>
      </c>
      <c r="B477" s="60" t="s">
        <v>1080</v>
      </c>
      <c r="C477" s="60" t="s">
        <v>1070</v>
      </c>
      <c r="D477" s="61">
        <v>1</v>
      </c>
      <c r="E477" s="50"/>
      <c r="F477" s="50"/>
      <c r="G477" s="50"/>
    </row>
    <row r="478" spans="1:7" x14ac:dyDescent="0.45">
      <c r="A478" s="53">
        <v>43184</v>
      </c>
      <c r="B478" s="54" t="s">
        <v>1084</v>
      </c>
      <c r="C478" s="54" t="s">
        <v>1079</v>
      </c>
      <c r="D478" s="55">
        <v>13</v>
      </c>
      <c r="E478" s="56"/>
      <c r="F478" s="56"/>
      <c r="G478" s="56"/>
    </row>
    <row r="479" spans="1:7" x14ac:dyDescent="0.45">
      <c r="A479" s="59">
        <v>43184</v>
      </c>
      <c r="B479" s="60" t="s">
        <v>1065</v>
      </c>
      <c r="C479" s="60" t="s">
        <v>1093</v>
      </c>
      <c r="D479" s="61">
        <v>15</v>
      </c>
      <c r="E479" s="50"/>
      <c r="F479" s="50"/>
      <c r="G479" s="50"/>
    </row>
    <row r="480" spans="1:7" x14ac:dyDescent="0.45">
      <c r="A480" s="53">
        <v>43185</v>
      </c>
      <c r="B480" s="54" t="s">
        <v>1067</v>
      </c>
      <c r="C480" s="54" t="s">
        <v>1064</v>
      </c>
      <c r="D480" s="55">
        <v>7</v>
      </c>
      <c r="E480" s="56"/>
      <c r="F480" s="56"/>
      <c r="G480" s="56"/>
    </row>
    <row r="481" spans="1:7" x14ac:dyDescent="0.45">
      <c r="A481" s="59">
        <v>43185</v>
      </c>
      <c r="B481" s="60" t="s">
        <v>1085</v>
      </c>
      <c r="C481" s="60" t="s">
        <v>1079</v>
      </c>
      <c r="D481" s="61">
        <v>13</v>
      </c>
      <c r="E481" s="50"/>
      <c r="F481" s="50"/>
      <c r="G481" s="50"/>
    </row>
    <row r="482" spans="1:7" x14ac:dyDescent="0.45">
      <c r="A482" s="53">
        <v>43185</v>
      </c>
      <c r="B482" s="54" t="s">
        <v>1065</v>
      </c>
      <c r="C482" s="54" t="s">
        <v>1064</v>
      </c>
      <c r="D482" s="55">
        <v>7</v>
      </c>
      <c r="E482" s="56"/>
      <c r="F482" s="56"/>
      <c r="G482" s="56"/>
    </row>
    <row r="483" spans="1:7" x14ac:dyDescent="0.45">
      <c r="A483" s="59">
        <v>43185</v>
      </c>
      <c r="B483" s="60" t="s">
        <v>1088</v>
      </c>
      <c r="C483" s="60" t="s">
        <v>1086</v>
      </c>
      <c r="D483" s="61">
        <v>2</v>
      </c>
      <c r="E483" s="50"/>
      <c r="F483" s="50"/>
      <c r="G483" s="50"/>
    </row>
    <row r="484" spans="1:7" x14ac:dyDescent="0.45">
      <c r="A484" s="53">
        <v>43186</v>
      </c>
      <c r="B484" s="54" t="s">
        <v>1069</v>
      </c>
      <c r="C484" s="54" t="s">
        <v>1079</v>
      </c>
      <c r="D484" s="55">
        <v>13</v>
      </c>
      <c r="E484" s="56"/>
      <c r="F484" s="56"/>
      <c r="G484" s="56"/>
    </row>
    <row r="485" spans="1:7" x14ac:dyDescent="0.45">
      <c r="A485" s="59">
        <v>43186</v>
      </c>
      <c r="B485" s="60" t="s">
        <v>1065</v>
      </c>
      <c r="C485" s="60" t="s">
        <v>1064</v>
      </c>
      <c r="D485" s="61">
        <v>7</v>
      </c>
      <c r="E485" s="50"/>
      <c r="F485" s="50"/>
      <c r="G485" s="50"/>
    </row>
    <row r="486" spans="1:7" x14ac:dyDescent="0.45">
      <c r="A486" s="53">
        <v>43200</v>
      </c>
      <c r="B486" s="54" t="s">
        <v>1080</v>
      </c>
      <c r="C486" s="54" t="s">
        <v>1093</v>
      </c>
      <c r="D486" s="55">
        <v>15</v>
      </c>
      <c r="E486" s="56"/>
      <c r="F486" s="56"/>
      <c r="G486" s="56"/>
    </row>
    <row r="487" spans="1:7" x14ac:dyDescent="0.45">
      <c r="A487" s="59">
        <v>43200</v>
      </c>
      <c r="B487" s="60" t="s">
        <v>1071</v>
      </c>
      <c r="C487" s="60" t="s">
        <v>1090</v>
      </c>
      <c r="D487" s="61">
        <v>14</v>
      </c>
      <c r="E487" s="50"/>
      <c r="F487" s="50"/>
      <c r="G487" s="50"/>
    </row>
    <row r="488" spans="1:7" x14ac:dyDescent="0.45">
      <c r="A488" s="53">
        <v>43201</v>
      </c>
      <c r="B488" s="54" t="s">
        <v>1074</v>
      </c>
      <c r="C488" s="54" t="s">
        <v>1070</v>
      </c>
      <c r="D488" s="55">
        <v>1</v>
      </c>
      <c r="E488" s="56"/>
      <c r="F488" s="56"/>
      <c r="G488" s="56"/>
    </row>
    <row r="489" spans="1:7" x14ac:dyDescent="0.45">
      <c r="A489" s="59">
        <v>43201</v>
      </c>
      <c r="B489" s="60" t="s">
        <v>1080</v>
      </c>
      <c r="C489" s="60" t="s">
        <v>1081</v>
      </c>
      <c r="D489" s="61">
        <v>10</v>
      </c>
      <c r="E489" s="50"/>
      <c r="F489" s="50"/>
      <c r="G489" s="50"/>
    </row>
    <row r="490" spans="1:7" x14ac:dyDescent="0.45">
      <c r="A490" s="53">
        <v>43201</v>
      </c>
      <c r="B490" s="54" t="s">
        <v>1084</v>
      </c>
      <c r="C490" s="54" t="s">
        <v>1070</v>
      </c>
      <c r="D490" s="55">
        <v>1</v>
      </c>
      <c r="E490" s="56"/>
      <c r="F490" s="56"/>
      <c r="G490" s="56"/>
    </row>
    <row r="491" spans="1:7" x14ac:dyDescent="0.45">
      <c r="A491" s="59">
        <v>43201</v>
      </c>
      <c r="B491" s="60" t="s">
        <v>1082</v>
      </c>
      <c r="C491" s="60" t="s">
        <v>1091</v>
      </c>
      <c r="D491" s="61">
        <v>9</v>
      </c>
      <c r="E491" s="50"/>
      <c r="F491" s="50"/>
      <c r="G491" s="50"/>
    </row>
    <row r="492" spans="1:7" x14ac:dyDescent="0.45">
      <c r="A492" s="53">
        <v>43202</v>
      </c>
      <c r="B492" s="54" t="s">
        <v>1080</v>
      </c>
      <c r="C492" s="54" t="s">
        <v>1072</v>
      </c>
      <c r="D492" s="55">
        <v>11</v>
      </c>
      <c r="E492" s="56"/>
      <c r="F492" s="56"/>
      <c r="G492" s="56"/>
    </row>
    <row r="493" spans="1:7" x14ac:dyDescent="0.45">
      <c r="A493" s="59">
        <v>43202</v>
      </c>
      <c r="B493" s="60" t="s">
        <v>1085</v>
      </c>
      <c r="C493" s="60" t="s">
        <v>1068</v>
      </c>
      <c r="D493" s="61">
        <v>3</v>
      </c>
      <c r="E493" s="50"/>
      <c r="F493" s="50"/>
      <c r="G493" s="50"/>
    </row>
    <row r="494" spans="1:7" x14ac:dyDescent="0.45">
      <c r="A494" s="53">
        <v>43202</v>
      </c>
      <c r="B494" s="54" t="s">
        <v>1065</v>
      </c>
      <c r="C494" s="54" t="s">
        <v>1086</v>
      </c>
      <c r="D494" s="55">
        <v>2</v>
      </c>
      <c r="E494" s="56"/>
      <c r="F494" s="56"/>
      <c r="G494" s="56"/>
    </row>
    <row r="495" spans="1:7" x14ac:dyDescent="0.45">
      <c r="A495" s="59">
        <v>43202</v>
      </c>
      <c r="B495" s="60" t="s">
        <v>1088</v>
      </c>
      <c r="C495" s="60" t="s">
        <v>1086</v>
      </c>
      <c r="D495" s="61">
        <v>2</v>
      </c>
      <c r="E495" s="50"/>
      <c r="F495" s="50"/>
      <c r="G495" s="50"/>
    </row>
    <row r="496" spans="1:7" x14ac:dyDescent="0.45">
      <c r="A496" s="53">
        <v>43203</v>
      </c>
      <c r="B496" s="54" t="s">
        <v>1067</v>
      </c>
      <c r="C496" s="54" t="s">
        <v>1066</v>
      </c>
      <c r="D496" s="55">
        <v>5</v>
      </c>
      <c r="E496" s="56"/>
      <c r="F496" s="56"/>
      <c r="G496" s="56"/>
    </row>
    <row r="497" spans="1:7" x14ac:dyDescent="0.45">
      <c r="A497" s="59">
        <v>43203</v>
      </c>
      <c r="B497" s="60" t="s">
        <v>1069</v>
      </c>
      <c r="C497" s="60" t="s">
        <v>1083</v>
      </c>
      <c r="D497" s="61">
        <v>16</v>
      </c>
      <c r="E497" s="50"/>
      <c r="F497" s="50"/>
      <c r="G497" s="50"/>
    </row>
    <row r="498" spans="1:7" x14ac:dyDescent="0.45">
      <c r="A498" s="53">
        <v>43203</v>
      </c>
      <c r="B498" s="54" t="s">
        <v>1065</v>
      </c>
      <c r="C498" s="54" t="s">
        <v>1091</v>
      </c>
      <c r="D498" s="55">
        <v>9</v>
      </c>
      <c r="E498" s="56"/>
      <c r="F498" s="56"/>
      <c r="G498" s="56"/>
    </row>
    <row r="499" spans="1:7" x14ac:dyDescent="0.45">
      <c r="A499" s="59">
        <v>43203</v>
      </c>
      <c r="B499" s="60" t="s">
        <v>1065</v>
      </c>
      <c r="C499" s="60" t="s">
        <v>1091</v>
      </c>
      <c r="D499" s="61">
        <v>9</v>
      </c>
      <c r="E499" s="50"/>
      <c r="F499" s="50"/>
      <c r="G499" s="50"/>
    </row>
    <row r="500" spans="1:7" x14ac:dyDescent="0.45">
      <c r="A500" s="53">
        <v>43204</v>
      </c>
      <c r="B500" s="54" t="s">
        <v>1074</v>
      </c>
      <c r="C500" s="54" t="s">
        <v>1072</v>
      </c>
      <c r="D500" s="55">
        <v>11</v>
      </c>
      <c r="E500" s="56"/>
      <c r="F500" s="56"/>
      <c r="G500" s="56"/>
    </row>
    <row r="501" spans="1:7" x14ac:dyDescent="0.45">
      <c r="A501" s="59">
        <v>43204</v>
      </c>
      <c r="B501" s="60" t="s">
        <v>1080</v>
      </c>
      <c r="C501" s="60" t="s">
        <v>1081</v>
      </c>
      <c r="D501" s="61">
        <v>10</v>
      </c>
      <c r="E501" s="50"/>
      <c r="F501" s="50"/>
      <c r="G501" s="50"/>
    </row>
    <row r="502" spans="1:7" x14ac:dyDescent="0.45">
      <c r="A502" s="53">
        <v>43204</v>
      </c>
      <c r="B502" s="54" t="s">
        <v>1071</v>
      </c>
      <c r="C502" s="54" t="s">
        <v>1064</v>
      </c>
      <c r="D502" s="55">
        <v>7</v>
      </c>
      <c r="E502" s="56"/>
      <c r="F502" s="56"/>
      <c r="G502" s="56"/>
    </row>
    <row r="503" spans="1:7" x14ac:dyDescent="0.45">
      <c r="A503" s="59">
        <v>43204</v>
      </c>
      <c r="B503" s="60" t="s">
        <v>1082</v>
      </c>
      <c r="C503" s="60" t="s">
        <v>1096</v>
      </c>
      <c r="D503" s="61">
        <v>12</v>
      </c>
      <c r="E503" s="50"/>
      <c r="F503" s="50"/>
      <c r="G503" s="50"/>
    </row>
    <row r="504" spans="1:7" x14ac:dyDescent="0.45">
      <c r="A504" s="53">
        <v>43205</v>
      </c>
      <c r="B504" s="54" t="s">
        <v>1080</v>
      </c>
      <c r="C504" s="54" t="s">
        <v>1083</v>
      </c>
      <c r="D504" s="55">
        <v>16</v>
      </c>
      <c r="E504" s="56"/>
      <c r="F504" s="56"/>
      <c r="G504" s="56"/>
    </row>
    <row r="505" spans="1:7" x14ac:dyDescent="0.45">
      <c r="A505" s="59">
        <v>43205</v>
      </c>
      <c r="B505" s="60" t="s">
        <v>1080</v>
      </c>
      <c r="C505" s="60" t="s">
        <v>1093</v>
      </c>
      <c r="D505" s="61">
        <v>15</v>
      </c>
      <c r="E505" s="50"/>
      <c r="F505" s="50"/>
      <c r="G505" s="50"/>
    </row>
    <row r="506" spans="1:7" x14ac:dyDescent="0.45">
      <c r="A506" s="53">
        <v>43205</v>
      </c>
      <c r="B506" s="54" t="s">
        <v>1084</v>
      </c>
      <c r="C506" s="54" t="s">
        <v>1089</v>
      </c>
      <c r="D506" s="55">
        <v>6</v>
      </c>
      <c r="E506" s="56"/>
      <c r="F506" s="56"/>
      <c r="G506" s="56"/>
    </row>
    <row r="507" spans="1:7" x14ac:dyDescent="0.45">
      <c r="A507" s="59">
        <v>43205</v>
      </c>
      <c r="B507" s="60" t="s">
        <v>1065</v>
      </c>
      <c r="C507" s="60" t="s">
        <v>1068</v>
      </c>
      <c r="D507" s="61">
        <v>3</v>
      </c>
      <c r="E507" s="50"/>
      <c r="F507" s="50"/>
      <c r="G507" s="50"/>
    </row>
    <row r="508" spans="1:7" x14ac:dyDescent="0.45">
      <c r="A508" s="53">
        <v>43206</v>
      </c>
      <c r="B508" s="54" t="s">
        <v>1067</v>
      </c>
      <c r="C508" s="54" t="s">
        <v>1079</v>
      </c>
      <c r="D508" s="55">
        <v>13</v>
      </c>
      <c r="E508" s="56"/>
      <c r="F508" s="56"/>
      <c r="G508" s="56"/>
    </row>
    <row r="509" spans="1:7" x14ac:dyDescent="0.45">
      <c r="A509" s="59">
        <v>43206</v>
      </c>
      <c r="B509" s="60" t="s">
        <v>1085</v>
      </c>
      <c r="C509" s="60" t="s">
        <v>1093</v>
      </c>
      <c r="D509" s="61">
        <v>15</v>
      </c>
      <c r="E509" s="50"/>
      <c r="F509" s="50"/>
      <c r="G509" s="50"/>
    </row>
    <row r="510" spans="1:7" x14ac:dyDescent="0.45">
      <c r="A510" s="53">
        <v>43206</v>
      </c>
      <c r="B510" s="54" t="s">
        <v>1065</v>
      </c>
      <c r="C510" s="54" t="s">
        <v>1068</v>
      </c>
      <c r="D510" s="55">
        <v>3</v>
      </c>
      <c r="E510" s="56"/>
      <c r="F510" s="56"/>
      <c r="G510" s="56"/>
    </row>
    <row r="511" spans="1:7" x14ac:dyDescent="0.45">
      <c r="A511" s="59">
        <v>43206</v>
      </c>
      <c r="B511" s="60" t="s">
        <v>1088</v>
      </c>
      <c r="C511" s="60" t="s">
        <v>1087</v>
      </c>
      <c r="D511" s="61">
        <v>4</v>
      </c>
      <c r="E511" s="50"/>
      <c r="F511" s="50"/>
      <c r="G511" s="50"/>
    </row>
    <row r="512" spans="1:7" x14ac:dyDescent="0.45">
      <c r="A512" s="53">
        <v>43207</v>
      </c>
      <c r="B512" s="54" t="s">
        <v>1069</v>
      </c>
      <c r="C512" s="54" t="s">
        <v>1081</v>
      </c>
      <c r="D512" s="55">
        <v>10</v>
      </c>
      <c r="E512" s="56"/>
      <c r="F512" s="56"/>
      <c r="G512" s="56"/>
    </row>
    <row r="513" spans="1:7" x14ac:dyDescent="0.45">
      <c r="A513" s="59">
        <v>43207</v>
      </c>
      <c r="B513" s="60" t="s">
        <v>1080</v>
      </c>
      <c r="C513" s="60" t="s">
        <v>1079</v>
      </c>
      <c r="D513" s="61">
        <v>13</v>
      </c>
      <c r="E513" s="50"/>
      <c r="F513" s="50"/>
      <c r="G513" s="50"/>
    </row>
    <row r="514" spans="1:7" x14ac:dyDescent="0.45">
      <c r="A514" s="53">
        <v>43207</v>
      </c>
      <c r="B514" s="54" t="s">
        <v>1071</v>
      </c>
      <c r="C514" s="54" t="s">
        <v>1091</v>
      </c>
      <c r="D514" s="55">
        <v>9</v>
      </c>
      <c r="E514" s="56"/>
      <c r="F514" s="56"/>
      <c r="G514" s="56"/>
    </row>
    <row r="515" spans="1:7" x14ac:dyDescent="0.45">
      <c r="A515" s="59">
        <v>43207</v>
      </c>
      <c r="B515" s="60" t="s">
        <v>1065</v>
      </c>
      <c r="C515" s="60" t="s">
        <v>1068</v>
      </c>
      <c r="D515" s="61">
        <v>3</v>
      </c>
      <c r="E515" s="50"/>
      <c r="F515" s="50"/>
      <c r="G515" s="50"/>
    </row>
    <row r="516" spans="1:7" x14ac:dyDescent="0.45">
      <c r="A516" s="53">
        <v>43208</v>
      </c>
      <c r="B516" s="54" t="s">
        <v>1074</v>
      </c>
      <c r="C516" s="54" t="s">
        <v>1090</v>
      </c>
      <c r="D516" s="55">
        <v>14</v>
      </c>
      <c r="E516" s="56"/>
      <c r="F516" s="56"/>
      <c r="G516" s="56"/>
    </row>
    <row r="517" spans="1:7" x14ac:dyDescent="0.45">
      <c r="A517" s="59">
        <v>43208</v>
      </c>
      <c r="B517" s="60" t="s">
        <v>1080</v>
      </c>
      <c r="C517" s="60" t="s">
        <v>1081</v>
      </c>
      <c r="D517" s="61">
        <v>10</v>
      </c>
      <c r="E517" s="50"/>
      <c r="F517" s="50"/>
      <c r="G517" s="50"/>
    </row>
    <row r="518" spans="1:7" x14ac:dyDescent="0.45">
      <c r="A518" s="53">
        <v>43208</v>
      </c>
      <c r="B518" s="54" t="s">
        <v>1084</v>
      </c>
      <c r="C518" s="54" t="s">
        <v>1086</v>
      </c>
      <c r="D518" s="55">
        <v>2</v>
      </c>
      <c r="E518" s="56"/>
      <c r="F518" s="56"/>
      <c r="G518" s="56"/>
    </row>
    <row r="519" spans="1:7" x14ac:dyDescent="0.45">
      <c r="A519" s="59">
        <v>43208</v>
      </c>
      <c r="B519" s="60" t="s">
        <v>1082</v>
      </c>
      <c r="C519" s="60" t="s">
        <v>1089</v>
      </c>
      <c r="D519" s="61">
        <v>6</v>
      </c>
      <c r="E519" s="50"/>
      <c r="F519" s="50"/>
      <c r="G519" s="50"/>
    </row>
    <row r="520" spans="1:7" x14ac:dyDescent="0.45">
      <c r="A520" s="53">
        <v>43209</v>
      </c>
      <c r="B520" s="54" t="s">
        <v>1080</v>
      </c>
      <c r="C520" s="54" t="s">
        <v>1086</v>
      </c>
      <c r="D520" s="55">
        <v>2</v>
      </c>
      <c r="E520" s="56"/>
      <c r="F520" s="56"/>
      <c r="G520" s="56"/>
    </row>
    <row r="521" spans="1:7" x14ac:dyDescent="0.45">
      <c r="A521" s="59">
        <v>43209</v>
      </c>
      <c r="B521" s="60" t="s">
        <v>1085</v>
      </c>
      <c r="C521" s="60" t="s">
        <v>1086</v>
      </c>
      <c r="D521" s="61">
        <v>2</v>
      </c>
      <c r="E521" s="50"/>
      <c r="F521" s="50"/>
      <c r="G521" s="50"/>
    </row>
    <row r="522" spans="1:7" x14ac:dyDescent="0.45">
      <c r="A522" s="53">
        <v>43209</v>
      </c>
      <c r="B522" s="54" t="s">
        <v>1065</v>
      </c>
      <c r="C522" s="54" t="s">
        <v>1091</v>
      </c>
      <c r="D522" s="55">
        <v>9</v>
      </c>
      <c r="E522" s="56"/>
      <c r="F522" s="56"/>
      <c r="G522" s="56"/>
    </row>
    <row r="523" spans="1:7" x14ac:dyDescent="0.45">
      <c r="A523" s="59">
        <v>43209</v>
      </c>
      <c r="B523" s="60" t="s">
        <v>1088</v>
      </c>
      <c r="C523" s="60" t="s">
        <v>1079</v>
      </c>
      <c r="D523" s="61">
        <v>13</v>
      </c>
      <c r="E523" s="50"/>
      <c r="F523" s="50"/>
      <c r="G523" s="50"/>
    </row>
    <row r="524" spans="1:7" x14ac:dyDescent="0.45">
      <c r="A524" s="53">
        <v>43210</v>
      </c>
      <c r="B524" s="54" t="s">
        <v>1067</v>
      </c>
      <c r="C524" s="54" t="s">
        <v>1083</v>
      </c>
      <c r="D524" s="55">
        <v>16</v>
      </c>
      <c r="E524" s="56"/>
      <c r="F524" s="56"/>
      <c r="G524" s="56"/>
    </row>
    <row r="525" spans="1:7" x14ac:dyDescent="0.45">
      <c r="A525" s="59">
        <v>43210</v>
      </c>
      <c r="B525" s="60" t="s">
        <v>1069</v>
      </c>
      <c r="C525" s="60" t="s">
        <v>1086</v>
      </c>
      <c r="D525" s="61">
        <v>2</v>
      </c>
      <c r="E525" s="50"/>
      <c r="F525" s="50"/>
      <c r="G525" s="50"/>
    </row>
    <row r="526" spans="1:7" x14ac:dyDescent="0.45">
      <c r="A526" s="53">
        <v>43210</v>
      </c>
      <c r="B526" s="54" t="s">
        <v>1065</v>
      </c>
      <c r="C526" s="54" t="s">
        <v>1068</v>
      </c>
      <c r="D526" s="55">
        <v>3</v>
      </c>
      <c r="E526" s="56"/>
      <c r="F526" s="56"/>
      <c r="G526" s="56"/>
    </row>
    <row r="527" spans="1:7" x14ac:dyDescent="0.45">
      <c r="A527" s="59">
        <v>43210</v>
      </c>
      <c r="B527" s="60" t="s">
        <v>1065</v>
      </c>
      <c r="C527" s="60" t="s">
        <v>1090</v>
      </c>
      <c r="D527" s="61">
        <v>14</v>
      </c>
      <c r="E527" s="50"/>
      <c r="F527" s="50"/>
      <c r="G527" s="50"/>
    </row>
    <row r="528" spans="1:7" x14ac:dyDescent="0.45">
      <c r="A528" s="53">
        <v>43211</v>
      </c>
      <c r="B528" s="54" t="s">
        <v>1074</v>
      </c>
      <c r="C528" s="54" t="s">
        <v>1081</v>
      </c>
      <c r="D528" s="55">
        <v>10</v>
      </c>
      <c r="E528" s="56"/>
      <c r="F528" s="56"/>
      <c r="G528" s="56"/>
    </row>
    <row r="529" spans="1:7" x14ac:dyDescent="0.45">
      <c r="A529" s="59">
        <v>43211</v>
      </c>
      <c r="B529" s="60" t="s">
        <v>1080</v>
      </c>
      <c r="C529" s="60" t="s">
        <v>1087</v>
      </c>
      <c r="D529" s="61">
        <v>4</v>
      </c>
      <c r="E529" s="50"/>
      <c r="F529" s="50"/>
      <c r="G529" s="50"/>
    </row>
    <row r="530" spans="1:7" x14ac:dyDescent="0.45">
      <c r="A530" s="53">
        <v>43211</v>
      </c>
      <c r="B530" s="54" t="s">
        <v>1071</v>
      </c>
      <c r="C530" s="54" t="s">
        <v>1087</v>
      </c>
      <c r="D530" s="55">
        <v>4</v>
      </c>
      <c r="E530" s="56"/>
      <c r="F530" s="56"/>
      <c r="G530" s="56"/>
    </row>
    <row r="531" spans="1:7" x14ac:dyDescent="0.45">
      <c r="A531" s="59">
        <v>43211</v>
      </c>
      <c r="B531" s="60" t="s">
        <v>1082</v>
      </c>
      <c r="C531" s="60" t="s">
        <v>1086</v>
      </c>
      <c r="D531" s="61">
        <v>2</v>
      </c>
      <c r="E531" s="50"/>
      <c r="F531" s="50"/>
      <c r="G531" s="50"/>
    </row>
    <row r="532" spans="1:7" x14ac:dyDescent="0.45">
      <c r="A532" s="53">
        <v>43212</v>
      </c>
      <c r="B532" s="54" t="s">
        <v>1080</v>
      </c>
      <c r="C532" s="54" t="s">
        <v>1072</v>
      </c>
      <c r="D532" s="55">
        <v>11</v>
      </c>
      <c r="E532" s="56"/>
      <c r="F532" s="56"/>
      <c r="G532" s="56"/>
    </row>
    <row r="533" spans="1:7" x14ac:dyDescent="0.45">
      <c r="A533" s="59">
        <v>43212</v>
      </c>
      <c r="B533" s="60" t="s">
        <v>1080</v>
      </c>
      <c r="C533" s="60" t="s">
        <v>1089</v>
      </c>
      <c r="D533" s="61">
        <v>6</v>
      </c>
      <c r="E533" s="50"/>
      <c r="F533" s="50"/>
      <c r="G533" s="50"/>
    </row>
    <row r="534" spans="1:7" x14ac:dyDescent="0.45">
      <c r="A534" s="53">
        <v>43212</v>
      </c>
      <c r="B534" s="54" t="s">
        <v>1084</v>
      </c>
      <c r="C534" s="54" t="s">
        <v>1064</v>
      </c>
      <c r="D534" s="55">
        <v>7</v>
      </c>
      <c r="E534" s="56"/>
      <c r="F534" s="56"/>
      <c r="G534" s="56"/>
    </row>
    <row r="535" spans="1:7" x14ac:dyDescent="0.45">
      <c r="A535" s="59">
        <v>43212</v>
      </c>
      <c r="B535" s="60" t="s">
        <v>1065</v>
      </c>
      <c r="C535" s="60" t="s">
        <v>1090</v>
      </c>
      <c r="D535" s="61">
        <v>14</v>
      </c>
      <c r="E535" s="50"/>
      <c r="F535" s="50"/>
      <c r="G535" s="50"/>
    </row>
    <row r="536" spans="1:7" x14ac:dyDescent="0.45">
      <c r="A536" s="53">
        <v>43213</v>
      </c>
      <c r="B536" s="54" t="s">
        <v>1067</v>
      </c>
      <c r="C536" s="54" t="s">
        <v>1072</v>
      </c>
      <c r="D536" s="55">
        <v>11</v>
      </c>
      <c r="E536" s="56"/>
      <c r="F536" s="56"/>
      <c r="G536" s="56"/>
    </row>
    <row r="537" spans="1:7" x14ac:dyDescent="0.45">
      <c r="A537" s="59">
        <v>43213</v>
      </c>
      <c r="B537" s="60" t="s">
        <v>1085</v>
      </c>
      <c r="C537" s="60" t="s">
        <v>1079</v>
      </c>
      <c r="D537" s="61">
        <v>13</v>
      </c>
      <c r="E537" s="50"/>
      <c r="F537" s="50"/>
      <c r="G537" s="50"/>
    </row>
    <row r="538" spans="1:7" x14ac:dyDescent="0.45">
      <c r="A538" s="53">
        <v>43213</v>
      </c>
      <c r="B538" s="54" t="s">
        <v>1065</v>
      </c>
      <c r="C538" s="54" t="s">
        <v>1064</v>
      </c>
      <c r="D538" s="55">
        <v>7</v>
      </c>
      <c r="E538" s="56"/>
      <c r="F538" s="56"/>
      <c r="G538" s="56"/>
    </row>
    <row r="539" spans="1:7" x14ac:dyDescent="0.45">
      <c r="A539" s="59">
        <v>43213</v>
      </c>
      <c r="B539" s="60" t="s">
        <v>1088</v>
      </c>
      <c r="C539" s="60" t="s">
        <v>1093</v>
      </c>
      <c r="D539" s="61">
        <v>15</v>
      </c>
      <c r="E539" s="50"/>
      <c r="F539" s="50"/>
      <c r="G539" s="50"/>
    </row>
    <row r="540" spans="1:7" x14ac:dyDescent="0.45">
      <c r="A540" s="53">
        <v>43214</v>
      </c>
      <c r="B540" s="54" t="s">
        <v>1069</v>
      </c>
      <c r="C540" s="54" t="s">
        <v>1096</v>
      </c>
      <c r="D540" s="55">
        <v>12</v>
      </c>
      <c r="E540" s="56"/>
      <c r="F540" s="56"/>
      <c r="G540" s="56"/>
    </row>
    <row r="541" spans="1:7" x14ac:dyDescent="0.45">
      <c r="A541" s="59">
        <v>43214</v>
      </c>
      <c r="B541" s="60" t="s">
        <v>1080</v>
      </c>
      <c r="C541" s="60" t="s">
        <v>1086</v>
      </c>
      <c r="D541" s="61">
        <v>2</v>
      </c>
      <c r="E541" s="50"/>
      <c r="F541" s="50"/>
      <c r="G541" s="50"/>
    </row>
    <row r="542" spans="1:7" x14ac:dyDescent="0.45">
      <c r="A542" s="53">
        <v>43214</v>
      </c>
      <c r="B542" s="54" t="s">
        <v>1071</v>
      </c>
      <c r="C542" s="54" t="s">
        <v>1066</v>
      </c>
      <c r="D542" s="55">
        <v>5</v>
      </c>
      <c r="E542" s="56"/>
      <c r="F542" s="56"/>
      <c r="G542" s="56"/>
    </row>
    <row r="543" spans="1:7" x14ac:dyDescent="0.45">
      <c r="A543" s="59">
        <v>43214</v>
      </c>
      <c r="B543" s="60" t="s">
        <v>1065</v>
      </c>
      <c r="C543" s="60" t="s">
        <v>1092</v>
      </c>
      <c r="D543" s="61">
        <v>8</v>
      </c>
      <c r="E543" s="50"/>
      <c r="F543" s="50"/>
      <c r="G543" s="50"/>
    </row>
    <row r="544" spans="1:7" x14ac:dyDescent="0.45">
      <c r="A544" s="53">
        <v>43215</v>
      </c>
      <c r="B544" s="54" t="s">
        <v>1074</v>
      </c>
      <c r="C544" s="54" t="s">
        <v>1092</v>
      </c>
      <c r="D544" s="55">
        <v>8</v>
      </c>
      <c r="E544" s="56"/>
      <c r="F544" s="56"/>
      <c r="G544" s="56"/>
    </row>
    <row r="545" spans="1:7" x14ac:dyDescent="0.45">
      <c r="A545" s="59">
        <v>43215</v>
      </c>
      <c r="B545" s="60" t="s">
        <v>1080</v>
      </c>
      <c r="C545" s="60" t="s">
        <v>1093</v>
      </c>
      <c r="D545" s="61">
        <v>15</v>
      </c>
      <c r="E545" s="50"/>
      <c r="F545" s="50"/>
      <c r="G545" s="50"/>
    </row>
    <row r="546" spans="1:7" x14ac:dyDescent="0.45">
      <c r="A546" s="53">
        <v>43215</v>
      </c>
      <c r="B546" s="54" t="s">
        <v>1084</v>
      </c>
      <c r="C546" s="54" t="s">
        <v>1092</v>
      </c>
      <c r="D546" s="55">
        <v>8</v>
      </c>
      <c r="E546" s="56"/>
      <c r="F546" s="56"/>
      <c r="G546" s="56"/>
    </row>
    <row r="547" spans="1:7" x14ac:dyDescent="0.45">
      <c r="A547" s="59">
        <v>43215</v>
      </c>
      <c r="B547" s="60" t="s">
        <v>1082</v>
      </c>
      <c r="C547" s="60" t="s">
        <v>1064</v>
      </c>
      <c r="D547" s="61">
        <v>7</v>
      </c>
      <c r="E547" s="50"/>
      <c r="F547" s="50"/>
      <c r="G547" s="50"/>
    </row>
    <row r="548" spans="1:7" x14ac:dyDescent="0.45">
      <c r="A548" s="53">
        <v>43216</v>
      </c>
      <c r="B548" s="54" t="s">
        <v>1080</v>
      </c>
      <c r="C548" s="54" t="s">
        <v>1079</v>
      </c>
      <c r="D548" s="55">
        <v>13</v>
      </c>
      <c r="E548" s="56"/>
      <c r="F548" s="56"/>
      <c r="G548" s="56"/>
    </row>
    <row r="549" spans="1:7" x14ac:dyDescent="0.45">
      <c r="A549" s="59">
        <v>43216</v>
      </c>
      <c r="B549" s="60" t="s">
        <v>1085</v>
      </c>
      <c r="C549" s="60" t="s">
        <v>1090</v>
      </c>
      <c r="D549" s="61">
        <v>14</v>
      </c>
      <c r="E549" s="50"/>
      <c r="F549" s="50"/>
      <c r="G549" s="50"/>
    </row>
    <row r="550" spans="1:7" x14ac:dyDescent="0.45">
      <c r="A550" s="53">
        <v>43216</v>
      </c>
      <c r="B550" s="54" t="s">
        <v>1065</v>
      </c>
      <c r="C550" s="54" t="s">
        <v>1083</v>
      </c>
      <c r="D550" s="55">
        <v>16</v>
      </c>
      <c r="E550" s="56"/>
      <c r="F550" s="56"/>
      <c r="G550" s="56"/>
    </row>
    <row r="551" spans="1:7" x14ac:dyDescent="0.45">
      <c r="A551" s="59">
        <v>43216</v>
      </c>
      <c r="B551" s="60" t="s">
        <v>1088</v>
      </c>
      <c r="C551" s="60" t="s">
        <v>1064</v>
      </c>
      <c r="D551" s="61">
        <v>7</v>
      </c>
      <c r="E551" s="50"/>
      <c r="F551" s="50"/>
      <c r="G551" s="50"/>
    </row>
    <row r="552" spans="1:7" x14ac:dyDescent="0.45">
      <c r="A552" s="53">
        <v>43217</v>
      </c>
      <c r="B552" s="54" t="s">
        <v>1067</v>
      </c>
      <c r="C552" s="54" t="s">
        <v>1072</v>
      </c>
      <c r="D552" s="55">
        <v>11</v>
      </c>
      <c r="E552" s="56"/>
      <c r="F552" s="56"/>
      <c r="G552" s="56"/>
    </row>
    <row r="553" spans="1:7" x14ac:dyDescent="0.45">
      <c r="A553" s="59">
        <v>43217</v>
      </c>
      <c r="B553" s="60" t="s">
        <v>1069</v>
      </c>
      <c r="C553" s="60" t="s">
        <v>1072</v>
      </c>
      <c r="D553" s="61">
        <v>11</v>
      </c>
      <c r="E553" s="50"/>
      <c r="F553" s="50"/>
      <c r="G553" s="50"/>
    </row>
    <row r="554" spans="1:7" x14ac:dyDescent="0.45">
      <c r="A554" s="53">
        <v>43217</v>
      </c>
      <c r="B554" s="54" t="s">
        <v>1065</v>
      </c>
      <c r="C554" s="54" t="s">
        <v>1090</v>
      </c>
      <c r="D554" s="55">
        <v>14</v>
      </c>
      <c r="E554" s="56"/>
      <c r="F554" s="56"/>
      <c r="G554" s="56"/>
    </row>
    <row r="555" spans="1:7" x14ac:dyDescent="0.45">
      <c r="A555" s="59">
        <v>43217</v>
      </c>
      <c r="B555" s="60" t="s">
        <v>1065</v>
      </c>
      <c r="C555" s="60" t="s">
        <v>1091</v>
      </c>
      <c r="D555" s="61">
        <v>9</v>
      </c>
      <c r="E555" s="50"/>
      <c r="F555" s="50"/>
      <c r="G555" s="50"/>
    </row>
    <row r="556" spans="1:7" x14ac:dyDescent="0.45">
      <c r="A556" s="53">
        <v>43218</v>
      </c>
      <c r="B556" s="54" t="s">
        <v>1074</v>
      </c>
      <c r="C556" s="54" t="s">
        <v>1091</v>
      </c>
      <c r="D556" s="55">
        <v>9</v>
      </c>
      <c r="E556" s="56"/>
      <c r="F556" s="56"/>
      <c r="G556" s="56"/>
    </row>
    <row r="557" spans="1:7" x14ac:dyDescent="0.45">
      <c r="A557" s="59">
        <v>43218</v>
      </c>
      <c r="B557" s="60" t="s">
        <v>1080</v>
      </c>
      <c r="C557" s="60" t="s">
        <v>1090</v>
      </c>
      <c r="D557" s="61">
        <v>14</v>
      </c>
      <c r="E557" s="50"/>
      <c r="F557" s="50"/>
      <c r="G557" s="50"/>
    </row>
    <row r="558" spans="1:7" x14ac:dyDescent="0.45">
      <c r="A558" s="53">
        <v>43218</v>
      </c>
      <c r="B558" s="54" t="s">
        <v>1071</v>
      </c>
      <c r="C558" s="54" t="s">
        <v>1087</v>
      </c>
      <c r="D558" s="55">
        <v>4</v>
      </c>
      <c r="E558" s="56"/>
      <c r="F558" s="56"/>
      <c r="G558" s="56"/>
    </row>
    <row r="559" spans="1:7" x14ac:dyDescent="0.45">
      <c r="A559" s="59">
        <v>43218</v>
      </c>
      <c r="B559" s="60" t="s">
        <v>1082</v>
      </c>
      <c r="C559" s="60" t="s">
        <v>1091</v>
      </c>
      <c r="D559" s="61">
        <v>9</v>
      </c>
      <c r="E559" s="50"/>
      <c r="F559" s="50"/>
      <c r="G559" s="50"/>
    </row>
    <row r="560" spans="1:7" x14ac:dyDescent="0.45">
      <c r="A560" s="53">
        <v>43219</v>
      </c>
      <c r="B560" s="54" t="s">
        <v>1080</v>
      </c>
      <c r="C560" s="54" t="s">
        <v>1089</v>
      </c>
      <c r="D560" s="55">
        <v>6</v>
      </c>
      <c r="E560" s="56"/>
      <c r="F560" s="56"/>
      <c r="G560" s="56"/>
    </row>
    <row r="561" spans="1:7" x14ac:dyDescent="0.45">
      <c r="A561" s="59">
        <v>43219</v>
      </c>
      <c r="B561" s="60" t="s">
        <v>1084</v>
      </c>
      <c r="C561" s="60" t="s">
        <v>1066</v>
      </c>
      <c r="D561" s="61">
        <v>5</v>
      </c>
      <c r="E561" s="50"/>
      <c r="F561" s="50"/>
      <c r="G561" s="50"/>
    </row>
    <row r="562" spans="1:7" x14ac:dyDescent="0.45">
      <c r="A562" s="53">
        <v>43219</v>
      </c>
      <c r="B562" s="54" t="s">
        <v>1065</v>
      </c>
      <c r="C562" s="54" t="s">
        <v>1087</v>
      </c>
      <c r="D562" s="55">
        <v>4</v>
      </c>
      <c r="E562" s="56"/>
      <c r="F562" s="56"/>
      <c r="G562" s="56"/>
    </row>
    <row r="563" spans="1:7" x14ac:dyDescent="0.45">
      <c r="A563" s="59">
        <v>43223</v>
      </c>
      <c r="B563" s="60" t="s">
        <v>1080</v>
      </c>
      <c r="C563" s="60" t="s">
        <v>1092</v>
      </c>
      <c r="D563" s="61">
        <v>8</v>
      </c>
      <c r="E563" s="50"/>
      <c r="F563" s="50"/>
      <c r="G563" s="50"/>
    </row>
    <row r="564" spans="1:7" x14ac:dyDescent="0.45">
      <c r="A564" s="53">
        <v>43223</v>
      </c>
      <c r="B564" s="54" t="s">
        <v>1085</v>
      </c>
      <c r="C564" s="54" t="s">
        <v>1089</v>
      </c>
      <c r="D564" s="55">
        <v>6</v>
      </c>
      <c r="E564" s="56"/>
      <c r="F564" s="56"/>
      <c r="G564" s="56"/>
    </row>
    <row r="565" spans="1:7" x14ac:dyDescent="0.45">
      <c r="A565" s="59">
        <v>43223</v>
      </c>
      <c r="B565" s="60" t="s">
        <v>1088</v>
      </c>
      <c r="C565" s="60" t="s">
        <v>1086</v>
      </c>
      <c r="D565" s="61">
        <v>2</v>
      </c>
      <c r="E565" s="50"/>
      <c r="F565" s="50"/>
      <c r="G565" s="50"/>
    </row>
    <row r="566" spans="1:7" x14ac:dyDescent="0.45">
      <c r="A566" s="53">
        <v>43224</v>
      </c>
      <c r="B566" s="54" t="s">
        <v>1067</v>
      </c>
      <c r="C566" s="54" t="s">
        <v>1072</v>
      </c>
      <c r="D566" s="55">
        <v>11</v>
      </c>
      <c r="E566" s="56"/>
      <c r="F566" s="56"/>
      <c r="G566" s="56"/>
    </row>
    <row r="567" spans="1:7" x14ac:dyDescent="0.45">
      <c r="A567" s="59">
        <v>43224</v>
      </c>
      <c r="B567" s="60" t="s">
        <v>1069</v>
      </c>
      <c r="C567" s="60" t="s">
        <v>1066</v>
      </c>
      <c r="D567" s="61">
        <v>5</v>
      </c>
      <c r="E567" s="50"/>
      <c r="F567" s="50"/>
      <c r="G567" s="50"/>
    </row>
    <row r="568" spans="1:7" x14ac:dyDescent="0.45">
      <c r="A568" s="53">
        <v>43224</v>
      </c>
      <c r="B568" s="54" t="s">
        <v>1065</v>
      </c>
      <c r="C568" s="54" t="s">
        <v>1081</v>
      </c>
      <c r="D568" s="55">
        <v>10</v>
      </c>
      <c r="E568" s="56"/>
      <c r="F568" s="56"/>
      <c r="G568" s="56"/>
    </row>
    <row r="569" spans="1:7" x14ac:dyDescent="0.45">
      <c r="A569" s="59">
        <v>43224</v>
      </c>
      <c r="B569" s="60" t="s">
        <v>1065</v>
      </c>
      <c r="C569" s="60" t="s">
        <v>1087</v>
      </c>
      <c r="D569" s="61">
        <v>4</v>
      </c>
      <c r="E569" s="50"/>
      <c r="F569" s="50"/>
      <c r="G569" s="50"/>
    </row>
    <row r="570" spans="1:7" x14ac:dyDescent="0.45">
      <c r="A570" s="53">
        <v>43225</v>
      </c>
      <c r="B570" s="54" t="s">
        <v>1074</v>
      </c>
      <c r="C570" s="54" t="s">
        <v>1064</v>
      </c>
      <c r="D570" s="55">
        <v>7</v>
      </c>
      <c r="E570" s="56"/>
      <c r="F570" s="56"/>
      <c r="G570" s="56"/>
    </row>
    <row r="571" spans="1:7" x14ac:dyDescent="0.45">
      <c r="A571" s="59">
        <v>43225</v>
      </c>
      <c r="B571" s="60" t="s">
        <v>1080</v>
      </c>
      <c r="C571" s="60" t="s">
        <v>1096</v>
      </c>
      <c r="D571" s="61">
        <v>12</v>
      </c>
      <c r="E571" s="50"/>
      <c r="F571" s="50"/>
      <c r="G571" s="50"/>
    </row>
    <row r="572" spans="1:7" x14ac:dyDescent="0.45">
      <c r="A572" s="53">
        <v>43225</v>
      </c>
      <c r="B572" s="54" t="s">
        <v>1071</v>
      </c>
      <c r="C572" s="54" t="s">
        <v>1096</v>
      </c>
      <c r="D572" s="55">
        <v>12</v>
      </c>
      <c r="E572" s="56"/>
      <c r="F572" s="56"/>
      <c r="G572" s="56"/>
    </row>
    <row r="573" spans="1:7" x14ac:dyDescent="0.45">
      <c r="A573" s="59">
        <v>43225</v>
      </c>
      <c r="B573" s="60" t="s">
        <v>1082</v>
      </c>
      <c r="C573" s="60" t="s">
        <v>1064</v>
      </c>
      <c r="D573" s="61">
        <v>7</v>
      </c>
      <c r="E573" s="50"/>
      <c r="F573" s="50"/>
      <c r="G573" s="50"/>
    </row>
    <row r="574" spans="1:7" x14ac:dyDescent="0.45">
      <c r="A574" s="53">
        <v>43226</v>
      </c>
      <c r="B574" s="54" t="s">
        <v>1080</v>
      </c>
      <c r="C574" s="54" t="s">
        <v>1079</v>
      </c>
      <c r="D574" s="55">
        <v>13</v>
      </c>
      <c r="E574" s="56"/>
      <c r="F574" s="56"/>
      <c r="G574" s="56"/>
    </row>
    <row r="575" spans="1:7" x14ac:dyDescent="0.45">
      <c r="A575" s="59">
        <v>43226</v>
      </c>
      <c r="B575" s="60" t="s">
        <v>1080</v>
      </c>
      <c r="C575" s="60" t="s">
        <v>1087</v>
      </c>
      <c r="D575" s="61">
        <v>4</v>
      </c>
      <c r="E575" s="50"/>
      <c r="F575" s="50"/>
      <c r="G575" s="50"/>
    </row>
    <row r="576" spans="1:7" x14ac:dyDescent="0.45">
      <c r="A576" s="53">
        <v>43226</v>
      </c>
      <c r="B576" s="54" t="s">
        <v>1084</v>
      </c>
      <c r="C576" s="54" t="s">
        <v>1072</v>
      </c>
      <c r="D576" s="55">
        <v>11</v>
      </c>
      <c r="E576" s="56"/>
      <c r="F576" s="56"/>
      <c r="G576" s="56"/>
    </row>
    <row r="577" spans="1:7" x14ac:dyDescent="0.45">
      <c r="A577" s="59">
        <v>43226</v>
      </c>
      <c r="B577" s="60" t="s">
        <v>1065</v>
      </c>
      <c r="C577" s="60" t="s">
        <v>1083</v>
      </c>
      <c r="D577" s="61">
        <v>16</v>
      </c>
      <c r="E577" s="50"/>
      <c r="F577" s="50"/>
      <c r="G577" s="50"/>
    </row>
    <row r="578" spans="1:7" x14ac:dyDescent="0.45">
      <c r="A578" s="53">
        <v>43227</v>
      </c>
      <c r="B578" s="54" t="s">
        <v>1067</v>
      </c>
      <c r="C578" s="54" t="s">
        <v>1066</v>
      </c>
      <c r="D578" s="55">
        <v>5</v>
      </c>
      <c r="E578" s="56"/>
      <c r="F578" s="56"/>
      <c r="G578" s="56"/>
    </row>
    <row r="579" spans="1:7" x14ac:dyDescent="0.45">
      <c r="A579" s="59">
        <v>43227</v>
      </c>
      <c r="B579" s="60" t="s">
        <v>1085</v>
      </c>
      <c r="C579" s="60" t="s">
        <v>1083</v>
      </c>
      <c r="D579" s="61">
        <v>16</v>
      </c>
      <c r="E579" s="50"/>
      <c r="F579" s="50"/>
      <c r="G579" s="50"/>
    </row>
    <row r="580" spans="1:7" x14ac:dyDescent="0.45">
      <c r="A580" s="53">
        <v>43227</v>
      </c>
      <c r="B580" s="54" t="s">
        <v>1065</v>
      </c>
      <c r="C580" s="54" t="s">
        <v>1092</v>
      </c>
      <c r="D580" s="55">
        <v>8</v>
      </c>
      <c r="E580" s="56"/>
      <c r="F580" s="56"/>
      <c r="G580" s="56"/>
    </row>
    <row r="581" spans="1:7" x14ac:dyDescent="0.45">
      <c r="A581" s="59">
        <v>43227</v>
      </c>
      <c r="B581" s="60" t="s">
        <v>1088</v>
      </c>
      <c r="C581" s="60" t="s">
        <v>1079</v>
      </c>
      <c r="D581" s="61">
        <v>13</v>
      </c>
      <c r="E581" s="50"/>
      <c r="F581" s="50"/>
      <c r="G581" s="50"/>
    </row>
    <row r="582" spans="1:7" x14ac:dyDescent="0.45">
      <c r="A582" s="53">
        <v>43228</v>
      </c>
      <c r="B582" s="54" t="s">
        <v>1069</v>
      </c>
      <c r="C582" s="54" t="s">
        <v>1089</v>
      </c>
      <c r="D582" s="55">
        <v>6</v>
      </c>
      <c r="E582" s="56"/>
      <c r="F582" s="56"/>
      <c r="G582" s="56"/>
    </row>
    <row r="583" spans="1:7" x14ac:dyDescent="0.45">
      <c r="A583" s="59">
        <v>43228</v>
      </c>
      <c r="B583" s="60" t="s">
        <v>1080</v>
      </c>
      <c r="C583" s="60" t="s">
        <v>1068</v>
      </c>
      <c r="D583" s="61">
        <v>3</v>
      </c>
      <c r="E583" s="50"/>
      <c r="F583" s="50"/>
      <c r="G583" s="50"/>
    </row>
    <row r="584" spans="1:7" x14ac:dyDescent="0.45">
      <c r="A584" s="53">
        <v>43228</v>
      </c>
      <c r="B584" s="54" t="s">
        <v>1071</v>
      </c>
      <c r="C584" s="54" t="s">
        <v>1066</v>
      </c>
      <c r="D584" s="55">
        <v>5</v>
      </c>
      <c r="E584" s="56"/>
      <c r="F584" s="56"/>
      <c r="G584" s="56"/>
    </row>
    <row r="585" spans="1:7" x14ac:dyDescent="0.45">
      <c r="A585" s="59">
        <v>43228</v>
      </c>
      <c r="B585" s="60" t="s">
        <v>1065</v>
      </c>
      <c r="C585" s="60" t="s">
        <v>1092</v>
      </c>
      <c r="D585" s="61">
        <v>8</v>
      </c>
      <c r="E585" s="50"/>
      <c r="F585" s="50"/>
      <c r="G585" s="50"/>
    </row>
    <row r="586" spans="1:7" x14ac:dyDescent="0.45">
      <c r="A586" s="53">
        <v>43229</v>
      </c>
      <c r="B586" s="54" t="s">
        <v>1074</v>
      </c>
      <c r="C586" s="54" t="s">
        <v>1086</v>
      </c>
      <c r="D586" s="55">
        <v>2</v>
      </c>
      <c r="E586" s="56"/>
      <c r="F586" s="56"/>
      <c r="G586" s="56"/>
    </row>
    <row r="587" spans="1:7" x14ac:dyDescent="0.45">
      <c r="A587" s="59">
        <v>43229</v>
      </c>
      <c r="B587" s="60" t="s">
        <v>1080</v>
      </c>
      <c r="C587" s="60" t="s">
        <v>1086</v>
      </c>
      <c r="D587" s="61">
        <v>2</v>
      </c>
      <c r="E587" s="50"/>
      <c r="F587" s="50"/>
      <c r="G587" s="50"/>
    </row>
    <row r="588" spans="1:7" x14ac:dyDescent="0.45">
      <c r="A588" s="53">
        <v>43229</v>
      </c>
      <c r="B588" s="54" t="s">
        <v>1084</v>
      </c>
      <c r="C588" s="54" t="s">
        <v>1086</v>
      </c>
      <c r="D588" s="55">
        <v>2</v>
      </c>
      <c r="E588" s="56"/>
      <c r="F588" s="56"/>
      <c r="G588" s="56"/>
    </row>
    <row r="589" spans="1:7" x14ac:dyDescent="0.45">
      <c r="A589" s="59">
        <v>43229</v>
      </c>
      <c r="B589" s="60" t="s">
        <v>1082</v>
      </c>
      <c r="C589" s="60" t="s">
        <v>1087</v>
      </c>
      <c r="D589" s="61">
        <v>4</v>
      </c>
      <c r="E589" s="50"/>
      <c r="F589" s="50"/>
      <c r="G589" s="50"/>
    </row>
    <row r="590" spans="1:7" x14ac:dyDescent="0.45">
      <c r="A590" s="53">
        <v>43230</v>
      </c>
      <c r="B590" s="54" t="s">
        <v>1080</v>
      </c>
      <c r="C590" s="54" t="s">
        <v>1087</v>
      </c>
      <c r="D590" s="55">
        <v>4</v>
      </c>
      <c r="E590" s="56"/>
      <c r="F590" s="56"/>
      <c r="G590" s="56"/>
    </row>
    <row r="591" spans="1:7" x14ac:dyDescent="0.45">
      <c r="A591" s="59">
        <v>43230</v>
      </c>
      <c r="B591" s="60" t="s">
        <v>1085</v>
      </c>
      <c r="C591" s="60" t="s">
        <v>1087</v>
      </c>
      <c r="D591" s="61">
        <v>4</v>
      </c>
      <c r="E591" s="50"/>
      <c r="F591" s="50"/>
      <c r="G591" s="50"/>
    </row>
    <row r="592" spans="1:7" x14ac:dyDescent="0.45">
      <c r="A592" s="53">
        <v>43230</v>
      </c>
      <c r="B592" s="54" t="s">
        <v>1065</v>
      </c>
      <c r="C592" s="54" t="s">
        <v>1072</v>
      </c>
      <c r="D592" s="55">
        <v>11</v>
      </c>
      <c r="E592" s="56"/>
      <c r="F592" s="56"/>
      <c r="G592" s="56"/>
    </row>
    <row r="593" spans="1:7" x14ac:dyDescent="0.45">
      <c r="A593" s="59">
        <v>43230</v>
      </c>
      <c r="B593" s="60" t="s">
        <v>1088</v>
      </c>
      <c r="C593" s="60" t="s">
        <v>1086</v>
      </c>
      <c r="D593" s="61">
        <v>2</v>
      </c>
      <c r="E593" s="50"/>
      <c r="F593" s="50"/>
      <c r="G593" s="50"/>
    </row>
    <row r="594" spans="1:7" x14ac:dyDescent="0.45">
      <c r="A594" s="53">
        <v>43231</v>
      </c>
      <c r="B594" s="54" t="s">
        <v>1067</v>
      </c>
      <c r="C594" s="54" t="s">
        <v>1081</v>
      </c>
      <c r="D594" s="55">
        <v>10</v>
      </c>
      <c r="E594" s="56"/>
      <c r="F594" s="56"/>
      <c r="G594" s="56"/>
    </row>
    <row r="595" spans="1:7" x14ac:dyDescent="0.45">
      <c r="A595" s="59">
        <v>43231</v>
      </c>
      <c r="B595" s="60" t="s">
        <v>1069</v>
      </c>
      <c r="C595" s="60" t="s">
        <v>1090</v>
      </c>
      <c r="D595" s="61">
        <v>14</v>
      </c>
      <c r="E595" s="50"/>
      <c r="F595" s="50"/>
      <c r="G595" s="50"/>
    </row>
    <row r="596" spans="1:7" x14ac:dyDescent="0.45">
      <c r="A596" s="53">
        <v>43231</v>
      </c>
      <c r="B596" s="54" t="s">
        <v>1065</v>
      </c>
      <c r="C596" s="54" t="s">
        <v>1090</v>
      </c>
      <c r="D596" s="55">
        <v>14</v>
      </c>
      <c r="E596" s="56"/>
      <c r="F596" s="56"/>
      <c r="G596" s="56"/>
    </row>
    <row r="597" spans="1:7" x14ac:dyDescent="0.45">
      <c r="A597" s="59">
        <v>43231</v>
      </c>
      <c r="B597" s="60" t="s">
        <v>1065</v>
      </c>
      <c r="C597" s="60" t="s">
        <v>1096</v>
      </c>
      <c r="D597" s="61">
        <v>12</v>
      </c>
      <c r="E597" s="50"/>
      <c r="F597" s="50"/>
      <c r="G597" s="50"/>
    </row>
    <row r="598" spans="1:7" x14ac:dyDescent="0.45">
      <c r="A598" s="53">
        <v>43232</v>
      </c>
      <c r="B598" s="54" t="s">
        <v>1074</v>
      </c>
      <c r="C598" s="54" t="s">
        <v>1066</v>
      </c>
      <c r="D598" s="55">
        <v>5</v>
      </c>
      <c r="E598" s="56"/>
      <c r="F598" s="56"/>
      <c r="G598" s="56"/>
    </row>
    <row r="599" spans="1:7" x14ac:dyDescent="0.45">
      <c r="A599" s="59">
        <v>43232</v>
      </c>
      <c r="B599" s="60" t="s">
        <v>1080</v>
      </c>
      <c r="C599" s="60" t="s">
        <v>1081</v>
      </c>
      <c r="D599" s="61">
        <v>10</v>
      </c>
      <c r="E599" s="50"/>
      <c r="F599" s="50"/>
      <c r="G599" s="50"/>
    </row>
    <row r="600" spans="1:7" x14ac:dyDescent="0.45">
      <c r="A600" s="53">
        <v>43232</v>
      </c>
      <c r="B600" s="54" t="s">
        <v>1071</v>
      </c>
      <c r="C600" s="54" t="s">
        <v>1091</v>
      </c>
      <c r="D600" s="55">
        <v>9</v>
      </c>
      <c r="E600" s="56"/>
      <c r="F600" s="56"/>
      <c r="G600" s="56"/>
    </row>
    <row r="601" spans="1:7" x14ac:dyDescent="0.45">
      <c r="A601" s="59">
        <v>43232</v>
      </c>
      <c r="B601" s="60" t="s">
        <v>1082</v>
      </c>
      <c r="C601" s="60" t="s">
        <v>1087</v>
      </c>
      <c r="D601" s="61">
        <v>4</v>
      </c>
      <c r="E601" s="50"/>
      <c r="F601" s="50"/>
      <c r="G601" s="50"/>
    </row>
    <row r="602" spans="1:7" x14ac:dyDescent="0.45">
      <c r="A602" s="53">
        <v>43233</v>
      </c>
      <c r="B602" s="54" t="s">
        <v>1080</v>
      </c>
      <c r="C602" s="54" t="s">
        <v>1066</v>
      </c>
      <c r="D602" s="55">
        <v>5</v>
      </c>
      <c r="E602" s="56"/>
      <c r="F602" s="56"/>
      <c r="G602" s="56"/>
    </row>
    <row r="603" spans="1:7" x14ac:dyDescent="0.45">
      <c r="A603" s="59">
        <v>43233</v>
      </c>
      <c r="B603" s="60" t="s">
        <v>1080</v>
      </c>
      <c r="C603" s="60" t="s">
        <v>1090</v>
      </c>
      <c r="D603" s="61">
        <v>14</v>
      </c>
      <c r="E603" s="50"/>
      <c r="F603" s="50"/>
      <c r="G603" s="50"/>
    </row>
    <row r="604" spans="1:7" x14ac:dyDescent="0.45">
      <c r="A604" s="53">
        <v>43233</v>
      </c>
      <c r="B604" s="54" t="s">
        <v>1084</v>
      </c>
      <c r="C604" s="54" t="s">
        <v>1081</v>
      </c>
      <c r="D604" s="55">
        <v>10</v>
      </c>
      <c r="E604" s="56"/>
      <c r="F604" s="56"/>
      <c r="G604" s="56"/>
    </row>
    <row r="605" spans="1:7" x14ac:dyDescent="0.45">
      <c r="A605" s="59">
        <v>43233</v>
      </c>
      <c r="B605" s="60" t="s">
        <v>1065</v>
      </c>
      <c r="C605" s="60" t="s">
        <v>1064</v>
      </c>
      <c r="D605" s="61">
        <v>7</v>
      </c>
      <c r="E605" s="50"/>
      <c r="F605" s="50"/>
      <c r="G605" s="50"/>
    </row>
    <row r="606" spans="1:7" x14ac:dyDescent="0.45">
      <c r="A606" s="53">
        <v>43234</v>
      </c>
      <c r="B606" s="54" t="s">
        <v>1067</v>
      </c>
      <c r="C606" s="54" t="s">
        <v>1083</v>
      </c>
      <c r="D606" s="55">
        <v>16</v>
      </c>
      <c r="E606" s="56"/>
      <c r="F606" s="56"/>
      <c r="G606" s="56"/>
    </row>
    <row r="607" spans="1:7" x14ac:dyDescent="0.45">
      <c r="A607" s="59">
        <v>43234</v>
      </c>
      <c r="B607" s="60" t="s">
        <v>1085</v>
      </c>
      <c r="C607" s="60" t="s">
        <v>1064</v>
      </c>
      <c r="D607" s="61">
        <v>7</v>
      </c>
      <c r="E607" s="50"/>
      <c r="F607" s="50"/>
      <c r="G607" s="50"/>
    </row>
    <row r="608" spans="1:7" x14ac:dyDescent="0.45">
      <c r="A608" s="53">
        <v>43234</v>
      </c>
      <c r="B608" s="54" t="s">
        <v>1065</v>
      </c>
      <c r="C608" s="54" t="s">
        <v>1093</v>
      </c>
      <c r="D608" s="55">
        <v>15</v>
      </c>
      <c r="E608" s="56"/>
      <c r="F608" s="56"/>
      <c r="G608" s="56"/>
    </row>
    <row r="609" spans="1:7" x14ac:dyDescent="0.45">
      <c r="A609" s="59">
        <v>43234</v>
      </c>
      <c r="B609" s="60" t="s">
        <v>1088</v>
      </c>
      <c r="C609" s="60" t="s">
        <v>1081</v>
      </c>
      <c r="D609" s="61">
        <v>10</v>
      </c>
      <c r="E609" s="50"/>
      <c r="F609" s="50"/>
      <c r="G609" s="50"/>
    </row>
    <row r="610" spans="1:7" x14ac:dyDescent="0.45">
      <c r="A610" s="53">
        <v>43235</v>
      </c>
      <c r="B610" s="54" t="s">
        <v>1069</v>
      </c>
      <c r="C610" s="54" t="s">
        <v>1066</v>
      </c>
      <c r="D610" s="55">
        <v>5</v>
      </c>
      <c r="E610" s="56"/>
      <c r="F610" s="56"/>
      <c r="G610" s="56"/>
    </row>
    <row r="611" spans="1:7" x14ac:dyDescent="0.45">
      <c r="A611" s="59">
        <v>43235</v>
      </c>
      <c r="B611" s="60" t="s">
        <v>1080</v>
      </c>
      <c r="C611" s="60" t="s">
        <v>1092</v>
      </c>
      <c r="D611" s="61">
        <v>8</v>
      </c>
      <c r="E611" s="50"/>
      <c r="F611" s="50"/>
      <c r="G611" s="50"/>
    </row>
    <row r="612" spans="1:7" x14ac:dyDescent="0.45">
      <c r="A612" s="53">
        <v>43235</v>
      </c>
      <c r="B612" s="54" t="s">
        <v>1071</v>
      </c>
      <c r="C612" s="54" t="s">
        <v>1079</v>
      </c>
      <c r="D612" s="55">
        <v>13</v>
      </c>
      <c r="E612" s="56"/>
      <c r="F612" s="56"/>
      <c r="G612" s="56"/>
    </row>
    <row r="613" spans="1:7" x14ac:dyDescent="0.45">
      <c r="A613" s="59">
        <v>43235</v>
      </c>
      <c r="B613" s="60" t="s">
        <v>1065</v>
      </c>
      <c r="C613" s="60" t="s">
        <v>1092</v>
      </c>
      <c r="D613" s="61">
        <v>8</v>
      </c>
      <c r="E613" s="50"/>
      <c r="F613" s="50"/>
      <c r="G613" s="50"/>
    </row>
    <row r="614" spans="1:7" x14ac:dyDescent="0.45">
      <c r="A614" s="53">
        <v>43236</v>
      </c>
      <c r="B614" s="54" t="s">
        <v>1074</v>
      </c>
      <c r="C614" s="54" t="s">
        <v>1066</v>
      </c>
      <c r="D614" s="55">
        <v>5</v>
      </c>
      <c r="E614" s="56"/>
      <c r="F614" s="56"/>
      <c r="G614" s="56"/>
    </row>
    <row r="615" spans="1:7" x14ac:dyDescent="0.45">
      <c r="A615" s="59">
        <v>43236</v>
      </c>
      <c r="B615" s="60" t="s">
        <v>1080</v>
      </c>
      <c r="C615" s="60" t="s">
        <v>1086</v>
      </c>
      <c r="D615" s="61">
        <v>2</v>
      </c>
      <c r="E615" s="50"/>
      <c r="F615" s="50"/>
      <c r="G615" s="50"/>
    </row>
    <row r="616" spans="1:7" x14ac:dyDescent="0.45">
      <c r="A616" s="53">
        <v>43236</v>
      </c>
      <c r="B616" s="54" t="s">
        <v>1084</v>
      </c>
      <c r="C616" s="54" t="s">
        <v>1068</v>
      </c>
      <c r="D616" s="55">
        <v>3</v>
      </c>
      <c r="E616" s="56"/>
      <c r="F616" s="56"/>
      <c r="G616" s="56"/>
    </row>
    <row r="617" spans="1:7" x14ac:dyDescent="0.45">
      <c r="A617" s="59">
        <v>43236</v>
      </c>
      <c r="B617" s="60" t="s">
        <v>1082</v>
      </c>
      <c r="C617" s="60" t="s">
        <v>1092</v>
      </c>
      <c r="D617" s="61">
        <v>8</v>
      </c>
      <c r="E617" s="50"/>
      <c r="F617" s="50"/>
      <c r="G617" s="50"/>
    </row>
    <row r="618" spans="1:7" x14ac:dyDescent="0.45">
      <c r="A618" s="53">
        <v>43237</v>
      </c>
      <c r="B618" s="54" t="s">
        <v>1080</v>
      </c>
      <c r="C618" s="54" t="s">
        <v>1093</v>
      </c>
      <c r="D618" s="55">
        <v>15</v>
      </c>
      <c r="E618" s="56"/>
      <c r="F618" s="56"/>
      <c r="G618" s="56"/>
    </row>
    <row r="619" spans="1:7" x14ac:dyDescent="0.45">
      <c r="A619" s="59">
        <v>43237</v>
      </c>
      <c r="B619" s="60" t="s">
        <v>1085</v>
      </c>
      <c r="C619" s="60" t="s">
        <v>1072</v>
      </c>
      <c r="D619" s="61">
        <v>11</v>
      </c>
      <c r="E619" s="50"/>
      <c r="F619" s="50"/>
      <c r="G619" s="50"/>
    </row>
    <row r="620" spans="1:7" x14ac:dyDescent="0.45">
      <c r="A620" s="53">
        <v>43237</v>
      </c>
      <c r="B620" s="54" t="s">
        <v>1065</v>
      </c>
      <c r="C620" s="54" t="s">
        <v>1092</v>
      </c>
      <c r="D620" s="55">
        <v>8</v>
      </c>
      <c r="E620" s="56"/>
      <c r="F620" s="56"/>
      <c r="G620" s="56"/>
    </row>
    <row r="621" spans="1:7" x14ac:dyDescent="0.45">
      <c r="A621" s="59">
        <v>43237</v>
      </c>
      <c r="B621" s="60" t="s">
        <v>1088</v>
      </c>
      <c r="C621" s="60" t="s">
        <v>1090</v>
      </c>
      <c r="D621" s="61">
        <v>14</v>
      </c>
      <c r="E621" s="50"/>
      <c r="F621" s="50"/>
      <c r="G621" s="50"/>
    </row>
    <row r="622" spans="1:7" x14ac:dyDescent="0.45">
      <c r="A622" s="53">
        <v>43238</v>
      </c>
      <c r="B622" s="54" t="s">
        <v>1067</v>
      </c>
      <c r="C622" s="54" t="s">
        <v>1079</v>
      </c>
      <c r="D622" s="55">
        <v>13</v>
      </c>
      <c r="E622" s="56"/>
      <c r="F622" s="56"/>
      <c r="G622" s="56"/>
    </row>
    <row r="623" spans="1:7" x14ac:dyDescent="0.45">
      <c r="A623" s="59">
        <v>43238</v>
      </c>
      <c r="B623" s="60" t="s">
        <v>1069</v>
      </c>
      <c r="C623" s="60" t="s">
        <v>1087</v>
      </c>
      <c r="D623" s="61">
        <v>4</v>
      </c>
      <c r="E623" s="50"/>
      <c r="F623" s="50"/>
      <c r="G623" s="50"/>
    </row>
    <row r="624" spans="1:7" x14ac:dyDescent="0.45">
      <c r="A624" s="53">
        <v>43238</v>
      </c>
      <c r="B624" s="54" t="s">
        <v>1065</v>
      </c>
      <c r="C624" s="54" t="s">
        <v>1096</v>
      </c>
      <c r="D624" s="55">
        <v>12</v>
      </c>
      <c r="E624" s="56"/>
      <c r="F624" s="56"/>
      <c r="G624" s="56"/>
    </row>
    <row r="625" spans="1:7" x14ac:dyDescent="0.45">
      <c r="A625" s="59">
        <v>43238</v>
      </c>
      <c r="B625" s="60" t="s">
        <v>1065</v>
      </c>
      <c r="C625" s="60" t="s">
        <v>1081</v>
      </c>
      <c r="D625" s="61">
        <v>10</v>
      </c>
      <c r="E625" s="50"/>
      <c r="F625" s="50"/>
      <c r="G625" s="50"/>
    </row>
    <row r="626" spans="1:7" x14ac:dyDescent="0.45">
      <c r="A626" s="53">
        <v>43239</v>
      </c>
      <c r="B626" s="54" t="s">
        <v>1074</v>
      </c>
      <c r="C626" s="54" t="s">
        <v>1089</v>
      </c>
      <c r="D626" s="55">
        <v>6</v>
      </c>
      <c r="E626" s="56"/>
      <c r="F626" s="56"/>
      <c r="G626" s="56"/>
    </row>
    <row r="627" spans="1:7" x14ac:dyDescent="0.45">
      <c r="A627" s="59">
        <v>43239</v>
      </c>
      <c r="B627" s="60" t="s">
        <v>1080</v>
      </c>
      <c r="C627" s="60" t="s">
        <v>1081</v>
      </c>
      <c r="D627" s="61">
        <v>10</v>
      </c>
      <c r="E627" s="50"/>
      <c r="F627" s="50"/>
      <c r="G627" s="50"/>
    </row>
    <row r="628" spans="1:7" x14ac:dyDescent="0.45">
      <c r="A628" s="53">
        <v>43239</v>
      </c>
      <c r="B628" s="54" t="s">
        <v>1071</v>
      </c>
      <c r="C628" s="54" t="s">
        <v>1090</v>
      </c>
      <c r="D628" s="55">
        <v>14</v>
      </c>
      <c r="E628" s="56"/>
      <c r="F628" s="56"/>
      <c r="G628" s="56"/>
    </row>
    <row r="629" spans="1:7" x14ac:dyDescent="0.45">
      <c r="A629" s="59">
        <v>43239</v>
      </c>
      <c r="B629" s="60" t="s">
        <v>1082</v>
      </c>
      <c r="C629" s="60" t="s">
        <v>1072</v>
      </c>
      <c r="D629" s="61">
        <v>11</v>
      </c>
      <c r="E629" s="50"/>
      <c r="F629" s="50"/>
      <c r="G629" s="50"/>
    </row>
    <row r="630" spans="1:7" x14ac:dyDescent="0.45">
      <c r="A630" s="53">
        <v>43240</v>
      </c>
      <c r="B630" s="54" t="s">
        <v>1080</v>
      </c>
      <c r="C630" s="54" t="s">
        <v>1090</v>
      </c>
      <c r="D630" s="55">
        <v>14</v>
      </c>
      <c r="E630" s="56"/>
      <c r="F630" s="56"/>
      <c r="G630" s="56"/>
    </row>
    <row r="631" spans="1:7" x14ac:dyDescent="0.45">
      <c r="A631" s="59">
        <v>43240</v>
      </c>
      <c r="B631" s="60" t="s">
        <v>1080</v>
      </c>
      <c r="C631" s="60" t="s">
        <v>1066</v>
      </c>
      <c r="D631" s="61">
        <v>5</v>
      </c>
      <c r="E631" s="50"/>
      <c r="F631" s="50"/>
      <c r="G631" s="50"/>
    </row>
    <row r="632" spans="1:7" x14ac:dyDescent="0.45">
      <c r="A632" s="53">
        <v>43240</v>
      </c>
      <c r="B632" s="54" t="s">
        <v>1084</v>
      </c>
      <c r="C632" s="54" t="s">
        <v>1090</v>
      </c>
      <c r="D632" s="55">
        <v>14</v>
      </c>
      <c r="E632" s="56"/>
      <c r="F632" s="56"/>
      <c r="G632" s="56"/>
    </row>
    <row r="633" spans="1:7" x14ac:dyDescent="0.45">
      <c r="A633" s="59">
        <v>43240</v>
      </c>
      <c r="B633" s="60" t="s">
        <v>1065</v>
      </c>
      <c r="C633" s="60" t="s">
        <v>1083</v>
      </c>
      <c r="D633" s="61">
        <v>16</v>
      </c>
      <c r="E633" s="50"/>
      <c r="F633" s="50"/>
      <c r="G633" s="50"/>
    </row>
    <row r="634" spans="1:7" x14ac:dyDescent="0.45">
      <c r="A634" s="53">
        <v>43241</v>
      </c>
      <c r="B634" s="54" t="s">
        <v>1067</v>
      </c>
      <c r="C634" s="54" t="s">
        <v>1072</v>
      </c>
      <c r="D634" s="55">
        <v>11</v>
      </c>
      <c r="E634" s="56"/>
      <c r="F634" s="56"/>
      <c r="G634" s="56"/>
    </row>
    <row r="635" spans="1:7" x14ac:dyDescent="0.45">
      <c r="A635" s="59">
        <v>43241</v>
      </c>
      <c r="B635" s="60" t="s">
        <v>1085</v>
      </c>
      <c r="C635" s="60" t="s">
        <v>1081</v>
      </c>
      <c r="D635" s="61">
        <v>10</v>
      </c>
      <c r="E635" s="50"/>
      <c r="F635" s="50"/>
      <c r="G635" s="50"/>
    </row>
    <row r="636" spans="1:7" x14ac:dyDescent="0.45">
      <c r="A636" s="53">
        <v>43241</v>
      </c>
      <c r="B636" s="54" t="s">
        <v>1065</v>
      </c>
      <c r="C636" s="54" t="s">
        <v>1090</v>
      </c>
      <c r="D636" s="55">
        <v>14</v>
      </c>
      <c r="E636" s="56"/>
      <c r="F636" s="56"/>
      <c r="G636" s="56"/>
    </row>
    <row r="637" spans="1:7" x14ac:dyDescent="0.45">
      <c r="A637" s="59">
        <v>43241</v>
      </c>
      <c r="B637" s="60" t="s">
        <v>1088</v>
      </c>
      <c r="C637" s="60" t="s">
        <v>1096</v>
      </c>
      <c r="D637" s="61">
        <v>12</v>
      </c>
      <c r="E637" s="50"/>
      <c r="F637" s="50"/>
      <c r="G637" s="50"/>
    </row>
    <row r="638" spans="1:7" x14ac:dyDescent="0.45">
      <c r="A638" s="53">
        <v>43242</v>
      </c>
      <c r="B638" s="54" t="s">
        <v>1069</v>
      </c>
      <c r="C638" s="54" t="s">
        <v>1096</v>
      </c>
      <c r="D638" s="55">
        <v>12</v>
      </c>
      <c r="E638" s="56"/>
      <c r="F638" s="56"/>
      <c r="G638" s="56"/>
    </row>
    <row r="639" spans="1:7" x14ac:dyDescent="0.45">
      <c r="A639" s="59">
        <v>43242</v>
      </c>
      <c r="B639" s="60" t="s">
        <v>1080</v>
      </c>
      <c r="C639" s="60" t="s">
        <v>1089</v>
      </c>
      <c r="D639" s="61">
        <v>6</v>
      </c>
      <c r="E639" s="50"/>
      <c r="F639" s="50"/>
      <c r="G639" s="50"/>
    </row>
    <row r="640" spans="1:7" x14ac:dyDescent="0.45">
      <c r="A640" s="53">
        <v>43242</v>
      </c>
      <c r="B640" s="54" t="s">
        <v>1071</v>
      </c>
      <c r="C640" s="54" t="s">
        <v>1066</v>
      </c>
      <c r="D640" s="55">
        <v>5</v>
      </c>
      <c r="E640" s="56"/>
      <c r="F640" s="56"/>
      <c r="G640" s="56"/>
    </row>
    <row r="641" spans="1:7" x14ac:dyDescent="0.45">
      <c r="A641" s="59">
        <v>43242</v>
      </c>
      <c r="B641" s="60" t="s">
        <v>1065</v>
      </c>
      <c r="C641" s="60" t="s">
        <v>1072</v>
      </c>
      <c r="D641" s="61">
        <v>11</v>
      </c>
      <c r="E641" s="50"/>
      <c r="F641" s="50"/>
      <c r="G641" s="50"/>
    </row>
    <row r="642" spans="1:7" x14ac:dyDescent="0.45">
      <c r="A642" s="53">
        <v>43243</v>
      </c>
      <c r="B642" s="54" t="s">
        <v>1074</v>
      </c>
      <c r="C642" s="54" t="s">
        <v>1086</v>
      </c>
      <c r="D642" s="55">
        <v>2</v>
      </c>
      <c r="E642" s="56"/>
      <c r="F642" s="56"/>
      <c r="G642" s="56"/>
    </row>
    <row r="643" spans="1:7" x14ac:dyDescent="0.45">
      <c r="A643" s="59">
        <v>43243</v>
      </c>
      <c r="B643" s="60" t="s">
        <v>1080</v>
      </c>
      <c r="C643" s="60" t="s">
        <v>1072</v>
      </c>
      <c r="D643" s="61">
        <v>11</v>
      </c>
      <c r="E643" s="50"/>
      <c r="F643" s="50"/>
      <c r="G643" s="50"/>
    </row>
    <row r="644" spans="1:7" x14ac:dyDescent="0.45">
      <c r="A644" s="53">
        <v>43243</v>
      </c>
      <c r="B644" s="54" t="s">
        <v>1084</v>
      </c>
      <c r="C644" s="54" t="s">
        <v>1086</v>
      </c>
      <c r="D644" s="55">
        <v>2</v>
      </c>
      <c r="E644" s="56"/>
      <c r="F644" s="56"/>
      <c r="G644" s="56"/>
    </row>
    <row r="645" spans="1:7" x14ac:dyDescent="0.45">
      <c r="A645" s="59">
        <v>43243</v>
      </c>
      <c r="B645" s="60" t="s">
        <v>1082</v>
      </c>
      <c r="C645" s="60" t="s">
        <v>1068</v>
      </c>
      <c r="D645" s="61">
        <v>3</v>
      </c>
      <c r="E645" s="50"/>
      <c r="F645" s="50"/>
      <c r="G645" s="50"/>
    </row>
    <row r="646" spans="1:7" x14ac:dyDescent="0.45">
      <c r="A646" s="53">
        <v>43244</v>
      </c>
      <c r="B646" s="54" t="s">
        <v>1080</v>
      </c>
      <c r="C646" s="54" t="s">
        <v>1086</v>
      </c>
      <c r="D646" s="55">
        <v>2</v>
      </c>
      <c r="E646" s="56"/>
      <c r="F646" s="56"/>
      <c r="G646" s="56"/>
    </row>
    <row r="647" spans="1:7" x14ac:dyDescent="0.45">
      <c r="A647" s="59">
        <v>43244</v>
      </c>
      <c r="B647" s="60" t="s">
        <v>1085</v>
      </c>
      <c r="C647" s="60" t="s">
        <v>1090</v>
      </c>
      <c r="D647" s="61">
        <v>14</v>
      </c>
      <c r="E647" s="50"/>
      <c r="F647" s="50"/>
      <c r="G647" s="50"/>
    </row>
    <row r="648" spans="1:7" x14ac:dyDescent="0.45">
      <c r="A648" s="53">
        <v>43244</v>
      </c>
      <c r="B648" s="54" t="s">
        <v>1065</v>
      </c>
      <c r="C648" s="54" t="s">
        <v>1064</v>
      </c>
      <c r="D648" s="55">
        <v>7</v>
      </c>
      <c r="E648" s="56"/>
      <c r="F648" s="56"/>
      <c r="G648" s="56"/>
    </row>
    <row r="649" spans="1:7" x14ac:dyDescent="0.45">
      <c r="A649" s="59">
        <v>43244</v>
      </c>
      <c r="B649" s="60" t="s">
        <v>1088</v>
      </c>
      <c r="C649" s="60" t="s">
        <v>1093</v>
      </c>
      <c r="D649" s="61">
        <v>15</v>
      </c>
      <c r="E649" s="50"/>
      <c r="F649" s="50"/>
      <c r="G649" s="50"/>
    </row>
    <row r="650" spans="1:7" x14ac:dyDescent="0.45">
      <c r="A650" s="53">
        <v>43245</v>
      </c>
      <c r="B650" s="54" t="s">
        <v>1067</v>
      </c>
      <c r="C650" s="54" t="s">
        <v>1087</v>
      </c>
      <c r="D650" s="55">
        <v>4</v>
      </c>
      <c r="E650" s="56"/>
      <c r="F650" s="56"/>
      <c r="G650" s="56"/>
    </row>
    <row r="651" spans="1:7" x14ac:dyDescent="0.45">
      <c r="A651" s="59">
        <v>43245</v>
      </c>
      <c r="B651" s="60" t="s">
        <v>1069</v>
      </c>
      <c r="C651" s="60" t="s">
        <v>1089</v>
      </c>
      <c r="D651" s="61">
        <v>6</v>
      </c>
      <c r="E651" s="50"/>
      <c r="F651" s="50"/>
      <c r="G651" s="50"/>
    </row>
    <row r="652" spans="1:7" x14ac:dyDescent="0.45">
      <c r="A652" s="53">
        <v>43245</v>
      </c>
      <c r="B652" s="54" t="s">
        <v>1065</v>
      </c>
      <c r="C652" s="54" t="s">
        <v>1081</v>
      </c>
      <c r="D652" s="55">
        <v>10</v>
      </c>
      <c r="E652" s="56"/>
      <c r="F652" s="56"/>
      <c r="G652" s="56"/>
    </row>
    <row r="653" spans="1:7" x14ac:dyDescent="0.45">
      <c r="A653" s="59">
        <v>43245</v>
      </c>
      <c r="B653" s="60" t="s">
        <v>1065</v>
      </c>
      <c r="C653" s="60" t="s">
        <v>1092</v>
      </c>
      <c r="D653" s="61">
        <v>8</v>
      </c>
      <c r="E653" s="50"/>
      <c r="F653" s="50"/>
      <c r="G653" s="50"/>
    </row>
    <row r="654" spans="1:7" x14ac:dyDescent="0.45">
      <c r="A654" s="53">
        <v>43246</v>
      </c>
      <c r="B654" s="54" t="s">
        <v>1074</v>
      </c>
      <c r="C654" s="54" t="s">
        <v>1086</v>
      </c>
      <c r="D654" s="55">
        <v>2</v>
      </c>
      <c r="E654" s="56"/>
      <c r="F654" s="56"/>
      <c r="G654" s="56"/>
    </row>
    <row r="655" spans="1:7" x14ac:dyDescent="0.45">
      <c r="A655" s="59">
        <v>43246</v>
      </c>
      <c r="B655" s="60" t="s">
        <v>1080</v>
      </c>
      <c r="C655" s="60" t="s">
        <v>1068</v>
      </c>
      <c r="D655" s="61">
        <v>3</v>
      </c>
      <c r="E655" s="50"/>
      <c r="F655" s="50"/>
      <c r="G655" s="50"/>
    </row>
    <row r="656" spans="1:7" x14ac:dyDescent="0.45">
      <c r="A656" s="53">
        <v>43246</v>
      </c>
      <c r="B656" s="54" t="s">
        <v>1071</v>
      </c>
      <c r="C656" s="54" t="s">
        <v>1081</v>
      </c>
      <c r="D656" s="55">
        <v>10</v>
      </c>
      <c r="E656" s="56"/>
      <c r="F656" s="56"/>
      <c r="G656" s="56"/>
    </row>
    <row r="657" spans="1:7" x14ac:dyDescent="0.45">
      <c r="A657" s="59">
        <v>43246</v>
      </c>
      <c r="B657" s="60" t="s">
        <v>1082</v>
      </c>
      <c r="C657" s="60" t="s">
        <v>1086</v>
      </c>
      <c r="D657" s="61">
        <v>2</v>
      </c>
      <c r="E657" s="50"/>
      <c r="F657" s="50"/>
      <c r="G657" s="50"/>
    </row>
    <row r="658" spans="1:7" x14ac:dyDescent="0.45">
      <c r="A658" s="53">
        <v>43247</v>
      </c>
      <c r="B658" s="54" t="s">
        <v>1080</v>
      </c>
      <c r="C658" s="54" t="s">
        <v>1066</v>
      </c>
      <c r="D658" s="55">
        <v>5</v>
      </c>
      <c r="E658" s="56"/>
      <c r="F658" s="56"/>
      <c r="G658" s="56"/>
    </row>
    <row r="659" spans="1:7" x14ac:dyDescent="0.45">
      <c r="A659" s="59">
        <v>43247</v>
      </c>
      <c r="B659" s="60" t="s">
        <v>1080</v>
      </c>
      <c r="C659" s="60" t="s">
        <v>1089</v>
      </c>
      <c r="D659" s="61">
        <v>6</v>
      </c>
      <c r="E659" s="50"/>
      <c r="F659" s="50"/>
      <c r="G659" s="50"/>
    </row>
    <row r="660" spans="1:7" x14ac:dyDescent="0.45">
      <c r="A660" s="53">
        <v>43247</v>
      </c>
      <c r="B660" s="54" t="s">
        <v>1084</v>
      </c>
      <c r="C660" s="54" t="s">
        <v>1093</v>
      </c>
      <c r="D660" s="55">
        <v>15</v>
      </c>
      <c r="E660" s="56"/>
      <c r="F660" s="56"/>
      <c r="G660" s="56"/>
    </row>
    <row r="661" spans="1:7" x14ac:dyDescent="0.45">
      <c r="A661" s="59">
        <v>43247</v>
      </c>
      <c r="B661" s="60" t="s">
        <v>1065</v>
      </c>
      <c r="C661" s="60" t="s">
        <v>1091</v>
      </c>
      <c r="D661" s="61">
        <v>9</v>
      </c>
      <c r="E661" s="50"/>
      <c r="F661" s="50"/>
      <c r="G661" s="50"/>
    </row>
    <row r="662" spans="1:7" x14ac:dyDescent="0.45">
      <c r="A662" s="53">
        <v>43248</v>
      </c>
      <c r="B662" s="54" t="s">
        <v>1085</v>
      </c>
      <c r="C662" s="54" t="s">
        <v>1092</v>
      </c>
      <c r="D662" s="55">
        <v>8</v>
      </c>
      <c r="E662" s="56"/>
      <c r="F662" s="56"/>
      <c r="G662" s="56"/>
    </row>
    <row r="663" spans="1:7" x14ac:dyDescent="0.45">
      <c r="A663" s="59">
        <v>43248</v>
      </c>
      <c r="B663" s="60" t="s">
        <v>1065</v>
      </c>
      <c r="C663" s="60" t="s">
        <v>1090</v>
      </c>
      <c r="D663" s="61">
        <v>14</v>
      </c>
      <c r="E663" s="50"/>
      <c r="F663" s="50"/>
      <c r="G663" s="50"/>
    </row>
    <row r="664" spans="1:7" x14ac:dyDescent="0.45">
      <c r="A664" s="53">
        <v>43248</v>
      </c>
      <c r="B664" s="54" t="s">
        <v>1088</v>
      </c>
      <c r="C664" s="54" t="s">
        <v>1092</v>
      </c>
      <c r="D664" s="55">
        <v>8</v>
      </c>
      <c r="E664" s="56"/>
      <c r="F664" s="56"/>
      <c r="G664" s="56"/>
    </row>
    <row r="665" spans="1:7" x14ac:dyDescent="0.45">
      <c r="A665" s="59">
        <v>43259</v>
      </c>
      <c r="B665" s="60" t="s">
        <v>1067</v>
      </c>
      <c r="C665" s="60" t="s">
        <v>1093</v>
      </c>
      <c r="D665" s="61">
        <v>15</v>
      </c>
      <c r="E665" s="50"/>
      <c r="F665" s="50"/>
      <c r="G665" s="50"/>
    </row>
    <row r="666" spans="1:7" x14ac:dyDescent="0.45">
      <c r="A666" s="53">
        <v>43259</v>
      </c>
      <c r="B666" s="54" t="s">
        <v>1069</v>
      </c>
      <c r="C666" s="54" t="s">
        <v>1093</v>
      </c>
      <c r="D666" s="55">
        <v>15</v>
      </c>
      <c r="E666" s="56"/>
      <c r="F666" s="56"/>
      <c r="G666" s="56"/>
    </row>
    <row r="667" spans="1:7" x14ac:dyDescent="0.45">
      <c r="A667" s="59">
        <v>43259</v>
      </c>
      <c r="B667" s="60" t="s">
        <v>1065</v>
      </c>
      <c r="C667" s="60" t="s">
        <v>1091</v>
      </c>
      <c r="D667" s="61">
        <v>9</v>
      </c>
      <c r="E667" s="50"/>
      <c r="F667" s="50"/>
      <c r="G667" s="50"/>
    </row>
    <row r="668" spans="1:7" x14ac:dyDescent="0.45">
      <c r="A668" s="53">
        <v>43259</v>
      </c>
      <c r="B668" s="54" t="s">
        <v>1065</v>
      </c>
      <c r="C668" s="54" t="s">
        <v>1093</v>
      </c>
      <c r="D668" s="55">
        <v>15</v>
      </c>
      <c r="E668" s="56"/>
      <c r="F668" s="56"/>
      <c r="G668" s="56"/>
    </row>
    <row r="669" spans="1:7" x14ac:dyDescent="0.45">
      <c r="A669" s="59">
        <v>43260</v>
      </c>
      <c r="B669" s="60" t="s">
        <v>1074</v>
      </c>
      <c r="C669" s="60" t="s">
        <v>1093</v>
      </c>
      <c r="D669" s="61">
        <v>15</v>
      </c>
      <c r="E669" s="50"/>
      <c r="F669" s="50"/>
      <c r="G669" s="50"/>
    </row>
    <row r="670" spans="1:7" x14ac:dyDescent="0.45">
      <c r="A670" s="53">
        <v>43260</v>
      </c>
      <c r="B670" s="54" t="s">
        <v>1080</v>
      </c>
      <c r="C670" s="54" t="s">
        <v>1079</v>
      </c>
      <c r="D670" s="55">
        <v>13</v>
      </c>
      <c r="E670" s="56"/>
      <c r="F670" s="56"/>
      <c r="G670" s="56"/>
    </row>
    <row r="671" spans="1:7" x14ac:dyDescent="0.45">
      <c r="A671" s="59">
        <v>43260</v>
      </c>
      <c r="B671" s="60" t="s">
        <v>1071</v>
      </c>
      <c r="C671" s="60" t="s">
        <v>1066</v>
      </c>
      <c r="D671" s="61">
        <v>5</v>
      </c>
      <c r="E671" s="50"/>
      <c r="F671" s="50"/>
      <c r="G671" s="50"/>
    </row>
    <row r="672" spans="1:7" x14ac:dyDescent="0.45">
      <c r="A672" s="53">
        <v>43260</v>
      </c>
      <c r="B672" s="54" t="s">
        <v>1082</v>
      </c>
      <c r="C672" s="54" t="s">
        <v>1081</v>
      </c>
      <c r="D672" s="55">
        <v>10</v>
      </c>
      <c r="E672" s="56"/>
      <c r="F672" s="56"/>
      <c r="G672" s="56"/>
    </row>
    <row r="673" spans="1:7" x14ac:dyDescent="0.45">
      <c r="A673" s="59">
        <v>43261</v>
      </c>
      <c r="B673" s="60" t="s">
        <v>1080</v>
      </c>
      <c r="C673" s="60" t="s">
        <v>1083</v>
      </c>
      <c r="D673" s="61">
        <v>16</v>
      </c>
      <c r="E673" s="50"/>
      <c r="F673" s="50"/>
      <c r="G673" s="50"/>
    </row>
    <row r="674" spans="1:7" x14ac:dyDescent="0.45">
      <c r="A674" s="53">
        <v>43261</v>
      </c>
      <c r="B674" s="54" t="s">
        <v>1080</v>
      </c>
      <c r="C674" s="54" t="s">
        <v>1093</v>
      </c>
      <c r="D674" s="55">
        <v>15</v>
      </c>
      <c r="E674" s="56"/>
      <c r="F674" s="56"/>
      <c r="G674" s="56"/>
    </row>
    <row r="675" spans="1:7" x14ac:dyDescent="0.45">
      <c r="A675" s="59">
        <v>43261</v>
      </c>
      <c r="B675" s="60" t="s">
        <v>1084</v>
      </c>
      <c r="C675" s="60" t="s">
        <v>1064</v>
      </c>
      <c r="D675" s="61">
        <v>7</v>
      </c>
      <c r="E675" s="50"/>
      <c r="F675" s="50"/>
      <c r="G675" s="50"/>
    </row>
    <row r="676" spans="1:7" x14ac:dyDescent="0.45">
      <c r="A676" s="53">
        <v>43261</v>
      </c>
      <c r="B676" s="54" t="s">
        <v>1065</v>
      </c>
      <c r="C676" s="54" t="s">
        <v>1068</v>
      </c>
      <c r="D676" s="55">
        <v>3</v>
      </c>
      <c r="E676" s="56"/>
      <c r="F676" s="56"/>
      <c r="G676" s="56"/>
    </row>
    <row r="677" spans="1:7" x14ac:dyDescent="0.45">
      <c r="A677" s="59">
        <v>43262</v>
      </c>
      <c r="B677" s="60" t="s">
        <v>1067</v>
      </c>
      <c r="C677" s="60" t="s">
        <v>1090</v>
      </c>
      <c r="D677" s="61">
        <v>14</v>
      </c>
      <c r="E677" s="50"/>
      <c r="F677" s="50"/>
      <c r="G677" s="50"/>
    </row>
    <row r="678" spans="1:7" x14ac:dyDescent="0.45">
      <c r="A678" s="53">
        <v>43262</v>
      </c>
      <c r="B678" s="54" t="s">
        <v>1085</v>
      </c>
      <c r="C678" s="54" t="s">
        <v>1064</v>
      </c>
      <c r="D678" s="55">
        <v>7</v>
      </c>
      <c r="E678" s="56"/>
      <c r="F678" s="56"/>
      <c r="G678" s="56"/>
    </row>
    <row r="679" spans="1:7" x14ac:dyDescent="0.45">
      <c r="A679" s="59">
        <v>43262</v>
      </c>
      <c r="B679" s="60" t="s">
        <v>1065</v>
      </c>
      <c r="C679" s="60" t="s">
        <v>1083</v>
      </c>
      <c r="D679" s="61">
        <v>16</v>
      </c>
      <c r="E679" s="50"/>
      <c r="F679" s="50"/>
      <c r="G679" s="50"/>
    </row>
    <row r="680" spans="1:7" x14ac:dyDescent="0.45">
      <c r="A680" s="53">
        <v>43262</v>
      </c>
      <c r="B680" s="54" t="s">
        <v>1088</v>
      </c>
      <c r="C680" s="54" t="s">
        <v>1064</v>
      </c>
      <c r="D680" s="55">
        <v>7</v>
      </c>
      <c r="E680" s="56"/>
      <c r="F680" s="56"/>
      <c r="G680" s="56"/>
    </row>
    <row r="681" spans="1:7" x14ac:dyDescent="0.45">
      <c r="A681" s="59">
        <v>43263</v>
      </c>
      <c r="B681" s="60" t="s">
        <v>1069</v>
      </c>
      <c r="C681" s="60" t="s">
        <v>1091</v>
      </c>
      <c r="D681" s="61">
        <v>9</v>
      </c>
      <c r="E681" s="50"/>
      <c r="F681" s="50"/>
      <c r="G681" s="50"/>
    </row>
    <row r="682" spans="1:7" x14ac:dyDescent="0.45">
      <c r="A682" s="53">
        <v>43263</v>
      </c>
      <c r="B682" s="54" t="s">
        <v>1080</v>
      </c>
      <c r="C682" s="54" t="s">
        <v>1093</v>
      </c>
      <c r="D682" s="55">
        <v>15</v>
      </c>
      <c r="E682" s="56"/>
      <c r="F682" s="56"/>
      <c r="G682" s="56"/>
    </row>
    <row r="683" spans="1:7" x14ac:dyDescent="0.45">
      <c r="A683" s="59">
        <v>43263</v>
      </c>
      <c r="B683" s="60" t="s">
        <v>1071</v>
      </c>
      <c r="C683" s="60" t="s">
        <v>1093</v>
      </c>
      <c r="D683" s="61">
        <v>15</v>
      </c>
      <c r="E683" s="50"/>
      <c r="F683" s="50"/>
      <c r="G683" s="50"/>
    </row>
    <row r="684" spans="1:7" x14ac:dyDescent="0.45">
      <c r="A684" s="53">
        <v>43263</v>
      </c>
      <c r="B684" s="54" t="s">
        <v>1065</v>
      </c>
      <c r="C684" s="54" t="s">
        <v>1072</v>
      </c>
      <c r="D684" s="55">
        <v>11</v>
      </c>
      <c r="E684" s="56"/>
      <c r="F684" s="56"/>
      <c r="G684" s="56"/>
    </row>
    <row r="685" spans="1:7" x14ac:dyDescent="0.45">
      <c r="A685" s="59">
        <v>43264</v>
      </c>
      <c r="B685" s="60" t="s">
        <v>1074</v>
      </c>
      <c r="C685" s="60" t="s">
        <v>1089</v>
      </c>
      <c r="D685" s="61">
        <v>6</v>
      </c>
      <c r="E685" s="50"/>
      <c r="F685" s="50"/>
      <c r="G685" s="50"/>
    </row>
    <row r="686" spans="1:7" x14ac:dyDescent="0.45">
      <c r="A686" s="53">
        <v>43264</v>
      </c>
      <c r="B686" s="54" t="s">
        <v>1080</v>
      </c>
      <c r="C686" s="54" t="s">
        <v>1070</v>
      </c>
      <c r="D686" s="55">
        <v>1</v>
      </c>
      <c r="E686" s="56"/>
      <c r="F686" s="56"/>
      <c r="G686" s="56"/>
    </row>
    <row r="687" spans="1:7" x14ac:dyDescent="0.45">
      <c r="A687" s="59">
        <v>43264</v>
      </c>
      <c r="B687" s="60" t="s">
        <v>1084</v>
      </c>
      <c r="C687" s="60" t="s">
        <v>1092</v>
      </c>
      <c r="D687" s="61">
        <v>8</v>
      </c>
      <c r="E687" s="50"/>
      <c r="F687" s="50"/>
      <c r="G687" s="50"/>
    </row>
    <row r="688" spans="1:7" x14ac:dyDescent="0.45">
      <c r="A688" s="53">
        <v>43264</v>
      </c>
      <c r="B688" s="54" t="s">
        <v>1082</v>
      </c>
      <c r="C688" s="54" t="s">
        <v>1064</v>
      </c>
      <c r="D688" s="55">
        <v>7</v>
      </c>
      <c r="E688" s="56"/>
      <c r="F688" s="56"/>
      <c r="G688" s="56"/>
    </row>
    <row r="689" spans="1:7" x14ac:dyDescent="0.45">
      <c r="A689" s="59">
        <v>43265</v>
      </c>
      <c r="B689" s="60" t="s">
        <v>1080</v>
      </c>
      <c r="C689" s="60" t="s">
        <v>1070</v>
      </c>
      <c r="D689" s="61">
        <v>1</v>
      </c>
      <c r="E689" s="50"/>
      <c r="F689" s="50"/>
      <c r="G689" s="50"/>
    </row>
    <row r="690" spans="1:7" x14ac:dyDescent="0.45">
      <c r="A690" s="53">
        <v>43265</v>
      </c>
      <c r="B690" s="54" t="s">
        <v>1085</v>
      </c>
      <c r="C690" s="54" t="s">
        <v>1070</v>
      </c>
      <c r="D690" s="55">
        <v>1</v>
      </c>
      <c r="E690" s="56"/>
      <c r="F690" s="56"/>
      <c r="G690" s="56"/>
    </row>
    <row r="691" spans="1:7" x14ac:dyDescent="0.45">
      <c r="A691" s="59">
        <v>43265</v>
      </c>
      <c r="B691" s="60" t="s">
        <v>1065</v>
      </c>
      <c r="C691" s="60" t="s">
        <v>1092</v>
      </c>
      <c r="D691" s="61">
        <v>8</v>
      </c>
      <c r="E691" s="50"/>
      <c r="F691" s="50"/>
      <c r="G691" s="50"/>
    </row>
    <row r="692" spans="1:7" x14ac:dyDescent="0.45">
      <c r="A692" s="53">
        <v>43265</v>
      </c>
      <c r="B692" s="54" t="s">
        <v>1088</v>
      </c>
      <c r="C692" s="54" t="s">
        <v>1087</v>
      </c>
      <c r="D692" s="55">
        <v>4</v>
      </c>
      <c r="E692" s="56"/>
      <c r="F692" s="56"/>
      <c r="G692" s="56"/>
    </row>
    <row r="693" spans="1:7" x14ac:dyDescent="0.45">
      <c r="A693" s="59">
        <v>43266</v>
      </c>
      <c r="B693" s="60" t="s">
        <v>1067</v>
      </c>
      <c r="C693" s="60" t="s">
        <v>1072</v>
      </c>
      <c r="D693" s="61">
        <v>11</v>
      </c>
      <c r="E693" s="50"/>
      <c r="F693" s="50"/>
      <c r="G693" s="50"/>
    </row>
    <row r="694" spans="1:7" x14ac:dyDescent="0.45">
      <c r="A694" s="53">
        <v>43266</v>
      </c>
      <c r="B694" s="54" t="s">
        <v>1069</v>
      </c>
      <c r="C694" s="54" t="s">
        <v>1090</v>
      </c>
      <c r="D694" s="55">
        <v>14</v>
      </c>
      <c r="E694" s="56"/>
      <c r="F694" s="56"/>
      <c r="G694" s="56"/>
    </row>
    <row r="695" spans="1:7" x14ac:dyDescent="0.45">
      <c r="A695" s="59">
        <v>43266</v>
      </c>
      <c r="B695" s="60" t="s">
        <v>1065</v>
      </c>
      <c r="C695" s="60" t="s">
        <v>1079</v>
      </c>
      <c r="D695" s="61">
        <v>13</v>
      </c>
      <c r="E695" s="50"/>
      <c r="F695" s="50"/>
      <c r="G695" s="50"/>
    </row>
    <row r="696" spans="1:7" x14ac:dyDescent="0.45">
      <c r="A696" s="53">
        <v>43266</v>
      </c>
      <c r="B696" s="54" t="s">
        <v>1065</v>
      </c>
      <c r="C696" s="54" t="s">
        <v>1089</v>
      </c>
      <c r="D696" s="55">
        <v>6</v>
      </c>
      <c r="E696" s="56"/>
      <c r="F696" s="56"/>
      <c r="G696" s="56"/>
    </row>
    <row r="697" spans="1:7" x14ac:dyDescent="0.45">
      <c r="A697" s="59">
        <v>43267</v>
      </c>
      <c r="B697" s="60" t="s">
        <v>1074</v>
      </c>
      <c r="C697" s="60" t="s">
        <v>1070</v>
      </c>
      <c r="D697" s="61">
        <v>1</v>
      </c>
      <c r="E697" s="50"/>
      <c r="F697" s="50"/>
      <c r="G697" s="50"/>
    </row>
    <row r="698" spans="1:7" x14ac:dyDescent="0.45">
      <c r="A698" s="53">
        <v>43267</v>
      </c>
      <c r="B698" s="54" t="s">
        <v>1080</v>
      </c>
      <c r="C698" s="54" t="s">
        <v>1070</v>
      </c>
      <c r="D698" s="55">
        <v>1</v>
      </c>
      <c r="E698" s="56"/>
      <c r="F698" s="56"/>
      <c r="G698" s="56"/>
    </row>
    <row r="699" spans="1:7" x14ac:dyDescent="0.45">
      <c r="A699" s="59">
        <v>43267</v>
      </c>
      <c r="B699" s="60" t="s">
        <v>1071</v>
      </c>
      <c r="C699" s="60" t="s">
        <v>1072</v>
      </c>
      <c r="D699" s="61">
        <v>11</v>
      </c>
      <c r="E699" s="50"/>
      <c r="F699" s="50"/>
      <c r="G699" s="50"/>
    </row>
    <row r="700" spans="1:7" x14ac:dyDescent="0.45">
      <c r="A700" s="53">
        <v>43267</v>
      </c>
      <c r="B700" s="54" t="s">
        <v>1082</v>
      </c>
      <c r="C700" s="54" t="s">
        <v>1068</v>
      </c>
      <c r="D700" s="55">
        <v>3</v>
      </c>
      <c r="E700" s="56"/>
      <c r="F700" s="56"/>
      <c r="G700" s="56"/>
    </row>
    <row r="701" spans="1:7" x14ac:dyDescent="0.45">
      <c r="A701" s="59">
        <v>43268</v>
      </c>
      <c r="B701" s="60" t="s">
        <v>1080</v>
      </c>
      <c r="C701" s="60" t="s">
        <v>1064</v>
      </c>
      <c r="D701" s="61">
        <v>7</v>
      </c>
      <c r="E701" s="50"/>
      <c r="F701" s="50"/>
      <c r="G701" s="50"/>
    </row>
    <row r="702" spans="1:7" x14ac:dyDescent="0.45">
      <c r="A702" s="53">
        <v>43268</v>
      </c>
      <c r="B702" s="54" t="s">
        <v>1080</v>
      </c>
      <c r="C702" s="54" t="s">
        <v>1066</v>
      </c>
      <c r="D702" s="55">
        <v>5</v>
      </c>
      <c r="E702" s="56"/>
      <c r="F702" s="56"/>
      <c r="G702" s="56"/>
    </row>
    <row r="703" spans="1:7" x14ac:dyDescent="0.45">
      <c r="A703" s="59">
        <v>43268</v>
      </c>
      <c r="B703" s="60" t="s">
        <v>1084</v>
      </c>
      <c r="C703" s="60" t="s">
        <v>1086</v>
      </c>
      <c r="D703" s="61">
        <v>2</v>
      </c>
      <c r="E703" s="50"/>
      <c r="F703" s="50"/>
      <c r="G703" s="50"/>
    </row>
    <row r="704" spans="1:7" x14ac:dyDescent="0.45">
      <c r="A704" s="53">
        <v>43268</v>
      </c>
      <c r="B704" s="54" t="s">
        <v>1065</v>
      </c>
      <c r="C704" s="54" t="s">
        <v>1089</v>
      </c>
      <c r="D704" s="55">
        <v>6</v>
      </c>
      <c r="E704" s="56"/>
      <c r="F704" s="56"/>
      <c r="G704" s="56"/>
    </row>
    <row r="705" spans="1:7" x14ac:dyDescent="0.45">
      <c r="A705" s="59">
        <v>43269</v>
      </c>
      <c r="B705" s="60" t="s">
        <v>1067</v>
      </c>
      <c r="C705" s="60" t="s">
        <v>1072</v>
      </c>
      <c r="D705" s="61">
        <v>11</v>
      </c>
      <c r="E705" s="50"/>
      <c r="F705" s="50"/>
      <c r="G705" s="50"/>
    </row>
    <row r="706" spans="1:7" x14ac:dyDescent="0.45">
      <c r="A706" s="53">
        <v>43269</v>
      </c>
      <c r="B706" s="54" t="s">
        <v>1085</v>
      </c>
      <c r="C706" s="54" t="s">
        <v>1072</v>
      </c>
      <c r="D706" s="55">
        <v>11</v>
      </c>
      <c r="E706" s="56"/>
      <c r="F706" s="56"/>
      <c r="G706" s="56"/>
    </row>
    <row r="707" spans="1:7" x14ac:dyDescent="0.45">
      <c r="A707" s="59">
        <v>43269</v>
      </c>
      <c r="B707" s="60" t="s">
        <v>1065</v>
      </c>
      <c r="C707" s="60" t="s">
        <v>1091</v>
      </c>
      <c r="D707" s="61">
        <v>9</v>
      </c>
      <c r="E707" s="50"/>
      <c r="F707" s="50"/>
      <c r="G707" s="50"/>
    </row>
    <row r="708" spans="1:7" x14ac:dyDescent="0.45">
      <c r="A708" s="53">
        <v>43269</v>
      </c>
      <c r="B708" s="54" t="s">
        <v>1088</v>
      </c>
      <c r="C708" s="54" t="s">
        <v>1089</v>
      </c>
      <c r="D708" s="55">
        <v>6</v>
      </c>
      <c r="E708" s="56"/>
      <c r="F708" s="56"/>
      <c r="G708" s="56"/>
    </row>
    <row r="709" spans="1:7" x14ac:dyDescent="0.45">
      <c r="A709" s="59">
        <v>43270</v>
      </c>
      <c r="B709" s="60" t="s">
        <v>1069</v>
      </c>
      <c r="C709" s="60" t="s">
        <v>1072</v>
      </c>
      <c r="D709" s="61">
        <v>11</v>
      </c>
      <c r="E709" s="50"/>
      <c r="F709" s="50"/>
      <c r="G709" s="50"/>
    </row>
    <row r="710" spans="1:7" x14ac:dyDescent="0.45">
      <c r="A710" s="53">
        <v>43270</v>
      </c>
      <c r="B710" s="54" t="s">
        <v>1080</v>
      </c>
      <c r="C710" s="54" t="s">
        <v>1096</v>
      </c>
      <c r="D710" s="55">
        <v>12</v>
      </c>
      <c r="E710" s="56"/>
      <c r="F710" s="56"/>
      <c r="G710" s="56"/>
    </row>
    <row r="711" spans="1:7" x14ac:dyDescent="0.45">
      <c r="A711" s="59">
        <v>43270</v>
      </c>
      <c r="B711" s="60" t="s">
        <v>1071</v>
      </c>
      <c r="C711" s="60" t="s">
        <v>1091</v>
      </c>
      <c r="D711" s="61">
        <v>9</v>
      </c>
      <c r="E711" s="50"/>
      <c r="F711" s="50"/>
      <c r="G711" s="50"/>
    </row>
    <row r="712" spans="1:7" x14ac:dyDescent="0.45">
      <c r="A712" s="53">
        <v>43270</v>
      </c>
      <c r="B712" s="54" t="s">
        <v>1065</v>
      </c>
      <c r="C712" s="54" t="s">
        <v>1092</v>
      </c>
      <c r="D712" s="55">
        <v>8</v>
      </c>
      <c r="E712" s="56"/>
      <c r="F712" s="56"/>
      <c r="G712" s="56"/>
    </row>
    <row r="713" spans="1:7" x14ac:dyDescent="0.45">
      <c r="A713" s="59">
        <v>43271</v>
      </c>
      <c r="B713" s="60" t="s">
        <v>1074</v>
      </c>
      <c r="C713" s="60" t="s">
        <v>1079</v>
      </c>
      <c r="D713" s="61">
        <v>13</v>
      </c>
      <c r="E713" s="50"/>
      <c r="F713" s="50"/>
      <c r="G713" s="50"/>
    </row>
    <row r="714" spans="1:7" x14ac:dyDescent="0.45">
      <c r="A714" s="53">
        <v>43271</v>
      </c>
      <c r="B714" s="54" t="s">
        <v>1080</v>
      </c>
      <c r="C714" s="54" t="s">
        <v>1089</v>
      </c>
      <c r="D714" s="55">
        <v>6</v>
      </c>
      <c r="E714" s="56"/>
      <c r="F714" s="56"/>
      <c r="G714" s="56"/>
    </row>
    <row r="715" spans="1:7" x14ac:dyDescent="0.45">
      <c r="A715" s="59">
        <v>43271</v>
      </c>
      <c r="B715" s="60" t="s">
        <v>1084</v>
      </c>
      <c r="C715" s="60" t="s">
        <v>1091</v>
      </c>
      <c r="D715" s="61">
        <v>9</v>
      </c>
      <c r="E715" s="50"/>
      <c r="F715" s="50"/>
      <c r="G715" s="50"/>
    </row>
    <row r="716" spans="1:7" x14ac:dyDescent="0.45">
      <c r="A716" s="53">
        <v>43271</v>
      </c>
      <c r="B716" s="54" t="s">
        <v>1082</v>
      </c>
      <c r="C716" s="54" t="s">
        <v>1090</v>
      </c>
      <c r="D716" s="55">
        <v>14</v>
      </c>
      <c r="E716" s="56"/>
      <c r="F716" s="56"/>
      <c r="G716" s="56"/>
    </row>
    <row r="717" spans="1:7" x14ac:dyDescent="0.45">
      <c r="A717" s="59">
        <v>43272</v>
      </c>
      <c r="B717" s="60" t="s">
        <v>1080</v>
      </c>
      <c r="C717" s="60" t="s">
        <v>1081</v>
      </c>
      <c r="D717" s="61">
        <v>10</v>
      </c>
      <c r="E717" s="50"/>
      <c r="F717" s="50"/>
      <c r="G717" s="50"/>
    </row>
    <row r="718" spans="1:7" x14ac:dyDescent="0.45">
      <c r="A718" s="53">
        <v>43272</v>
      </c>
      <c r="B718" s="54" t="s">
        <v>1085</v>
      </c>
      <c r="C718" s="54" t="s">
        <v>1066</v>
      </c>
      <c r="D718" s="55">
        <v>5</v>
      </c>
      <c r="E718" s="56"/>
      <c r="F718" s="56"/>
      <c r="G718" s="56"/>
    </row>
    <row r="719" spans="1:7" x14ac:dyDescent="0.45">
      <c r="A719" s="59">
        <v>43272</v>
      </c>
      <c r="B719" s="60" t="s">
        <v>1065</v>
      </c>
      <c r="C719" s="60" t="s">
        <v>1091</v>
      </c>
      <c r="D719" s="61">
        <v>9</v>
      </c>
      <c r="E719" s="50"/>
      <c r="F719" s="50"/>
      <c r="G719" s="50"/>
    </row>
    <row r="720" spans="1:7" x14ac:dyDescent="0.45">
      <c r="A720" s="53">
        <v>43272</v>
      </c>
      <c r="B720" s="54" t="s">
        <v>1088</v>
      </c>
      <c r="C720" s="54" t="s">
        <v>1070</v>
      </c>
      <c r="D720" s="55">
        <v>1</v>
      </c>
      <c r="E720" s="56"/>
      <c r="F720" s="56"/>
      <c r="G720" s="56"/>
    </row>
    <row r="721" spans="1:7" x14ac:dyDescent="0.45">
      <c r="A721" s="59">
        <v>43273</v>
      </c>
      <c r="B721" s="60" t="s">
        <v>1067</v>
      </c>
      <c r="C721" s="60" t="s">
        <v>1087</v>
      </c>
      <c r="D721" s="61">
        <v>4</v>
      </c>
      <c r="E721" s="50"/>
      <c r="F721" s="50"/>
      <c r="G721" s="50"/>
    </row>
    <row r="722" spans="1:7" x14ac:dyDescent="0.45">
      <c r="A722" s="53">
        <v>43273</v>
      </c>
      <c r="B722" s="54" t="s">
        <v>1069</v>
      </c>
      <c r="C722" s="54" t="s">
        <v>1081</v>
      </c>
      <c r="D722" s="55">
        <v>10</v>
      </c>
      <c r="E722" s="56"/>
      <c r="F722" s="56"/>
      <c r="G722" s="56"/>
    </row>
    <row r="723" spans="1:7" x14ac:dyDescent="0.45">
      <c r="A723" s="59">
        <v>43273</v>
      </c>
      <c r="B723" s="60" t="s">
        <v>1065</v>
      </c>
      <c r="C723" s="60" t="s">
        <v>1079</v>
      </c>
      <c r="D723" s="61">
        <v>13</v>
      </c>
      <c r="E723" s="50"/>
      <c r="F723" s="50"/>
      <c r="G723" s="50"/>
    </row>
    <row r="724" spans="1:7" x14ac:dyDescent="0.45">
      <c r="A724" s="53">
        <v>43273</v>
      </c>
      <c r="B724" s="54" t="s">
        <v>1065</v>
      </c>
      <c r="C724" s="54" t="s">
        <v>1070</v>
      </c>
      <c r="D724" s="55">
        <v>1</v>
      </c>
      <c r="E724" s="56"/>
      <c r="F724" s="56"/>
      <c r="G724" s="56"/>
    </row>
    <row r="725" spans="1:7" x14ac:dyDescent="0.45">
      <c r="A725" s="59">
        <v>43277</v>
      </c>
      <c r="B725" s="60" t="s">
        <v>1069</v>
      </c>
      <c r="C725" s="60" t="s">
        <v>1089</v>
      </c>
      <c r="D725" s="61">
        <v>6</v>
      </c>
      <c r="E725" s="50"/>
      <c r="F725" s="50"/>
      <c r="G725" s="50"/>
    </row>
    <row r="726" spans="1:7" x14ac:dyDescent="0.45">
      <c r="A726" s="53">
        <v>43277</v>
      </c>
      <c r="B726" s="54" t="s">
        <v>1080</v>
      </c>
      <c r="C726" s="54" t="s">
        <v>1068</v>
      </c>
      <c r="D726" s="55">
        <v>3</v>
      </c>
      <c r="E726" s="56"/>
      <c r="F726" s="56"/>
      <c r="G726" s="56"/>
    </row>
    <row r="727" spans="1:7" x14ac:dyDescent="0.45">
      <c r="A727" s="59">
        <v>43277</v>
      </c>
      <c r="B727" s="60" t="s">
        <v>1071</v>
      </c>
      <c r="C727" s="60" t="s">
        <v>1093</v>
      </c>
      <c r="D727" s="61">
        <v>15</v>
      </c>
      <c r="E727" s="50"/>
      <c r="F727" s="50"/>
      <c r="G727" s="50"/>
    </row>
    <row r="728" spans="1:7" x14ac:dyDescent="0.45">
      <c r="A728" s="53">
        <v>43278</v>
      </c>
      <c r="B728" s="54" t="s">
        <v>1074</v>
      </c>
      <c r="C728" s="54" t="s">
        <v>1091</v>
      </c>
      <c r="D728" s="55">
        <v>9</v>
      </c>
      <c r="E728" s="56"/>
      <c r="F728" s="56"/>
      <c r="G728" s="56"/>
    </row>
    <row r="729" spans="1:7" x14ac:dyDescent="0.45">
      <c r="A729" s="59">
        <v>43278</v>
      </c>
      <c r="B729" s="60" t="s">
        <v>1080</v>
      </c>
      <c r="C729" s="60" t="s">
        <v>1072</v>
      </c>
      <c r="D729" s="61">
        <v>11</v>
      </c>
      <c r="E729" s="50"/>
      <c r="F729" s="50"/>
      <c r="G729" s="50"/>
    </row>
    <row r="730" spans="1:7" x14ac:dyDescent="0.45">
      <c r="A730" s="53">
        <v>43278</v>
      </c>
      <c r="B730" s="54" t="s">
        <v>1084</v>
      </c>
      <c r="C730" s="54" t="s">
        <v>1093</v>
      </c>
      <c r="D730" s="55">
        <v>15</v>
      </c>
      <c r="E730" s="56"/>
      <c r="F730" s="56"/>
      <c r="G730" s="56"/>
    </row>
    <row r="731" spans="1:7" x14ac:dyDescent="0.45">
      <c r="A731" s="59">
        <v>43278</v>
      </c>
      <c r="B731" s="60" t="s">
        <v>1082</v>
      </c>
      <c r="C731" s="60" t="s">
        <v>1090</v>
      </c>
      <c r="D731" s="61">
        <v>14</v>
      </c>
      <c r="E731" s="50"/>
      <c r="F731" s="50"/>
      <c r="G731" s="50"/>
    </row>
    <row r="732" spans="1:7" x14ac:dyDescent="0.45">
      <c r="A732" s="53">
        <v>43279</v>
      </c>
      <c r="B732" s="54" t="s">
        <v>1080</v>
      </c>
      <c r="C732" s="54" t="s">
        <v>1072</v>
      </c>
      <c r="D732" s="55">
        <v>11</v>
      </c>
      <c r="E732" s="56"/>
      <c r="F732" s="56"/>
      <c r="G732" s="56"/>
    </row>
    <row r="733" spans="1:7" x14ac:dyDescent="0.45">
      <c r="A733" s="59">
        <v>43279</v>
      </c>
      <c r="B733" s="60" t="s">
        <v>1085</v>
      </c>
      <c r="C733" s="60" t="s">
        <v>1079</v>
      </c>
      <c r="D733" s="61">
        <v>13</v>
      </c>
      <c r="E733" s="50"/>
      <c r="F733" s="50"/>
      <c r="G733" s="50"/>
    </row>
    <row r="734" spans="1:7" x14ac:dyDescent="0.45">
      <c r="A734" s="53">
        <v>43279</v>
      </c>
      <c r="B734" s="54" t="s">
        <v>1065</v>
      </c>
      <c r="C734" s="54" t="s">
        <v>1066</v>
      </c>
      <c r="D734" s="55">
        <v>5</v>
      </c>
      <c r="E734" s="56"/>
      <c r="F734" s="56"/>
      <c r="G734" s="56"/>
    </row>
    <row r="735" spans="1:7" x14ac:dyDescent="0.45">
      <c r="A735" s="59">
        <v>43279</v>
      </c>
      <c r="B735" s="60" t="s">
        <v>1088</v>
      </c>
      <c r="C735" s="60" t="s">
        <v>1087</v>
      </c>
      <c r="D735" s="61">
        <v>4</v>
      </c>
      <c r="E735" s="50"/>
      <c r="F735" s="50"/>
      <c r="G735" s="50"/>
    </row>
    <row r="736" spans="1:7" x14ac:dyDescent="0.45">
      <c r="A736" s="53">
        <v>43283</v>
      </c>
      <c r="B736" s="54" t="s">
        <v>1067</v>
      </c>
      <c r="C736" s="54" t="s">
        <v>1079</v>
      </c>
      <c r="D736" s="55">
        <v>13</v>
      </c>
      <c r="E736" s="56"/>
      <c r="F736" s="56"/>
      <c r="G736" s="56"/>
    </row>
    <row r="737" spans="1:7" x14ac:dyDescent="0.45">
      <c r="A737" s="59">
        <v>43283</v>
      </c>
      <c r="B737" s="60" t="s">
        <v>1065</v>
      </c>
      <c r="C737" s="60" t="s">
        <v>1096</v>
      </c>
      <c r="D737" s="61">
        <v>12</v>
      </c>
      <c r="E737" s="50"/>
      <c r="F737" s="50"/>
      <c r="G737" s="50"/>
    </row>
    <row r="738" spans="1:7" x14ac:dyDescent="0.45">
      <c r="A738" s="53">
        <v>43284</v>
      </c>
      <c r="B738" s="54" t="s">
        <v>1069</v>
      </c>
      <c r="C738" s="54" t="s">
        <v>1089</v>
      </c>
      <c r="D738" s="55">
        <v>6</v>
      </c>
      <c r="E738" s="56"/>
      <c r="F738" s="56"/>
      <c r="G738" s="56"/>
    </row>
    <row r="739" spans="1:7" x14ac:dyDescent="0.45">
      <c r="A739" s="59">
        <v>43284</v>
      </c>
      <c r="B739" s="60" t="s">
        <v>1080</v>
      </c>
      <c r="C739" s="60" t="s">
        <v>1096</v>
      </c>
      <c r="D739" s="61">
        <v>12</v>
      </c>
      <c r="E739" s="50"/>
      <c r="F739" s="50"/>
      <c r="G739" s="50"/>
    </row>
    <row r="740" spans="1:7" x14ac:dyDescent="0.45">
      <c r="A740" s="53">
        <v>43284</v>
      </c>
      <c r="B740" s="54" t="s">
        <v>1071</v>
      </c>
      <c r="C740" s="54" t="s">
        <v>1092</v>
      </c>
      <c r="D740" s="55">
        <v>8</v>
      </c>
      <c r="E740" s="56"/>
      <c r="F740" s="56"/>
      <c r="G740" s="56"/>
    </row>
    <row r="741" spans="1:7" x14ac:dyDescent="0.45">
      <c r="A741" s="59">
        <v>43284</v>
      </c>
      <c r="B741" s="60" t="s">
        <v>1065</v>
      </c>
      <c r="C741" s="60" t="s">
        <v>1072</v>
      </c>
      <c r="D741" s="61">
        <v>11</v>
      </c>
      <c r="E741" s="50"/>
      <c r="F741" s="50"/>
      <c r="G741" s="50"/>
    </row>
    <row r="742" spans="1:7" x14ac:dyDescent="0.45">
      <c r="A742" s="53">
        <v>43285</v>
      </c>
      <c r="B742" s="54" t="s">
        <v>1074</v>
      </c>
      <c r="C742" s="54" t="s">
        <v>1096</v>
      </c>
      <c r="D742" s="55">
        <v>12</v>
      </c>
      <c r="E742" s="56"/>
      <c r="F742" s="56"/>
      <c r="G742" s="56"/>
    </row>
    <row r="743" spans="1:7" x14ac:dyDescent="0.45">
      <c r="A743" s="59">
        <v>43285</v>
      </c>
      <c r="B743" s="60" t="s">
        <v>1080</v>
      </c>
      <c r="C743" s="60" t="s">
        <v>1072</v>
      </c>
      <c r="D743" s="61">
        <v>11</v>
      </c>
      <c r="E743" s="50"/>
      <c r="F743" s="50"/>
      <c r="G743" s="50"/>
    </row>
    <row r="744" spans="1:7" x14ac:dyDescent="0.45">
      <c r="A744" s="53">
        <v>43285</v>
      </c>
      <c r="B744" s="54" t="s">
        <v>1084</v>
      </c>
      <c r="C744" s="54" t="s">
        <v>1086</v>
      </c>
      <c r="D744" s="55">
        <v>2</v>
      </c>
      <c r="E744" s="56"/>
      <c r="F744" s="56"/>
      <c r="G744" s="56"/>
    </row>
    <row r="745" spans="1:7" x14ac:dyDescent="0.45">
      <c r="A745" s="59">
        <v>43285</v>
      </c>
      <c r="B745" s="60" t="s">
        <v>1082</v>
      </c>
      <c r="C745" s="60" t="s">
        <v>1079</v>
      </c>
      <c r="D745" s="61">
        <v>13</v>
      </c>
      <c r="E745" s="50"/>
      <c r="F745" s="50"/>
      <c r="G745" s="50"/>
    </row>
    <row r="746" spans="1:7" x14ac:dyDescent="0.45">
      <c r="A746" s="53">
        <v>43286</v>
      </c>
      <c r="B746" s="54" t="s">
        <v>1080</v>
      </c>
      <c r="C746" s="54" t="s">
        <v>1081</v>
      </c>
      <c r="D746" s="55">
        <v>10</v>
      </c>
      <c r="E746" s="56"/>
      <c r="F746" s="56"/>
      <c r="G746" s="56"/>
    </row>
    <row r="747" spans="1:7" x14ac:dyDescent="0.45">
      <c r="A747" s="59">
        <v>43286</v>
      </c>
      <c r="B747" s="60" t="s">
        <v>1085</v>
      </c>
      <c r="C747" s="60" t="s">
        <v>1093</v>
      </c>
      <c r="D747" s="61">
        <v>15</v>
      </c>
      <c r="E747" s="50"/>
      <c r="F747" s="50"/>
      <c r="G747" s="50"/>
    </row>
    <row r="748" spans="1:7" x14ac:dyDescent="0.45">
      <c r="A748" s="53">
        <v>43286</v>
      </c>
      <c r="B748" s="54" t="s">
        <v>1065</v>
      </c>
      <c r="C748" s="54" t="s">
        <v>1064</v>
      </c>
      <c r="D748" s="55">
        <v>7</v>
      </c>
      <c r="E748" s="56"/>
      <c r="F748" s="56"/>
      <c r="G748" s="56"/>
    </row>
    <row r="749" spans="1:7" x14ac:dyDescent="0.45">
      <c r="A749" s="59">
        <v>43286</v>
      </c>
      <c r="B749" s="60" t="s">
        <v>1088</v>
      </c>
      <c r="C749" s="60" t="s">
        <v>1089</v>
      </c>
      <c r="D749" s="61">
        <v>6</v>
      </c>
      <c r="E749" s="50"/>
      <c r="F749" s="50"/>
      <c r="G749" s="50"/>
    </row>
    <row r="750" spans="1:7" x14ac:dyDescent="0.45">
      <c r="A750" s="53">
        <v>43287</v>
      </c>
      <c r="B750" s="54" t="s">
        <v>1067</v>
      </c>
      <c r="C750" s="54" t="s">
        <v>1072</v>
      </c>
      <c r="D750" s="55">
        <v>11</v>
      </c>
      <c r="E750" s="56"/>
      <c r="F750" s="56"/>
      <c r="G750" s="56"/>
    </row>
    <row r="751" spans="1:7" x14ac:dyDescent="0.45">
      <c r="A751" s="59">
        <v>43287</v>
      </c>
      <c r="B751" s="60" t="s">
        <v>1069</v>
      </c>
      <c r="C751" s="60" t="s">
        <v>1091</v>
      </c>
      <c r="D751" s="61">
        <v>9</v>
      </c>
      <c r="E751" s="50"/>
      <c r="F751" s="50"/>
      <c r="G751" s="50"/>
    </row>
    <row r="752" spans="1:7" x14ac:dyDescent="0.45">
      <c r="A752" s="53">
        <v>43287</v>
      </c>
      <c r="B752" s="54" t="s">
        <v>1065</v>
      </c>
      <c r="C752" s="54" t="s">
        <v>1086</v>
      </c>
      <c r="D752" s="55">
        <v>2</v>
      </c>
      <c r="E752" s="56"/>
      <c r="F752" s="56"/>
      <c r="G752" s="56"/>
    </row>
    <row r="753" spans="1:7" x14ac:dyDescent="0.45">
      <c r="A753" s="59">
        <v>43287</v>
      </c>
      <c r="B753" s="60" t="s">
        <v>1065</v>
      </c>
      <c r="C753" s="60" t="s">
        <v>1070</v>
      </c>
      <c r="D753" s="61">
        <v>1</v>
      </c>
      <c r="E753" s="50"/>
      <c r="F753" s="50"/>
      <c r="G753" s="50"/>
    </row>
    <row r="754" spans="1:7" x14ac:dyDescent="0.45">
      <c r="A754" s="53">
        <v>43288</v>
      </c>
      <c r="B754" s="54" t="s">
        <v>1074</v>
      </c>
      <c r="C754" s="54" t="s">
        <v>1064</v>
      </c>
      <c r="D754" s="55">
        <v>7</v>
      </c>
      <c r="E754" s="56"/>
      <c r="F754" s="56"/>
      <c r="G754" s="56"/>
    </row>
    <row r="755" spans="1:7" x14ac:dyDescent="0.45">
      <c r="A755" s="59">
        <v>43288</v>
      </c>
      <c r="B755" s="60" t="s">
        <v>1080</v>
      </c>
      <c r="C755" s="60" t="s">
        <v>1091</v>
      </c>
      <c r="D755" s="61">
        <v>9</v>
      </c>
      <c r="E755" s="50"/>
      <c r="F755" s="50"/>
      <c r="G755" s="50"/>
    </row>
    <row r="756" spans="1:7" x14ac:dyDescent="0.45">
      <c r="A756" s="53">
        <v>43288</v>
      </c>
      <c r="B756" s="54" t="s">
        <v>1071</v>
      </c>
      <c r="C756" s="54" t="s">
        <v>1083</v>
      </c>
      <c r="D756" s="55">
        <v>16</v>
      </c>
      <c r="E756" s="56"/>
      <c r="F756" s="56"/>
      <c r="G756" s="56"/>
    </row>
    <row r="757" spans="1:7" x14ac:dyDescent="0.45">
      <c r="A757" s="59">
        <v>43288</v>
      </c>
      <c r="B757" s="60" t="s">
        <v>1082</v>
      </c>
      <c r="C757" s="60" t="s">
        <v>1089</v>
      </c>
      <c r="D757" s="61">
        <v>6</v>
      </c>
      <c r="E757" s="50"/>
      <c r="F757" s="50"/>
      <c r="G757" s="50"/>
    </row>
    <row r="758" spans="1:7" x14ac:dyDescent="0.45">
      <c r="A758" s="53">
        <v>43289</v>
      </c>
      <c r="B758" s="54" t="s">
        <v>1080</v>
      </c>
      <c r="C758" s="54" t="s">
        <v>1068</v>
      </c>
      <c r="D758" s="55">
        <v>3</v>
      </c>
      <c r="E758" s="56"/>
      <c r="F758" s="56"/>
      <c r="G758" s="56"/>
    </row>
    <row r="759" spans="1:7" x14ac:dyDescent="0.45">
      <c r="A759" s="59">
        <v>43289</v>
      </c>
      <c r="B759" s="60" t="s">
        <v>1080</v>
      </c>
      <c r="C759" s="60" t="s">
        <v>1091</v>
      </c>
      <c r="D759" s="61">
        <v>9</v>
      </c>
      <c r="E759" s="50"/>
      <c r="F759" s="50"/>
      <c r="G759" s="50"/>
    </row>
    <row r="760" spans="1:7" x14ac:dyDescent="0.45">
      <c r="A760" s="53">
        <v>43289</v>
      </c>
      <c r="B760" s="54" t="s">
        <v>1084</v>
      </c>
      <c r="C760" s="54" t="s">
        <v>1064</v>
      </c>
      <c r="D760" s="55">
        <v>7</v>
      </c>
      <c r="E760" s="56"/>
      <c r="F760" s="56"/>
      <c r="G760" s="56"/>
    </row>
    <row r="761" spans="1:7" x14ac:dyDescent="0.45">
      <c r="A761" s="59">
        <v>43289</v>
      </c>
      <c r="B761" s="60" t="s">
        <v>1065</v>
      </c>
      <c r="C761" s="60" t="s">
        <v>1081</v>
      </c>
      <c r="D761" s="61">
        <v>10</v>
      </c>
      <c r="E761" s="50"/>
      <c r="F761" s="50"/>
      <c r="G761" s="50"/>
    </row>
    <row r="762" spans="1:7" x14ac:dyDescent="0.45">
      <c r="A762" s="53">
        <v>43290</v>
      </c>
      <c r="B762" s="54" t="s">
        <v>1067</v>
      </c>
      <c r="C762" s="54" t="s">
        <v>1070</v>
      </c>
      <c r="D762" s="55">
        <v>1</v>
      </c>
      <c r="E762" s="56"/>
      <c r="F762" s="56"/>
      <c r="G762" s="56"/>
    </row>
    <row r="763" spans="1:7" x14ac:dyDescent="0.45">
      <c r="A763" s="59">
        <v>43290</v>
      </c>
      <c r="B763" s="60" t="s">
        <v>1085</v>
      </c>
      <c r="C763" s="60" t="s">
        <v>1087</v>
      </c>
      <c r="D763" s="61">
        <v>4</v>
      </c>
      <c r="E763" s="50"/>
      <c r="F763" s="50"/>
      <c r="G763" s="50"/>
    </row>
    <row r="764" spans="1:7" x14ac:dyDescent="0.45">
      <c r="A764" s="53">
        <v>43290</v>
      </c>
      <c r="B764" s="54" t="s">
        <v>1065</v>
      </c>
      <c r="C764" s="54" t="s">
        <v>1081</v>
      </c>
      <c r="D764" s="55">
        <v>10</v>
      </c>
      <c r="E764" s="56"/>
      <c r="F764" s="56"/>
      <c r="G764" s="56"/>
    </row>
    <row r="765" spans="1:7" x14ac:dyDescent="0.45">
      <c r="A765" s="59">
        <v>43290</v>
      </c>
      <c r="B765" s="60" t="s">
        <v>1088</v>
      </c>
      <c r="C765" s="60" t="s">
        <v>1093</v>
      </c>
      <c r="D765" s="61">
        <v>15</v>
      </c>
      <c r="E765" s="50"/>
      <c r="F765" s="50"/>
      <c r="G765" s="50"/>
    </row>
    <row r="766" spans="1:7" x14ac:dyDescent="0.45">
      <c r="A766" s="53">
        <v>43291</v>
      </c>
      <c r="B766" s="54" t="s">
        <v>1069</v>
      </c>
      <c r="C766" s="54" t="s">
        <v>1068</v>
      </c>
      <c r="D766" s="55">
        <v>3</v>
      </c>
      <c r="E766" s="56"/>
      <c r="F766" s="56"/>
      <c r="G766" s="56"/>
    </row>
    <row r="767" spans="1:7" x14ac:dyDescent="0.45">
      <c r="A767" s="59">
        <v>43291</v>
      </c>
      <c r="B767" s="60" t="s">
        <v>1080</v>
      </c>
      <c r="C767" s="60" t="s">
        <v>1089</v>
      </c>
      <c r="D767" s="61">
        <v>6</v>
      </c>
      <c r="E767" s="50"/>
      <c r="F767" s="50"/>
      <c r="G767" s="50"/>
    </row>
    <row r="768" spans="1:7" x14ac:dyDescent="0.45">
      <c r="A768" s="53">
        <v>43291</v>
      </c>
      <c r="B768" s="54" t="s">
        <v>1071</v>
      </c>
      <c r="C768" s="54" t="s">
        <v>1081</v>
      </c>
      <c r="D768" s="55">
        <v>10</v>
      </c>
      <c r="E768" s="56"/>
      <c r="F768" s="56"/>
      <c r="G768" s="56"/>
    </row>
    <row r="769" spans="1:7" x14ac:dyDescent="0.45">
      <c r="A769" s="59">
        <v>43291</v>
      </c>
      <c r="B769" s="60" t="s">
        <v>1065</v>
      </c>
      <c r="C769" s="60" t="s">
        <v>1068</v>
      </c>
      <c r="D769" s="61">
        <v>3</v>
      </c>
      <c r="E769" s="50"/>
      <c r="F769" s="50"/>
      <c r="G769" s="50"/>
    </row>
    <row r="770" spans="1:7" x14ac:dyDescent="0.45">
      <c r="A770" s="53">
        <v>43292</v>
      </c>
      <c r="B770" s="54" t="s">
        <v>1074</v>
      </c>
      <c r="C770" s="54" t="s">
        <v>1070</v>
      </c>
      <c r="D770" s="55">
        <v>1</v>
      </c>
      <c r="E770" s="56"/>
      <c r="F770" s="56"/>
      <c r="G770" s="56"/>
    </row>
    <row r="771" spans="1:7" x14ac:dyDescent="0.45">
      <c r="A771" s="59">
        <v>43292</v>
      </c>
      <c r="B771" s="60" t="s">
        <v>1080</v>
      </c>
      <c r="C771" s="60" t="s">
        <v>1083</v>
      </c>
      <c r="D771" s="61">
        <v>16</v>
      </c>
      <c r="E771" s="50"/>
      <c r="F771" s="50"/>
      <c r="G771" s="50"/>
    </row>
    <row r="772" spans="1:7" x14ac:dyDescent="0.45">
      <c r="A772" s="53">
        <v>43292</v>
      </c>
      <c r="B772" s="54" t="s">
        <v>1084</v>
      </c>
      <c r="C772" s="54" t="s">
        <v>1090</v>
      </c>
      <c r="D772" s="55">
        <v>14</v>
      </c>
      <c r="E772" s="56"/>
      <c r="F772" s="56"/>
      <c r="G772" s="56"/>
    </row>
    <row r="773" spans="1:7" x14ac:dyDescent="0.45">
      <c r="A773" s="59">
        <v>43292</v>
      </c>
      <c r="B773" s="60" t="s">
        <v>1082</v>
      </c>
      <c r="C773" s="60" t="s">
        <v>1090</v>
      </c>
      <c r="D773" s="61">
        <v>14</v>
      </c>
      <c r="E773" s="50"/>
      <c r="F773" s="50"/>
      <c r="G773" s="50"/>
    </row>
    <row r="774" spans="1:7" x14ac:dyDescent="0.45">
      <c r="A774" s="53">
        <v>43293</v>
      </c>
      <c r="B774" s="54" t="s">
        <v>1080</v>
      </c>
      <c r="C774" s="54" t="s">
        <v>1081</v>
      </c>
      <c r="D774" s="55">
        <v>10</v>
      </c>
      <c r="E774" s="56"/>
      <c r="F774" s="56"/>
      <c r="G774" s="56"/>
    </row>
    <row r="775" spans="1:7" x14ac:dyDescent="0.45">
      <c r="A775" s="59">
        <v>43293</v>
      </c>
      <c r="B775" s="60" t="s">
        <v>1085</v>
      </c>
      <c r="C775" s="60" t="s">
        <v>1091</v>
      </c>
      <c r="D775" s="61">
        <v>9</v>
      </c>
      <c r="E775" s="50"/>
      <c r="F775" s="50"/>
      <c r="G775" s="50"/>
    </row>
    <row r="776" spans="1:7" x14ac:dyDescent="0.45">
      <c r="A776" s="53">
        <v>43293</v>
      </c>
      <c r="B776" s="54" t="s">
        <v>1065</v>
      </c>
      <c r="C776" s="54" t="s">
        <v>1079</v>
      </c>
      <c r="D776" s="55">
        <v>13</v>
      </c>
      <c r="E776" s="56"/>
      <c r="F776" s="56"/>
      <c r="G776" s="56"/>
    </row>
    <row r="777" spans="1:7" x14ac:dyDescent="0.45">
      <c r="A777" s="59">
        <v>43293</v>
      </c>
      <c r="B777" s="60" t="s">
        <v>1088</v>
      </c>
      <c r="C777" s="60" t="s">
        <v>1096</v>
      </c>
      <c r="D777" s="61">
        <v>12</v>
      </c>
      <c r="E777" s="50"/>
      <c r="F777" s="50"/>
      <c r="G777" s="50"/>
    </row>
    <row r="778" spans="1:7" x14ac:dyDescent="0.45">
      <c r="A778" s="53">
        <v>43294</v>
      </c>
      <c r="B778" s="54" t="s">
        <v>1067</v>
      </c>
      <c r="C778" s="54" t="s">
        <v>1083</v>
      </c>
      <c r="D778" s="55">
        <v>16</v>
      </c>
      <c r="E778" s="56"/>
      <c r="F778" s="56"/>
      <c r="G778" s="56"/>
    </row>
    <row r="779" spans="1:7" x14ac:dyDescent="0.45">
      <c r="A779" s="59">
        <v>43294</v>
      </c>
      <c r="B779" s="60" t="s">
        <v>1069</v>
      </c>
      <c r="C779" s="60" t="s">
        <v>1090</v>
      </c>
      <c r="D779" s="61">
        <v>14</v>
      </c>
      <c r="E779" s="50"/>
      <c r="F779" s="50"/>
      <c r="G779" s="50"/>
    </row>
    <row r="780" spans="1:7" x14ac:dyDescent="0.45">
      <c r="A780" s="53">
        <v>43294</v>
      </c>
      <c r="B780" s="54" t="s">
        <v>1065</v>
      </c>
      <c r="C780" s="54" t="s">
        <v>1064</v>
      </c>
      <c r="D780" s="55">
        <v>7</v>
      </c>
      <c r="E780" s="56"/>
      <c r="F780" s="56"/>
      <c r="G780" s="56"/>
    </row>
    <row r="781" spans="1:7" x14ac:dyDescent="0.45">
      <c r="A781" s="59">
        <v>43294</v>
      </c>
      <c r="B781" s="60" t="s">
        <v>1065</v>
      </c>
      <c r="C781" s="60" t="s">
        <v>1068</v>
      </c>
      <c r="D781" s="61">
        <v>3</v>
      </c>
      <c r="E781" s="50"/>
      <c r="F781" s="50"/>
      <c r="G781" s="50"/>
    </row>
    <row r="782" spans="1:7" x14ac:dyDescent="0.45">
      <c r="A782" s="53">
        <v>43295</v>
      </c>
      <c r="B782" s="54" t="s">
        <v>1074</v>
      </c>
      <c r="C782" s="54" t="s">
        <v>1090</v>
      </c>
      <c r="D782" s="55">
        <v>14</v>
      </c>
      <c r="E782" s="56"/>
      <c r="F782" s="56"/>
      <c r="G782" s="56"/>
    </row>
    <row r="783" spans="1:7" x14ac:dyDescent="0.45">
      <c r="A783" s="59">
        <v>43295</v>
      </c>
      <c r="B783" s="60" t="s">
        <v>1080</v>
      </c>
      <c r="C783" s="60" t="s">
        <v>1089</v>
      </c>
      <c r="D783" s="61">
        <v>6</v>
      </c>
      <c r="E783" s="50"/>
      <c r="F783" s="50"/>
      <c r="G783" s="50"/>
    </row>
    <row r="784" spans="1:7" x14ac:dyDescent="0.45">
      <c r="A784" s="53">
        <v>43295</v>
      </c>
      <c r="B784" s="54" t="s">
        <v>1071</v>
      </c>
      <c r="C784" s="54" t="s">
        <v>1066</v>
      </c>
      <c r="D784" s="55">
        <v>5</v>
      </c>
      <c r="E784" s="56"/>
      <c r="F784" s="56"/>
      <c r="G784" s="56"/>
    </row>
    <row r="785" spans="1:7" x14ac:dyDescent="0.45">
      <c r="A785" s="59">
        <v>43295</v>
      </c>
      <c r="B785" s="60" t="s">
        <v>1082</v>
      </c>
      <c r="C785" s="60" t="s">
        <v>1092</v>
      </c>
      <c r="D785" s="61">
        <v>8</v>
      </c>
      <c r="E785" s="50"/>
      <c r="F785" s="50"/>
      <c r="G785" s="50"/>
    </row>
    <row r="786" spans="1:7" x14ac:dyDescent="0.45">
      <c r="A786" s="53">
        <v>43296</v>
      </c>
      <c r="B786" s="54" t="s">
        <v>1080</v>
      </c>
      <c r="C786" s="54" t="s">
        <v>1090</v>
      </c>
      <c r="D786" s="55">
        <v>14</v>
      </c>
      <c r="E786" s="56"/>
      <c r="F786" s="56"/>
      <c r="G786" s="56"/>
    </row>
    <row r="787" spans="1:7" x14ac:dyDescent="0.45">
      <c r="A787" s="59">
        <v>43296</v>
      </c>
      <c r="B787" s="60" t="s">
        <v>1080</v>
      </c>
      <c r="C787" s="60" t="s">
        <v>1086</v>
      </c>
      <c r="D787" s="61">
        <v>2</v>
      </c>
      <c r="E787" s="50"/>
      <c r="F787" s="50"/>
      <c r="G787" s="50"/>
    </row>
    <row r="788" spans="1:7" x14ac:dyDescent="0.45">
      <c r="A788" s="53">
        <v>43296</v>
      </c>
      <c r="B788" s="54" t="s">
        <v>1084</v>
      </c>
      <c r="C788" s="54" t="s">
        <v>1081</v>
      </c>
      <c r="D788" s="55">
        <v>10</v>
      </c>
      <c r="E788" s="56"/>
      <c r="F788" s="56"/>
      <c r="G788" s="56"/>
    </row>
    <row r="789" spans="1:7" x14ac:dyDescent="0.45">
      <c r="A789" s="59">
        <v>43296</v>
      </c>
      <c r="B789" s="60" t="s">
        <v>1065</v>
      </c>
      <c r="C789" s="60" t="s">
        <v>1064</v>
      </c>
      <c r="D789" s="61">
        <v>7</v>
      </c>
      <c r="E789" s="50"/>
      <c r="F789" s="50"/>
      <c r="G789" s="50"/>
    </row>
    <row r="790" spans="1:7" x14ac:dyDescent="0.45">
      <c r="A790" s="53">
        <v>43297</v>
      </c>
      <c r="B790" s="54" t="s">
        <v>1067</v>
      </c>
      <c r="C790" s="54" t="s">
        <v>1072</v>
      </c>
      <c r="D790" s="55">
        <v>11</v>
      </c>
      <c r="E790" s="56"/>
      <c r="F790" s="56"/>
      <c r="G790" s="56"/>
    </row>
    <row r="791" spans="1:7" x14ac:dyDescent="0.45">
      <c r="A791" s="59">
        <v>43297</v>
      </c>
      <c r="B791" s="60" t="s">
        <v>1085</v>
      </c>
      <c r="C791" s="60" t="s">
        <v>1087</v>
      </c>
      <c r="D791" s="61">
        <v>4</v>
      </c>
      <c r="E791" s="50"/>
      <c r="F791" s="50"/>
      <c r="G791" s="50"/>
    </row>
    <row r="792" spans="1:7" x14ac:dyDescent="0.45">
      <c r="A792" s="53">
        <v>43297</v>
      </c>
      <c r="B792" s="54" t="s">
        <v>1065</v>
      </c>
      <c r="C792" s="54" t="s">
        <v>1086</v>
      </c>
      <c r="D792" s="55">
        <v>2</v>
      </c>
      <c r="E792" s="56"/>
      <c r="F792" s="56"/>
      <c r="G792" s="56"/>
    </row>
    <row r="793" spans="1:7" x14ac:dyDescent="0.45">
      <c r="A793" s="59">
        <v>43297</v>
      </c>
      <c r="B793" s="60" t="s">
        <v>1088</v>
      </c>
      <c r="C793" s="60" t="s">
        <v>1092</v>
      </c>
      <c r="D793" s="61">
        <v>8</v>
      </c>
      <c r="E793" s="50"/>
      <c r="F793" s="50"/>
      <c r="G793" s="50"/>
    </row>
    <row r="794" spans="1:7" x14ac:dyDescent="0.45">
      <c r="A794" s="53">
        <v>43298</v>
      </c>
      <c r="B794" s="54" t="s">
        <v>1069</v>
      </c>
      <c r="C794" s="54" t="s">
        <v>1068</v>
      </c>
      <c r="D794" s="55">
        <v>3</v>
      </c>
      <c r="E794" s="56"/>
      <c r="F794" s="56"/>
      <c r="G794" s="56"/>
    </row>
    <row r="795" spans="1:7" x14ac:dyDescent="0.45">
      <c r="A795" s="59">
        <v>43298</v>
      </c>
      <c r="B795" s="60" t="s">
        <v>1080</v>
      </c>
      <c r="C795" s="60" t="s">
        <v>1093</v>
      </c>
      <c r="D795" s="61">
        <v>15</v>
      </c>
      <c r="E795" s="50"/>
      <c r="F795" s="50"/>
      <c r="G795" s="50"/>
    </row>
    <row r="796" spans="1:7" x14ac:dyDescent="0.45">
      <c r="A796" s="53">
        <v>43298</v>
      </c>
      <c r="B796" s="54" t="s">
        <v>1071</v>
      </c>
      <c r="C796" s="54" t="s">
        <v>1072</v>
      </c>
      <c r="D796" s="55">
        <v>11</v>
      </c>
      <c r="E796" s="56"/>
      <c r="F796" s="56"/>
      <c r="G796" s="56"/>
    </row>
    <row r="797" spans="1:7" x14ac:dyDescent="0.45">
      <c r="A797" s="59">
        <v>43298</v>
      </c>
      <c r="B797" s="60" t="s">
        <v>1065</v>
      </c>
      <c r="C797" s="60" t="s">
        <v>1090</v>
      </c>
      <c r="D797" s="61">
        <v>14</v>
      </c>
      <c r="E797" s="50"/>
      <c r="F797" s="50"/>
      <c r="G797" s="50"/>
    </row>
    <row r="798" spans="1:7" x14ac:dyDescent="0.45">
      <c r="A798" s="53">
        <v>43299</v>
      </c>
      <c r="B798" s="54" t="s">
        <v>1074</v>
      </c>
      <c r="C798" s="54" t="s">
        <v>1087</v>
      </c>
      <c r="D798" s="55">
        <v>4</v>
      </c>
      <c r="E798" s="56"/>
      <c r="F798" s="56"/>
      <c r="G798" s="56"/>
    </row>
    <row r="799" spans="1:7" x14ac:dyDescent="0.45">
      <c r="A799" s="59">
        <v>43299</v>
      </c>
      <c r="B799" s="60" t="s">
        <v>1080</v>
      </c>
      <c r="C799" s="60" t="s">
        <v>1081</v>
      </c>
      <c r="D799" s="61">
        <v>10</v>
      </c>
      <c r="E799" s="50"/>
      <c r="F799" s="50"/>
      <c r="G799" s="50"/>
    </row>
    <row r="800" spans="1:7" x14ac:dyDescent="0.45">
      <c r="A800" s="53">
        <v>43299</v>
      </c>
      <c r="B800" s="54" t="s">
        <v>1084</v>
      </c>
      <c r="C800" s="54" t="s">
        <v>1096</v>
      </c>
      <c r="D800" s="55">
        <v>12</v>
      </c>
      <c r="E800" s="56"/>
      <c r="F800" s="56"/>
      <c r="G800" s="56"/>
    </row>
    <row r="801" spans="1:7" x14ac:dyDescent="0.45">
      <c r="A801" s="59">
        <v>43299</v>
      </c>
      <c r="B801" s="60" t="s">
        <v>1082</v>
      </c>
      <c r="C801" s="60" t="s">
        <v>1087</v>
      </c>
      <c r="D801" s="61">
        <v>4</v>
      </c>
      <c r="E801" s="50"/>
      <c r="F801" s="50"/>
      <c r="G801" s="50"/>
    </row>
    <row r="802" spans="1:7" x14ac:dyDescent="0.45">
      <c r="A802" s="53">
        <v>43300</v>
      </c>
      <c r="B802" s="54" t="s">
        <v>1080</v>
      </c>
      <c r="C802" s="54" t="s">
        <v>1081</v>
      </c>
      <c r="D802" s="55">
        <v>10</v>
      </c>
      <c r="E802" s="56"/>
      <c r="F802" s="56"/>
      <c r="G802" s="56"/>
    </row>
    <row r="803" spans="1:7" x14ac:dyDescent="0.45">
      <c r="A803" s="59">
        <v>43300</v>
      </c>
      <c r="B803" s="60" t="s">
        <v>1085</v>
      </c>
      <c r="C803" s="60" t="s">
        <v>1066</v>
      </c>
      <c r="D803" s="61">
        <v>5</v>
      </c>
      <c r="E803" s="50"/>
      <c r="F803" s="50"/>
      <c r="G803" s="50"/>
    </row>
    <row r="804" spans="1:7" x14ac:dyDescent="0.45">
      <c r="A804" s="53">
        <v>43300</v>
      </c>
      <c r="B804" s="54" t="s">
        <v>1065</v>
      </c>
      <c r="C804" s="54" t="s">
        <v>1093</v>
      </c>
      <c r="D804" s="55">
        <v>15</v>
      </c>
      <c r="E804" s="56"/>
      <c r="F804" s="56"/>
      <c r="G804" s="56"/>
    </row>
    <row r="805" spans="1:7" x14ac:dyDescent="0.45">
      <c r="A805" s="59">
        <v>43300</v>
      </c>
      <c r="B805" s="60" t="s">
        <v>1088</v>
      </c>
      <c r="C805" s="60" t="s">
        <v>1070</v>
      </c>
      <c r="D805" s="61">
        <v>1</v>
      </c>
      <c r="E805" s="50"/>
      <c r="F805" s="50"/>
      <c r="G805" s="50"/>
    </row>
    <row r="806" spans="1:7" x14ac:dyDescent="0.45">
      <c r="A806" s="53">
        <v>43301</v>
      </c>
      <c r="B806" s="54" t="s">
        <v>1067</v>
      </c>
      <c r="C806" s="54" t="s">
        <v>1072</v>
      </c>
      <c r="D806" s="55">
        <v>11</v>
      </c>
      <c r="E806" s="56"/>
      <c r="F806" s="56"/>
      <c r="G806" s="56"/>
    </row>
    <row r="807" spans="1:7" x14ac:dyDescent="0.45">
      <c r="A807" s="59">
        <v>43301</v>
      </c>
      <c r="B807" s="60" t="s">
        <v>1069</v>
      </c>
      <c r="C807" s="60" t="s">
        <v>1086</v>
      </c>
      <c r="D807" s="61">
        <v>2</v>
      </c>
      <c r="E807" s="50"/>
      <c r="F807" s="50"/>
      <c r="G807" s="50"/>
    </row>
    <row r="808" spans="1:7" x14ac:dyDescent="0.45">
      <c r="A808" s="53">
        <v>43301</v>
      </c>
      <c r="B808" s="54" t="s">
        <v>1065</v>
      </c>
      <c r="C808" s="54" t="s">
        <v>1096</v>
      </c>
      <c r="D808" s="55">
        <v>12</v>
      </c>
      <c r="E808" s="56"/>
      <c r="F808" s="56"/>
      <c r="G808" s="56"/>
    </row>
    <row r="809" spans="1:7" x14ac:dyDescent="0.45">
      <c r="A809" s="59">
        <v>43301</v>
      </c>
      <c r="B809" s="60" t="s">
        <v>1065</v>
      </c>
      <c r="C809" s="60" t="s">
        <v>1083</v>
      </c>
      <c r="D809" s="61">
        <v>16</v>
      </c>
      <c r="E809" s="50"/>
      <c r="F809" s="50"/>
      <c r="G809" s="50"/>
    </row>
    <row r="810" spans="1:7" x14ac:dyDescent="0.45">
      <c r="A810" s="53">
        <v>43302</v>
      </c>
      <c r="B810" s="54" t="s">
        <v>1074</v>
      </c>
      <c r="C810" s="54" t="s">
        <v>1087</v>
      </c>
      <c r="D810" s="55">
        <v>4</v>
      </c>
      <c r="E810" s="56"/>
      <c r="F810" s="56"/>
      <c r="G810" s="56"/>
    </row>
    <row r="811" spans="1:7" x14ac:dyDescent="0.45">
      <c r="A811" s="59">
        <v>43302</v>
      </c>
      <c r="B811" s="60" t="s">
        <v>1080</v>
      </c>
      <c r="C811" s="60" t="s">
        <v>1089</v>
      </c>
      <c r="D811" s="61">
        <v>6</v>
      </c>
      <c r="E811" s="50"/>
      <c r="F811" s="50"/>
      <c r="G811" s="50"/>
    </row>
    <row r="812" spans="1:7" x14ac:dyDescent="0.45">
      <c r="A812" s="53">
        <v>43302</v>
      </c>
      <c r="B812" s="54" t="s">
        <v>1071</v>
      </c>
      <c r="C812" s="54" t="s">
        <v>1064</v>
      </c>
      <c r="D812" s="55">
        <v>7</v>
      </c>
      <c r="E812" s="56"/>
      <c r="F812" s="56"/>
      <c r="G812" s="56"/>
    </row>
    <row r="813" spans="1:7" x14ac:dyDescent="0.45">
      <c r="A813" s="59">
        <v>43302</v>
      </c>
      <c r="B813" s="60" t="s">
        <v>1082</v>
      </c>
      <c r="C813" s="60" t="s">
        <v>1096</v>
      </c>
      <c r="D813" s="61">
        <v>12</v>
      </c>
      <c r="E813" s="50"/>
      <c r="F813" s="50"/>
      <c r="G813" s="50"/>
    </row>
    <row r="814" spans="1:7" x14ac:dyDescent="0.45">
      <c r="A814" s="53">
        <v>43303</v>
      </c>
      <c r="B814" s="54" t="s">
        <v>1080</v>
      </c>
      <c r="C814" s="54" t="s">
        <v>1070</v>
      </c>
      <c r="D814" s="55">
        <v>1</v>
      </c>
      <c r="E814" s="56"/>
      <c r="F814" s="56"/>
      <c r="G814" s="56"/>
    </row>
    <row r="815" spans="1:7" x14ac:dyDescent="0.45">
      <c r="A815" s="59">
        <v>43303</v>
      </c>
      <c r="B815" s="60" t="s">
        <v>1080</v>
      </c>
      <c r="C815" s="60" t="s">
        <v>1089</v>
      </c>
      <c r="D815" s="61">
        <v>6</v>
      </c>
      <c r="E815" s="50"/>
      <c r="F815" s="50"/>
      <c r="G815" s="50"/>
    </row>
    <row r="816" spans="1:7" x14ac:dyDescent="0.45">
      <c r="A816" s="53">
        <v>43303</v>
      </c>
      <c r="B816" s="54" t="s">
        <v>1084</v>
      </c>
      <c r="C816" s="54" t="s">
        <v>1083</v>
      </c>
      <c r="D816" s="55">
        <v>16</v>
      </c>
      <c r="E816" s="56"/>
      <c r="F816" s="56"/>
      <c r="G816" s="56"/>
    </row>
    <row r="817" spans="1:7" x14ac:dyDescent="0.45">
      <c r="A817" s="59">
        <v>43303</v>
      </c>
      <c r="B817" s="60" t="s">
        <v>1065</v>
      </c>
      <c r="C817" s="60" t="s">
        <v>1079</v>
      </c>
      <c r="D817" s="61">
        <v>13</v>
      </c>
      <c r="E817" s="50"/>
      <c r="F817" s="50"/>
      <c r="G817" s="50"/>
    </row>
    <row r="818" spans="1:7" x14ac:dyDescent="0.45">
      <c r="A818" s="53">
        <v>43304</v>
      </c>
      <c r="B818" s="54" t="s">
        <v>1067</v>
      </c>
      <c r="C818" s="54" t="s">
        <v>1090</v>
      </c>
      <c r="D818" s="55">
        <v>14</v>
      </c>
      <c r="E818" s="56"/>
      <c r="F818" s="56"/>
      <c r="G818" s="56"/>
    </row>
    <row r="819" spans="1:7" x14ac:dyDescent="0.45">
      <c r="A819" s="59">
        <v>43304</v>
      </c>
      <c r="B819" s="60" t="s">
        <v>1085</v>
      </c>
      <c r="C819" s="60" t="s">
        <v>1092</v>
      </c>
      <c r="D819" s="61">
        <v>8</v>
      </c>
      <c r="E819" s="50"/>
      <c r="F819" s="50"/>
      <c r="G819" s="50"/>
    </row>
    <row r="820" spans="1:7" x14ac:dyDescent="0.45">
      <c r="A820" s="53">
        <v>43304</v>
      </c>
      <c r="B820" s="54" t="s">
        <v>1065</v>
      </c>
      <c r="C820" s="54" t="s">
        <v>1068</v>
      </c>
      <c r="D820" s="55">
        <v>3</v>
      </c>
      <c r="E820" s="56"/>
      <c r="F820" s="56"/>
      <c r="G820" s="56"/>
    </row>
    <row r="821" spans="1:7" x14ac:dyDescent="0.45">
      <c r="A821" s="59">
        <v>43304</v>
      </c>
      <c r="B821" s="60" t="s">
        <v>1088</v>
      </c>
      <c r="C821" s="60" t="s">
        <v>1070</v>
      </c>
      <c r="D821" s="61">
        <v>1</v>
      </c>
      <c r="E821" s="50"/>
      <c r="F821" s="50"/>
      <c r="G821" s="50"/>
    </row>
    <row r="822" spans="1:7" x14ac:dyDescent="0.45">
      <c r="A822" s="53">
        <v>43305</v>
      </c>
      <c r="B822" s="54" t="s">
        <v>1069</v>
      </c>
      <c r="C822" s="54" t="s">
        <v>1091</v>
      </c>
      <c r="D822" s="55">
        <v>9</v>
      </c>
      <c r="E822" s="56"/>
      <c r="F822" s="56"/>
      <c r="G822" s="56"/>
    </row>
    <row r="823" spans="1:7" x14ac:dyDescent="0.45">
      <c r="A823" s="59">
        <v>43305</v>
      </c>
      <c r="B823" s="60" t="s">
        <v>1080</v>
      </c>
      <c r="C823" s="60" t="s">
        <v>1066</v>
      </c>
      <c r="D823" s="61">
        <v>5</v>
      </c>
      <c r="E823" s="50"/>
      <c r="F823" s="50"/>
      <c r="G823" s="50"/>
    </row>
    <row r="824" spans="1:7" x14ac:dyDescent="0.45">
      <c r="A824" s="53">
        <v>43305</v>
      </c>
      <c r="B824" s="54" t="s">
        <v>1071</v>
      </c>
      <c r="C824" s="54" t="s">
        <v>1093</v>
      </c>
      <c r="D824" s="55">
        <v>15</v>
      </c>
      <c r="E824" s="56"/>
      <c r="F824" s="56"/>
      <c r="G824" s="56"/>
    </row>
    <row r="825" spans="1:7" x14ac:dyDescent="0.45">
      <c r="A825" s="59">
        <v>43305</v>
      </c>
      <c r="B825" s="60" t="s">
        <v>1065</v>
      </c>
      <c r="C825" s="60" t="s">
        <v>1079</v>
      </c>
      <c r="D825" s="61">
        <v>13</v>
      </c>
      <c r="E825" s="50"/>
      <c r="F825" s="50"/>
      <c r="G825" s="50"/>
    </row>
    <row r="826" spans="1:7" x14ac:dyDescent="0.45">
      <c r="A826" s="53">
        <v>43306</v>
      </c>
      <c r="B826" s="54" t="s">
        <v>1074</v>
      </c>
      <c r="C826" s="54" t="s">
        <v>1096</v>
      </c>
      <c r="D826" s="55">
        <v>12</v>
      </c>
      <c r="E826" s="56"/>
      <c r="F826" s="56"/>
      <c r="G826" s="56"/>
    </row>
    <row r="827" spans="1:7" x14ac:dyDescent="0.45">
      <c r="A827" s="59">
        <v>43306</v>
      </c>
      <c r="B827" s="60" t="s">
        <v>1080</v>
      </c>
      <c r="C827" s="60" t="s">
        <v>1081</v>
      </c>
      <c r="D827" s="61">
        <v>10</v>
      </c>
      <c r="E827" s="50"/>
      <c r="F827" s="50"/>
      <c r="G827" s="50"/>
    </row>
    <row r="828" spans="1:7" x14ac:dyDescent="0.45">
      <c r="A828" s="53">
        <v>43306</v>
      </c>
      <c r="B828" s="54" t="s">
        <v>1084</v>
      </c>
      <c r="C828" s="54" t="s">
        <v>1072</v>
      </c>
      <c r="D828" s="55">
        <v>11</v>
      </c>
      <c r="E828" s="56"/>
      <c r="F828" s="56"/>
      <c r="G828" s="56"/>
    </row>
    <row r="829" spans="1:7" x14ac:dyDescent="0.45">
      <c r="A829" s="59">
        <v>43306</v>
      </c>
      <c r="B829" s="60" t="s">
        <v>1082</v>
      </c>
      <c r="C829" s="60" t="s">
        <v>1096</v>
      </c>
      <c r="D829" s="61">
        <v>12</v>
      </c>
      <c r="E829" s="50"/>
      <c r="F829" s="50"/>
      <c r="G829" s="50"/>
    </row>
    <row r="830" spans="1:7" x14ac:dyDescent="0.45">
      <c r="A830" s="53">
        <v>43307</v>
      </c>
      <c r="B830" s="54" t="s">
        <v>1080</v>
      </c>
      <c r="C830" s="54" t="s">
        <v>1064</v>
      </c>
      <c r="D830" s="55">
        <v>7</v>
      </c>
      <c r="E830" s="56"/>
      <c r="F830" s="56"/>
      <c r="G830" s="56"/>
    </row>
    <row r="831" spans="1:7" x14ac:dyDescent="0.45">
      <c r="A831" s="59">
        <v>43307</v>
      </c>
      <c r="B831" s="60" t="s">
        <v>1085</v>
      </c>
      <c r="C831" s="60" t="s">
        <v>1089</v>
      </c>
      <c r="D831" s="61">
        <v>6</v>
      </c>
      <c r="E831" s="50"/>
      <c r="F831" s="50"/>
      <c r="G831" s="50"/>
    </row>
    <row r="832" spans="1:7" x14ac:dyDescent="0.45">
      <c r="A832" s="53">
        <v>43307</v>
      </c>
      <c r="B832" s="54" t="s">
        <v>1065</v>
      </c>
      <c r="C832" s="54" t="s">
        <v>1093</v>
      </c>
      <c r="D832" s="55">
        <v>15</v>
      </c>
      <c r="E832" s="56"/>
      <c r="F832" s="56"/>
      <c r="G832" s="56"/>
    </row>
    <row r="833" spans="1:7" x14ac:dyDescent="0.45">
      <c r="A833" s="59">
        <v>43307</v>
      </c>
      <c r="B833" s="60" t="s">
        <v>1088</v>
      </c>
      <c r="C833" s="60" t="s">
        <v>1091</v>
      </c>
      <c r="D833" s="61">
        <v>9</v>
      </c>
      <c r="E833" s="50"/>
      <c r="F833" s="50"/>
      <c r="G833" s="50"/>
    </row>
    <row r="834" spans="1:7" x14ac:dyDescent="0.45">
      <c r="A834" s="53">
        <v>43308</v>
      </c>
      <c r="B834" s="54" t="s">
        <v>1067</v>
      </c>
      <c r="C834" s="54" t="s">
        <v>1072</v>
      </c>
      <c r="D834" s="55">
        <v>11</v>
      </c>
      <c r="E834" s="56"/>
      <c r="F834" s="56"/>
      <c r="G834" s="56"/>
    </row>
    <row r="835" spans="1:7" x14ac:dyDescent="0.45">
      <c r="A835" s="59">
        <v>43308</v>
      </c>
      <c r="B835" s="60" t="s">
        <v>1069</v>
      </c>
      <c r="C835" s="60" t="s">
        <v>1072</v>
      </c>
      <c r="D835" s="61">
        <v>11</v>
      </c>
      <c r="E835" s="50"/>
      <c r="F835" s="50"/>
      <c r="G835" s="50"/>
    </row>
    <row r="836" spans="1:7" x14ac:dyDescent="0.45">
      <c r="A836" s="53">
        <v>43308</v>
      </c>
      <c r="B836" s="54" t="s">
        <v>1065</v>
      </c>
      <c r="C836" s="54" t="s">
        <v>1087</v>
      </c>
      <c r="D836" s="55">
        <v>4</v>
      </c>
      <c r="E836" s="56"/>
      <c r="F836" s="56"/>
      <c r="G836" s="56"/>
    </row>
    <row r="837" spans="1:7" x14ac:dyDescent="0.45">
      <c r="A837" s="59">
        <v>43308</v>
      </c>
      <c r="B837" s="60" t="s">
        <v>1065</v>
      </c>
      <c r="C837" s="60" t="s">
        <v>1096</v>
      </c>
      <c r="D837" s="61">
        <v>12</v>
      </c>
      <c r="E837" s="50"/>
      <c r="F837" s="50"/>
      <c r="G837" s="50"/>
    </row>
    <row r="838" spans="1:7" x14ac:dyDescent="0.45">
      <c r="A838" s="53">
        <v>43309</v>
      </c>
      <c r="B838" s="54" t="s">
        <v>1074</v>
      </c>
      <c r="C838" s="54" t="s">
        <v>1072</v>
      </c>
      <c r="D838" s="55">
        <v>11</v>
      </c>
      <c r="E838" s="56"/>
      <c r="F838" s="56"/>
      <c r="G838" s="56"/>
    </row>
    <row r="839" spans="1:7" x14ac:dyDescent="0.45">
      <c r="A839" s="59">
        <v>43309</v>
      </c>
      <c r="B839" s="60" t="s">
        <v>1080</v>
      </c>
      <c r="C839" s="60" t="s">
        <v>1066</v>
      </c>
      <c r="D839" s="61">
        <v>5</v>
      </c>
      <c r="E839" s="50"/>
      <c r="F839" s="50"/>
      <c r="G839" s="50"/>
    </row>
    <row r="840" spans="1:7" x14ac:dyDescent="0.45">
      <c r="A840" s="53">
        <v>43309</v>
      </c>
      <c r="B840" s="54" t="s">
        <v>1071</v>
      </c>
      <c r="C840" s="54" t="s">
        <v>1079</v>
      </c>
      <c r="D840" s="55">
        <v>13</v>
      </c>
      <c r="E840" s="56"/>
      <c r="F840" s="56"/>
      <c r="G840" s="56"/>
    </row>
    <row r="841" spans="1:7" x14ac:dyDescent="0.45">
      <c r="A841" s="59">
        <v>43309</v>
      </c>
      <c r="B841" s="60" t="s">
        <v>1082</v>
      </c>
      <c r="C841" s="60" t="s">
        <v>1066</v>
      </c>
      <c r="D841" s="61">
        <v>5</v>
      </c>
      <c r="E841" s="50"/>
      <c r="F841" s="50"/>
      <c r="G841" s="50"/>
    </row>
    <row r="842" spans="1:7" x14ac:dyDescent="0.45">
      <c r="A842" s="53">
        <v>43310</v>
      </c>
      <c r="B842" s="54" t="s">
        <v>1080</v>
      </c>
      <c r="C842" s="54" t="s">
        <v>1092</v>
      </c>
      <c r="D842" s="55">
        <v>8</v>
      </c>
      <c r="E842" s="56"/>
      <c r="F842" s="56"/>
      <c r="G842" s="56"/>
    </row>
    <row r="843" spans="1:7" x14ac:dyDescent="0.45">
      <c r="A843" s="59">
        <v>43310</v>
      </c>
      <c r="B843" s="60" t="s">
        <v>1080</v>
      </c>
      <c r="C843" s="60" t="s">
        <v>1064</v>
      </c>
      <c r="D843" s="61">
        <v>7</v>
      </c>
      <c r="E843" s="50"/>
      <c r="F843" s="50"/>
      <c r="G843" s="50"/>
    </row>
    <row r="844" spans="1:7" x14ac:dyDescent="0.45">
      <c r="A844" s="53">
        <v>43310</v>
      </c>
      <c r="B844" s="54" t="s">
        <v>1084</v>
      </c>
      <c r="C844" s="54" t="s">
        <v>1081</v>
      </c>
      <c r="D844" s="55">
        <v>10</v>
      </c>
      <c r="E844" s="56"/>
      <c r="F844" s="56"/>
      <c r="G844" s="56"/>
    </row>
    <row r="845" spans="1:7" x14ac:dyDescent="0.45">
      <c r="A845" s="59">
        <v>43310</v>
      </c>
      <c r="B845" s="60" t="s">
        <v>1065</v>
      </c>
      <c r="C845" s="60" t="s">
        <v>1064</v>
      </c>
      <c r="D845" s="61">
        <v>7</v>
      </c>
      <c r="E845" s="50"/>
      <c r="F845" s="50"/>
      <c r="G845" s="50"/>
    </row>
    <row r="846" spans="1:7" x14ac:dyDescent="0.45">
      <c r="A846" s="53">
        <v>43311</v>
      </c>
      <c r="B846" s="54" t="s">
        <v>1067</v>
      </c>
      <c r="C846" s="54" t="s">
        <v>1091</v>
      </c>
      <c r="D846" s="55">
        <v>9</v>
      </c>
      <c r="E846" s="56"/>
      <c r="F846" s="56"/>
      <c r="G846" s="56"/>
    </row>
    <row r="847" spans="1:7" x14ac:dyDescent="0.45">
      <c r="A847" s="59">
        <v>43311</v>
      </c>
      <c r="B847" s="60" t="s">
        <v>1085</v>
      </c>
      <c r="C847" s="60" t="s">
        <v>1092</v>
      </c>
      <c r="D847" s="61">
        <v>8</v>
      </c>
      <c r="E847" s="50"/>
      <c r="F847" s="50"/>
      <c r="G847" s="50"/>
    </row>
    <row r="848" spans="1:7" x14ac:dyDescent="0.45">
      <c r="A848" s="53">
        <v>43311</v>
      </c>
      <c r="B848" s="54" t="s">
        <v>1065</v>
      </c>
      <c r="C848" s="54" t="s">
        <v>1066</v>
      </c>
      <c r="D848" s="55">
        <v>5</v>
      </c>
      <c r="E848" s="56"/>
      <c r="F848" s="56"/>
      <c r="G848" s="56"/>
    </row>
    <row r="849" spans="1:7" x14ac:dyDescent="0.45">
      <c r="A849" s="59">
        <v>43311</v>
      </c>
      <c r="B849" s="60" t="s">
        <v>1088</v>
      </c>
      <c r="C849" s="60" t="s">
        <v>1079</v>
      </c>
      <c r="D849" s="61">
        <v>13</v>
      </c>
      <c r="E849" s="50"/>
      <c r="F849" s="50"/>
      <c r="G849" s="50"/>
    </row>
    <row r="850" spans="1:7" x14ac:dyDescent="0.45">
      <c r="A850" s="53">
        <v>43312</v>
      </c>
      <c r="B850" s="54" t="s">
        <v>1069</v>
      </c>
      <c r="C850" s="54" t="s">
        <v>1068</v>
      </c>
      <c r="D850" s="55">
        <v>3</v>
      </c>
      <c r="E850" s="56"/>
      <c r="F850" s="56"/>
      <c r="G850" s="56"/>
    </row>
    <row r="851" spans="1:7" x14ac:dyDescent="0.45">
      <c r="A851" s="59">
        <v>43312</v>
      </c>
      <c r="B851" s="60" t="s">
        <v>1080</v>
      </c>
      <c r="C851" s="60" t="s">
        <v>1066</v>
      </c>
      <c r="D851" s="61">
        <v>5</v>
      </c>
      <c r="E851" s="50"/>
      <c r="F851" s="50"/>
      <c r="G851" s="50"/>
    </row>
    <row r="852" spans="1:7" x14ac:dyDescent="0.45">
      <c r="A852" s="53">
        <v>43312</v>
      </c>
      <c r="B852" s="54" t="s">
        <v>1071</v>
      </c>
      <c r="C852" s="54" t="s">
        <v>1091</v>
      </c>
      <c r="D852" s="55">
        <v>9</v>
      </c>
      <c r="E852" s="56"/>
      <c r="F852" s="56"/>
      <c r="G852" s="56"/>
    </row>
    <row r="853" spans="1:7" x14ac:dyDescent="0.45">
      <c r="A853" s="59">
        <v>43312</v>
      </c>
      <c r="B853" s="60" t="s">
        <v>1065</v>
      </c>
      <c r="C853" s="60" t="s">
        <v>1087</v>
      </c>
      <c r="D853" s="61">
        <v>4</v>
      </c>
      <c r="E853" s="50"/>
      <c r="F853" s="50"/>
      <c r="G853" s="50"/>
    </row>
    <row r="854" spans="1:7" x14ac:dyDescent="0.45">
      <c r="A854" s="53">
        <v>43313</v>
      </c>
      <c r="B854" s="54" t="s">
        <v>1074</v>
      </c>
      <c r="C854" s="54" t="s">
        <v>1070</v>
      </c>
      <c r="D854" s="55">
        <v>1</v>
      </c>
      <c r="E854" s="56"/>
      <c r="F854" s="56"/>
      <c r="G854" s="56"/>
    </row>
    <row r="855" spans="1:7" x14ac:dyDescent="0.45">
      <c r="A855" s="59">
        <v>43313</v>
      </c>
      <c r="B855" s="60" t="s">
        <v>1080</v>
      </c>
      <c r="C855" s="60" t="s">
        <v>1092</v>
      </c>
      <c r="D855" s="61">
        <v>8</v>
      </c>
      <c r="E855" s="50"/>
      <c r="F855" s="50"/>
      <c r="G855" s="50"/>
    </row>
    <row r="856" spans="1:7" x14ac:dyDescent="0.45">
      <c r="A856" s="53">
        <v>43313</v>
      </c>
      <c r="B856" s="54" t="s">
        <v>1084</v>
      </c>
      <c r="C856" s="54" t="s">
        <v>1092</v>
      </c>
      <c r="D856" s="55">
        <v>8</v>
      </c>
      <c r="E856" s="56"/>
      <c r="F856" s="56"/>
      <c r="G856" s="56"/>
    </row>
    <row r="857" spans="1:7" x14ac:dyDescent="0.45">
      <c r="A857" s="59">
        <v>43313</v>
      </c>
      <c r="B857" s="60" t="s">
        <v>1082</v>
      </c>
      <c r="C857" s="60" t="s">
        <v>1081</v>
      </c>
      <c r="D857" s="61">
        <v>10</v>
      </c>
      <c r="E857" s="50"/>
      <c r="F857" s="50"/>
      <c r="G857" s="50"/>
    </row>
    <row r="858" spans="1:7" x14ac:dyDescent="0.45">
      <c r="A858" s="53">
        <v>43314</v>
      </c>
      <c r="B858" s="54" t="s">
        <v>1080</v>
      </c>
      <c r="C858" s="54" t="s">
        <v>1070</v>
      </c>
      <c r="D858" s="55">
        <v>1</v>
      </c>
      <c r="E858" s="56"/>
      <c r="F858" s="56"/>
      <c r="G858" s="56"/>
    </row>
    <row r="859" spans="1:7" x14ac:dyDescent="0.45">
      <c r="A859" s="59">
        <v>43314</v>
      </c>
      <c r="B859" s="60" t="s">
        <v>1085</v>
      </c>
      <c r="C859" s="60" t="s">
        <v>1072</v>
      </c>
      <c r="D859" s="61">
        <v>11</v>
      </c>
      <c r="E859" s="50"/>
      <c r="F859" s="50"/>
      <c r="G859" s="50"/>
    </row>
    <row r="860" spans="1:7" x14ac:dyDescent="0.45">
      <c r="A860" s="53">
        <v>43314</v>
      </c>
      <c r="B860" s="54" t="s">
        <v>1065</v>
      </c>
      <c r="C860" s="54" t="s">
        <v>1091</v>
      </c>
      <c r="D860" s="55">
        <v>9</v>
      </c>
      <c r="E860" s="56"/>
      <c r="F860" s="56"/>
      <c r="G860" s="56"/>
    </row>
    <row r="861" spans="1:7" x14ac:dyDescent="0.45">
      <c r="A861" s="59">
        <v>43314</v>
      </c>
      <c r="B861" s="60" t="s">
        <v>1088</v>
      </c>
      <c r="C861" s="60" t="s">
        <v>1079</v>
      </c>
      <c r="D861" s="61">
        <v>13</v>
      </c>
      <c r="E861" s="50"/>
      <c r="F861" s="50"/>
      <c r="G861" s="50"/>
    </row>
    <row r="862" spans="1:7" x14ac:dyDescent="0.45">
      <c r="A862" s="53">
        <v>43315</v>
      </c>
      <c r="B862" s="54" t="s">
        <v>1067</v>
      </c>
      <c r="C862" s="54" t="s">
        <v>1064</v>
      </c>
      <c r="D862" s="55">
        <v>7</v>
      </c>
      <c r="E862" s="56"/>
      <c r="F862" s="56"/>
      <c r="G862" s="56"/>
    </row>
    <row r="863" spans="1:7" x14ac:dyDescent="0.45">
      <c r="A863" s="59">
        <v>43315</v>
      </c>
      <c r="B863" s="60" t="s">
        <v>1069</v>
      </c>
      <c r="C863" s="60" t="s">
        <v>1064</v>
      </c>
      <c r="D863" s="61">
        <v>7</v>
      </c>
      <c r="E863" s="50"/>
      <c r="F863" s="50"/>
      <c r="G863" s="50"/>
    </row>
    <row r="864" spans="1:7" x14ac:dyDescent="0.45">
      <c r="A864" s="53">
        <v>43315</v>
      </c>
      <c r="B864" s="54" t="s">
        <v>1065</v>
      </c>
      <c r="C864" s="54" t="s">
        <v>1072</v>
      </c>
      <c r="D864" s="55">
        <v>11</v>
      </c>
      <c r="E864" s="56"/>
      <c r="F864" s="56"/>
      <c r="G864" s="56"/>
    </row>
    <row r="865" spans="1:7" x14ac:dyDescent="0.45">
      <c r="A865" s="59">
        <v>43315</v>
      </c>
      <c r="B865" s="60" t="s">
        <v>1065</v>
      </c>
      <c r="C865" s="60" t="s">
        <v>1086</v>
      </c>
      <c r="D865" s="61">
        <v>2</v>
      </c>
      <c r="E865" s="50"/>
      <c r="F865" s="50"/>
      <c r="G865" s="50"/>
    </row>
    <row r="866" spans="1:7" x14ac:dyDescent="0.45">
      <c r="A866" s="53">
        <v>43316</v>
      </c>
      <c r="B866" s="54" t="s">
        <v>1074</v>
      </c>
      <c r="C866" s="54" t="s">
        <v>1083</v>
      </c>
      <c r="D866" s="55">
        <v>16</v>
      </c>
      <c r="E866" s="56"/>
      <c r="F866" s="56"/>
      <c r="G866" s="56"/>
    </row>
    <row r="867" spans="1:7" x14ac:dyDescent="0.45">
      <c r="A867" s="59">
        <v>43316</v>
      </c>
      <c r="B867" s="60" t="s">
        <v>1080</v>
      </c>
      <c r="C867" s="60" t="s">
        <v>1093</v>
      </c>
      <c r="D867" s="61">
        <v>15</v>
      </c>
      <c r="E867" s="50"/>
      <c r="F867" s="50"/>
      <c r="G867" s="50"/>
    </row>
    <row r="868" spans="1:7" x14ac:dyDescent="0.45">
      <c r="A868" s="53">
        <v>43316</v>
      </c>
      <c r="B868" s="54" t="s">
        <v>1071</v>
      </c>
      <c r="C868" s="54" t="s">
        <v>1064</v>
      </c>
      <c r="D868" s="55">
        <v>7</v>
      </c>
      <c r="E868" s="56"/>
      <c r="F868" s="56"/>
      <c r="G868" s="56"/>
    </row>
    <row r="869" spans="1:7" x14ac:dyDescent="0.45">
      <c r="A869" s="59">
        <v>43316</v>
      </c>
      <c r="B869" s="60" t="s">
        <v>1082</v>
      </c>
      <c r="C869" s="60" t="s">
        <v>1090</v>
      </c>
      <c r="D869" s="61">
        <v>14</v>
      </c>
      <c r="E869" s="50"/>
      <c r="F869" s="50"/>
      <c r="G869" s="50"/>
    </row>
    <row r="870" spans="1:7" x14ac:dyDescent="0.45">
      <c r="A870" s="53">
        <v>43317</v>
      </c>
      <c r="B870" s="54" t="s">
        <v>1080</v>
      </c>
      <c r="C870" s="54" t="s">
        <v>1081</v>
      </c>
      <c r="D870" s="55">
        <v>10</v>
      </c>
      <c r="E870" s="56"/>
      <c r="F870" s="56"/>
      <c r="G870" s="56"/>
    </row>
    <row r="871" spans="1:7" x14ac:dyDescent="0.45">
      <c r="A871" s="59">
        <v>43317</v>
      </c>
      <c r="B871" s="60" t="s">
        <v>1080</v>
      </c>
      <c r="C871" s="60" t="s">
        <v>1090</v>
      </c>
      <c r="D871" s="61">
        <v>14</v>
      </c>
      <c r="E871" s="50"/>
      <c r="F871" s="50"/>
      <c r="G871" s="50"/>
    </row>
    <row r="872" spans="1:7" x14ac:dyDescent="0.45">
      <c r="A872" s="53">
        <v>43317</v>
      </c>
      <c r="B872" s="54" t="s">
        <v>1084</v>
      </c>
      <c r="C872" s="54" t="s">
        <v>1087</v>
      </c>
      <c r="D872" s="55">
        <v>4</v>
      </c>
      <c r="E872" s="56"/>
      <c r="F872" s="56"/>
      <c r="G872" s="56"/>
    </row>
    <row r="873" spans="1:7" x14ac:dyDescent="0.45">
      <c r="A873" s="59">
        <v>43317</v>
      </c>
      <c r="B873" s="60" t="s">
        <v>1065</v>
      </c>
      <c r="C873" s="60" t="s">
        <v>1092</v>
      </c>
      <c r="D873" s="61">
        <v>8</v>
      </c>
      <c r="E873" s="50"/>
      <c r="F873" s="50"/>
      <c r="G873" s="50"/>
    </row>
    <row r="874" spans="1:7" x14ac:dyDescent="0.45">
      <c r="A874" s="53">
        <v>43318</v>
      </c>
      <c r="B874" s="54" t="s">
        <v>1067</v>
      </c>
      <c r="C874" s="54" t="s">
        <v>1072</v>
      </c>
      <c r="D874" s="55">
        <v>11</v>
      </c>
      <c r="E874" s="56"/>
      <c r="F874" s="56"/>
      <c r="G874" s="56"/>
    </row>
    <row r="875" spans="1:7" x14ac:dyDescent="0.45">
      <c r="A875" s="59">
        <v>43318</v>
      </c>
      <c r="B875" s="60" t="s">
        <v>1085</v>
      </c>
      <c r="C875" s="60" t="s">
        <v>1089</v>
      </c>
      <c r="D875" s="61">
        <v>6</v>
      </c>
      <c r="E875" s="50"/>
      <c r="F875" s="50"/>
      <c r="G875" s="50"/>
    </row>
    <row r="876" spans="1:7" x14ac:dyDescent="0.45">
      <c r="A876" s="53">
        <v>43318</v>
      </c>
      <c r="B876" s="54" t="s">
        <v>1065</v>
      </c>
      <c r="C876" s="54" t="s">
        <v>1086</v>
      </c>
      <c r="D876" s="55">
        <v>2</v>
      </c>
      <c r="E876" s="56"/>
      <c r="F876" s="56"/>
      <c r="G876" s="56"/>
    </row>
    <row r="877" spans="1:7" x14ac:dyDescent="0.45">
      <c r="A877" s="59">
        <v>43318</v>
      </c>
      <c r="B877" s="60" t="s">
        <v>1088</v>
      </c>
      <c r="C877" s="60" t="s">
        <v>1096</v>
      </c>
      <c r="D877" s="61">
        <v>12</v>
      </c>
      <c r="E877" s="50"/>
      <c r="F877" s="50"/>
      <c r="G877" s="50"/>
    </row>
    <row r="878" spans="1:7" x14ac:dyDescent="0.45">
      <c r="A878" s="53">
        <v>43319</v>
      </c>
      <c r="B878" s="54" t="s">
        <v>1069</v>
      </c>
      <c r="C878" s="54" t="s">
        <v>1068</v>
      </c>
      <c r="D878" s="55">
        <v>3</v>
      </c>
      <c r="E878" s="56"/>
      <c r="F878" s="56"/>
      <c r="G878" s="56"/>
    </row>
    <row r="879" spans="1:7" x14ac:dyDescent="0.45">
      <c r="A879" s="59">
        <v>43319</v>
      </c>
      <c r="B879" s="60" t="s">
        <v>1080</v>
      </c>
      <c r="C879" s="60" t="s">
        <v>1081</v>
      </c>
      <c r="D879" s="61">
        <v>10</v>
      </c>
      <c r="E879" s="50"/>
      <c r="F879" s="50"/>
      <c r="G879" s="50"/>
    </row>
    <row r="880" spans="1:7" x14ac:dyDescent="0.45">
      <c r="A880" s="53">
        <v>43319</v>
      </c>
      <c r="B880" s="54" t="s">
        <v>1071</v>
      </c>
      <c r="C880" s="54" t="s">
        <v>1091</v>
      </c>
      <c r="D880" s="55">
        <v>9</v>
      </c>
      <c r="E880" s="56"/>
      <c r="F880" s="56"/>
      <c r="G880" s="56"/>
    </row>
    <row r="881" spans="1:7" x14ac:dyDescent="0.45">
      <c r="A881" s="59">
        <v>43319</v>
      </c>
      <c r="B881" s="60" t="s">
        <v>1065</v>
      </c>
      <c r="C881" s="60" t="s">
        <v>1096</v>
      </c>
      <c r="D881" s="61">
        <v>12</v>
      </c>
      <c r="E881" s="50"/>
      <c r="F881" s="50"/>
      <c r="G881" s="50"/>
    </row>
    <row r="882" spans="1:7" x14ac:dyDescent="0.45">
      <c r="A882" s="53">
        <v>43320</v>
      </c>
      <c r="B882" s="54" t="s">
        <v>1074</v>
      </c>
      <c r="C882" s="54" t="s">
        <v>1089</v>
      </c>
      <c r="D882" s="55">
        <v>6</v>
      </c>
      <c r="E882" s="56"/>
      <c r="F882" s="56"/>
      <c r="G882" s="56"/>
    </row>
    <row r="883" spans="1:7" x14ac:dyDescent="0.45">
      <c r="A883" s="59">
        <v>43320</v>
      </c>
      <c r="B883" s="60" t="s">
        <v>1080</v>
      </c>
      <c r="C883" s="60" t="s">
        <v>1072</v>
      </c>
      <c r="D883" s="61">
        <v>11</v>
      </c>
      <c r="E883" s="50"/>
      <c r="F883" s="50"/>
      <c r="G883" s="50"/>
    </row>
    <row r="884" spans="1:7" x14ac:dyDescent="0.45">
      <c r="A884" s="53">
        <v>43320</v>
      </c>
      <c r="B884" s="54" t="s">
        <v>1084</v>
      </c>
      <c r="C884" s="54" t="s">
        <v>1068</v>
      </c>
      <c r="D884" s="55">
        <v>3</v>
      </c>
      <c r="E884" s="56"/>
      <c r="F884" s="56"/>
      <c r="G884" s="56"/>
    </row>
    <row r="885" spans="1:7" x14ac:dyDescent="0.45">
      <c r="A885" s="59">
        <v>43320</v>
      </c>
      <c r="B885" s="60" t="s">
        <v>1082</v>
      </c>
      <c r="C885" s="60" t="s">
        <v>1066</v>
      </c>
      <c r="D885" s="61">
        <v>5</v>
      </c>
      <c r="E885" s="50"/>
      <c r="F885" s="50"/>
      <c r="G885" s="50"/>
    </row>
    <row r="886" spans="1:7" x14ac:dyDescent="0.45">
      <c r="A886" s="53">
        <v>43321</v>
      </c>
      <c r="B886" s="54" t="s">
        <v>1080</v>
      </c>
      <c r="C886" s="54" t="s">
        <v>1072</v>
      </c>
      <c r="D886" s="55">
        <v>11</v>
      </c>
      <c r="E886" s="56"/>
      <c r="F886" s="56"/>
      <c r="G886" s="56"/>
    </row>
    <row r="887" spans="1:7" x14ac:dyDescent="0.45">
      <c r="A887" s="59">
        <v>43321</v>
      </c>
      <c r="B887" s="60" t="s">
        <v>1085</v>
      </c>
      <c r="C887" s="60" t="s">
        <v>1090</v>
      </c>
      <c r="D887" s="61">
        <v>14</v>
      </c>
      <c r="E887" s="50"/>
      <c r="F887" s="50"/>
      <c r="G887" s="50"/>
    </row>
    <row r="888" spans="1:7" x14ac:dyDescent="0.45">
      <c r="A888" s="53">
        <v>43321</v>
      </c>
      <c r="B888" s="54" t="s">
        <v>1065</v>
      </c>
      <c r="C888" s="54" t="s">
        <v>1066</v>
      </c>
      <c r="D888" s="55">
        <v>5</v>
      </c>
      <c r="E888" s="56"/>
      <c r="F888" s="56"/>
      <c r="G888" s="56"/>
    </row>
    <row r="889" spans="1:7" x14ac:dyDescent="0.45">
      <c r="A889" s="59">
        <v>43321</v>
      </c>
      <c r="B889" s="60" t="s">
        <v>1088</v>
      </c>
      <c r="C889" s="60" t="s">
        <v>1087</v>
      </c>
      <c r="D889" s="61">
        <v>4</v>
      </c>
      <c r="E889" s="50"/>
      <c r="F889" s="50"/>
      <c r="G889" s="50"/>
    </row>
    <row r="890" spans="1:7" x14ac:dyDescent="0.45">
      <c r="A890" s="53">
        <v>43322</v>
      </c>
      <c r="B890" s="54" t="s">
        <v>1067</v>
      </c>
      <c r="C890" s="54" t="s">
        <v>1070</v>
      </c>
      <c r="D890" s="55">
        <v>1</v>
      </c>
      <c r="E890" s="56"/>
      <c r="F890" s="56"/>
      <c r="G890" s="56"/>
    </row>
    <row r="891" spans="1:7" x14ac:dyDescent="0.45">
      <c r="A891" s="59">
        <v>43322</v>
      </c>
      <c r="B891" s="60" t="s">
        <v>1069</v>
      </c>
      <c r="C891" s="60" t="s">
        <v>1064</v>
      </c>
      <c r="D891" s="61">
        <v>7</v>
      </c>
      <c r="E891" s="50"/>
      <c r="F891" s="50"/>
      <c r="G891" s="50"/>
    </row>
    <row r="892" spans="1:7" x14ac:dyDescent="0.45">
      <c r="A892" s="53">
        <v>43322</v>
      </c>
      <c r="B892" s="54" t="s">
        <v>1065</v>
      </c>
      <c r="C892" s="54" t="s">
        <v>1081</v>
      </c>
      <c r="D892" s="55">
        <v>10</v>
      </c>
      <c r="E892" s="56"/>
      <c r="F892" s="56"/>
      <c r="G892" s="56"/>
    </row>
    <row r="893" spans="1:7" x14ac:dyDescent="0.45">
      <c r="A893" s="59">
        <v>43322</v>
      </c>
      <c r="B893" s="60" t="s">
        <v>1065</v>
      </c>
      <c r="C893" s="60" t="s">
        <v>1066</v>
      </c>
      <c r="D893" s="61">
        <v>5</v>
      </c>
      <c r="E893" s="50"/>
      <c r="F893" s="50"/>
      <c r="G893" s="50"/>
    </row>
    <row r="894" spans="1:7" x14ac:dyDescent="0.45">
      <c r="A894" s="53">
        <v>43323</v>
      </c>
      <c r="B894" s="54" t="s">
        <v>1074</v>
      </c>
      <c r="C894" s="54" t="s">
        <v>1079</v>
      </c>
      <c r="D894" s="55">
        <v>13</v>
      </c>
      <c r="E894" s="56"/>
      <c r="F894" s="56"/>
      <c r="G894" s="56"/>
    </row>
    <row r="895" spans="1:7" x14ac:dyDescent="0.45">
      <c r="A895" s="59">
        <v>43323</v>
      </c>
      <c r="B895" s="60" t="s">
        <v>1080</v>
      </c>
      <c r="C895" s="60" t="s">
        <v>1091</v>
      </c>
      <c r="D895" s="61">
        <v>9</v>
      </c>
      <c r="E895" s="50"/>
      <c r="F895" s="50"/>
      <c r="G895" s="50"/>
    </row>
    <row r="896" spans="1:7" x14ac:dyDescent="0.45">
      <c r="A896" s="53">
        <v>43323</v>
      </c>
      <c r="B896" s="54" t="s">
        <v>1071</v>
      </c>
      <c r="C896" s="54" t="s">
        <v>1086</v>
      </c>
      <c r="D896" s="55">
        <v>2</v>
      </c>
      <c r="E896" s="56"/>
      <c r="F896" s="56"/>
      <c r="G896" s="56"/>
    </row>
    <row r="897" spans="1:7" x14ac:dyDescent="0.45">
      <c r="A897" s="59">
        <v>43323</v>
      </c>
      <c r="B897" s="60" t="s">
        <v>1082</v>
      </c>
      <c r="C897" s="60" t="s">
        <v>1083</v>
      </c>
      <c r="D897" s="61">
        <v>16</v>
      </c>
      <c r="E897" s="50"/>
      <c r="F897" s="50"/>
      <c r="G897" s="50"/>
    </row>
    <row r="898" spans="1:7" x14ac:dyDescent="0.45">
      <c r="A898" s="53">
        <v>43324</v>
      </c>
      <c r="B898" s="54" t="s">
        <v>1080</v>
      </c>
      <c r="C898" s="54" t="s">
        <v>1064</v>
      </c>
      <c r="D898" s="55">
        <v>7</v>
      </c>
      <c r="E898" s="56"/>
      <c r="F898" s="56"/>
      <c r="G898" s="56"/>
    </row>
    <row r="899" spans="1:7" x14ac:dyDescent="0.45">
      <c r="A899" s="59">
        <v>43324</v>
      </c>
      <c r="B899" s="60" t="s">
        <v>1080</v>
      </c>
      <c r="C899" s="60" t="s">
        <v>1090</v>
      </c>
      <c r="D899" s="61">
        <v>14</v>
      </c>
      <c r="E899" s="50"/>
      <c r="F899" s="50"/>
      <c r="G899" s="50"/>
    </row>
    <row r="900" spans="1:7" x14ac:dyDescent="0.45">
      <c r="A900" s="53">
        <v>43324</v>
      </c>
      <c r="B900" s="54" t="s">
        <v>1084</v>
      </c>
      <c r="C900" s="54" t="s">
        <v>1083</v>
      </c>
      <c r="D900" s="55">
        <v>16</v>
      </c>
      <c r="E900" s="56"/>
      <c r="F900" s="56"/>
      <c r="G900" s="56"/>
    </row>
    <row r="901" spans="1:7" x14ac:dyDescent="0.45">
      <c r="A901" s="59">
        <v>43324</v>
      </c>
      <c r="B901" s="60" t="s">
        <v>1065</v>
      </c>
      <c r="C901" s="60" t="s">
        <v>1072</v>
      </c>
      <c r="D901" s="61">
        <v>11</v>
      </c>
      <c r="E901" s="50"/>
      <c r="F901" s="50"/>
      <c r="G901" s="50"/>
    </row>
    <row r="902" spans="1:7" x14ac:dyDescent="0.45">
      <c r="A902" s="53">
        <v>43325</v>
      </c>
      <c r="B902" s="54" t="s">
        <v>1067</v>
      </c>
      <c r="C902" s="54" t="s">
        <v>1093</v>
      </c>
      <c r="D902" s="55">
        <v>15</v>
      </c>
      <c r="E902" s="56"/>
      <c r="F902" s="56"/>
      <c r="G902" s="56"/>
    </row>
    <row r="903" spans="1:7" x14ac:dyDescent="0.45">
      <c r="A903" s="59">
        <v>43325</v>
      </c>
      <c r="B903" s="60" t="s">
        <v>1085</v>
      </c>
      <c r="C903" s="60" t="s">
        <v>1089</v>
      </c>
      <c r="D903" s="61">
        <v>6</v>
      </c>
      <c r="E903" s="50"/>
      <c r="F903" s="50"/>
      <c r="G903" s="50"/>
    </row>
    <row r="904" spans="1:7" x14ac:dyDescent="0.45">
      <c r="A904" s="53">
        <v>43325</v>
      </c>
      <c r="B904" s="54" t="s">
        <v>1065</v>
      </c>
      <c r="C904" s="54" t="s">
        <v>1079</v>
      </c>
      <c r="D904" s="55">
        <v>13</v>
      </c>
      <c r="E904" s="56"/>
      <c r="F904" s="56"/>
      <c r="G904" s="56"/>
    </row>
    <row r="905" spans="1:7" x14ac:dyDescent="0.45">
      <c r="A905" s="59">
        <v>43325</v>
      </c>
      <c r="B905" s="60" t="s">
        <v>1088</v>
      </c>
      <c r="C905" s="60" t="s">
        <v>1081</v>
      </c>
      <c r="D905" s="61">
        <v>10</v>
      </c>
      <c r="E905" s="50"/>
      <c r="F905" s="50"/>
      <c r="G905" s="50"/>
    </row>
    <row r="906" spans="1:7" x14ac:dyDescent="0.45">
      <c r="A906" s="53">
        <v>43326</v>
      </c>
      <c r="B906" s="54" t="s">
        <v>1069</v>
      </c>
      <c r="C906" s="54" t="s">
        <v>1072</v>
      </c>
      <c r="D906" s="55">
        <v>11</v>
      </c>
      <c r="E906" s="56"/>
      <c r="F906" s="56"/>
      <c r="G906" s="56"/>
    </row>
    <row r="907" spans="1:7" x14ac:dyDescent="0.45">
      <c r="A907" s="59">
        <v>43326</v>
      </c>
      <c r="B907" s="60" t="s">
        <v>1080</v>
      </c>
      <c r="C907" s="60" t="s">
        <v>1087</v>
      </c>
      <c r="D907" s="61">
        <v>4</v>
      </c>
      <c r="E907" s="50"/>
      <c r="F907" s="50"/>
      <c r="G907" s="50"/>
    </row>
    <row r="908" spans="1:7" x14ac:dyDescent="0.45">
      <c r="A908" s="53">
        <v>43326</v>
      </c>
      <c r="B908" s="54" t="s">
        <v>1071</v>
      </c>
      <c r="C908" s="54" t="s">
        <v>1066</v>
      </c>
      <c r="D908" s="55">
        <v>5</v>
      </c>
      <c r="E908" s="56"/>
      <c r="F908" s="56"/>
      <c r="G908" s="56"/>
    </row>
    <row r="909" spans="1:7" x14ac:dyDescent="0.45">
      <c r="A909" s="59">
        <v>43326</v>
      </c>
      <c r="B909" s="60" t="s">
        <v>1065</v>
      </c>
      <c r="C909" s="60" t="s">
        <v>1089</v>
      </c>
      <c r="D909" s="61">
        <v>6</v>
      </c>
      <c r="E909" s="50"/>
      <c r="F909" s="50"/>
      <c r="G909" s="50"/>
    </row>
    <row r="910" spans="1:7" x14ac:dyDescent="0.45">
      <c r="A910" s="53">
        <v>43327</v>
      </c>
      <c r="B910" s="54" t="s">
        <v>1074</v>
      </c>
      <c r="C910" s="54" t="s">
        <v>1079</v>
      </c>
      <c r="D910" s="55">
        <v>13</v>
      </c>
      <c r="E910" s="56"/>
      <c r="F910" s="56"/>
      <c r="G910" s="56"/>
    </row>
    <row r="911" spans="1:7" x14ac:dyDescent="0.45">
      <c r="A911" s="59">
        <v>43327</v>
      </c>
      <c r="B911" s="60" t="s">
        <v>1080</v>
      </c>
      <c r="C911" s="60" t="s">
        <v>1079</v>
      </c>
      <c r="D911" s="61">
        <v>13</v>
      </c>
      <c r="E911" s="50"/>
      <c r="F911" s="50"/>
      <c r="G911" s="50"/>
    </row>
    <row r="912" spans="1:7" x14ac:dyDescent="0.45">
      <c r="A912" s="53">
        <v>43327</v>
      </c>
      <c r="B912" s="54" t="s">
        <v>1084</v>
      </c>
      <c r="C912" s="54" t="s">
        <v>1064</v>
      </c>
      <c r="D912" s="55">
        <v>7</v>
      </c>
      <c r="E912" s="56"/>
      <c r="F912" s="56"/>
      <c r="G912" s="56"/>
    </row>
    <row r="913" spans="1:7" x14ac:dyDescent="0.45">
      <c r="A913" s="59">
        <v>43327</v>
      </c>
      <c r="B913" s="60" t="s">
        <v>1082</v>
      </c>
      <c r="C913" s="60" t="s">
        <v>1064</v>
      </c>
      <c r="D913" s="61">
        <v>7</v>
      </c>
      <c r="E913" s="50"/>
      <c r="F913" s="50"/>
      <c r="G913" s="50"/>
    </row>
    <row r="914" spans="1:7" x14ac:dyDescent="0.45">
      <c r="A914" s="53">
        <v>43328</v>
      </c>
      <c r="B914" s="54" t="s">
        <v>1080</v>
      </c>
      <c r="C914" s="54" t="s">
        <v>1083</v>
      </c>
      <c r="D914" s="55">
        <v>16</v>
      </c>
      <c r="E914" s="56"/>
      <c r="F914" s="56"/>
      <c r="G914" s="56"/>
    </row>
    <row r="915" spans="1:7" x14ac:dyDescent="0.45">
      <c r="A915" s="59">
        <v>43328</v>
      </c>
      <c r="B915" s="60" t="s">
        <v>1085</v>
      </c>
      <c r="C915" s="60" t="s">
        <v>1087</v>
      </c>
      <c r="D915" s="61">
        <v>4</v>
      </c>
      <c r="E915" s="50"/>
      <c r="F915" s="50"/>
      <c r="G915" s="50"/>
    </row>
    <row r="916" spans="1:7" x14ac:dyDescent="0.45">
      <c r="A916" s="53">
        <v>43328</v>
      </c>
      <c r="B916" s="54" t="s">
        <v>1065</v>
      </c>
      <c r="C916" s="54" t="s">
        <v>1086</v>
      </c>
      <c r="D916" s="55">
        <v>2</v>
      </c>
      <c r="E916" s="56"/>
      <c r="F916" s="56"/>
      <c r="G916" s="56"/>
    </row>
    <row r="917" spans="1:7" x14ac:dyDescent="0.45">
      <c r="A917" s="59">
        <v>43328</v>
      </c>
      <c r="B917" s="60" t="s">
        <v>1088</v>
      </c>
      <c r="C917" s="60" t="s">
        <v>1092</v>
      </c>
      <c r="D917" s="61">
        <v>8</v>
      </c>
      <c r="E917" s="50"/>
      <c r="F917" s="50"/>
      <c r="G917" s="50"/>
    </row>
    <row r="918" spans="1:7" x14ac:dyDescent="0.45">
      <c r="A918" s="53">
        <v>43329</v>
      </c>
      <c r="B918" s="54" t="s">
        <v>1067</v>
      </c>
      <c r="C918" s="54" t="s">
        <v>1064</v>
      </c>
      <c r="D918" s="55">
        <v>7</v>
      </c>
      <c r="E918" s="56"/>
      <c r="F918" s="56"/>
      <c r="G918" s="56"/>
    </row>
    <row r="919" spans="1:7" x14ac:dyDescent="0.45">
      <c r="A919" s="59">
        <v>43329</v>
      </c>
      <c r="B919" s="60" t="s">
        <v>1069</v>
      </c>
      <c r="C919" s="60" t="s">
        <v>1096</v>
      </c>
      <c r="D919" s="61">
        <v>12</v>
      </c>
      <c r="E919" s="50"/>
      <c r="F919" s="50"/>
      <c r="G919" s="50"/>
    </row>
    <row r="920" spans="1:7" x14ac:dyDescent="0.45">
      <c r="A920" s="53">
        <v>43329</v>
      </c>
      <c r="B920" s="54" t="s">
        <v>1065</v>
      </c>
      <c r="C920" s="54" t="s">
        <v>1091</v>
      </c>
      <c r="D920" s="55">
        <v>9</v>
      </c>
      <c r="E920" s="56"/>
      <c r="F920" s="56"/>
      <c r="G920" s="56"/>
    </row>
    <row r="921" spans="1:7" x14ac:dyDescent="0.45">
      <c r="A921" s="59">
        <v>43329</v>
      </c>
      <c r="B921" s="60" t="s">
        <v>1065</v>
      </c>
      <c r="C921" s="60" t="s">
        <v>1086</v>
      </c>
      <c r="D921" s="61">
        <v>2</v>
      </c>
      <c r="E921" s="50"/>
      <c r="F921" s="50"/>
      <c r="G921" s="50"/>
    </row>
    <row r="922" spans="1:7" x14ac:dyDescent="0.45">
      <c r="A922" s="53">
        <v>43330</v>
      </c>
      <c r="B922" s="54" t="s">
        <v>1074</v>
      </c>
      <c r="C922" s="54" t="s">
        <v>1089</v>
      </c>
      <c r="D922" s="55">
        <v>6</v>
      </c>
      <c r="E922" s="56"/>
      <c r="F922" s="56"/>
      <c r="G922" s="56"/>
    </row>
    <row r="923" spans="1:7" x14ac:dyDescent="0.45">
      <c r="A923" s="59">
        <v>43330</v>
      </c>
      <c r="B923" s="60" t="s">
        <v>1080</v>
      </c>
      <c r="C923" s="60" t="s">
        <v>1083</v>
      </c>
      <c r="D923" s="61">
        <v>16</v>
      </c>
      <c r="E923" s="50"/>
      <c r="F923" s="50"/>
      <c r="G923" s="50"/>
    </row>
    <row r="924" spans="1:7" x14ac:dyDescent="0.45">
      <c r="A924" s="53">
        <v>43330</v>
      </c>
      <c r="B924" s="54" t="s">
        <v>1071</v>
      </c>
      <c r="C924" s="54" t="s">
        <v>1091</v>
      </c>
      <c r="D924" s="55">
        <v>9</v>
      </c>
      <c r="E924" s="56"/>
      <c r="F924" s="56"/>
      <c r="G924" s="56"/>
    </row>
    <row r="925" spans="1:7" x14ac:dyDescent="0.45">
      <c r="A925" s="59">
        <v>43330</v>
      </c>
      <c r="B925" s="60" t="s">
        <v>1082</v>
      </c>
      <c r="C925" s="60" t="s">
        <v>1090</v>
      </c>
      <c r="D925" s="61">
        <v>14</v>
      </c>
      <c r="E925" s="50"/>
      <c r="F925" s="50"/>
      <c r="G925" s="50"/>
    </row>
    <row r="926" spans="1:7" x14ac:dyDescent="0.45">
      <c r="A926" s="53">
        <v>43331</v>
      </c>
      <c r="B926" s="54" t="s">
        <v>1080</v>
      </c>
      <c r="C926" s="54" t="s">
        <v>1091</v>
      </c>
      <c r="D926" s="55">
        <v>9</v>
      </c>
      <c r="E926" s="56"/>
      <c r="F926" s="56"/>
      <c r="G926" s="56"/>
    </row>
    <row r="927" spans="1:7" x14ac:dyDescent="0.45">
      <c r="A927" s="59">
        <v>43331</v>
      </c>
      <c r="B927" s="60" t="s">
        <v>1080</v>
      </c>
      <c r="C927" s="60" t="s">
        <v>1093</v>
      </c>
      <c r="D927" s="61">
        <v>15</v>
      </c>
      <c r="E927" s="50"/>
      <c r="F927" s="50"/>
      <c r="G927" s="50"/>
    </row>
    <row r="928" spans="1:7" x14ac:dyDescent="0.45">
      <c r="A928" s="53">
        <v>43331</v>
      </c>
      <c r="B928" s="54" t="s">
        <v>1084</v>
      </c>
      <c r="C928" s="54" t="s">
        <v>1072</v>
      </c>
      <c r="D928" s="55">
        <v>11</v>
      </c>
      <c r="E928" s="56"/>
      <c r="F928" s="56"/>
      <c r="G928" s="56"/>
    </row>
    <row r="929" spans="1:7" x14ac:dyDescent="0.45">
      <c r="A929" s="59">
        <v>43331</v>
      </c>
      <c r="B929" s="60" t="s">
        <v>1065</v>
      </c>
      <c r="C929" s="60" t="s">
        <v>1091</v>
      </c>
      <c r="D929" s="61">
        <v>9</v>
      </c>
      <c r="E929" s="50"/>
      <c r="F929" s="50"/>
      <c r="G929" s="50"/>
    </row>
    <row r="930" spans="1:7" x14ac:dyDescent="0.45">
      <c r="A930" s="53">
        <v>43332</v>
      </c>
      <c r="B930" s="54" t="s">
        <v>1067</v>
      </c>
      <c r="C930" s="54" t="s">
        <v>1070</v>
      </c>
      <c r="D930" s="55">
        <v>1</v>
      </c>
      <c r="E930" s="56"/>
      <c r="F930" s="56"/>
      <c r="G930" s="56"/>
    </row>
    <row r="931" spans="1:7" x14ac:dyDescent="0.45">
      <c r="A931" s="59">
        <v>43332</v>
      </c>
      <c r="B931" s="60" t="s">
        <v>1085</v>
      </c>
      <c r="C931" s="60" t="s">
        <v>1070</v>
      </c>
      <c r="D931" s="61">
        <v>1</v>
      </c>
      <c r="E931" s="50"/>
      <c r="F931" s="50"/>
      <c r="G931" s="50"/>
    </row>
    <row r="932" spans="1:7" x14ac:dyDescent="0.45">
      <c r="A932" s="53">
        <v>43332</v>
      </c>
      <c r="B932" s="54" t="s">
        <v>1065</v>
      </c>
      <c r="C932" s="54" t="s">
        <v>1096</v>
      </c>
      <c r="D932" s="55">
        <v>12</v>
      </c>
      <c r="E932" s="56"/>
      <c r="F932" s="56"/>
      <c r="G932" s="56"/>
    </row>
    <row r="933" spans="1:7" x14ac:dyDescent="0.45">
      <c r="A933" s="59">
        <v>43332</v>
      </c>
      <c r="B933" s="60" t="s">
        <v>1088</v>
      </c>
      <c r="C933" s="60" t="s">
        <v>1070</v>
      </c>
      <c r="D933" s="61">
        <v>1</v>
      </c>
      <c r="E933" s="50"/>
      <c r="F933" s="50"/>
      <c r="G933" s="50"/>
    </row>
    <row r="934" spans="1:7" x14ac:dyDescent="0.45">
      <c r="A934" s="53">
        <v>43333</v>
      </c>
      <c r="B934" s="54" t="s">
        <v>1069</v>
      </c>
      <c r="C934" s="54" t="s">
        <v>1064</v>
      </c>
      <c r="D934" s="55">
        <v>7</v>
      </c>
      <c r="E934" s="56"/>
      <c r="F934" s="56"/>
      <c r="G934" s="56"/>
    </row>
    <row r="935" spans="1:7" x14ac:dyDescent="0.45">
      <c r="A935" s="59">
        <v>43333</v>
      </c>
      <c r="B935" s="60" t="s">
        <v>1080</v>
      </c>
      <c r="C935" s="60" t="s">
        <v>1064</v>
      </c>
      <c r="D935" s="61">
        <v>7</v>
      </c>
      <c r="E935" s="50"/>
      <c r="F935" s="50"/>
      <c r="G935" s="50"/>
    </row>
    <row r="936" spans="1:7" x14ac:dyDescent="0.45">
      <c r="A936" s="53">
        <v>43333</v>
      </c>
      <c r="B936" s="54" t="s">
        <v>1071</v>
      </c>
      <c r="C936" s="54" t="s">
        <v>1090</v>
      </c>
      <c r="D936" s="55">
        <v>14</v>
      </c>
      <c r="E936" s="56"/>
      <c r="F936" s="56"/>
      <c r="G936" s="56"/>
    </row>
    <row r="937" spans="1:7" x14ac:dyDescent="0.45">
      <c r="A937" s="59">
        <v>43333</v>
      </c>
      <c r="B937" s="60" t="s">
        <v>1065</v>
      </c>
      <c r="C937" s="60" t="s">
        <v>1086</v>
      </c>
      <c r="D937" s="61">
        <v>2</v>
      </c>
      <c r="E937" s="50"/>
      <c r="F937" s="50"/>
      <c r="G937" s="50"/>
    </row>
    <row r="938" spans="1:7" x14ac:dyDescent="0.45">
      <c r="A938" s="53">
        <v>43334</v>
      </c>
      <c r="B938" s="54" t="s">
        <v>1074</v>
      </c>
      <c r="C938" s="54" t="s">
        <v>1066</v>
      </c>
      <c r="D938" s="55">
        <v>5</v>
      </c>
      <c r="E938" s="56"/>
      <c r="F938" s="56"/>
      <c r="G938" s="56"/>
    </row>
    <row r="939" spans="1:7" x14ac:dyDescent="0.45">
      <c r="A939" s="59">
        <v>43334</v>
      </c>
      <c r="B939" s="60" t="s">
        <v>1080</v>
      </c>
      <c r="C939" s="60" t="s">
        <v>1087</v>
      </c>
      <c r="D939" s="61">
        <v>4</v>
      </c>
      <c r="E939" s="50"/>
      <c r="F939" s="50"/>
      <c r="G939" s="50"/>
    </row>
    <row r="940" spans="1:7" x14ac:dyDescent="0.45">
      <c r="A940" s="53">
        <v>43334</v>
      </c>
      <c r="B940" s="54" t="s">
        <v>1084</v>
      </c>
      <c r="C940" s="54" t="s">
        <v>1089</v>
      </c>
      <c r="D940" s="55">
        <v>6</v>
      </c>
      <c r="E940" s="56"/>
      <c r="F940" s="56"/>
      <c r="G940" s="56"/>
    </row>
    <row r="941" spans="1:7" x14ac:dyDescent="0.45">
      <c r="A941" s="59">
        <v>43334</v>
      </c>
      <c r="B941" s="60" t="s">
        <v>1082</v>
      </c>
      <c r="C941" s="60" t="s">
        <v>1091</v>
      </c>
      <c r="D941" s="61">
        <v>9</v>
      </c>
      <c r="E941" s="50"/>
      <c r="F941" s="50"/>
      <c r="G941" s="50"/>
    </row>
    <row r="942" spans="1:7" x14ac:dyDescent="0.45">
      <c r="A942" s="53">
        <v>43335</v>
      </c>
      <c r="B942" s="54" t="s">
        <v>1080</v>
      </c>
      <c r="C942" s="54" t="s">
        <v>1092</v>
      </c>
      <c r="D942" s="55">
        <v>8</v>
      </c>
      <c r="E942" s="56"/>
      <c r="F942" s="56"/>
      <c r="G942" s="56"/>
    </row>
    <row r="943" spans="1:7" x14ac:dyDescent="0.45">
      <c r="A943" s="59">
        <v>43335</v>
      </c>
      <c r="B943" s="60" t="s">
        <v>1085</v>
      </c>
      <c r="C943" s="60" t="s">
        <v>1091</v>
      </c>
      <c r="D943" s="61">
        <v>9</v>
      </c>
      <c r="E943" s="50"/>
      <c r="F943" s="50"/>
      <c r="G943" s="50"/>
    </row>
    <row r="944" spans="1:7" x14ac:dyDescent="0.45">
      <c r="A944" s="53">
        <v>43335</v>
      </c>
      <c r="B944" s="54" t="s">
        <v>1065</v>
      </c>
      <c r="C944" s="54" t="s">
        <v>1089</v>
      </c>
      <c r="D944" s="55">
        <v>6</v>
      </c>
      <c r="E944" s="56"/>
      <c r="F944" s="56"/>
      <c r="G944" s="56"/>
    </row>
    <row r="945" spans="1:7" x14ac:dyDescent="0.45">
      <c r="A945" s="59">
        <v>43335</v>
      </c>
      <c r="B945" s="60" t="s">
        <v>1088</v>
      </c>
      <c r="C945" s="60" t="s">
        <v>1096</v>
      </c>
      <c r="D945" s="61">
        <v>12</v>
      </c>
      <c r="E945" s="50"/>
      <c r="F945" s="50"/>
      <c r="G945" s="50"/>
    </row>
    <row r="946" spans="1:7" x14ac:dyDescent="0.45">
      <c r="A946" s="53">
        <v>43336</v>
      </c>
      <c r="B946" s="54" t="s">
        <v>1067</v>
      </c>
      <c r="C946" s="54" t="s">
        <v>1086</v>
      </c>
      <c r="D946" s="55">
        <v>2</v>
      </c>
      <c r="E946" s="56"/>
      <c r="F946" s="56"/>
      <c r="G946" s="56"/>
    </row>
    <row r="947" spans="1:7" x14ac:dyDescent="0.45">
      <c r="A947" s="59">
        <v>43336</v>
      </c>
      <c r="B947" s="60" t="s">
        <v>1069</v>
      </c>
      <c r="C947" s="60" t="s">
        <v>1072</v>
      </c>
      <c r="D947" s="61">
        <v>11</v>
      </c>
      <c r="E947" s="50"/>
      <c r="F947" s="50"/>
      <c r="G947" s="50"/>
    </row>
    <row r="948" spans="1:7" x14ac:dyDescent="0.45">
      <c r="A948" s="53">
        <v>43336</v>
      </c>
      <c r="B948" s="54" t="s">
        <v>1065</v>
      </c>
      <c r="C948" s="54" t="s">
        <v>1093</v>
      </c>
      <c r="D948" s="55">
        <v>15</v>
      </c>
      <c r="E948" s="56"/>
      <c r="F948" s="56"/>
      <c r="G948" s="56"/>
    </row>
    <row r="949" spans="1:7" x14ac:dyDescent="0.45">
      <c r="A949" s="59">
        <v>43336</v>
      </c>
      <c r="B949" s="60" t="s">
        <v>1065</v>
      </c>
      <c r="C949" s="60" t="s">
        <v>1093</v>
      </c>
      <c r="D949" s="61">
        <v>15</v>
      </c>
      <c r="E949" s="50"/>
      <c r="F949" s="50"/>
      <c r="G949" s="50"/>
    </row>
    <row r="950" spans="1:7" x14ac:dyDescent="0.45">
      <c r="A950" s="53">
        <v>43337</v>
      </c>
      <c r="B950" s="54" t="s">
        <v>1074</v>
      </c>
      <c r="C950" s="54" t="s">
        <v>1066</v>
      </c>
      <c r="D950" s="55">
        <v>5</v>
      </c>
      <c r="E950" s="56"/>
      <c r="F950" s="56"/>
      <c r="G950" s="56"/>
    </row>
    <row r="951" spans="1:7" x14ac:dyDescent="0.45">
      <c r="A951" s="59">
        <v>43337</v>
      </c>
      <c r="B951" s="60" t="s">
        <v>1080</v>
      </c>
      <c r="C951" s="60" t="s">
        <v>1096</v>
      </c>
      <c r="D951" s="61">
        <v>12</v>
      </c>
      <c r="E951" s="50"/>
      <c r="F951" s="50"/>
      <c r="G951" s="50"/>
    </row>
    <row r="952" spans="1:7" x14ac:dyDescent="0.45">
      <c r="A952" s="53">
        <v>43337</v>
      </c>
      <c r="B952" s="54" t="s">
        <v>1071</v>
      </c>
      <c r="C952" s="54" t="s">
        <v>1072</v>
      </c>
      <c r="D952" s="55">
        <v>11</v>
      </c>
      <c r="E952" s="56"/>
      <c r="F952" s="56"/>
      <c r="G952" s="56"/>
    </row>
    <row r="953" spans="1:7" x14ac:dyDescent="0.45">
      <c r="A953" s="59">
        <v>43337</v>
      </c>
      <c r="B953" s="60" t="s">
        <v>1082</v>
      </c>
      <c r="C953" s="60" t="s">
        <v>1096</v>
      </c>
      <c r="D953" s="61">
        <v>12</v>
      </c>
      <c r="E953" s="50"/>
      <c r="F953" s="50"/>
      <c r="G953" s="50"/>
    </row>
    <row r="954" spans="1:7" x14ac:dyDescent="0.45">
      <c r="A954" s="53">
        <v>43338</v>
      </c>
      <c r="B954" s="54" t="s">
        <v>1080</v>
      </c>
      <c r="C954" s="54" t="s">
        <v>1081</v>
      </c>
      <c r="D954" s="55">
        <v>10</v>
      </c>
      <c r="E954" s="56"/>
      <c r="F954" s="56"/>
      <c r="G954" s="56"/>
    </row>
    <row r="955" spans="1:7" x14ac:dyDescent="0.45">
      <c r="A955" s="59">
        <v>43338</v>
      </c>
      <c r="B955" s="60" t="s">
        <v>1080</v>
      </c>
      <c r="C955" s="60" t="s">
        <v>1083</v>
      </c>
      <c r="D955" s="61">
        <v>16</v>
      </c>
      <c r="E955" s="50"/>
      <c r="F955" s="50"/>
      <c r="G955" s="50"/>
    </row>
    <row r="956" spans="1:7" x14ac:dyDescent="0.45">
      <c r="A956" s="53">
        <v>43338</v>
      </c>
      <c r="B956" s="54" t="s">
        <v>1084</v>
      </c>
      <c r="C956" s="54" t="s">
        <v>1092</v>
      </c>
      <c r="D956" s="55">
        <v>8</v>
      </c>
      <c r="E956" s="56"/>
      <c r="F956" s="56"/>
      <c r="G956" s="56"/>
    </row>
    <row r="957" spans="1:7" x14ac:dyDescent="0.45">
      <c r="A957" s="59">
        <v>43338</v>
      </c>
      <c r="B957" s="60" t="s">
        <v>1065</v>
      </c>
      <c r="C957" s="60" t="s">
        <v>1096</v>
      </c>
      <c r="D957" s="61">
        <v>12</v>
      </c>
      <c r="E957" s="50"/>
      <c r="F957" s="50"/>
      <c r="G957" s="50"/>
    </row>
    <row r="958" spans="1:7" x14ac:dyDescent="0.45">
      <c r="A958" s="53">
        <v>43339</v>
      </c>
      <c r="B958" s="54" t="s">
        <v>1067</v>
      </c>
      <c r="C958" s="54" t="s">
        <v>1087</v>
      </c>
      <c r="D958" s="55">
        <v>4</v>
      </c>
      <c r="E958" s="56"/>
      <c r="F958" s="56"/>
      <c r="G958" s="56"/>
    </row>
    <row r="959" spans="1:7" x14ac:dyDescent="0.45">
      <c r="A959" s="59">
        <v>43339</v>
      </c>
      <c r="B959" s="60" t="s">
        <v>1085</v>
      </c>
      <c r="C959" s="60" t="s">
        <v>1096</v>
      </c>
      <c r="D959" s="61">
        <v>12</v>
      </c>
      <c r="E959" s="50"/>
      <c r="F959" s="50"/>
      <c r="G959" s="50"/>
    </row>
    <row r="960" spans="1:7" x14ac:dyDescent="0.45">
      <c r="A960" s="53">
        <v>43339</v>
      </c>
      <c r="B960" s="54" t="s">
        <v>1065</v>
      </c>
      <c r="C960" s="54" t="s">
        <v>1090</v>
      </c>
      <c r="D960" s="55">
        <v>14</v>
      </c>
      <c r="E960" s="56"/>
      <c r="F960" s="56"/>
      <c r="G960" s="56"/>
    </row>
    <row r="961" spans="1:7" x14ac:dyDescent="0.45">
      <c r="A961" s="59">
        <v>43339</v>
      </c>
      <c r="B961" s="60" t="s">
        <v>1088</v>
      </c>
      <c r="C961" s="60" t="s">
        <v>1072</v>
      </c>
      <c r="D961" s="61">
        <v>11</v>
      </c>
      <c r="E961" s="50"/>
      <c r="F961" s="50"/>
      <c r="G961" s="50"/>
    </row>
    <row r="962" spans="1:7" x14ac:dyDescent="0.45">
      <c r="A962" s="53">
        <v>43340</v>
      </c>
      <c r="B962" s="54" t="s">
        <v>1069</v>
      </c>
      <c r="C962" s="54" t="s">
        <v>1066</v>
      </c>
      <c r="D962" s="55">
        <v>5</v>
      </c>
      <c r="E962" s="56"/>
      <c r="F962" s="56"/>
      <c r="G962" s="56"/>
    </row>
    <row r="963" spans="1:7" x14ac:dyDescent="0.45">
      <c r="A963" s="59">
        <v>43340</v>
      </c>
      <c r="B963" s="60" t="s">
        <v>1080</v>
      </c>
      <c r="C963" s="60" t="s">
        <v>1072</v>
      </c>
      <c r="D963" s="61">
        <v>11</v>
      </c>
      <c r="E963" s="50"/>
      <c r="F963" s="50"/>
      <c r="G963" s="50"/>
    </row>
    <row r="964" spans="1:7" x14ac:dyDescent="0.45">
      <c r="A964" s="53">
        <v>43340</v>
      </c>
      <c r="B964" s="54" t="s">
        <v>1071</v>
      </c>
      <c r="C964" s="54" t="s">
        <v>1096</v>
      </c>
      <c r="D964" s="55">
        <v>12</v>
      </c>
      <c r="E964" s="56"/>
      <c r="F964" s="56"/>
      <c r="G964" s="56"/>
    </row>
    <row r="965" spans="1:7" x14ac:dyDescent="0.45">
      <c r="A965" s="59">
        <v>43340</v>
      </c>
      <c r="B965" s="60" t="s">
        <v>1065</v>
      </c>
      <c r="C965" s="60" t="s">
        <v>1070</v>
      </c>
      <c r="D965" s="61">
        <v>1</v>
      </c>
      <c r="E965" s="50"/>
      <c r="F965" s="50"/>
      <c r="G965" s="50"/>
    </row>
    <row r="966" spans="1:7" x14ac:dyDescent="0.45">
      <c r="A966" s="53">
        <v>43341</v>
      </c>
      <c r="B966" s="54" t="s">
        <v>1074</v>
      </c>
      <c r="C966" s="54" t="s">
        <v>1072</v>
      </c>
      <c r="D966" s="55">
        <v>11</v>
      </c>
      <c r="E966" s="56"/>
      <c r="F966" s="56"/>
      <c r="G966" s="56"/>
    </row>
    <row r="967" spans="1:7" x14ac:dyDescent="0.45">
      <c r="A967" s="59">
        <v>43341</v>
      </c>
      <c r="B967" s="60" t="s">
        <v>1080</v>
      </c>
      <c r="C967" s="60" t="s">
        <v>1064</v>
      </c>
      <c r="D967" s="61">
        <v>7</v>
      </c>
      <c r="E967" s="50"/>
      <c r="F967" s="50"/>
      <c r="G967" s="50"/>
    </row>
    <row r="968" spans="1:7" x14ac:dyDescent="0.45">
      <c r="A968" s="53">
        <v>43341</v>
      </c>
      <c r="B968" s="54" t="s">
        <v>1084</v>
      </c>
      <c r="C968" s="54" t="s">
        <v>1092</v>
      </c>
      <c r="D968" s="55">
        <v>8</v>
      </c>
      <c r="E968" s="56"/>
      <c r="F968" s="56"/>
      <c r="G968" s="56"/>
    </row>
    <row r="969" spans="1:7" x14ac:dyDescent="0.45">
      <c r="A969" s="59">
        <v>43341</v>
      </c>
      <c r="B969" s="60" t="s">
        <v>1082</v>
      </c>
      <c r="C969" s="60" t="s">
        <v>1089</v>
      </c>
      <c r="D969" s="61">
        <v>6</v>
      </c>
      <c r="E969" s="50"/>
      <c r="F969" s="50"/>
      <c r="G969" s="50"/>
    </row>
    <row r="970" spans="1:7" x14ac:dyDescent="0.45">
      <c r="A970" s="53">
        <v>43342</v>
      </c>
      <c r="B970" s="54" t="s">
        <v>1080</v>
      </c>
      <c r="C970" s="54" t="s">
        <v>1070</v>
      </c>
      <c r="D970" s="55">
        <v>1</v>
      </c>
      <c r="E970" s="56"/>
      <c r="F970" s="56"/>
      <c r="G970" s="56"/>
    </row>
    <row r="971" spans="1:7" x14ac:dyDescent="0.45">
      <c r="A971" s="59">
        <v>43342</v>
      </c>
      <c r="B971" s="60" t="s">
        <v>1085</v>
      </c>
      <c r="C971" s="60" t="s">
        <v>1064</v>
      </c>
      <c r="D971" s="61">
        <v>7</v>
      </c>
      <c r="E971" s="50"/>
      <c r="F971" s="50"/>
      <c r="G971" s="50"/>
    </row>
    <row r="972" spans="1:7" x14ac:dyDescent="0.45">
      <c r="A972" s="53">
        <v>43342</v>
      </c>
      <c r="B972" s="54" t="s">
        <v>1065</v>
      </c>
      <c r="C972" s="54" t="s">
        <v>1086</v>
      </c>
      <c r="D972" s="55">
        <v>2</v>
      </c>
      <c r="E972" s="56"/>
      <c r="F972" s="56"/>
      <c r="G972" s="56"/>
    </row>
    <row r="973" spans="1:7" x14ac:dyDescent="0.45">
      <c r="A973" s="59">
        <v>43342</v>
      </c>
      <c r="B973" s="60" t="s">
        <v>1088</v>
      </c>
      <c r="C973" s="60" t="s">
        <v>1083</v>
      </c>
      <c r="D973" s="61">
        <v>16</v>
      </c>
      <c r="E973" s="50"/>
      <c r="F973" s="50"/>
      <c r="G973" s="50"/>
    </row>
    <row r="974" spans="1:7" x14ac:dyDescent="0.45">
      <c r="A974" s="53">
        <v>43343</v>
      </c>
      <c r="B974" s="54" t="s">
        <v>1067</v>
      </c>
      <c r="C974" s="54" t="s">
        <v>1068</v>
      </c>
      <c r="D974" s="55">
        <v>3</v>
      </c>
      <c r="E974" s="56"/>
      <c r="F974" s="56"/>
      <c r="G974" s="56"/>
    </row>
    <row r="975" spans="1:7" x14ac:dyDescent="0.45">
      <c r="A975" s="59">
        <v>43343</v>
      </c>
      <c r="B975" s="60" t="s">
        <v>1069</v>
      </c>
      <c r="C975" s="60" t="s">
        <v>1070</v>
      </c>
      <c r="D975" s="61">
        <v>1</v>
      </c>
      <c r="E975" s="50"/>
      <c r="F975" s="50"/>
      <c r="G975" s="50"/>
    </row>
    <row r="976" spans="1:7" x14ac:dyDescent="0.45">
      <c r="A976" s="53">
        <v>43343</v>
      </c>
      <c r="B976" s="54" t="s">
        <v>1065</v>
      </c>
      <c r="C976" s="54" t="s">
        <v>1090</v>
      </c>
      <c r="D976" s="55">
        <v>14</v>
      </c>
      <c r="E976" s="56"/>
      <c r="F976" s="56"/>
      <c r="G976" s="56"/>
    </row>
    <row r="977" spans="1:7" x14ac:dyDescent="0.45">
      <c r="A977" s="59">
        <v>43343</v>
      </c>
      <c r="B977" s="60" t="s">
        <v>1065</v>
      </c>
      <c r="C977" s="60" t="s">
        <v>1089</v>
      </c>
      <c r="D977" s="61">
        <v>6</v>
      </c>
      <c r="E977" s="50"/>
      <c r="F977" s="50"/>
      <c r="G977" s="50"/>
    </row>
    <row r="978" spans="1:7" x14ac:dyDescent="0.45">
      <c r="A978" s="53">
        <v>43344</v>
      </c>
      <c r="B978" s="54" t="s">
        <v>1074</v>
      </c>
      <c r="C978" s="54" t="s">
        <v>1064</v>
      </c>
      <c r="D978" s="55">
        <v>7</v>
      </c>
      <c r="E978" s="56"/>
      <c r="F978" s="56"/>
      <c r="G978" s="56"/>
    </row>
    <row r="979" spans="1:7" x14ac:dyDescent="0.45">
      <c r="A979" s="59">
        <v>43344</v>
      </c>
      <c r="B979" s="60" t="s">
        <v>1080</v>
      </c>
      <c r="C979" s="60" t="s">
        <v>1086</v>
      </c>
      <c r="D979" s="61">
        <v>2</v>
      </c>
      <c r="E979" s="50"/>
      <c r="F979" s="50"/>
      <c r="G979" s="50"/>
    </row>
    <row r="980" spans="1:7" x14ac:dyDescent="0.45">
      <c r="A980" s="53">
        <v>43344</v>
      </c>
      <c r="B980" s="54" t="s">
        <v>1071</v>
      </c>
      <c r="C980" s="54" t="s">
        <v>1089</v>
      </c>
      <c r="D980" s="55">
        <v>6</v>
      </c>
      <c r="E980" s="56"/>
      <c r="F980" s="56"/>
      <c r="G980" s="56"/>
    </row>
    <row r="981" spans="1:7" x14ac:dyDescent="0.45">
      <c r="A981" s="59">
        <v>43344</v>
      </c>
      <c r="B981" s="60" t="s">
        <v>1082</v>
      </c>
      <c r="C981" s="60" t="s">
        <v>1064</v>
      </c>
      <c r="D981" s="61">
        <v>7</v>
      </c>
      <c r="E981" s="50"/>
      <c r="F981" s="50"/>
      <c r="G981" s="50"/>
    </row>
    <row r="982" spans="1:7" x14ac:dyDescent="0.45">
      <c r="A982" s="53">
        <v>43345</v>
      </c>
      <c r="B982" s="54" t="s">
        <v>1080</v>
      </c>
      <c r="C982" s="54" t="s">
        <v>1068</v>
      </c>
      <c r="D982" s="55">
        <v>3</v>
      </c>
      <c r="E982" s="56"/>
      <c r="F982" s="56"/>
      <c r="G982" s="56"/>
    </row>
    <row r="983" spans="1:7" x14ac:dyDescent="0.45">
      <c r="A983" s="59">
        <v>43345</v>
      </c>
      <c r="B983" s="60" t="s">
        <v>1080</v>
      </c>
      <c r="C983" s="60" t="s">
        <v>1070</v>
      </c>
      <c r="D983" s="61">
        <v>1</v>
      </c>
      <c r="E983" s="50"/>
      <c r="F983" s="50"/>
      <c r="G983" s="50"/>
    </row>
    <row r="984" spans="1:7" x14ac:dyDescent="0.45">
      <c r="A984" s="53">
        <v>43345</v>
      </c>
      <c r="B984" s="54" t="s">
        <v>1084</v>
      </c>
      <c r="C984" s="54" t="s">
        <v>1093</v>
      </c>
      <c r="D984" s="55">
        <v>15</v>
      </c>
      <c r="E984" s="56"/>
      <c r="F984" s="56"/>
      <c r="G984" s="56"/>
    </row>
    <row r="985" spans="1:7" x14ac:dyDescent="0.45">
      <c r="A985" s="59">
        <v>43345</v>
      </c>
      <c r="B985" s="60" t="s">
        <v>1065</v>
      </c>
      <c r="C985" s="60" t="s">
        <v>1091</v>
      </c>
      <c r="D985" s="61">
        <v>9</v>
      </c>
      <c r="E985" s="50"/>
      <c r="F985" s="50"/>
      <c r="G985" s="50"/>
    </row>
    <row r="986" spans="1:7" x14ac:dyDescent="0.45">
      <c r="A986" s="53">
        <v>43346</v>
      </c>
      <c r="B986" s="54" t="s">
        <v>1067</v>
      </c>
      <c r="C986" s="54" t="s">
        <v>1092</v>
      </c>
      <c r="D986" s="55">
        <v>8</v>
      </c>
      <c r="E986" s="56"/>
      <c r="F986" s="56"/>
      <c r="G986" s="56"/>
    </row>
    <row r="987" spans="1:7" x14ac:dyDescent="0.45">
      <c r="A987" s="59">
        <v>43346</v>
      </c>
      <c r="B987" s="60" t="s">
        <v>1085</v>
      </c>
      <c r="C987" s="60" t="s">
        <v>1092</v>
      </c>
      <c r="D987" s="61">
        <v>8</v>
      </c>
      <c r="E987" s="50"/>
      <c r="F987" s="50"/>
      <c r="G987" s="50"/>
    </row>
    <row r="988" spans="1:7" x14ac:dyDescent="0.45">
      <c r="A988" s="53">
        <v>43346</v>
      </c>
      <c r="B988" s="54" t="s">
        <v>1065</v>
      </c>
      <c r="C988" s="54" t="s">
        <v>1068</v>
      </c>
      <c r="D988" s="55">
        <v>3</v>
      </c>
      <c r="E988" s="56"/>
      <c r="F988" s="56"/>
      <c r="G988" s="56"/>
    </row>
    <row r="989" spans="1:7" x14ac:dyDescent="0.45">
      <c r="A989" s="59">
        <v>43346</v>
      </c>
      <c r="B989" s="60" t="s">
        <v>1088</v>
      </c>
      <c r="C989" s="60" t="s">
        <v>1090</v>
      </c>
      <c r="D989" s="61">
        <v>14</v>
      </c>
      <c r="E989" s="50"/>
      <c r="F989" s="50"/>
      <c r="G989" s="50"/>
    </row>
    <row r="990" spans="1:7" x14ac:dyDescent="0.45">
      <c r="A990" s="53">
        <v>43347</v>
      </c>
      <c r="B990" s="54" t="s">
        <v>1069</v>
      </c>
      <c r="C990" s="54" t="s">
        <v>1087</v>
      </c>
      <c r="D990" s="55">
        <v>4</v>
      </c>
      <c r="E990" s="56"/>
      <c r="F990" s="56"/>
      <c r="G990" s="56"/>
    </row>
    <row r="991" spans="1:7" x14ac:dyDescent="0.45">
      <c r="A991" s="59">
        <v>43347</v>
      </c>
      <c r="B991" s="60" t="s">
        <v>1080</v>
      </c>
      <c r="C991" s="60" t="s">
        <v>1083</v>
      </c>
      <c r="D991" s="61">
        <v>16</v>
      </c>
      <c r="E991" s="50"/>
      <c r="F991" s="50"/>
      <c r="G991" s="50"/>
    </row>
    <row r="992" spans="1:7" x14ac:dyDescent="0.45">
      <c r="A992" s="53">
        <v>43347</v>
      </c>
      <c r="B992" s="54" t="s">
        <v>1071</v>
      </c>
      <c r="C992" s="54" t="s">
        <v>1089</v>
      </c>
      <c r="D992" s="55">
        <v>6</v>
      </c>
      <c r="E992" s="56"/>
      <c r="F992" s="56"/>
      <c r="G992" s="56"/>
    </row>
    <row r="993" spans="1:7" x14ac:dyDescent="0.45">
      <c r="A993" s="59">
        <v>43347</v>
      </c>
      <c r="B993" s="60" t="s">
        <v>1065</v>
      </c>
      <c r="C993" s="60" t="s">
        <v>1096</v>
      </c>
      <c r="D993" s="61">
        <v>12</v>
      </c>
      <c r="E993" s="50"/>
      <c r="F993" s="50"/>
      <c r="G993" s="50"/>
    </row>
    <row r="994" spans="1:7" x14ac:dyDescent="0.45">
      <c r="A994" s="53">
        <v>43348</v>
      </c>
      <c r="B994" s="54" t="s">
        <v>1074</v>
      </c>
      <c r="C994" s="54" t="s">
        <v>1086</v>
      </c>
      <c r="D994" s="55">
        <v>2</v>
      </c>
      <c r="E994" s="56"/>
      <c r="F994" s="56"/>
      <c r="G994" s="56"/>
    </row>
    <row r="995" spans="1:7" x14ac:dyDescent="0.45">
      <c r="A995" s="59">
        <v>43348</v>
      </c>
      <c r="B995" s="60" t="s">
        <v>1080</v>
      </c>
      <c r="C995" s="60" t="s">
        <v>1092</v>
      </c>
      <c r="D995" s="61">
        <v>8</v>
      </c>
      <c r="E995" s="50"/>
      <c r="F995" s="50"/>
      <c r="G995" s="50"/>
    </row>
    <row r="996" spans="1:7" x14ac:dyDescent="0.45">
      <c r="A996" s="53">
        <v>43348</v>
      </c>
      <c r="B996" s="54" t="s">
        <v>1084</v>
      </c>
      <c r="C996" s="54" t="s">
        <v>1087</v>
      </c>
      <c r="D996" s="55">
        <v>4</v>
      </c>
      <c r="E996" s="56"/>
      <c r="F996" s="56"/>
      <c r="G996" s="56"/>
    </row>
    <row r="997" spans="1:7" x14ac:dyDescent="0.45">
      <c r="A997" s="59">
        <v>43348</v>
      </c>
      <c r="B997" s="60" t="s">
        <v>1082</v>
      </c>
      <c r="C997" s="60" t="s">
        <v>1066</v>
      </c>
      <c r="D997" s="61">
        <v>5</v>
      </c>
      <c r="E997" s="50"/>
      <c r="F997" s="50"/>
      <c r="G997" s="50"/>
    </row>
    <row r="998" spans="1:7" x14ac:dyDescent="0.45">
      <c r="A998" s="53">
        <v>43349</v>
      </c>
      <c r="B998" s="54" t="s">
        <v>1080</v>
      </c>
      <c r="C998" s="54" t="s">
        <v>1086</v>
      </c>
      <c r="D998" s="55">
        <v>2</v>
      </c>
      <c r="E998" s="56"/>
      <c r="F998" s="56"/>
      <c r="G998" s="56"/>
    </row>
    <row r="999" spans="1:7" x14ac:dyDescent="0.45">
      <c r="A999" s="59">
        <v>43349</v>
      </c>
      <c r="B999" s="60" t="s">
        <v>1085</v>
      </c>
      <c r="C999" s="60" t="s">
        <v>1087</v>
      </c>
      <c r="D999" s="61">
        <v>4</v>
      </c>
      <c r="E999" s="50"/>
      <c r="F999" s="50"/>
      <c r="G999" s="50"/>
    </row>
    <row r="1000" spans="1:7" x14ac:dyDescent="0.45">
      <c r="A1000" s="53">
        <v>43349</v>
      </c>
      <c r="B1000" s="54" t="s">
        <v>1065</v>
      </c>
      <c r="C1000" s="54" t="s">
        <v>1064</v>
      </c>
      <c r="D1000" s="55">
        <v>7</v>
      </c>
      <c r="E1000" s="56"/>
      <c r="F1000" s="56"/>
      <c r="G1000" s="56"/>
    </row>
    <row r="1001" spans="1:7" x14ac:dyDescent="0.45">
      <c r="A1001" s="59">
        <v>43349</v>
      </c>
      <c r="B1001" s="60" t="s">
        <v>1088</v>
      </c>
      <c r="C1001" s="60" t="s">
        <v>1079</v>
      </c>
      <c r="D1001" s="61">
        <v>13</v>
      </c>
      <c r="E1001" s="50"/>
      <c r="F1001" s="50"/>
      <c r="G1001" s="50"/>
    </row>
    <row r="1002" spans="1:7" x14ac:dyDescent="0.45">
      <c r="A1002" s="53">
        <v>43350</v>
      </c>
      <c r="B1002" s="54" t="s">
        <v>1067</v>
      </c>
      <c r="C1002" s="54" t="s">
        <v>1064</v>
      </c>
      <c r="D1002" s="55">
        <v>7</v>
      </c>
      <c r="E1002" s="56"/>
      <c r="F1002" s="56"/>
      <c r="G1002" s="56"/>
    </row>
    <row r="1003" spans="1:7" x14ac:dyDescent="0.45">
      <c r="A1003" s="59">
        <v>43350</v>
      </c>
      <c r="B1003" s="60" t="s">
        <v>1069</v>
      </c>
      <c r="C1003" s="60" t="s">
        <v>1070</v>
      </c>
      <c r="D1003" s="61">
        <v>1</v>
      </c>
      <c r="E1003" s="50"/>
      <c r="F1003" s="50"/>
      <c r="G1003" s="50"/>
    </row>
    <row r="1004" spans="1:7" x14ac:dyDescent="0.45">
      <c r="A1004" s="53">
        <v>43350</v>
      </c>
      <c r="B1004" s="54" t="s">
        <v>1065</v>
      </c>
      <c r="C1004" s="54" t="s">
        <v>1083</v>
      </c>
      <c r="D1004" s="55">
        <v>16</v>
      </c>
      <c r="E1004" s="56"/>
      <c r="F1004" s="56"/>
      <c r="G1004" s="56"/>
    </row>
    <row r="1005" spans="1:7" x14ac:dyDescent="0.45">
      <c r="A1005" s="59">
        <v>43350</v>
      </c>
      <c r="B1005" s="60" t="s">
        <v>1065</v>
      </c>
      <c r="C1005" s="60" t="s">
        <v>1086</v>
      </c>
      <c r="D1005" s="61">
        <v>2</v>
      </c>
      <c r="E1005" s="50"/>
      <c r="F1005" s="50"/>
      <c r="G1005" s="50"/>
    </row>
    <row r="1006" spans="1:7" x14ac:dyDescent="0.45">
      <c r="A1006" s="53">
        <v>43351</v>
      </c>
      <c r="B1006" s="54" t="s">
        <v>1074</v>
      </c>
      <c r="C1006" s="54" t="s">
        <v>1068</v>
      </c>
      <c r="D1006" s="55">
        <v>3</v>
      </c>
      <c r="E1006" s="56"/>
      <c r="F1006" s="56"/>
      <c r="G1006" s="56"/>
    </row>
    <row r="1007" spans="1:7" x14ac:dyDescent="0.45">
      <c r="A1007" s="59">
        <v>43351</v>
      </c>
      <c r="B1007" s="60" t="s">
        <v>1080</v>
      </c>
      <c r="C1007" s="60" t="s">
        <v>1087</v>
      </c>
      <c r="D1007" s="61">
        <v>4</v>
      </c>
      <c r="E1007" s="50"/>
      <c r="F1007" s="50"/>
      <c r="G1007" s="50"/>
    </row>
    <row r="1008" spans="1:7" x14ac:dyDescent="0.45">
      <c r="A1008" s="53">
        <v>43351</v>
      </c>
      <c r="B1008" s="54" t="s">
        <v>1071</v>
      </c>
      <c r="C1008" s="54" t="s">
        <v>1083</v>
      </c>
      <c r="D1008" s="55">
        <v>16</v>
      </c>
      <c r="E1008" s="56"/>
      <c r="F1008" s="56"/>
      <c r="G1008" s="56"/>
    </row>
    <row r="1009" spans="1:7" x14ac:dyDescent="0.45">
      <c r="A1009" s="59">
        <v>43351</v>
      </c>
      <c r="B1009" s="60" t="s">
        <v>1082</v>
      </c>
      <c r="C1009" s="60" t="s">
        <v>1083</v>
      </c>
      <c r="D1009" s="61">
        <v>16</v>
      </c>
      <c r="E1009" s="50"/>
      <c r="F1009" s="50"/>
      <c r="G1009" s="50"/>
    </row>
    <row r="1010" spans="1:7" x14ac:dyDescent="0.45">
      <c r="A1010" s="53">
        <v>43352</v>
      </c>
      <c r="B1010" s="54" t="s">
        <v>1080</v>
      </c>
      <c r="C1010" s="54" t="s">
        <v>1093</v>
      </c>
      <c r="D1010" s="55">
        <v>15</v>
      </c>
      <c r="E1010" s="56"/>
      <c r="F1010" s="56"/>
      <c r="G1010" s="56"/>
    </row>
    <row r="1011" spans="1:7" x14ac:dyDescent="0.45">
      <c r="A1011" s="59">
        <v>43352</v>
      </c>
      <c r="B1011" s="60" t="s">
        <v>1080</v>
      </c>
      <c r="C1011" s="60" t="s">
        <v>1096</v>
      </c>
      <c r="D1011" s="61">
        <v>12</v>
      </c>
      <c r="E1011" s="50"/>
      <c r="F1011" s="50"/>
      <c r="G1011" s="50"/>
    </row>
    <row r="1012" spans="1:7" x14ac:dyDescent="0.45">
      <c r="A1012" s="53">
        <v>43352</v>
      </c>
      <c r="B1012" s="54" t="s">
        <v>1084</v>
      </c>
      <c r="C1012" s="54" t="s">
        <v>1091</v>
      </c>
      <c r="D1012" s="55">
        <v>9</v>
      </c>
      <c r="E1012" s="56"/>
      <c r="F1012" s="56"/>
      <c r="G1012" s="56"/>
    </row>
    <row r="1013" spans="1:7" x14ac:dyDescent="0.45">
      <c r="A1013" s="59">
        <v>43352</v>
      </c>
      <c r="B1013" s="60" t="s">
        <v>1065</v>
      </c>
      <c r="C1013" s="60" t="s">
        <v>1064</v>
      </c>
      <c r="D1013" s="61">
        <v>7</v>
      </c>
      <c r="E1013" s="50"/>
      <c r="F1013" s="50"/>
      <c r="G1013" s="50"/>
    </row>
    <row r="1014" spans="1:7" x14ac:dyDescent="0.45">
      <c r="A1014" s="53">
        <v>43353</v>
      </c>
      <c r="B1014" s="54" t="s">
        <v>1067</v>
      </c>
      <c r="C1014" s="54" t="s">
        <v>1064</v>
      </c>
      <c r="D1014" s="55">
        <v>7</v>
      </c>
      <c r="E1014" s="56"/>
      <c r="F1014" s="56"/>
      <c r="G1014" s="56"/>
    </row>
    <row r="1015" spans="1:7" x14ac:dyDescent="0.45">
      <c r="A1015" s="59">
        <v>43353</v>
      </c>
      <c r="B1015" s="60" t="s">
        <v>1085</v>
      </c>
      <c r="C1015" s="60" t="s">
        <v>1070</v>
      </c>
      <c r="D1015" s="61">
        <v>1</v>
      </c>
      <c r="E1015" s="50"/>
      <c r="F1015" s="50"/>
      <c r="G1015" s="50"/>
    </row>
    <row r="1016" spans="1:7" x14ac:dyDescent="0.45">
      <c r="A1016" s="53">
        <v>43353</v>
      </c>
      <c r="B1016" s="54" t="s">
        <v>1065</v>
      </c>
      <c r="C1016" s="54" t="s">
        <v>1068</v>
      </c>
      <c r="D1016" s="55">
        <v>3</v>
      </c>
      <c r="E1016" s="56"/>
      <c r="F1016" s="56"/>
      <c r="G1016" s="56"/>
    </row>
    <row r="1017" spans="1:7" x14ac:dyDescent="0.45">
      <c r="A1017" s="59">
        <v>43353</v>
      </c>
      <c r="B1017" s="60" t="s">
        <v>1088</v>
      </c>
      <c r="C1017" s="60" t="s">
        <v>1081</v>
      </c>
      <c r="D1017" s="61">
        <v>10</v>
      </c>
      <c r="E1017" s="50"/>
      <c r="F1017" s="50"/>
      <c r="G1017" s="50"/>
    </row>
    <row r="1018" spans="1:7" x14ac:dyDescent="0.45">
      <c r="A1018" s="53">
        <v>43354</v>
      </c>
      <c r="B1018" s="54" t="s">
        <v>1069</v>
      </c>
      <c r="C1018" s="54" t="s">
        <v>1079</v>
      </c>
      <c r="D1018" s="55">
        <v>13</v>
      </c>
      <c r="E1018" s="56"/>
      <c r="F1018" s="56"/>
      <c r="G1018" s="56"/>
    </row>
    <row r="1019" spans="1:7" x14ac:dyDescent="0.45">
      <c r="A1019" s="59">
        <v>43354</v>
      </c>
      <c r="B1019" s="60" t="s">
        <v>1080</v>
      </c>
      <c r="C1019" s="60" t="s">
        <v>1079</v>
      </c>
      <c r="D1019" s="61">
        <v>13</v>
      </c>
      <c r="E1019" s="50"/>
      <c r="F1019" s="50"/>
      <c r="G1019" s="50"/>
    </row>
    <row r="1020" spans="1:7" x14ac:dyDescent="0.45">
      <c r="A1020" s="53">
        <v>43354</v>
      </c>
      <c r="B1020" s="54" t="s">
        <v>1071</v>
      </c>
      <c r="C1020" s="54" t="s">
        <v>1086</v>
      </c>
      <c r="D1020" s="55">
        <v>2</v>
      </c>
      <c r="E1020" s="56"/>
      <c r="F1020" s="56"/>
      <c r="G1020" s="56"/>
    </row>
    <row r="1021" spans="1:7" x14ac:dyDescent="0.45">
      <c r="A1021" s="59">
        <v>43354</v>
      </c>
      <c r="B1021" s="60" t="s">
        <v>1065</v>
      </c>
      <c r="C1021" s="60" t="s">
        <v>1087</v>
      </c>
      <c r="D1021" s="61">
        <v>4</v>
      </c>
      <c r="E1021" s="50"/>
      <c r="F1021" s="50"/>
      <c r="G1021" s="50"/>
    </row>
    <row r="1022" spans="1:7" x14ac:dyDescent="0.45">
      <c r="A1022" s="53">
        <v>43355</v>
      </c>
      <c r="B1022" s="54" t="s">
        <v>1074</v>
      </c>
      <c r="C1022" s="54" t="s">
        <v>1066</v>
      </c>
      <c r="D1022" s="55">
        <v>5</v>
      </c>
      <c r="E1022" s="56"/>
      <c r="F1022" s="56"/>
      <c r="G1022" s="56"/>
    </row>
    <row r="1023" spans="1:7" x14ac:dyDescent="0.45">
      <c r="A1023" s="59">
        <v>43355</v>
      </c>
      <c r="B1023" s="60" t="s">
        <v>1080</v>
      </c>
      <c r="C1023" s="60" t="s">
        <v>1089</v>
      </c>
      <c r="D1023" s="61">
        <v>6</v>
      </c>
      <c r="E1023" s="50"/>
      <c r="F1023" s="50"/>
      <c r="G1023" s="50"/>
    </row>
    <row r="1024" spans="1:7" x14ac:dyDescent="0.45">
      <c r="A1024" s="53">
        <v>43355</v>
      </c>
      <c r="B1024" s="54" t="s">
        <v>1084</v>
      </c>
      <c r="C1024" s="54" t="s">
        <v>1087</v>
      </c>
      <c r="D1024" s="55">
        <v>4</v>
      </c>
      <c r="E1024" s="56"/>
      <c r="F1024" s="56"/>
      <c r="G1024" s="56"/>
    </row>
    <row r="1025" spans="1:7" x14ac:dyDescent="0.45">
      <c r="A1025" s="59">
        <v>43355</v>
      </c>
      <c r="B1025" s="60" t="s">
        <v>1082</v>
      </c>
      <c r="C1025" s="60" t="s">
        <v>1092</v>
      </c>
      <c r="D1025" s="61">
        <v>8</v>
      </c>
      <c r="E1025" s="50"/>
      <c r="F1025" s="50"/>
      <c r="G1025" s="50"/>
    </row>
    <row r="1026" spans="1:7" x14ac:dyDescent="0.45">
      <c r="A1026" s="53">
        <v>43356</v>
      </c>
      <c r="B1026" s="54" t="s">
        <v>1080</v>
      </c>
      <c r="C1026" s="54" t="s">
        <v>1083</v>
      </c>
      <c r="D1026" s="55">
        <v>16</v>
      </c>
      <c r="E1026" s="56"/>
      <c r="F1026" s="56"/>
      <c r="G1026" s="56"/>
    </row>
    <row r="1027" spans="1:7" x14ac:dyDescent="0.45">
      <c r="A1027" s="59">
        <v>43356</v>
      </c>
      <c r="B1027" s="60" t="s">
        <v>1085</v>
      </c>
      <c r="C1027" s="60" t="s">
        <v>1064</v>
      </c>
      <c r="D1027" s="61">
        <v>7</v>
      </c>
      <c r="E1027" s="50"/>
      <c r="F1027" s="50"/>
      <c r="G1027" s="50"/>
    </row>
    <row r="1028" spans="1:7" x14ac:dyDescent="0.45">
      <c r="A1028" s="53">
        <v>43356</v>
      </c>
      <c r="B1028" s="54" t="s">
        <v>1065</v>
      </c>
      <c r="C1028" s="54" t="s">
        <v>1064</v>
      </c>
      <c r="D1028" s="55">
        <v>7</v>
      </c>
      <c r="E1028" s="56"/>
      <c r="F1028" s="56"/>
      <c r="G1028" s="56"/>
    </row>
    <row r="1029" spans="1:7" x14ac:dyDescent="0.45">
      <c r="A1029" s="59">
        <v>43356</v>
      </c>
      <c r="B1029" s="60" t="s">
        <v>1088</v>
      </c>
      <c r="C1029" s="60" t="s">
        <v>1066</v>
      </c>
      <c r="D1029" s="61">
        <v>5</v>
      </c>
      <c r="E1029" s="50"/>
      <c r="F1029" s="50"/>
      <c r="G1029" s="50"/>
    </row>
    <row r="1030" spans="1:7" x14ac:dyDescent="0.45">
      <c r="A1030" s="53">
        <v>43357</v>
      </c>
      <c r="B1030" s="54" t="s">
        <v>1067</v>
      </c>
      <c r="C1030" s="54" t="s">
        <v>1064</v>
      </c>
      <c r="D1030" s="55">
        <v>7</v>
      </c>
      <c r="E1030" s="56"/>
      <c r="F1030" s="56"/>
      <c r="G1030" s="56"/>
    </row>
    <row r="1031" spans="1:7" x14ac:dyDescent="0.45">
      <c r="A1031" s="59">
        <v>43357</v>
      </c>
      <c r="B1031" s="60" t="s">
        <v>1069</v>
      </c>
      <c r="C1031" s="60" t="s">
        <v>1092</v>
      </c>
      <c r="D1031" s="61">
        <v>8</v>
      </c>
      <c r="E1031" s="50"/>
      <c r="F1031" s="50"/>
      <c r="G1031" s="50"/>
    </row>
    <row r="1032" spans="1:7" x14ac:dyDescent="0.45">
      <c r="A1032" s="53">
        <v>43357</v>
      </c>
      <c r="B1032" s="54" t="s">
        <v>1065</v>
      </c>
      <c r="C1032" s="54" t="s">
        <v>1089</v>
      </c>
      <c r="D1032" s="55">
        <v>6</v>
      </c>
      <c r="E1032" s="56"/>
      <c r="F1032" s="56"/>
      <c r="G1032" s="56"/>
    </row>
    <row r="1033" spans="1:7" x14ac:dyDescent="0.45">
      <c r="A1033" s="59">
        <v>43357</v>
      </c>
      <c r="B1033" s="60" t="s">
        <v>1065</v>
      </c>
      <c r="C1033" s="60" t="s">
        <v>1066</v>
      </c>
      <c r="D1033" s="61">
        <v>5</v>
      </c>
      <c r="E1033" s="50"/>
      <c r="F1033" s="50"/>
      <c r="G1033" s="50"/>
    </row>
    <row r="1034" spans="1:7" x14ac:dyDescent="0.45">
      <c r="A1034" s="53">
        <v>43358</v>
      </c>
      <c r="B1034" s="54" t="s">
        <v>1074</v>
      </c>
      <c r="C1034" s="54" t="s">
        <v>1064</v>
      </c>
      <c r="D1034" s="55">
        <v>7</v>
      </c>
      <c r="E1034" s="56"/>
      <c r="F1034" s="56"/>
      <c r="G1034" s="56"/>
    </row>
    <row r="1035" spans="1:7" x14ac:dyDescent="0.45">
      <c r="A1035" s="59">
        <v>43358</v>
      </c>
      <c r="B1035" s="60" t="s">
        <v>1080</v>
      </c>
      <c r="C1035" s="60" t="s">
        <v>1079</v>
      </c>
      <c r="D1035" s="61">
        <v>13</v>
      </c>
      <c r="E1035" s="50"/>
      <c r="F1035" s="50"/>
      <c r="G1035" s="50"/>
    </row>
    <row r="1036" spans="1:7" x14ac:dyDescent="0.45">
      <c r="A1036" s="53">
        <v>43358</v>
      </c>
      <c r="B1036" s="54" t="s">
        <v>1071</v>
      </c>
      <c r="C1036" s="54" t="s">
        <v>1091</v>
      </c>
      <c r="D1036" s="55">
        <v>9</v>
      </c>
      <c r="E1036" s="56"/>
      <c r="F1036" s="56"/>
      <c r="G1036" s="56"/>
    </row>
    <row r="1037" spans="1:7" x14ac:dyDescent="0.45">
      <c r="A1037" s="59">
        <v>43358</v>
      </c>
      <c r="B1037" s="60" t="s">
        <v>1082</v>
      </c>
      <c r="C1037" s="60" t="s">
        <v>1072</v>
      </c>
      <c r="D1037" s="61">
        <v>11</v>
      </c>
      <c r="E1037" s="50"/>
      <c r="F1037" s="50"/>
      <c r="G1037" s="50"/>
    </row>
    <row r="1038" spans="1:7" x14ac:dyDescent="0.45">
      <c r="A1038" s="53">
        <v>43359</v>
      </c>
      <c r="B1038" s="54" t="s">
        <v>1080</v>
      </c>
      <c r="C1038" s="54" t="s">
        <v>1068</v>
      </c>
      <c r="D1038" s="55">
        <v>3</v>
      </c>
      <c r="E1038" s="56"/>
      <c r="F1038" s="56"/>
      <c r="G1038" s="56"/>
    </row>
    <row r="1039" spans="1:7" x14ac:dyDescent="0.45">
      <c r="A1039" s="59">
        <v>43359</v>
      </c>
      <c r="B1039" s="60" t="s">
        <v>1080</v>
      </c>
      <c r="C1039" s="60" t="s">
        <v>1064</v>
      </c>
      <c r="D1039" s="61">
        <v>7</v>
      </c>
      <c r="E1039" s="50"/>
      <c r="F1039" s="50"/>
      <c r="G1039" s="50"/>
    </row>
    <row r="1040" spans="1:7" x14ac:dyDescent="0.45">
      <c r="A1040" s="53">
        <v>43359</v>
      </c>
      <c r="B1040" s="54" t="s">
        <v>1084</v>
      </c>
      <c r="C1040" s="54" t="s">
        <v>1087</v>
      </c>
      <c r="D1040" s="55">
        <v>4</v>
      </c>
      <c r="E1040" s="56"/>
      <c r="F1040" s="56"/>
      <c r="G1040" s="56"/>
    </row>
    <row r="1041" spans="1:7" x14ac:dyDescent="0.45">
      <c r="A1041" s="59">
        <v>43359</v>
      </c>
      <c r="B1041" s="60" t="s">
        <v>1065</v>
      </c>
      <c r="C1041" s="60" t="s">
        <v>1089</v>
      </c>
      <c r="D1041" s="61">
        <v>6</v>
      </c>
      <c r="E1041" s="50"/>
      <c r="F1041" s="50"/>
      <c r="G1041" s="50"/>
    </row>
    <row r="1042" spans="1:7" x14ac:dyDescent="0.45">
      <c r="A1042" s="53">
        <v>43360</v>
      </c>
      <c r="B1042" s="54" t="s">
        <v>1067</v>
      </c>
      <c r="C1042" s="54" t="s">
        <v>1089</v>
      </c>
      <c r="D1042" s="55">
        <v>6</v>
      </c>
      <c r="E1042" s="56"/>
      <c r="F1042" s="56"/>
      <c r="G1042" s="56"/>
    </row>
    <row r="1043" spans="1:7" x14ac:dyDescent="0.45">
      <c r="A1043" s="59">
        <v>43360</v>
      </c>
      <c r="B1043" s="60" t="s">
        <v>1085</v>
      </c>
      <c r="C1043" s="60" t="s">
        <v>1091</v>
      </c>
      <c r="D1043" s="61">
        <v>9</v>
      </c>
      <c r="E1043" s="50"/>
      <c r="F1043" s="50"/>
      <c r="G1043" s="50"/>
    </row>
    <row r="1044" spans="1:7" x14ac:dyDescent="0.45">
      <c r="A1044" s="53">
        <v>43360</v>
      </c>
      <c r="B1044" s="54" t="s">
        <v>1065</v>
      </c>
      <c r="C1044" s="54" t="s">
        <v>1090</v>
      </c>
      <c r="D1044" s="55">
        <v>14</v>
      </c>
      <c r="E1044" s="56"/>
      <c r="F1044" s="56"/>
      <c r="G1044" s="56"/>
    </row>
    <row r="1045" spans="1:7" x14ac:dyDescent="0.45">
      <c r="A1045" s="59">
        <v>43360</v>
      </c>
      <c r="B1045" s="60" t="s">
        <v>1088</v>
      </c>
      <c r="C1045" s="60" t="s">
        <v>1064</v>
      </c>
      <c r="D1045" s="61">
        <v>7</v>
      </c>
      <c r="E1045" s="50"/>
      <c r="F1045" s="50"/>
      <c r="G1045" s="50"/>
    </row>
    <row r="1046" spans="1:7" x14ac:dyDescent="0.45">
      <c r="A1046" s="53">
        <v>43361</v>
      </c>
      <c r="B1046" s="54" t="s">
        <v>1069</v>
      </c>
      <c r="C1046" s="54" t="s">
        <v>1068</v>
      </c>
      <c r="D1046" s="55">
        <v>3</v>
      </c>
      <c r="E1046" s="56"/>
      <c r="F1046" s="56"/>
      <c r="G1046" s="56"/>
    </row>
    <row r="1047" spans="1:7" x14ac:dyDescent="0.45">
      <c r="A1047" s="59">
        <v>43361</v>
      </c>
      <c r="B1047" s="60" t="s">
        <v>1080</v>
      </c>
      <c r="C1047" s="60" t="s">
        <v>1091</v>
      </c>
      <c r="D1047" s="61">
        <v>9</v>
      </c>
      <c r="E1047" s="50"/>
      <c r="F1047" s="50"/>
      <c r="G1047" s="50"/>
    </row>
    <row r="1048" spans="1:7" x14ac:dyDescent="0.45">
      <c r="A1048" s="53">
        <v>43361</v>
      </c>
      <c r="B1048" s="54" t="s">
        <v>1071</v>
      </c>
      <c r="C1048" s="54" t="s">
        <v>1087</v>
      </c>
      <c r="D1048" s="55">
        <v>4</v>
      </c>
      <c r="E1048" s="56"/>
      <c r="F1048" s="56"/>
      <c r="G1048" s="56"/>
    </row>
    <row r="1049" spans="1:7" x14ac:dyDescent="0.45">
      <c r="A1049" s="59">
        <v>43361</v>
      </c>
      <c r="B1049" s="60" t="s">
        <v>1065</v>
      </c>
      <c r="C1049" s="60" t="s">
        <v>1090</v>
      </c>
      <c r="D1049" s="61">
        <v>14</v>
      </c>
      <c r="E1049" s="50"/>
      <c r="F1049" s="50"/>
      <c r="G1049" s="50"/>
    </row>
    <row r="1050" spans="1:7" x14ac:dyDescent="0.45">
      <c r="A1050" s="53">
        <v>43362</v>
      </c>
      <c r="B1050" s="54" t="s">
        <v>1074</v>
      </c>
      <c r="C1050" s="54" t="s">
        <v>1070</v>
      </c>
      <c r="D1050" s="55">
        <v>1</v>
      </c>
      <c r="E1050" s="56"/>
      <c r="F1050" s="56"/>
      <c r="G1050" s="56"/>
    </row>
    <row r="1051" spans="1:7" x14ac:dyDescent="0.45">
      <c r="A1051" s="59">
        <v>43362</v>
      </c>
      <c r="B1051" s="60" t="s">
        <v>1080</v>
      </c>
      <c r="C1051" s="60" t="s">
        <v>1072</v>
      </c>
      <c r="D1051" s="61">
        <v>11</v>
      </c>
      <c r="E1051" s="50"/>
      <c r="F1051" s="50"/>
      <c r="G1051" s="50"/>
    </row>
    <row r="1052" spans="1:7" x14ac:dyDescent="0.45">
      <c r="A1052" s="53">
        <v>43362</v>
      </c>
      <c r="B1052" s="54" t="s">
        <v>1084</v>
      </c>
      <c r="C1052" s="54" t="s">
        <v>1091</v>
      </c>
      <c r="D1052" s="55">
        <v>9</v>
      </c>
      <c r="E1052" s="56"/>
      <c r="F1052" s="56"/>
      <c r="G1052" s="56"/>
    </row>
    <row r="1053" spans="1:7" x14ac:dyDescent="0.45">
      <c r="A1053" s="59">
        <v>43362</v>
      </c>
      <c r="B1053" s="60" t="s">
        <v>1082</v>
      </c>
      <c r="C1053" s="60" t="s">
        <v>1066</v>
      </c>
      <c r="D1053" s="61">
        <v>5</v>
      </c>
      <c r="E1053" s="50"/>
      <c r="F1053" s="50"/>
      <c r="G1053" s="50"/>
    </row>
    <row r="1054" spans="1:7" x14ac:dyDescent="0.45">
      <c r="A1054" s="53">
        <v>43363</v>
      </c>
      <c r="B1054" s="54" t="s">
        <v>1080</v>
      </c>
      <c r="C1054" s="54" t="s">
        <v>1081</v>
      </c>
      <c r="D1054" s="55">
        <v>10</v>
      </c>
      <c r="E1054" s="56"/>
      <c r="F1054" s="56"/>
      <c r="G1054" s="56"/>
    </row>
    <row r="1055" spans="1:7" x14ac:dyDescent="0.45">
      <c r="A1055" s="59">
        <v>43363</v>
      </c>
      <c r="B1055" s="60" t="s">
        <v>1085</v>
      </c>
      <c r="C1055" s="60" t="s">
        <v>1064</v>
      </c>
      <c r="D1055" s="61">
        <v>7</v>
      </c>
      <c r="E1055" s="50"/>
      <c r="F1055" s="50"/>
      <c r="G1055" s="50"/>
    </row>
    <row r="1056" spans="1:7" x14ac:dyDescent="0.45">
      <c r="A1056" s="53">
        <v>43363</v>
      </c>
      <c r="B1056" s="54" t="s">
        <v>1065</v>
      </c>
      <c r="C1056" s="54" t="s">
        <v>1089</v>
      </c>
      <c r="D1056" s="55">
        <v>6</v>
      </c>
      <c r="E1056" s="56"/>
      <c r="F1056" s="56"/>
      <c r="G1056" s="56"/>
    </row>
    <row r="1057" spans="1:7" x14ac:dyDescent="0.45">
      <c r="A1057" s="59">
        <v>43363</v>
      </c>
      <c r="B1057" s="60" t="s">
        <v>1088</v>
      </c>
      <c r="C1057" s="60" t="s">
        <v>1079</v>
      </c>
      <c r="D1057" s="61">
        <v>13</v>
      </c>
      <c r="E1057" s="50"/>
      <c r="F1057" s="50"/>
      <c r="G1057" s="50"/>
    </row>
    <row r="1058" spans="1:7" x14ac:dyDescent="0.45">
      <c r="A1058" s="53">
        <v>43364</v>
      </c>
      <c r="B1058" s="54" t="s">
        <v>1067</v>
      </c>
      <c r="C1058" s="54" t="s">
        <v>1068</v>
      </c>
      <c r="D1058" s="55">
        <v>3</v>
      </c>
      <c r="E1058" s="56"/>
      <c r="F1058" s="56"/>
      <c r="G1058" s="56"/>
    </row>
    <row r="1059" spans="1:7" x14ac:dyDescent="0.45">
      <c r="A1059" s="59">
        <v>43364</v>
      </c>
      <c r="B1059" s="60" t="s">
        <v>1069</v>
      </c>
      <c r="C1059" s="60" t="s">
        <v>1090</v>
      </c>
      <c r="D1059" s="61">
        <v>14</v>
      </c>
      <c r="E1059" s="50"/>
      <c r="F1059" s="50"/>
      <c r="G1059" s="50"/>
    </row>
    <row r="1060" spans="1:7" x14ac:dyDescent="0.45">
      <c r="A1060" s="53">
        <v>43364</v>
      </c>
      <c r="B1060" s="54" t="s">
        <v>1065</v>
      </c>
      <c r="C1060" s="54" t="s">
        <v>1081</v>
      </c>
      <c r="D1060" s="55">
        <v>10</v>
      </c>
      <c r="E1060" s="56"/>
      <c r="F1060" s="56"/>
      <c r="G1060" s="56"/>
    </row>
    <row r="1061" spans="1:7" x14ac:dyDescent="0.45">
      <c r="A1061" s="59">
        <v>43364</v>
      </c>
      <c r="B1061" s="60" t="s">
        <v>1065</v>
      </c>
      <c r="C1061" s="60" t="s">
        <v>1079</v>
      </c>
      <c r="D1061" s="61">
        <v>13</v>
      </c>
      <c r="E1061" s="50"/>
      <c r="F1061" s="50"/>
      <c r="G1061" s="50"/>
    </row>
    <row r="1062" spans="1:7" x14ac:dyDescent="0.45">
      <c r="A1062" s="53">
        <v>43365</v>
      </c>
      <c r="B1062" s="54" t="s">
        <v>1074</v>
      </c>
      <c r="C1062" s="54" t="s">
        <v>1087</v>
      </c>
      <c r="D1062" s="55">
        <v>4</v>
      </c>
      <c r="E1062" s="56"/>
      <c r="F1062" s="56"/>
      <c r="G1062" s="56"/>
    </row>
    <row r="1063" spans="1:7" x14ac:dyDescent="0.45">
      <c r="A1063" s="59">
        <v>43365</v>
      </c>
      <c r="B1063" s="60" t="s">
        <v>1080</v>
      </c>
      <c r="C1063" s="60" t="s">
        <v>1083</v>
      </c>
      <c r="D1063" s="61">
        <v>16</v>
      </c>
      <c r="E1063" s="50"/>
      <c r="F1063" s="50"/>
      <c r="G1063" s="50"/>
    </row>
    <row r="1064" spans="1:7" x14ac:dyDescent="0.45">
      <c r="A1064" s="53">
        <v>43365</v>
      </c>
      <c r="B1064" s="54" t="s">
        <v>1071</v>
      </c>
      <c r="C1064" s="54" t="s">
        <v>1066</v>
      </c>
      <c r="D1064" s="55">
        <v>5</v>
      </c>
      <c r="E1064" s="56"/>
      <c r="F1064" s="56"/>
      <c r="G1064" s="56"/>
    </row>
    <row r="1065" spans="1:7" x14ac:dyDescent="0.45">
      <c r="A1065" s="59">
        <v>43365</v>
      </c>
      <c r="B1065" s="60" t="s">
        <v>1082</v>
      </c>
      <c r="C1065" s="60" t="s">
        <v>1081</v>
      </c>
      <c r="D1065" s="61">
        <v>10</v>
      </c>
      <c r="E1065" s="50"/>
      <c r="F1065" s="50"/>
      <c r="G1065" s="50"/>
    </row>
    <row r="1066" spans="1:7" x14ac:dyDescent="0.45">
      <c r="A1066" s="53">
        <v>43366</v>
      </c>
      <c r="B1066" s="54" t="s">
        <v>1080</v>
      </c>
      <c r="C1066" s="54" t="s">
        <v>1087</v>
      </c>
      <c r="D1066" s="55">
        <v>4</v>
      </c>
      <c r="E1066" s="56"/>
      <c r="F1066" s="56"/>
      <c r="G1066" s="56"/>
    </row>
    <row r="1067" spans="1:7" x14ac:dyDescent="0.45">
      <c r="A1067" s="59">
        <v>43366</v>
      </c>
      <c r="B1067" s="60" t="s">
        <v>1080</v>
      </c>
      <c r="C1067" s="60" t="s">
        <v>1093</v>
      </c>
      <c r="D1067" s="61">
        <v>15</v>
      </c>
      <c r="E1067" s="50"/>
      <c r="F1067" s="50"/>
      <c r="G1067" s="50"/>
    </row>
    <row r="1068" spans="1:7" x14ac:dyDescent="0.45">
      <c r="A1068" s="53">
        <v>43366</v>
      </c>
      <c r="B1068" s="54" t="s">
        <v>1084</v>
      </c>
      <c r="C1068" s="54" t="s">
        <v>1089</v>
      </c>
      <c r="D1068" s="55">
        <v>6</v>
      </c>
      <c r="E1068" s="56"/>
      <c r="F1068" s="56"/>
      <c r="G1068" s="56"/>
    </row>
    <row r="1069" spans="1:7" x14ac:dyDescent="0.45">
      <c r="A1069" s="59">
        <v>43366</v>
      </c>
      <c r="B1069" s="60" t="s">
        <v>1065</v>
      </c>
      <c r="C1069" s="60" t="s">
        <v>1093</v>
      </c>
      <c r="D1069" s="61">
        <v>15</v>
      </c>
      <c r="E1069" s="50"/>
      <c r="F1069" s="50"/>
      <c r="G1069" s="50"/>
    </row>
    <row r="1070" spans="1:7" x14ac:dyDescent="0.45">
      <c r="A1070" s="53">
        <v>43367</v>
      </c>
      <c r="B1070" s="54" t="s">
        <v>1067</v>
      </c>
      <c r="C1070" s="54" t="s">
        <v>1096</v>
      </c>
      <c r="D1070" s="55">
        <v>12</v>
      </c>
      <c r="E1070" s="56"/>
      <c r="F1070" s="56"/>
      <c r="G1070" s="56"/>
    </row>
    <row r="1071" spans="1:7" x14ac:dyDescent="0.45">
      <c r="A1071" s="59">
        <v>43367</v>
      </c>
      <c r="B1071" s="60" t="s">
        <v>1085</v>
      </c>
      <c r="C1071" s="60" t="s">
        <v>1093</v>
      </c>
      <c r="D1071" s="61">
        <v>15</v>
      </c>
      <c r="E1071" s="50"/>
      <c r="F1071" s="50"/>
      <c r="G1071" s="50"/>
    </row>
    <row r="1072" spans="1:7" x14ac:dyDescent="0.45">
      <c r="A1072" s="53">
        <v>43367</v>
      </c>
      <c r="B1072" s="54" t="s">
        <v>1065</v>
      </c>
      <c r="C1072" s="54" t="s">
        <v>1072</v>
      </c>
      <c r="D1072" s="55">
        <v>11</v>
      </c>
      <c r="E1072" s="56"/>
      <c r="F1072" s="56"/>
      <c r="G1072" s="56"/>
    </row>
    <row r="1073" spans="1:7" x14ac:dyDescent="0.45">
      <c r="A1073" s="59">
        <v>43367</v>
      </c>
      <c r="B1073" s="60" t="s">
        <v>1088</v>
      </c>
      <c r="C1073" s="60" t="s">
        <v>1091</v>
      </c>
      <c r="D1073" s="61">
        <v>9</v>
      </c>
      <c r="E1073" s="50"/>
      <c r="F1073" s="50"/>
      <c r="G1073" s="50"/>
    </row>
    <row r="1074" spans="1:7" x14ac:dyDescent="0.45">
      <c r="A1074" s="53">
        <v>43368</v>
      </c>
      <c r="B1074" s="54" t="s">
        <v>1069</v>
      </c>
      <c r="C1074" s="54" t="s">
        <v>1092</v>
      </c>
      <c r="D1074" s="55">
        <v>8</v>
      </c>
      <c r="E1074" s="56"/>
      <c r="F1074" s="56"/>
      <c r="G1074" s="56"/>
    </row>
    <row r="1075" spans="1:7" x14ac:dyDescent="0.45">
      <c r="A1075" s="59">
        <v>43368</v>
      </c>
      <c r="B1075" s="60" t="s">
        <v>1080</v>
      </c>
      <c r="C1075" s="60" t="s">
        <v>1066</v>
      </c>
      <c r="D1075" s="61">
        <v>5</v>
      </c>
      <c r="E1075" s="50"/>
      <c r="F1075" s="50"/>
      <c r="G1075" s="50"/>
    </row>
    <row r="1076" spans="1:7" x14ac:dyDescent="0.45">
      <c r="A1076" s="53">
        <v>43368</v>
      </c>
      <c r="B1076" s="54" t="s">
        <v>1071</v>
      </c>
      <c r="C1076" s="54" t="s">
        <v>1089</v>
      </c>
      <c r="D1076" s="55">
        <v>6</v>
      </c>
      <c r="E1076" s="56"/>
      <c r="F1076" s="56"/>
      <c r="G1076" s="56"/>
    </row>
    <row r="1077" spans="1:7" x14ac:dyDescent="0.45">
      <c r="A1077" s="59">
        <v>43368</v>
      </c>
      <c r="B1077" s="60" t="s">
        <v>1065</v>
      </c>
      <c r="C1077" s="60" t="s">
        <v>1089</v>
      </c>
      <c r="D1077" s="61">
        <v>6</v>
      </c>
      <c r="E1077" s="50"/>
      <c r="F1077" s="50"/>
      <c r="G1077" s="50"/>
    </row>
    <row r="1078" spans="1:7" x14ac:dyDescent="0.45">
      <c r="A1078" s="53">
        <v>43369</v>
      </c>
      <c r="B1078" s="54" t="s">
        <v>1074</v>
      </c>
      <c r="C1078" s="54" t="s">
        <v>1068</v>
      </c>
      <c r="D1078" s="55">
        <v>3</v>
      </c>
      <c r="E1078" s="56"/>
      <c r="F1078" s="56"/>
      <c r="G1078" s="56"/>
    </row>
    <row r="1079" spans="1:7" x14ac:dyDescent="0.45">
      <c r="A1079" s="59">
        <v>43369</v>
      </c>
      <c r="B1079" s="60" t="s">
        <v>1080</v>
      </c>
      <c r="C1079" s="60" t="s">
        <v>1093</v>
      </c>
      <c r="D1079" s="61">
        <v>15</v>
      </c>
      <c r="E1079" s="50"/>
      <c r="F1079" s="50"/>
      <c r="G1079" s="50"/>
    </row>
    <row r="1080" spans="1:7" x14ac:dyDescent="0.45">
      <c r="A1080" s="53">
        <v>43369</v>
      </c>
      <c r="B1080" s="54" t="s">
        <v>1084</v>
      </c>
      <c r="C1080" s="54" t="s">
        <v>1070</v>
      </c>
      <c r="D1080" s="55">
        <v>1</v>
      </c>
      <c r="E1080" s="56"/>
      <c r="F1080" s="56"/>
      <c r="G1080" s="56"/>
    </row>
    <row r="1081" spans="1:7" x14ac:dyDescent="0.45">
      <c r="A1081" s="59">
        <v>43369</v>
      </c>
      <c r="B1081" s="60" t="s">
        <v>1082</v>
      </c>
      <c r="C1081" s="60" t="s">
        <v>1096</v>
      </c>
      <c r="D1081" s="61">
        <v>12</v>
      </c>
      <c r="E1081" s="50"/>
      <c r="F1081" s="50"/>
      <c r="G1081" s="50"/>
    </row>
    <row r="1082" spans="1:7" x14ac:dyDescent="0.45">
      <c r="A1082" s="53">
        <v>43370</v>
      </c>
      <c r="B1082" s="54" t="s">
        <v>1080</v>
      </c>
      <c r="C1082" s="54" t="s">
        <v>1089</v>
      </c>
      <c r="D1082" s="55">
        <v>6</v>
      </c>
      <c r="E1082" s="56"/>
      <c r="F1082" s="56"/>
      <c r="G1082" s="56"/>
    </row>
    <row r="1083" spans="1:7" x14ac:dyDescent="0.45">
      <c r="A1083" s="59">
        <v>43370</v>
      </c>
      <c r="B1083" s="60" t="s">
        <v>1085</v>
      </c>
      <c r="C1083" s="60" t="s">
        <v>1066</v>
      </c>
      <c r="D1083" s="61">
        <v>5</v>
      </c>
      <c r="E1083" s="50"/>
      <c r="F1083" s="50"/>
      <c r="G1083" s="50"/>
    </row>
    <row r="1084" spans="1:7" x14ac:dyDescent="0.45">
      <c r="A1084" s="53">
        <v>43370</v>
      </c>
      <c r="B1084" s="54" t="s">
        <v>1065</v>
      </c>
      <c r="C1084" s="54" t="s">
        <v>1093</v>
      </c>
      <c r="D1084" s="55">
        <v>15</v>
      </c>
      <c r="E1084" s="56"/>
      <c r="F1084" s="56"/>
      <c r="G1084" s="56"/>
    </row>
    <row r="1085" spans="1:7" x14ac:dyDescent="0.45">
      <c r="A1085" s="59">
        <v>43370</v>
      </c>
      <c r="B1085" s="60" t="s">
        <v>1088</v>
      </c>
      <c r="C1085" s="60" t="s">
        <v>1087</v>
      </c>
      <c r="D1085" s="61">
        <v>4</v>
      </c>
      <c r="E1085" s="50"/>
      <c r="F1085" s="50"/>
      <c r="G1085" s="50"/>
    </row>
    <row r="1086" spans="1:7" x14ac:dyDescent="0.45">
      <c r="A1086" s="53">
        <v>43371</v>
      </c>
      <c r="B1086" s="54" t="s">
        <v>1067</v>
      </c>
      <c r="C1086" s="54" t="s">
        <v>1083</v>
      </c>
      <c r="D1086" s="55">
        <v>16</v>
      </c>
      <c r="E1086" s="56"/>
      <c r="F1086" s="56"/>
      <c r="G1086" s="56"/>
    </row>
    <row r="1087" spans="1:7" x14ac:dyDescent="0.45">
      <c r="A1087" s="59">
        <v>43371</v>
      </c>
      <c r="B1087" s="60" t="s">
        <v>1069</v>
      </c>
      <c r="C1087" s="60" t="s">
        <v>1070</v>
      </c>
      <c r="D1087" s="61">
        <v>1</v>
      </c>
      <c r="E1087" s="50"/>
      <c r="F1087" s="50"/>
      <c r="G1087" s="50"/>
    </row>
    <row r="1088" spans="1:7" x14ac:dyDescent="0.45">
      <c r="A1088" s="53">
        <v>43371</v>
      </c>
      <c r="B1088" s="54" t="s">
        <v>1065</v>
      </c>
      <c r="C1088" s="54" t="s">
        <v>1064</v>
      </c>
      <c r="D1088" s="55">
        <v>7</v>
      </c>
      <c r="E1088" s="56"/>
      <c r="F1088" s="56"/>
      <c r="G1088" s="56"/>
    </row>
    <row r="1089" spans="1:7" x14ac:dyDescent="0.45">
      <c r="A1089" s="59">
        <v>43371</v>
      </c>
      <c r="B1089" s="60" t="s">
        <v>1065</v>
      </c>
      <c r="C1089" s="60" t="s">
        <v>1081</v>
      </c>
      <c r="D1089" s="61">
        <v>10</v>
      </c>
      <c r="E1089" s="50"/>
      <c r="F1089" s="50"/>
      <c r="G1089" s="50"/>
    </row>
    <row r="1090" spans="1:7" x14ac:dyDescent="0.45">
      <c r="A1090" s="53">
        <v>43372</v>
      </c>
      <c r="B1090" s="54" t="s">
        <v>1074</v>
      </c>
      <c r="C1090" s="54" t="s">
        <v>1096</v>
      </c>
      <c r="D1090" s="55">
        <v>12</v>
      </c>
      <c r="E1090" s="56"/>
      <c r="F1090" s="56"/>
      <c r="G1090" s="56"/>
    </row>
    <row r="1091" spans="1:7" x14ac:dyDescent="0.45">
      <c r="A1091" s="59">
        <v>43372</v>
      </c>
      <c r="B1091" s="60" t="s">
        <v>1080</v>
      </c>
      <c r="C1091" s="60" t="s">
        <v>1066</v>
      </c>
      <c r="D1091" s="61">
        <v>5</v>
      </c>
      <c r="E1091" s="50"/>
      <c r="F1091" s="50"/>
      <c r="G1091" s="50"/>
    </row>
    <row r="1092" spans="1:7" x14ac:dyDescent="0.45">
      <c r="A1092" s="53">
        <v>43372</v>
      </c>
      <c r="B1092" s="54" t="s">
        <v>1071</v>
      </c>
      <c r="C1092" s="54" t="s">
        <v>1083</v>
      </c>
      <c r="D1092" s="55">
        <v>16</v>
      </c>
      <c r="E1092" s="56"/>
      <c r="F1092" s="56"/>
      <c r="G1092" s="56"/>
    </row>
    <row r="1093" spans="1:7" x14ac:dyDescent="0.45">
      <c r="A1093" s="59">
        <v>43372</v>
      </c>
      <c r="B1093" s="60" t="s">
        <v>1082</v>
      </c>
      <c r="C1093" s="60" t="s">
        <v>1072</v>
      </c>
      <c r="D1093" s="61">
        <v>11</v>
      </c>
      <c r="E1093" s="50"/>
      <c r="F1093" s="50"/>
      <c r="G1093" s="50"/>
    </row>
    <row r="1094" spans="1:7" x14ac:dyDescent="0.45">
      <c r="A1094" s="53">
        <v>43373</v>
      </c>
      <c r="B1094" s="54" t="s">
        <v>1080</v>
      </c>
      <c r="C1094" s="54" t="s">
        <v>1068</v>
      </c>
      <c r="D1094" s="55">
        <v>3</v>
      </c>
      <c r="E1094" s="56"/>
      <c r="F1094" s="56"/>
      <c r="G1094" s="56"/>
    </row>
    <row r="1095" spans="1:7" x14ac:dyDescent="0.45">
      <c r="A1095" s="59">
        <v>43373</v>
      </c>
      <c r="B1095" s="60" t="s">
        <v>1080</v>
      </c>
      <c r="C1095" s="60" t="s">
        <v>1083</v>
      </c>
      <c r="D1095" s="61">
        <v>16</v>
      </c>
      <c r="E1095" s="50"/>
      <c r="F1095" s="50"/>
      <c r="G1095" s="50"/>
    </row>
    <row r="1096" spans="1:7" x14ac:dyDescent="0.45">
      <c r="A1096" s="53">
        <v>43373</v>
      </c>
      <c r="B1096" s="54" t="s">
        <v>1084</v>
      </c>
      <c r="C1096" s="54" t="s">
        <v>1064</v>
      </c>
      <c r="D1096" s="55">
        <v>7</v>
      </c>
      <c r="E1096" s="56"/>
      <c r="F1096" s="56"/>
      <c r="G1096" s="56"/>
    </row>
    <row r="1097" spans="1:7" x14ac:dyDescent="0.45">
      <c r="A1097" s="59">
        <v>43373</v>
      </c>
      <c r="B1097" s="60" t="s">
        <v>1065</v>
      </c>
      <c r="C1097" s="60" t="s">
        <v>1087</v>
      </c>
      <c r="D1097" s="61">
        <v>4</v>
      </c>
      <c r="E1097" s="50"/>
      <c r="F1097" s="50"/>
      <c r="G1097" s="50"/>
    </row>
    <row r="1098" spans="1:7" x14ac:dyDescent="0.45">
      <c r="A1098" s="53">
        <v>43374</v>
      </c>
      <c r="B1098" s="54" t="s">
        <v>1067</v>
      </c>
      <c r="C1098" s="54" t="s">
        <v>1072</v>
      </c>
      <c r="D1098" s="55">
        <v>11</v>
      </c>
      <c r="E1098" s="56"/>
      <c r="F1098" s="56"/>
      <c r="G1098" s="56"/>
    </row>
    <row r="1099" spans="1:7" x14ac:dyDescent="0.45">
      <c r="A1099" s="59">
        <v>43374</v>
      </c>
      <c r="B1099" s="60" t="s">
        <v>1085</v>
      </c>
      <c r="C1099" s="60" t="s">
        <v>1079</v>
      </c>
      <c r="D1099" s="61">
        <v>13</v>
      </c>
      <c r="E1099" s="50"/>
      <c r="F1099" s="50"/>
      <c r="G1099" s="50"/>
    </row>
    <row r="1100" spans="1:7" x14ac:dyDescent="0.45">
      <c r="A1100" s="53">
        <v>43374</v>
      </c>
      <c r="B1100" s="54" t="s">
        <v>1065</v>
      </c>
      <c r="C1100" s="54" t="s">
        <v>1083</v>
      </c>
      <c r="D1100" s="55">
        <v>16</v>
      </c>
      <c r="E1100" s="56"/>
      <c r="F1100" s="56"/>
      <c r="G1100" s="56"/>
    </row>
    <row r="1101" spans="1:7" x14ac:dyDescent="0.45">
      <c r="A1101" s="59">
        <v>43374</v>
      </c>
      <c r="B1101" s="60" t="s">
        <v>1088</v>
      </c>
      <c r="C1101" s="60" t="s">
        <v>1092</v>
      </c>
      <c r="D1101" s="61">
        <v>8</v>
      </c>
      <c r="E1101" s="50"/>
      <c r="F1101" s="50"/>
      <c r="G1101" s="50"/>
    </row>
    <row r="1102" spans="1:7" x14ac:dyDescent="0.45">
      <c r="A1102" s="53">
        <v>43375</v>
      </c>
      <c r="B1102" s="54" t="s">
        <v>1069</v>
      </c>
      <c r="C1102" s="54" t="s">
        <v>1089</v>
      </c>
      <c r="D1102" s="55">
        <v>6</v>
      </c>
      <c r="E1102" s="56"/>
      <c r="F1102" s="56"/>
      <c r="G1102" s="56"/>
    </row>
    <row r="1103" spans="1:7" x14ac:dyDescent="0.45">
      <c r="A1103" s="59">
        <v>43375</v>
      </c>
      <c r="B1103" s="60" t="s">
        <v>1080</v>
      </c>
      <c r="C1103" s="60" t="s">
        <v>1096</v>
      </c>
      <c r="D1103" s="61">
        <v>12</v>
      </c>
      <c r="E1103" s="50"/>
      <c r="F1103" s="50"/>
      <c r="G1103" s="50"/>
    </row>
    <row r="1104" spans="1:7" x14ac:dyDescent="0.45">
      <c r="A1104" s="53">
        <v>43375</v>
      </c>
      <c r="B1104" s="54" t="s">
        <v>1071</v>
      </c>
      <c r="C1104" s="54" t="s">
        <v>1066</v>
      </c>
      <c r="D1104" s="55">
        <v>5</v>
      </c>
      <c r="E1104" s="56"/>
      <c r="F1104" s="56"/>
      <c r="G1104" s="56"/>
    </row>
    <row r="1105" spans="1:7" x14ac:dyDescent="0.45">
      <c r="A1105" s="59">
        <v>43375</v>
      </c>
      <c r="B1105" s="60" t="s">
        <v>1065</v>
      </c>
      <c r="C1105" s="60" t="s">
        <v>1070</v>
      </c>
      <c r="D1105" s="61">
        <v>1</v>
      </c>
      <c r="E1105" s="50"/>
      <c r="F1105" s="50"/>
      <c r="G1105" s="50"/>
    </row>
    <row r="1106" spans="1:7" x14ac:dyDescent="0.45">
      <c r="A1106" s="53">
        <v>43376</v>
      </c>
      <c r="B1106" s="54" t="s">
        <v>1074</v>
      </c>
      <c r="C1106" s="54" t="s">
        <v>1086</v>
      </c>
      <c r="D1106" s="55">
        <v>2</v>
      </c>
      <c r="E1106" s="56"/>
      <c r="F1106" s="56"/>
      <c r="G1106" s="56"/>
    </row>
    <row r="1107" spans="1:7" x14ac:dyDescent="0.45">
      <c r="A1107" s="59">
        <v>43376</v>
      </c>
      <c r="B1107" s="60" t="s">
        <v>1080</v>
      </c>
      <c r="C1107" s="60" t="s">
        <v>1064</v>
      </c>
      <c r="D1107" s="61">
        <v>7</v>
      </c>
      <c r="E1107" s="50"/>
      <c r="F1107" s="50"/>
      <c r="G1107" s="50"/>
    </row>
    <row r="1108" spans="1:7" x14ac:dyDescent="0.45">
      <c r="A1108" s="53">
        <v>43376</v>
      </c>
      <c r="B1108" s="54" t="s">
        <v>1084</v>
      </c>
      <c r="C1108" s="54" t="s">
        <v>1068</v>
      </c>
      <c r="D1108" s="55">
        <v>3</v>
      </c>
      <c r="E1108" s="56"/>
      <c r="F1108" s="56"/>
      <c r="G1108" s="56"/>
    </row>
    <row r="1109" spans="1:7" x14ac:dyDescent="0.45">
      <c r="A1109" s="59">
        <v>43376</v>
      </c>
      <c r="B1109" s="60" t="s">
        <v>1082</v>
      </c>
      <c r="C1109" s="60" t="s">
        <v>1086</v>
      </c>
      <c r="D1109" s="61">
        <v>2</v>
      </c>
      <c r="E1109" s="50"/>
      <c r="F1109" s="50"/>
      <c r="G1109" s="50"/>
    </row>
    <row r="1110" spans="1:7" x14ac:dyDescent="0.45">
      <c r="A1110" s="53">
        <v>43377</v>
      </c>
      <c r="B1110" s="54" t="s">
        <v>1080</v>
      </c>
      <c r="C1110" s="54" t="s">
        <v>1096</v>
      </c>
      <c r="D1110" s="55">
        <v>12</v>
      </c>
      <c r="E1110" s="56"/>
      <c r="F1110" s="56"/>
      <c r="G1110" s="56"/>
    </row>
    <row r="1111" spans="1:7" x14ac:dyDescent="0.45">
      <c r="A1111" s="59">
        <v>43377</v>
      </c>
      <c r="B1111" s="60" t="s">
        <v>1085</v>
      </c>
      <c r="C1111" s="60" t="s">
        <v>1070</v>
      </c>
      <c r="D1111" s="61">
        <v>1</v>
      </c>
      <c r="E1111" s="50"/>
      <c r="F1111" s="50"/>
      <c r="G1111" s="50"/>
    </row>
    <row r="1112" spans="1:7" x14ac:dyDescent="0.45">
      <c r="A1112" s="53">
        <v>43377</v>
      </c>
      <c r="B1112" s="54" t="s">
        <v>1065</v>
      </c>
      <c r="C1112" s="54" t="s">
        <v>1070</v>
      </c>
      <c r="D1112" s="55">
        <v>1</v>
      </c>
      <c r="E1112" s="56"/>
      <c r="F1112" s="56"/>
      <c r="G1112" s="56"/>
    </row>
    <row r="1113" spans="1:7" x14ac:dyDescent="0.45">
      <c r="A1113" s="59">
        <v>43377</v>
      </c>
      <c r="B1113" s="60" t="s">
        <v>1088</v>
      </c>
      <c r="C1113" s="60" t="s">
        <v>1089</v>
      </c>
      <c r="D1113" s="61">
        <v>6</v>
      </c>
      <c r="E1113" s="50"/>
      <c r="F1113" s="50"/>
      <c r="G1113" s="50"/>
    </row>
    <row r="1114" spans="1:7" x14ac:dyDescent="0.45">
      <c r="A1114" s="53">
        <v>43378</v>
      </c>
      <c r="B1114" s="54" t="s">
        <v>1067</v>
      </c>
      <c r="C1114" s="54" t="s">
        <v>1068</v>
      </c>
      <c r="D1114" s="55">
        <v>3</v>
      </c>
      <c r="E1114" s="56"/>
      <c r="F1114" s="56"/>
      <c r="G1114" s="56"/>
    </row>
    <row r="1115" spans="1:7" x14ac:dyDescent="0.45">
      <c r="A1115" s="59">
        <v>43378</v>
      </c>
      <c r="B1115" s="60" t="s">
        <v>1069</v>
      </c>
      <c r="C1115" s="60" t="s">
        <v>1093</v>
      </c>
      <c r="D1115" s="61">
        <v>15</v>
      </c>
      <c r="E1115" s="50"/>
      <c r="F1115" s="50"/>
      <c r="G1115" s="50"/>
    </row>
    <row r="1116" spans="1:7" x14ac:dyDescent="0.45">
      <c r="A1116" s="53">
        <v>43378</v>
      </c>
      <c r="B1116" s="54" t="s">
        <v>1065</v>
      </c>
      <c r="C1116" s="54" t="s">
        <v>1083</v>
      </c>
      <c r="D1116" s="55">
        <v>16</v>
      </c>
      <c r="E1116" s="56"/>
      <c r="F1116" s="56"/>
      <c r="G1116" s="56"/>
    </row>
    <row r="1117" spans="1:7" x14ac:dyDescent="0.45">
      <c r="A1117" s="59">
        <v>43378</v>
      </c>
      <c r="B1117" s="60" t="s">
        <v>1065</v>
      </c>
      <c r="C1117" s="60" t="s">
        <v>1090</v>
      </c>
      <c r="D1117" s="61">
        <v>14</v>
      </c>
      <c r="E1117" s="50"/>
      <c r="F1117" s="50"/>
      <c r="G1117" s="50"/>
    </row>
    <row r="1118" spans="1:7" x14ac:dyDescent="0.45">
      <c r="A1118" s="53">
        <v>43379</v>
      </c>
      <c r="B1118" s="54" t="s">
        <v>1074</v>
      </c>
      <c r="C1118" s="54" t="s">
        <v>1079</v>
      </c>
      <c r="D1118" s="55">
        <v>13</v>
      </c>
      <c r="E1118" s="56"/>
      <c r="F1118" s="56"/>
      <c r="G1118" s="56"/>
    </row>
    <row r="1119" spans="1:7" x14ac:dyDescent="0.45">
      <c r="A1119" s="59">
        <v>43379</v>
      </c>
      <c r="B1119" s="60" t="s">
        <v>1080</v>
      </c>
      <c r="C1119" s="60" t="s">
        <v>1079</v>
      </c>
      <c r="D1119" s="61">
        <v>13</v>
      </c>
      <c r="E1119" s="50"/>
      <c r="F1119" s="50"/>
      <c r="G1119" s="50"/>
    </row>
    <row r="1120" spans="1:7" x14ac:dyDescent="0.45">
      <c r="A1120" s="53">
        <v>43379</v>
      </c>
      <c r="B1120" s="54" t="s">
        <v>1071</v>
      </c>
      <c r="C1120" s="54" t="s">
        <v>1091</v>
      </c>
      <c r="D1120" s="55">
        <v>9</v>
      </c>
      <c r="E1120" s="56"/>
      <c r="F1120" s="56"/>
      <c r="G1120" s="56"/>
    </row>
    <row r="1121" spans="1:7" x14ac:dyDescent="0.45">
      <c r="A1121" s="59">
        <v>43379</v>
      </c>
      <c r="B1121" s="60" t="s">
        <v>1082</v>
      </c>
      <c r="C1121" s="60" t="s">
        <v>1091</v>
      </c>
      <c r="D1121" s="61">
        <v>9</v>
      </c>
      <c r="E1121" s="50"/>
      <c r="F1121" s="50"/>
      <c r="G1121" s="50"/>
    </row>
    <row r="1122" spans="1:7" x14ac:dyDescent="0.45">
      <c r="A1122" s="53">
        <v>43380</v>
      </c>
      <c r="B1122" s="54" t="s">
        <v>1080</v>
      </c>
      <c r="C1122" s="54" t="s">
        <v>1091</v>
      </c>
      <c r="D1122" s="55">
        <v>9</v>
      </c>
      <c r="E1122" s="56"/>
      <c r="F1122" s="56"/>
      <c r="G1122" s="56"/>
    </row>
    <row r="1123" spans="1:7" x14ac:dyDescent="0.45">
      <c r="A1123" s="59">
        <v>43380</v>
      </c>
      <c r="B1123" s="60" t="s">
        <v>1080</v>
      </c>
      <c r="C1123" s="60" t="s">
        <v>1072</v>
      </c>
      <c r="D1123" s="61">
        <v>11</v>
      </c>
      <c r="E1123" s="50"/>
      <c r="F1123" s="50"/>
      <c r="G1123" s="50"/>
    </row>
    <row r="1124" spans="1:7" x14ac:dyDescent="0.45">
      <c r="A1124" s="53">
        <v>43380</v>
      </c>
      <c r="B1124" s="54" t="s">
        <v>1084</v>
      </c>
      <c r="C1124" s="54" t="s">
        <v>1081</v>
      </c>
      <c r="D1124" s="55">
        <v>10</v>
      </c>
      <c r="E1124" s="56"/>
      <c r="F1124" s="56"/>
      <c r="G1124" s="56"/>
    </row>
    <row r="1125" spans="1:7" x14ac:dyDescent="0.45">
      <c r="A1125" s="59">
        <v>43380</v>
      </c>
      <c r="B1125" s="60" t="s">
        <v>1065</v>
      </c>
      <c r="C1125" s="60" t="s">
        <v>1096</v>
      </c>
      <c r="D1125" s="61">
        <v>12</v>
      </c>
      <c r="E1125" s="50"/>
      <c r="F1125" s="50"/>
      <c r="G1125" s="50"/>
    </row>
    <row r="1126" spans="1:7" x14ac:dyDescent="0.45">
      <c r="A1126" s="53">
        <v>43381</v>
      </c>
      <c r="B1126" s="54" t="s">
        <v>1067</v>
      </c>
      <c r="C1126" s="54" t="s">
        <v>1091</v>
      </c>
      <c r="D1126" s="55">
        <v>9</v>
      </c>
      <c r="E1126" s="56"/>
      <c r="F1126" s="56"/>
      <c r="G1126" s="56"/>
    </row>
    <row r="1127" spans="1:7" x14ac:dyDescent="0.45">
      <c r="A1127" s="59">
        <v>43381</v>
      </c>
      <c r="B1127" s="60" t="s">
        <v>1085</v>
      </c>
      <c r="C1127" s="60" t="s">
        <v>1064</v>
      </c>
      <c r="D1127" s="61">
        <v>7</v>
      </c>
      <c r="E1127" s="50"/>
      <c r="F1127" s="50"/>
      <c r="G1127" s="50"/>
    </row>
    <row r="1128" spans="1:7" x14ac:dyDescent="0.45">
      <c r="A1128" s="53">
        <v>43381</v>
      </c>
      <c r="B1128" s="54" t="s">
        <v>1065</v>
      </c>
      <c r="C1128" s="54" t="s">
        <v>1091</v>
      </c>
      <c r="D1128" s="55">
        <v>9</v>
      </c>
      <c r="E1128" s="56"/>
      <c r="F1128" s="56"/>
      <c r="G1128" s="56"/>
    </row>
    <row r="1129" spans="1:7" x14ac:dyDescent="0.45">
      <c r="A1129" s="59">
        <v>43381</v>
      </c>
      <c r="B1129" s="60" t="s">
        <v>1088</v>
      </c>
      <c r="C1129" s="60" t="s">
        <v>1079</v>
      </c>
      <c r="D1129" s="61">
        <v>13</v>
      </c>
      <c r="E1129" s="50"/>
      <c r="F1129" s="50"/>
      <c r="G1129" s="50"/>
    </row>
    <row r="1130" spans="1:7" x14ac:dyDescent="0.45">
      <c r="A1130" s="53">
        <v>43382</v>
      </c>
      <c r="B1130" s="54" t="s">
        <v>1069</v>
      </c>
      <c r="C1130" s="54" t="s">
        <v>1083</v>
      </c>
      <c r="D1130" s="55">
        <v>16</v>
      </c>
      <c r="E1130" s="56"/>
      <c r="F1130" s="56"/>
      <c r="G1130" s="56"/>
    </row>
    <row r="1131" spans="1:7" x14ac:dyDescent="0.45">
      <c r="A1131" s="59">
        <v>43382</v>
      </c>
      <c r="B1131" s="60" t="s">
        <v>1080</v>
      </c>
      <c r="C1131" s="60" t="s">
        <v>1083</v>
      </c>
      <c r="D1131" s="61">
        <v>16</v>
      </c>
      <c r="E1131" s="50"/>
      <c r="F1131" s="50"/>
      <c r="G1131" s="50"/>
    </row>
    <row r="1132" spans="1:7" x14ac:dyDescent="0.45">
      <c r="A1132" s="53">
        <v>43382</v>
      </c>
      <c r="B1132" s="54" t="s">
        <v>1071</v>
      </c>
      <c r="C1132" s="54" t="s">
        <v>1066</v>
      </c>
      <c r="D1132" s="55">
        <v>5</v>
      </c>
      <c r="E1132" s="56"/>
      <c r="F1132" s="56"/>
      <c r="G1132" s="56"/>
    </row>
    <row r="1133" spans="1:7" x14ac:dyDescent="0.45">
      <c r="A1133" s="59">
        <v>43382</v>
      </c>
      <c r="B1133" s="60" t="s">
        <v>1065</v>
      </c>
      <c r="C1133" s="60" t="s">
        <v>1090</v>
      </c>
      <c r="D1133" s="61">
        <v>14</v>
      </c>
      <c r="E1133" s="50"/>
      <c r="F1133" s="50"/>
      <c r="G1133" s="50"/>
    </row>
    <row r="1134" spans="1:7" x14ac:dyDescent="0.45">
      <c r="A1134" s="53">
        <v>43383</v>
      </c>
      <c r="B1134" s="54" t="s">
        <v>1074</v>
      </c>
      <c r="C1134" s="54" t="s">
        <v>1079</v>
      </c>
      <c r="D1134" s="55">
        <v>13</v>
      </c>
      <c r="E1134" s="56"/>
      <c r="F1134" s="56"/>
      <c r="G1134" s="56"/>
    </row>
    <row r="1135" spans="1:7" x14ac:dyDescent="0.45">
      <c r="A1135" s="59">
        <v>43383</v>
      </c>
      <c r="B1135" s="60" t="s">
        <v>1080</v>
      </c>
      <c r="C1135" s="60" t="s">
        <v>1064</v>
      </c>
      <c r="D1135" s="61">
        <v>7</v>
      </c>
      <c r="E1135" s="50"/>
      <c r="F1135" s="50"/>
      <c r="G1135" s="50"/>
    </row>
    <row r="1136" spans="1:7" x14ac:dyDescent="0.45">
      <c r="A1136" s="53">
        <v>43383</v>
      </c>
      <c r="B1136" s="54" t="s">
        <v>1084</v>
      </c>
      <c r="C1136" s="54" t="s">
        <v>1072</v>
      </c>
      <c r="D1136" s="55">
        <v>11</v>
      </c>
      <c r="E1136" s="56"/>
      <c r="F1136" s="56"/>
      <c r="G1136" s="56"/>
    </row>
    <row r="1137" spans="1:7" x14ac:dyDescent="0.45">
      <c r="A1137" s="59">
        <v>43383</v>
      </c>
      <c r="B1137" s="60" t="s">
        <v>1082</v>
      </c>
      <c r="C1137" s="60" t="s">
        <v>1064</v>
      </c>
      <c r="D1137" s="61">
        <v>7</v>
      </c>
      <c r="E1137" s="50"/>
      <c r="F1137" s="50"/>
      <c r="G1137" s="50"/>
    </row>
    <row r="1138" spans="1:7" x14ac:dyDescent="0.45">
      <c r="A1138" s="53">
        <v>43384</v>
      </c>
      <c r="B1138" s="54" t="s">
        <v>1080</v>
      </c>
      <c r="C1138" s="54" t="s">
        <v>1090</v>
      </c>
      <c r="D1138" s="55">
        <v>14</v>
      </c>
      <c r="E1138" s="56"/>
      <c r="F1138" s="56"/>
      <c r="G1138" s="56"/>
    </row>
    <row r="1139" spans="1:7" x14ac:dyDescent="0.45">
      <c r="A1139" s="59">
        <v>43384</v>
      </c>
      <c r="B1139" s="60" t="s">
        <v>1085</v>
      </c>
      <c r="C1139" s="60" t="s">
        <v>1068</v>
      </c>
      <c r="D1139" s="61">
        <v>3</v>
      </c>
      <c r="E1139" s="50"/>
      <c r="F1139" s="50"/>
      <c r="G1139" s="50"/>
    </row>
    <row r="1140" spans="1:7" x14ac:dyDescent="0.45">
      <c r="A1140" s="53">
        <v>43384</v>
      </c>
      <c r="B1140" s="54" t="s">
        <v>1065</v>
      </c>
      <c r="C1140" s="54" t="s">
        <v>1072</v>
      </c>
      <c r="D1140" s="55">
        <v>11</v>
      </c>
      <c r="E1140" s="56"/>
      <c r="F1140" s="56"/>
      <c r="G1140" s="56"/>
    </row>
    <row r="1141" spans="1:7" x14ac:dyDescent="0.45">
      <c r="A1141" s="59">
        <v>43384</v>
      </c>
      <c r="B1141" s="60" t="s">
        <v>1088</v>
      </c>
      <c r="C1141" s="60" t="s">
        <v>1068</v>
      </c>
      <c r="D1141" s="61">
        <v>3</v>
      </c>
      <c r="E1141" s="50"/>
      <c r="F1141" s="50"/>
      <c r="G1141" s="50"/>
    </row>
    <row r="1142" spans="1:7" x14ac:dyDescent="0.45">
      <c r="A1142" s="53">
        <v>43385</v>
      </c>
      <c r="B1142" s="54" t="s">
        <v>1067</v>
      </c>
      <c r="C1142" s="54" t="s">
        <v>1091</v>
      </c>
      <c r="D1142" s="55">
        <v>9</v>
      </c>
      <c r="E1142" s="56"/>
      <c r="F1142" s="56"/>
      <c r="G1142" s="56"/>
    </row>
    <row r="1143" spans="1:7" x14ac:dyDescent="0.45">
      <c r="A1143" s="59">
        <v>43385</v>
      </c>
      <c r="B1143" s="60" t="s">
        <v>1069</v>
      </c>
      <c r="C1143" s="60" t="s">
        <v>1093</v>
      </c>
      <c r="D1143" s="61">
        <v>15</v>
      </c>
      <c r="E1143" s="50"/>
      <c r="F1143" s="50"/>
      <c r="G1143" s="50"/>
    </row>
    <row r="1144" spans="1:7" x14ac:dyDescent="0.45">
      <c r="A1144" s="53">
        <v>43385</v>
      </c>
      <c r="B1144" s="54" t="s">
        <v>1065</v>
      </c>
      <c r="C1144" s="54" t="s">
        <v>1068</v>
      </c>
      <c r="D1144" s="55">
        <v>3</v>
      </c>
      <c r="E1144" s="56"/>
      <c r="F1144" s="56"/>
      <c r="G1144" s="56"/>
    </row>
    <row r="1145" spans="1:7" x14ac:dyDescent="0.45">
      <c r="A1145" s="59">
        <v>43385</v>
      </c>
      <c r="B1145" s="60" t="s">
        <v>1065</v>
      </c>
      <c r="C1145" s="60" t="s">
        <v>1068</v>
      </c>
      <c r="D1145" s="61">
        <v>3</v>
      </c>
      <c r="E1145" s="50"/>
      <c r="F1145" s="50"/>
      <c r="G1145" s="50"/>
    </row>
    <row r="1146" spans="1:7" x14ac:dyDescent="0.45">
      <c r="A1146" s="53">
        <v>43386</v>
      </c>
      <c r="B1146" s="54" t="s">
        <v>1074</v>
      </c>
      <c r="C1146" s="54" t="s">
        <v>1072</v>
      </c>
      <c r="D1146" s="55">
        <v>11</v>
      </c>
      <c r="E1146" s="56"/>
      <c r="F1146" s="56"/>
      <c r="G1146" s="56"/>
    </row>
    <row r="1147" spans="1:7" x14ac:dyDescent="0.45">
      <c r="A1147" s="59">
        <v>43386</v>
      </c>
      <c r="B1147" s="60" t="s">
        <v>1080</v>
      </c>
      <c r="C1147" s="60" t="s">
        <v>1081</v>
      </c>
      <c r="D1147" s="61">
        <v>10</v>
      </c>
      <c r="E1147" s="50"/>
      <c r="F1147" s="50"/>
      <c r="G1147" s="50"/>
    </row>
    <row r="1148" spans="1:7" x14ac:dyDescent="0.45">
      <c r="A1148" s="53">
        <v>43386</v>
      </c>
      <c r="B1148" s="54" t="s">
        <v>1071</v>
      </c>
      <c r="C1148" s="54" t="s">
        <v>1064</v>
      </c>
      <c r="D1148" s="55">
        <v>7</v>
      </c>
      <c r="E1148" s="56"/>
      <c r="F1148" s="56"/>
      <c r="G1148" s="56"/>
    </row>
    <row r="1149" spans="1:7" x14ac:dyDescent="0.45">
      <c r="A1149" s="59">
        <v>43386</v>
      </c>
      <c r="B1149" s="60" t="s">
        <v>1082</v>
      </c>
      <c r="C1149" s="60" t="s">
        <v>1083</v>
      </c>
      <c r="D1149" s="61">
        <v>16</v>
      </c>
      <c r="E1149" s="50"/>
      <c r="F1149" s="50"/>
      <c r="G1149" s="50"/>
    </row>
    <row r="1150" spans="1:7" x14ac:dyDescent="0.45">
      <c r="A1150" s="53">
        <v>43387</v>
      </c>
      <c r="B1150" s="54" t="s">
        <v>1080</v>
      </c>
      <c r="C1150" s="54" t="s">
        <v>1064</v>
      </c>
      <c r="D1150" s="55">
        <v>7</v>
      </c>
      <c r="E1150" s="56"/>
      <c r="F1150" s="56"/>
      <c r="G1150" s="56"/>
    </row>
    <row r="1151" spans="1:7" x14ac:dyDescent="0.45">
      <c r="A1151" s="59">
        <v>43387</v>
      </c>
      <c r="B1151" s="60" t="s">
        <v>1080</v>
      </c>
      <c r="C1151" s="60" t="s">
        <v>1070</v>
      </c>
      <c r="D1151" s="61">
        <v>1</v>
      </c>
      <c r="E1151" s="50"/>
      <c r="F1151" s="50"/>
      <c r="G1151" s="50"/>
    </row>
    <row r="1152" spans="1:7" x14ac:dyDescent="0.45">
      <c r="A1152" s="53">
        <v>43387</v>
      </c>
      <c r="B1152" s="54" t="s">
        <v>1084</v>
      </c>
      <c r="C1152" s="54" t="s">
        <v>1087</v>
      </c>
      <c r="D1152" s="55">
        <v>4</v>
      </c>
      <c r="E1152" s="56"/>
      <c r="F1152" s="56"/>
      <c r="G1152" s="56"/>
    </row>
    <row r="1153" spans="1:7" x14ac:dyDescent="0.45">
      <c r="A1153" s="59">
        <v>43387</v>
      </c>
      <c r="B1153" s="60" t="s">
        <v>1065</v>
      </c>
      <c r="C1153" s="60" t="s">
        <v>1092</v>
      </c>
      <c r="D1153" s="61">
        <v>8</v>
      </c>
      <c r="E1153" s="50"/>
      <c r="F1153" s="50"/>
      <c r="G1153" s="50"/>
    </row>
    <row r="1154" spans="1:7" x14ac:dyDescent="0.45">
      <c r="A1154" s="53">
        <v>43388</v>
      </c>
      <c r="B1154" s="54" t="s">
        <v>1067</v>
      </c>
      <c r="C1154" s="54" t="s">
        <v>1068</v>
      </c>
      <c r="D1154" s="55">
        <v>3</v>
      </c>
      <c r="E1154" s="56"/>
      <c r="F1154" s="56"/>
      <c r="G1154" s="56"/>
    </row>
    <row r="1155" spans="1:7" x14ac:dyDescent="0.45">
      <c r="A1155" s="59">
        <v>43388</v>
      </c>
      <c r="B1155" s="60" t="s">
        <v>1085</v>
      </c>
      <c r="C1155" s="60" t="s">
        <v>1087</v>
      </c>
      <c r="D1155" s="61">
        <v>4</v>
      </c>
      <c r="E1155" s="50"/>
      <c r="F1155" s="50"/>
      <c r="G1155" s="50"/>
    </row>
    <row r="1156" spans="1:7" x14ac:dyDescent="0.45">
      <c r="A1156" s="53">
        <v>43388</v>
      </c>
      <c r="B1156" s="54" t="s">
        <v>1065</v>
      </c>
      <c r="C1156" s="54" t="s">
        <v>1092</v>
      </c>
      <c r="D1156" s="55">
        <v>8</v>
      </c>
      <c r="E1156" s="56"/>
      <c r="F1156" s="56"/>
      <c r="G1156" s="56"/>
    </row>
    <row r="1157" spans="1:7" x14ac:dyDescent="0.45">
      <c r="A1157" s="59">
        <v>43388</v>
      </c>
      <c r="B1157" s="60" t="s">
        <v>1088</v>
      </c>
      <c r="C1157" s="60" t="s">
        <v>1070</v>
      </c>
      <c r="D1157" s="61">
        <v>1</v>
      </c>
      <c r="E1157" s="50"/>
      <c r="F1157" s="50"/>
      <c r="G1157" s="50"/>
    </row>
    <row r="1158" spans="1:7" x14ac:dyDescent="0.45">
      <c r="A1158" s="53">
        <v>43389</v>
      </c>
      <c r="B1158" s="54" t="s">
        <v>1069</v>
      </c>
      <c r="C1158" s="54" t="s">
        <v>1070</v>
      </c>
      <c r="D1158" s="55">
        <v>1</v>
      </c>
      <c r="E1158" s="56"/>
      <c r="F1158" s="56"/>
      <c r="G1158" s="56"/>
    </row>
    <row r="1159" spans="1:7" x14ac:dyDescent="0.45">
      <c r="A1159" s="59">
        <v>43389</v>
      </c>
      <c r="B1159" s="60" t="s">
        <v>1080</v>
      </c>
      <c r="C1159" s="60" t="s">
        <v>1086</v>
      </c>
      <c r="D1159" s="61">
        <v>2</v>
      </c>
      <c r="E1159" s="50"/>
      <c r="F1159" s="50"/>
      <c r="G1159" s="50"/>
    </row>
    <row r="1160" spans="1:7" x14ac:dyDescent="0.45">
      <c r="A1160" s="53">
        <v>43389</v>
      </c>
      <c r="B1160" s="54" t="s">
        <v>1071</v>
      </c>
      <c r="C1160" s="54" t="s">
        <v>1064</v>
      </c>
      <c r="D1160" s="55">
        <v>7</v>
      </c>
      <c r="E1160" s="56"/>
      <c r="F1160" s="56"/>
      <c r="G1160" s="56"/>
    </row>
    <row r="1161" spans="1:7" x14ac:dyDescent="0.45">
      <c r="A1161" s="59">
        <v>43389</v>
      </c>
      <c r="B1161" s="60" t="s">
        <v>1065</v>
      </c>
      <c r="C1161" s="60" t="s">
        <v>1079</v>
      </c>
      <c r="D1161" s="61">
        <v>13</v>
      </c>
      <c r="E1161" s="50"/>
      <c r="F1161" s="50"/>
      <c r="G1161" s="50"/>
    </row>
    <row r="1162" spans="1:7" x14ac:dyDescent="0.45">
      <c r="A1162" s="53">
        <v>43390</v>
      </c>
      <c r="B1162" s="54" t="s">
        <v>1074</v>
      </c>
      <c r="C1162" s="54" t="s">
        <v>1093</v>
      </c>
      <c r="D1162" s="55">
        <v>15</v>
      </c>
      <c r="E1162" s="56"/>
      <c r="F1162" s="56"/>
      <c r="G1162" s="56"/>
    </row>
    <row r="1163" spans="1:7" x14ac:dyDescent="0.45">
      <c r="A1163" s="59">
        <v>43390</v>
      </c>
      <c r="B1163" s="60" t="s">
        <v>1080</v>
      </c>
      <c r="C1163" s="60" t="s">
        <v>1093</v>
      </c>
      <c r="D1163" s="61">
        <v>15</v>
      </c>
      <c r="E1163" s="50"/>
      <c r="F1163" s="50"/>
      <c r="G1163" s="50"/>
    </row>
    <row r="1164" spans="1:7" x14ac:dyDescent="0.45">
      <c r="A1164" s="53">
        <v>43390</v>
      </c>
      <c r="B1164" s="54" t="s">
        <v>1084</v>
      </c>
      <c r="C1164" s="54" t="s">
        <v>1079</v>
      </c>
      <c r="D1164" s="55">
        <v>13</v>
      </c>
      <c r="E1164" s="56"/>
      <c r="F1164" s="56"/>
      <c r="G1164" s="56"/>
    </row>
    <row r="1165" spans="1:7" x14ac:dyDescent="0.45">
      <c r="A1165" s="59">
        <v>43390</v>
      </c>
      <c r="B1165" s="60" t="s">
        <v>1082</v>
      </c>
      <c r="C1165" s="60" t="s">
        <v>1068</v>
      </c>
      <c r="D1165" s="61">
        <v>3</v>
      </c>
      <c r="E1165" s="50"/>
      <c r="F1165" s="50"/>
      <c r="G1165" s="50"/>
    </row>
    <row r="1166" spans="1:7" x14ac:dyDescent="0.45">
      <c r="A1166" s="53">
        <v>43391</v>
      </c>
      <c r="B1166" s="54" t="s">
        <v>1080</v>
      </c>
      <c r="C1166" s="54" t="s">
        <v>1083</v>
      </c>
      <c r="D1166" s="55">
        <v>16</v>
      </c>
      <c r="E1166" s="56"/>
      <c r="F1166" s="56"/>
      <c r="G1166" s="56"/>
    </row>
    <row r="1167" spans="1:7" x14ac:dyDescent="0.45">
      <c r="A1167" s="59">
        <v>43391</v>
      </c>
      <c r="B1167" s="60" t="s">
        <v>1085</v>
      </c>
      <c r="C1167" s="60" t="s">
        <v>1089</v>
      </c>
      <c r="D1167" s="61">
        <v>6</v>
      </c>
      <c r="E1167" s="50"/>
      <c r="F1167" s="50"/>
      <c r="G1167" s="50"/>
    </row>
    <row r="1168" spans="1:7" x14ac:dyDescent="0.45">
      <c r="A1168" s="53">
        <v>43391</v>
      </c>
      <c r="B1168" s="54" t="s">
        <v>1065</v>
      </c>
      <c r="C1168" s="54" t="s">
        <v>1090</v>
      </c>
      <c r="D1168" s="55">
        <v>14</v>
      </c>
      <c r="E1168" s="56"/>
      <c r="F1168" s="56"/>
      <c r="G1168" s="56"/>
    </row>
    <row r="1169" spans="1:7" x14ac:dyDescent="0.45">
      <c r="A1169" s="59">
        <v>43391</v>
      </c>
      <c r="B1169" s="60" t="s">
        <v>1088</v>
      </c>
      <c r="C1169" s="60" t="s">
        <v>1068</v>
      </c>
      <c r="D1169" s="61">
        <v>3</v>
      </c>
      <c r="E1169" s="50"/>
      <c r="F1169" s="50"/>
      <c r="G1169" s="50"/>
    </row>
    <row r="1170" spans="1:7" x14ac:dyDescent="0.45">
      <c r="A1170" s="53">
        <v>43392</v>
      </c>
      <c r="B1170" s="54" t="s">
        <v>1067</v>
      </c>
      <c r="C1170" s="54" t="s">
        <v>1092</v>
      </c>
      <c r="D1170" s="55">
        <v>8</v>
      </c>
      <c r="E1170" s="56"/>
      <c r="F1170" s="56"/>
      <c r="G1170" s="56"/>
    </row>
    <row r="1171" spans="1:7" x14ac:dyDescent="0.45">
      <c r="A1171" s="59">
        <v>43392</v>
      </c>
      <c r="B1171" s="60" t="s">
        <v>1069</v>
      </c>
      <c r="C1171" s="60" t="s">
        <v>1068</v>
      </c>
      <c r="D1171" s="61">
        <v>3</v>
      </c>
      <c r="E1171" s="50"/>
      <c r="F1171" s="50"/>
      <c r="G1171" s="50"/>
    </row>
    <row r="1172" spans="1:7" x14ac:dyDescent="0.45">
      <c r="A1172" s="53">
        <v>43392</v>
      </c>
      <c r="B1172" s="54" t="s">
        <v>1065</v>
      </c>
      <c r="C1172" s="54" t="s">
        <v>1072</v>
      </c>
      <c r="D1172" s="55">
        <v>11</v>
      </c>
      <c r="E1172" s="56"/>
      <c r="F1172" s="56"/>
      <c r="G1172" s="56"/>
    </row>
    <row r="1173" spans="1:7" x14ac:dyDescent="0.45">
      <c r="A1173" s="59">
        <v>43392</v>
      </c>
      <c r="B1173" s="60" t="s">
        <v>1065</v>
      </c>
      <c r="C1173" s="60" t="s">
        <v>1089</v>
      </c>
      <c r="D1173" s="61">
        <v>6</v>
      </c>
      <c r="E1173" s="50"/>
      <c r="F1173" s="50"/>
      <c r="G1173" s="50"/>
    </row>
    <row r="1174" spans="1:7" x14ac:dyDescent="0.45">
      <c r="A1174" s="53">
        <v>43393</v>
      </c>
      <c r="B1174" s="54" t="s">
        <v>1074</v>
      </c>
      <c r="C1174" s="54" t="s">
        <v>1064</v>
      </c>
      <c r="D1174" s="55">
        <v>7</v>
      </c>
      <c r="E1174" s="56"/>
      <c r="F1174" s="56"/>
      <c r="G1174" s="56"/>
    </row>
    <row r="1175" spans="1:7" x14ac:dyDescent="0.45">
      <c r="A1175" s="59">
        <v>43393</v>
      </c>
      <c r="B1175" s="60" t="s">
        <v>1080</v>
      </c>
      <c r="C1175" s="60" t="s">
        <v>1083</v>
      </c>
      <c r="D1175" s="61">
        <v>16</v>
      </c>
      <c r="E1175" s="50"/>
      <c r="F1175" s="50"/>
      <c r="G1175" s="50"/>
    </row>
    <row r="1176" spans="1:7" x14ac:dyDescent="0.45">
      <c r="A1176" s="53">
        <v>43393</v>
      </c>
      <c r="B1176" s="54" t="s">
        <v>1071</v>
      </c>
      <c r="C1176" s="54" t="s">
        <v>1083</v>
      </c>
      <c r="D1176" s="55">
        <v>16</v>
      </c>
      <c r="E1176" s="56"/>
      <c r="F1176" s="56"/>
      <c r="G1176" s="56"/>
    </row>
    <row r="1177" spans="1:7" x14ac:dyDescent="0.45">
      <c r="A1177" s="59">
        <v>43393</v>
      </c>
      <c r="B1177" s="60" t="s">
        <v>1082</v>
      </c>
      <c r="C1177" s="60" t="s">
        <v>1081</v>
      </c>
      <c r="D1177" s="61">
        <v>10</v>
      </c>
      <c r="E1177" s="50"/>
      <c r="F1177" s="50"/>
      <c r="G1177" s="50"/>
    </row>
    <row r="1178" spans="1:7" x14ac:dyDescent="0.45">
      <c r="A1178" s="53">
        <v>43394</v>
      </c>
      <c r="B1178" s="54" t="s">
        <v>1080</v>
      </c>
      <c r="C1178" s="54" t="s">
        <v>1081</v>
      </c>
      <c r="D1178" s="55">
        <v>10</v>
      </c>
      <c r="E1178" s="56"/>
      <c r="F1178" s="56"/>
      <c r="G1178" s="56"/>
    </row>
    <row r="1179" spans="1:7" x14ac:dyDescent="0.45">
      <c r="A1179" s="59">
        <v>43394</v>
      </c>
      <c r="B1179" s="60" t="s">
        <v>1080</v>
      </c>
      <c r="C1179" s="60" t="s">
        <v>1079</v>
      </c>
      <c r="D1179" s="61">
        <v>13</v>
      </c>
      <c r="E1179" s="50"/>
      <c r="F1179" s="50"/>
      <c r="G1179" s="50"/>
    </row>
    <row r="1180" spans="1:7" x14ac:dyDescent="0.45">
      <c r="A1180" s="53">
        <v>43394</v>
      </c>
      <c r="B1180" s="54" t="s">
        <v>1084</v>
      </c>
      <c r="C1180" s="54" t="s">
        <v>1090</v>
      </c>
      <c r="D1180" s="55">
        <v>14</v>
      </c>
      <c r="E1180" s="56"/>
      <c r="F1180" s="56"/>
      <c r="G1180" s="56"/>
    </row>
    <row r="1181" spans="1:7" x14ac:dyDescent="0.45">
      <c r="A1181" s="59">
        <v>43394</v>
      </c>
      <c r="B1181" s="60" t="s">
        <v>1065</v>
      </c>
      <c r="C1181" s="60" t="s">
        <v>1091</v>
      </c>
      <c r="D1181" s="61">
        <v>9</v>
      </c>
      <c r="E1181" s="50"/>
      <c r="F1181" s="50"/>
      <c r="G1181" s="50"/>
    </row>
    <row r="1182" spans="1:7" x14ac:dyDescent="0.45">
      <c r="A1182" s="53">
        <v>43395</v>
      </c>
      <c r="B1182" s="54" t="s">
        <v>1067</v>
      </c>
      <c r="C1182" s="54" t="s">
        <v>1068</v>
      </c>
      <c r="D1182" s="55">
        <v>3</v>
      </c>
      <c r="E1182" s="56"/>
      <c r="F1182" s="56"/>
      <c r="G1182" s="56"/>
    </row>
    <row r="1183" spans="1:7" x14ac:dyDescent="0.45">
      <c r="A1183" s="59">
        <v>43395</v>
      </c>
      <c r="B1183" s="60" t="s">
        <v>1085</v>
      </c>
      <c r="C1183" s="60" t="s">
        <v>1090</v>
      </c>
      <c r="D1183" s="61">
        <v>14</v>
      </c>
      <c r="E1183" s="50"/>
      <c r="F1183" s="50"/>
      <c r="G1183" s="50"/>
    </row>
    <row r="1184" spans="1:7" x14ac:dyDescent="0.45">
      <c r="A1184" s="53">
        <v>43395</v>
      </c>
      <c r="B1184" s="54" t="s">
        <v>1065</v>
      </c>
      <c r="C1184" s="54" t="s">
        <v>1083</v>
      </c>
      <c r="D1184" s="55">
        <v>16</v>
      </c>
      <c r="E1184" s="56"/>
      <c r="F1184" s="56"/>
      <c r="G1184" s="56"/>
    </row>
    <row r="1185" spans="1:7" x14ac:dyDescent="0.45">
      <c r="A1185" s="59">
        <v>43395</v>
      </c>
      <c r="B1185" s="60" t="s">
        <v>1088</v>
      </c>
      <c r="C1185" s="60" t="s">
        <v>1066</v>
      </c>
      <c r="D1185" s="61">
        <v>5</v>
      </c>
      <c r="E1185" s="50"/>
      <c r="F1185" s="50"/>
      <c r="G1185" s="50"/>
    </row>
    <row r="1186" spans="1:7" x14ac:dyDescent="0.45">
      <c r="A1186" s="53">
        <v>43396</v>
      </c>
      <c r="B1186" s="54" t="s">
        <v>1069</v>
      </c>
      <c r="C1186" s="54" t="s">
        <v>1087</v>
      </c>
      <c r="D1186" s="55">
        <v>4</v>
      </c>
      <c r="E1186" s="56"/>
      <c r="F1186" s="56"/>
      <c r="G1186" s="56"/>
    </row>
    <row r="1187" spans="1:7" x14ac:dyDescent="0.45">
      <c r="A1187" s="59">
        <v>43396</v>
      </c>
      <c r="B1187" s="60" t="s">
        <v>1080</v>
      </c>
      <c r="C1187" s="60" t="s">
        <v>1089</v>
      </c>
      <c r="D1187" s="61">
        <v>6</v>
      </c>
      <c r="E1187" s="50"/>
      <c r="F1187" s="50"/>
      <c r="G1187" s="50"/>
    </row>
    <row r="1188" spans="1:7" x14ac:dyDescent="0.45">
      <c r="A1188" s="53">
        <v>43396</v>
      </c>
      <c r="B1188" s="54" t="s">
        <v>1071</v>
      </c>
      <c r="C1188" s="54" t="s">
        <v>1090</v>
      </c>
      <c r="D1188" s="55">
        <v>14</v>
      </c>
      <c r="E1188" s="56"/>
      <c r="F1188" s="56"/>
      <c r="G1188" s="56"/>
    </row>
    <row r="1189" spans="1:7" x14ac:dyDescent="0.45">
      <c r="A1189" s="59">
        <v>43396</v>
      </c>
      <c r="B1189" s="60" t="s">
        <v>1065</v>
      </c>
      <c r="C1189" s="60" t="s">
        <v>1096</v>
      </c>
      <c r="D1189" s="61">
        <v>12</v>
      </c>
      <c r="E1189" s="50"/>
      <c r="F1189" s="50"/>
      <c r="G1189" s="50"/>
    </row>
    <row r="1190" spans="1:7" x14ac:dyDescent="0.45">
      <c r="A1190" s="53">
        <v>43397</v>
      </c>
      <c r="B1190" s="54" t="s">
        <v>1074</v>
      </c>
      <c r="C1190" s="54" t="s">
        <v>1068</v>
      </c>
      <c r="D1190" s="55">
        <v>3</v>
      </c>
      <c r="E1190" s="56"/>
      <c r="F1190" s="56"/>
      <c r="G1190" s="56"/>
    </row>
    <row r="1191" spans="1:7" x14ac:dyDescent="0.45">
      <c r="A1191" s="59">
        <v>43397</v>
      </c>
      <c r="B1191" s="60" t="s">
        <v>1080</v>
      </c>
      <c r="C1191" s="60" t="s">
        <v>1089</v>
      </c>
      <c r="D1191" s="61">
        <v>6</v>
      </c>
      <c r="E1191" s="50"/>
      <c r="F1191" s="50"/>
      <c r="G1191" s="50"/>
    </row>
    <row r="1192" spans="1:7" x14ac:dyDescent="0.45">
      <c r="A1192" s="53">
        <v>43397</v>
      </c>
      <c r="B1192" s="54" t="s">
        <v>1084</v>
      </c>
      <c r="C1192" s="54" t="s">
        <v>1091</v>
      </c>
      <c r="D1192" s="55">
        <v>9</v>
      </c>
      <c r="E1192" s="56"/>
      <c r="F1192" s="56"/>
      <c r="G1192" s="56"/>
    </row>
    <row r="1193" spans="1:7" x14ac:dyDescent="0.45">
      <c r="A1193" s="59">
        <v>43397</v>
      </c>
      <c r="B1193" s="60" t="s">
        <v>1082</v>
      </c>
      <c r="C1193" s="60" t="s">
        <v>1096</v>
      </c>
      <c r="D1193" s="61">
        <v>12</v>
      </c>
      <c r="E1193" s="50"/>
      <c r="F1193" s="50"/>
      <c r="G1193" s="50"/>
    </row>
    <row r="1194" spans="1:7" x14ac:dyDescent="0.45">
      <c r="A1194" s="53">
        <v>43398</v>
      </c>
      <c r="B1194" s="54" t="s">
        <v>1080</v>
      </c>
      <c r="C1194" s="54" t="s">
        <v>1066</v>
      </c>
      <c r="D1194" s="55">
        <v>5</v>
      </c>
      <c r="E1194" s="56"/>
      <c r="F1194" s="56"/>
      <c r="G1194" s="56"/>
    </row>
    <row r="1195" spans="1:7" x14ac:dyDescent="0.45">
      <c r="A1195" s="59">
        <v>43398</v>
      </c>
      <c r="B1195" s="60" t="s">
        <v>1085</v>
      </c>
      <c r="C1195" s="60" t="s">
        <v>1081</v>
      </c>
      <c r="D1195" s="61">
        <v>10</v>
      </c>
      <c r="E1195" s="50"/>
      <c r="F1195" s="50"/>
      <c r="G1195" s="50"/>
    </row>
    <row r="1196" spans="1:7" x14ac:dyDescent="0.45">
      <c r="A1196" s="53">
        <v>43398</v>
      </c>
      <c r="B1196" s="54" t="s">
        <v>1065</v>
      </c>
      <c r="C1196" s="54" t="s">
        <v>1070</v>
      </c>
      <c r="D1196" s="55">
        <v>1</v>
      </c>
      <c r="E1196" s="56"/>
      <c r="F1196" s="56"/>
      <c r="G1196" s="56"/>
    </row>
    <row r="1197" spans="1:7" x14ac:dyDescent="0.45">
      <c r="A1197" s="59">
        <v>43398</v>
      </c>
      <c r="B1197" s="60" t="s">
        <v>1088</v>
      </c>
      <c r="C1197" s="60" t="s">
        <v>1093</v>
      </c>
      <c r="D1197" s="61">
        <v>15</v>
      </c>
      <c r="E1197" s="50"/>
      <c r="F1197" s="50"/>
      <c r="G1197" s="50"/>
    </row>
    <row r="1198" spans="1:7" x14ac:dyDescent="0.45">
      <c r="A1198" s="53">
        <v>43399</v>
      </c>
      <c r="B1198" s="54" t="s">
        <v>1067</v>
      </c>
      <c r="C1198" s="54" t="s">
        <v>1083</v>
      </c>
      <c r="D1198" s="55">
        <v>16</v>
      </c>
      <c r="E1198" s="56"/>
      <c r="F1198" s="56"/>
      <c r="G1198" s="56"/>
    </row>
    <row r="1199" spans="1:7" x14ac:dyDescent="0.45">
      <c r="A1199" s="59">
        <v>43399</v>
      </c>
      <c r="B1199" s="60" t="s">
        <v>1069</v>
      </c>
      <c r="C1199" s="60" t="s">
        <v>1096</v>
      </c>
      <c r="D1199" s="61">
        <v>12</v>
      </c>
      <c r="E1199" s="50"/>
      <c r="F1199" s="50"/>
      <c r="G1199" s="50"/>
    </row>
    <row r="1200" spans="1:7" x14ac:dyDescent="0.45">
      <c r="A1200" s="53">
        <v>43399</v>
      </c>
      <c r="B1200" s="54" t="s">
        <v>1065</v>
      </c>
      <c r="C1200" s="54" t="s">
        <v>1086</v>
      </c>
      <c r="D1200" s="55">
        <v>2</v>
      </c>
      <c r="E1200" s="56"/>
      <c r="F1200" s="56"/>
      <c r="G1200" s="56"/>
    </row>
    <row r="1201" spans="1:7" x14ac:dyDescent="0.45">
      <c r="A1201" s="59">
        <v>43399</v>
      </c>
      <c r="B1201" s="60" t="s">
        <v>1065</v>
      </c>
      <c r="C1201" s="60" t="s">
        <v>1086</v>
      </c>
      <c r="D1201" s="61">
        <v>2</v>
      </c>
      <c r="E1201" s="50"/>
      <c r="F1201" s="50"/>
      <c r="G1201" s="50"/>
    </row>
    <row r="1202" spans="1:7" x14ac:dyDescent="0.45">
      <c r="A1202" s="53">
        <v>43400</v>
      </c>
      <c r="B1202" s="54" t="s">
        <v>1074</v>
      </c>
      <c r="C1202" s="54" t="s">
        <v>1066</v>
      </c>
      <c r="D1202" s="55">
        <v>5</v>
      </c>
      <c r="E1202" s="56"/>
      <c r="F1202" s="56"/>
      <c r="G1202" s="56"/>
    </row>
    <row r="1203" spans="1:7" x14ac:dyDescent="0.45">
      <c r="A1203" s="59">
        <v>43400</v>
      </c>
      <c r="B1203" s="60" t="s">
        <v>1080</v>
      </c>
      <c r="C1203" s="60" t="s">
        <v>1096</v>
      </c>
      <c r="D1203" s="61">
        <v>12</v>
      </c>
      <c r="E1203" s="50"/>
      <c r="F1203" s="50"/>
      <c r="G1203" s="50"/>
    </row>
    <row r="1204" spans="1:7" x14ac:dyDescent="0.45">
      <c r="A1204" s="53">
        <v>43400</v>
      </c>
      <c r="B1204" s="54" t="s">
        <v>1071</v>
      </c>
      <c r="C1204" s="54" t="s">
        <v>1079</v>
      </c>
      <c r="D1204" s="55">
        <v>13</v>
      </c>
      <c r="E1204" s="56"/>
      <c r="F1204" s="56"/>
      <c r="G1204" s="56"/>
    </row>
    <row r="1205" spans="1:7" x14ac:dyDescent="0.45">
      <c r="A1205" s="59">
        <v>43400</v>
      </c>
      <c r="B1205" s="60" t="s">
        <v>1082</v>
      </c>
      <c r="C1205" s="60" t="s">
        <v>1089</v>
      </c>
      <c r="D1205" s="61">
        <v>6</v>
      </c>
      <c r="E1205" s="50"/>
      <c r="F1205" s="50"/>
      <c r="G1205" s="50"/>
    </row>
    <row r="1206" spans="1:7" x14ac:dyDescent="0.45">
      <c r="A1206" s="53">
        <v>43401</v>
      </c>
      <c r="B1206" s="54" t="s">
        <v>1080</v>
      </c>
      <c r="C1206" s="54" t="s">
        <v>1096</v>
      </c>
      <c r="D1206" s="55">
        <v>12</v>
      </c>
      <c r="E1206" s="56"/>
      <c r="F1206" s="56"/>
      <c r="G1206" s="56"/>
    </row>
    <row r="1207" spans="1:7" x14ac:dyDescent="0.45">
      <c r="A1207" s="59">
        <v>43401</v>
      </c>
      <c r="B1207" s="60" t="s">
        <v>1080</v>
      </c>
      <c r="C1207" s="60" t="s">
        <v>1068</v>
      </c>
      <c r="D1207" s="61">
        <v>3</v>
      </c>
      <c r="E1207" s="50"/>
      <c r="F1207" s="50"/>
      <c r="G1207" s="50"/>
    </row>
    <row r="1208" spans="1:7" x14ac:dyDescent="0.45">
      <c r="A1208" s="53">
        <v>43401</v>
      </c>
      <c r="B1208" s="54" t="s">
        <v>1084</v>
      </c>
      <c r="C1208" s="54" t="s">
        <v>1092</v>
      </c>
      <c r="D1208" s="55">
        <v>8</v>
      </c>
      <c r="E1208" s="56"/>
      <c r="F1208" s="56"/>
      <c r="G1208" s="56"/>
    </row>
    <row r="1209" spans="1:7" x14ac:dyDescent="0.45">
      <c r="A1209" s="59">
        <v>43401</v>
      </c>
      <c r="B1209" s="60" t="s">
        <v>1065</v>
      </c>
      <c r="C1209" s="60" t="s">
        <v>1070</v>
      </c>
      <c r="D1209" s="61">
        <v>1</v>
      </c>
      <c r="E1209" s="50"/>
      <c r="F1209" s="50"/>
      <c r="G1209" s="50"/>
    </row>
    <row r="1210" spans="1:7" x14ac:dyDescent="0.45">
      <c r="A1210" s="53">
        <v>43402</v>
      </c>
      <c r="B1210" s="54" t="s">
        <v>1067</v>
      </c>
      <c r="C1210" s="54" t="s">
        <v>1081</v>
      </c>
      <c r="D1210" s="55">
        <v>10</v>
      </c>
      <c r="E1210" s="56"/>
      <c r="F1210" s="56"/>
      <c r="G1210" s="56"/>
    </row>
    <row r="1211" spans="1:7" x14ac:dyDescent="0.45">
      <c r="A1211" s="59">
        <v>43402</v>
      </c>
      <c r="B1211" s="60" t="s">
        <v>1085</v>
      </c>
      <c r="C1211" s="60" t="s">
        <v>1079</v>
      </c>
      <c r="D1211" s="61">
        <v>13</v>
      </c>
      <c r="E1211" s="50"/>
      <c r="F1211" s="50"/>
      <c r="G1211" s="50"/>
    </row>
    <row r="1212" spans="1:7" x14ac:dyDescent="0.45">
      <c r="A1212" s="53">
        <v>43402</v>
      </c>
      <c r="B1212" s="54" t="s">
        <v>1065</v>
      </c>
      <c r="C1212" s="54" t="s">
        <v>1089</v>
      </c>
      <c r="D1212" s="55">
        <v>6</v>
      </c>
      <c r="E1212" s="56"/>
      <c r="F1212" s="56"/>
      <c r="G1212" s="56"/>
    </row>
    <row r="1213" spans="1:7" x14ac:dyDescent="0.45">
      <c r="A1213" s="59">
        <v>43402</v>
      </c>
      <c r="B1213" s="60" t="s">
        <v>1088</v>
      </c>
      <c r="C1213" s="60" t="s">
        <v>1096</v>
      </c>
      <c r="D1213" s="61">
        <v>12</v>
      </c>
      <c r="E1213" s="50"/>
      <c r="F1213" s="50"/>
      <c r="G1213" s="50"/>
    </row>
    <row r="1214" spans="1:7" x14ac:dyDescent="0.45">
      <c r="A1214" s="53">
        <v>43403</v>
      </c>
      <c r="B1214" s="54" t="s">
        <v>1069</v>
      </c>
      <c r="C1214" s="54" t="s">
        <v>1089</v>
      </c>
      <c r="D1214" s="55">
        <v>6</v>
      </c>
      <c r="E1214" s="56"/>
      <c r="F1214" s="56"/>
      <c r="G1214" s="56"/>
    </row>
    <row r="1215" spans="1:7" x14ac:dyDescent="0.45">
      <c r="A1215" s="59">
        <v>43403</v>
      </c>
      <c r="B1215" s="60" t="s">
        <v>1080</v>
      </c>
      <c r="C1215" s="60" t="s">
        <v>1083</v>
      </c>
      <c r="D1215" s="61">
        <v>16</v>
      </c>
      <c r="E1215" s="50"/>
      <c r="F1215" s="50"/>
      <c r="G1215" s="50"/>
    </row>
    <row r="1216" spans="1:7" x14ac:dyDescent="0.45">
      <c r="A1216" s="53">
        <v>43403</v>
      </c>
      <c r="B1216" s="54" t="s">
        <v>1071</v>
      </c>
      <c r="C1216" s="54" t="s">
        <v>1064</v>
      </c>
      <c r="D1216" s="55">
        <v>7</v>
      </c>
      <c r="E1216" s="56"/>
      <c r="F1216" s="56"/>
      <c r="G1216" s="56"/>
    </row>
    <row r="1217" spans="1:7" x14ac:dyDescent="0.45">
      <c r="A1217" s="59">
        <v>43403</v>
      </c>
      <c r="B1217" s="60" t="s">
        <v>1065</v>
      </c>
      <c r="C1217" s="60" t="s">
        <v>1070</v>
      </c>
      <c r="D1217" s="61">
        <v>1</v>
      </c>
      <c r="E1217" s="50"/>
      <c r="F1217" s="50"/>
      <c r="G1217" s="50"/>
    </row>
    <row r="1218" spans="1:7" x14ac:dyDescent="0.45">
      <c r="A1218" s="53">
        <v>43404</v>
      </c>
      <c r="B1218" s="54" t="s">
        <v>1074</v>
      </c>
      <c r="C1218" s="54" t="s">
        <v>1096</v>
      </c>
      <c r="D1218" s="55">
        <v>12</v>
      </c>
      <c r="E1218" s="56"/>
      <c r="F1218" s="56"/>
      <c r="G1218" s="56"/>
    </row>
    <row r="1219" spans="1:7" x14ac:dyDescent="0.45">
      <c r="A1219" s="59">
        <v>43404</v>
      </c>
      <c r="B1219" s="60" t="s">
        <v>1080</v>
      </c>
      <c r="C1219" s="60" t="s">
        <v>1096</v>
      </c>
      <c r="D1219" s="61">
        <v>12</v>
      </c>
      <c r="E1219" s="50"/>
      <c r="F1219" s="50"/>
      <c r="G1219" s="50"/>
    </row>
    <row r="1220" spans="1:7" x14ac:dyDescent="0.45">
      <c r="A1220" s="53">
        <v>43404</v>
      </c>
      <c r="B1220" s="54" t="s">
        <v>1084</v>
      </c>
      <c r="C1220" s="54" t="s">
        <v>1070</v>
      </c>
      <c r="D1220" s="55">
        <v>1</v>
      </c>
      <c r="E1220" s="56"/>
      <c r="F1220" s="56"/>
      <c r="G1220" s="56"/>
    </row>
    <row r="1221" spans="1:7" x14ac:dyDescent="0.45">
      <c r="A1221" s="59">
        <v>43404</v>
      </c>
      <c r="B1221" s="60" t="s">
        <v>1082</v>
      </c>
      <c r="C1221" s="60" t="s">
        <v>1093</v>
      </c>
      <c r="D1221" s="61">
        <v>15</v>
      </c>
      <c r="E1221" s="50"/>
      <c r="F1221" s="50"/>
      <c r="G1221" s="50"/>
    </row>
    <row r="1222" spans="1:7" x14ac:dyDescent="0.45">
      <c r="A1222" s="53">
        <v>43405</v>
      </c>
      <c r="B1222" s="54" t="s">
        <v>1080</v>
      </c>
      <c r="C1222" s="54" t="s">
        <v>1090</v>
      </c>
      <c r="D1222" s="55">
        <v>14</v>
      </c>
      <c r="E1222" s="56"/>
      <c r="F1222" s="56"/>
      <c r="G1222" s="56"/>
    </row>
    <row r="1223" spans="1:7" x14ac:dyDescent="0.45">
      <c r="A1223" s="59">
        <v>43405</v>
      </c>
      <c r="B1223" s="60" t="s">
        <v>1085</v>
      </c>
      <c r="C1223" s="60" t="s">
        <v>1092</v>
      </c>
      <c r="D1223" s="61">
        <v>8</v>
      </c>
      <c r="E1223" s="50"/>
      <c r="F1223" s="50"/>
      <c r="G1223" s="50"/>
    </row>
    <row r="1224" spans="1:7" x14ac:dyDescent="0.45">
      <c r="A1224" s="53">
        <v>43405</v>
      </c>
      <c r="B1224" s="54" t="s">
        <v>1065</v>
      </c>
      <c r="C1224" s="54" t="s">
        <v>1083</v>
      </c>
      <c r="D1224" s="55">
        <v>16</v>
      </c>
      <c r="E1224" s="56"/>
      <c r="F1224" s="56"/>
      <c r="G1224" s="56"/>
    </row>
    <row r="1225" spans="1:7" x14ac:dyDescent="0.45">
      <c r="A1225" s="59">
        <v>43405</v>
      </c>
      <c r="B1225" s="60" t="s">
        <v>1088</v>
      </c>
      <c r="C1225" s="60" t="s">
        <v>1079</v>
      </c>
      <c r="D1225" s="61">
        <v>13</v>
      </c>
      <c r="E1225" s="50"/>
      <c r="F1225" s="50"/>
      <c r="G1225" s="50"/>
    </row>
    <row r="1226" spans="1:7" x14ac:dyDescent="0.45">
      <c r="A1226" s="53">
        <v>43406</v>
      </c>
      <c r="B1226" s="54" t="s">
        <v>1067</v>
      </c>
      <c r="C1226" s="54" t="s">
        <v>1087</v>
      </c>
      <c r="D1226" s="55">
        <v>4</v>
      </c>
      <c r="E1226" s="56"/>
      <c r="F1226" s="56"/>
      <c r="G1226" s="56"/>
    </row>
    <row r="1227" spans="1:7" x14ac:dyDescent="0.45">
      <c r="A1227" s="59">
        <v>43406</v>
      </c>
      <c r="B1227" s="60" t="s">
        <v>1069</v>
      </c>
      <c r="C1227" s="60" t="s">
        <v>1070</v>
      </c>
      <c r="D1227" s="61">
        <v>1</v>
      </c>
      <c r="E1227" s="50"/>
      <c r="F1227" s="50"/>
      <c r="G1227" s="50"/>
    </row>
    <row r="1228" spans="1:7" x14ac:dyDescent="0.45">
      <c r="A1228" s="53">
        <v>43406</v>
      </c>
      <c r="B1228" s="54" t="s">
        <v>1065</v>
      </c>
      <c r="C1228" s="54" t="s">
        <v>1087</v>
      </c>
      <c r="D1228" s="55">
        <v>4</v>
      </c>
      <c r="E1228" s="56"/>
      <c r="F1228" s="56"/>
      <c r="G1228" s="56"/>
    </row>
    <row r="1229" spans="1:7" x14ac:dyDescent="0.45">
      <c r="A1229" s="59">
        <v>43406</v>
      </c>
      <c r="B1229" s="60" t="s">
        <v>1065</v>
      </c>
      <c r="C1229" s="60" t="s">
        <v>1070</v>
      </c>
      <c r="D1229" s="61">
        <v>1</v>
      </c>
      <c r="E1229" s="50"/>
      <c r="F1229" s="50"/>
      <c r="G1229" s="50"/>
    </row>
    <row r="1230" spans="1:7" x14ac:dyDescent="0.45">
      <c r="A1230" s="53">
        <v>43407</v>
      </c>
      <c r="B1230" s="54" t="s">
        <v>1074</v>
      </c>
      <c r="C1230" s="54" t="s">
        <v>1093</v>
      </c>
      <c r="D1230" s="55">
        <v>15</v>
      </c>
      <c r="E1230" s="56"/>
      <c r="F1230" s="56"/>
      <c r="G1230" s="56"/>
    </row>
    <row r="1231" spans="1:7" x14ac:dyDescent="0.45">
      <c r="A1231" s="59">
        <v>43407</v>
      </c>
      <c r="B1231" s="60" t="s">
        <v>1080</v>
      </c>
      <c r="C1231" s="60" t="s">
        <v>1070</v>
      </c>
      <c r="D1231" s="61">
        <v>1</v>
      </c>
      <c r="E1231" s="50"/>
      <c r="F1231" s="50"/>
      <c r="G1231" s="50"/>
    </row>
    <row r="1232" spans="1:7" x14ac:dyDescent="0.45">
      <c r="A1232" s="53">
        <v>43407</v>
      </c>
      <c r="B1232" s="54" t="s">
        <v>1071</v>
      </c>
      <c r="C1232" s="54" t="s">
        <v>1096</v>
      </c>
      <c r="D1232" s="55">
        <v>12</v>
      </c>
      <c r="E1232" s="56"/>
      <c r="F1232" s="56"/>
      <c r="G1232" s="56"/>
    </row>
    <row r="1233" spans="1:7" x14ac:dyDescent="0.45">
      <c r="A1233" s="59">
        <v>43407</v>
      </c>
      <c r="B1233" s="60" t="s">
        <v>1082</v>
      </c>
      <c r="C1233" s="60" t="s">
        <v>1064</v>
      </c>
      <c r="D1233" s="61">
        <v>7</v>
      </c>
      <c r="E1233" s="50"/>
      <c r="F1233" s="50"/>
      <c r="G1233" s="50"/>
    </row>
    <row r="1234" spans="1:7" x14ac:dyDescent="0.45">
      <c r="A1234" s="53">
        <v>43408</v>
      </c>
      <c r="B1234" s="54" t="s">
        <v>1080</v>
      </c>
      <c r="C1234" s="54" t="s">
        <v>1072</v>
      </c>
      <c r="D1234" s="55">
        <v>11</v>
      </c>
      <c r="E1234" s="56"/>
      <c r="F1234" s="56"/>
      <c r="G1234" s="56"/>
    </row>
    <row r="1235" spans="1:7" x14ac:dyDescent="0.45">
      <c r="A1235" s="59">
        <v>43408</v>
      </c>
      <c r="B1235" s="60" t="s">
        <v>1080</v>
      </c>
      <c r="C1235" s="60" t="s">
        <v>1086</v>
      </c>
      <c r="D1235" s="61">
        <v>2</v>
      </c>
      <c r="E1235" s="50"/>
      <c r="F1235" s="50"/>
      <c r="G1235" s="50"/>
    </row>
    <row r="1236" spans="1:7" x14ac:dyDescent="0.45">
      <c r="A1236" s="53">
        <v>43408</v>
      </c>
      <c r="B1236" s="54" t="s">
        <v>1084</v>
      </c>
      <c r="C1236" s="54" t="s">
        <v>1079</v>
      </c>
      <c r="D1236" s="55">
        <v>13</v>
      </c>
      <c r="E1236" s="56"/>
      <c r="F1236" s="56"/>
      <c r="G1236" s="56"/>
    </row>
    <row r="1237" spans="1:7" x14ac:dyDescent="0.45">
      <c r="A1237" s="59">
        <v>43408</v>
      </c>
      <c r="B1237" s="60" t="s">
        <v>1065</v>
      </c>
      <c r="C1237" s="60" t="s">
        <v>1070</v>
      </c>
      <c r="D1237" s="61">
        <v>1</v>
      </c>
      <c r="E1237" s="50"/>
      <c r="F1237" s="50"/>
      <c r="G1237" s="50"/>
    </row>
    <row r="1238" spans="1:7" x14ac:dyDescent="0.45">
      <c r="A1238" s="53">
        <v>43409</v>
      </c>
      <c r="B1238" s="54" t="s">
        <v>1067</v>
      </c>
      <c r="C1238" s="54" t="s">
        <v>1064</v>
      </c>
      <c r="D1238" s="55">
        <v>7</v>
      </c>
      <c r="E1238" s="56"/>
      <c r="F1238" s="56"/>
      <c r="G1238" s="56"/>
    </row>
    <row r="1239" spans="1:7" x14ac:dyDescent="0.45">
      <c r="A1239" s="59">
        <v>43409</v>
      </c>
      <c r="B1239" s="60" t="s">
        <v>1085</v>
      </c>
      <c r="C1239" s="60" t="s">
        <v>1086</v>
      </c>
      <c r="D1239" s="61">
        <v>2</v>
      </c>
      <c r="E1239" s="50"/>
      <c r="F1239" s="50"/>
      <c r="G1239" s="50"/>
    </row>
    <row r="1240" spans="1:7" x14ac:dyDescent="0.45">
      <c r="A1240" s="53">
        <v>43409</v>
      </c>
      <c r="B1240" s="54" t="s">
        <v>1065</v>
      </c>
      <c r="C1240" s="54" t="s">
        <v>1081</v>
      </c>
      <c r="D1240" s="55">
        <v>10</v>
      </c>
      <c r="E1240" s="56"/>
      <c r="F1240" s="56"/>
      <c r="G1240" s="56"/>
    </row>
    <row r="1241" spans="1:7" x14ac:dyDescent="0.45">
      <c r="A1241" s="59">
        <v>43409</v>
      </c>
      <c r="B1241" s="60" t="s">
        <v>1088</v>
      </c>
      <c r="C1241" s="60" t="s">
        <v>1064</v>
      </c>
      <c r="D1241" s="61">
        <v>7</v>
      </c>
      <c r="E1241" s="50"/>
      <c r="F1241" s="50"/>
      <c r="G1241" s="50"/>
    </row>
    <row r="1242" spans="1:7" x14ac:dyDescent="0.45">
      <c r="A1242" s="53">
        <v>43410</v>
      </c>
      <c r="B1242" s="54" t="s">
        <v>1069</v>
      </c>
      <c r="C1242" s="54" t="s">
        <v>1096</v>
      </c>
      <c r="D1242" s="55">
        <v>12</v>
      </c>
      <c r="E1242" s="56"/>
      <c r="F1242" s="56"/>
      <c r="G1242" s="56"/>
    </row>
    <row r="1243" spans="1:7" x14ac:dyDescent="0.45">
      <c r="A1243" s="59">
        <v>43410</v>
      </c>
      <c r="B1243" s="60" t="s">
        <v>1080</v>
      </c>
      <c r="C1243" s="60" t="s">
        <v>1091</v>
      </c>
      <c r="D1243" s="61">
        <v>9</v>
      </c>
      <c r="E1243" s="50"/>
      <c r="F1243" s="50"/>
      <c r="G1243" s="50"/>
    </row>
    <row r="1244" spans="1:7" x14ac:dyDescent="0.45">
      <c r="A1244" s="53">
        <v>43410</v>
      </c>
      <c r="B1244" s="54" t="s">
        <v>1071</v>
      </c>
      <c r="C1244" s="54" t="s">
        <v>1091</v>
      </c>
      <c r="D1244" s="55">
        <v>9</v>
      </c>
      <c r="E1244" s="56"/>
      <c r="F1244" s="56"/>
      <c r="G1244" s="56"/>
    </row>
    <row r="1245" spans="1:7" x14ac:dyDescent="0.45">
      <c r="A1245" s="59">
        <v>43410</v>
      </c>
      <c r="B1245" s="60" t="s">
        <v>1065</v>
      </c>
      <c r="C1245" s="60" t="s">
        <v>1072</v>
      </c>
      <c r="D1245" s="61">
        <v>11</v>
      </c>
      <c r="E1245" s="50"/>
      <c r="F1245" s="50"/>
      <c r="G1245" s="50"/>
    </row>
    <row r="1246" spans="1:7" x14ac:dyDescent="0.45">
      <c r="A1246" s="53">
        <v>43411</v>
      </c>
      <c r="B1246" s="54" t="s">
        <v>1074</v>
      </c>
      <c r="C1246" s="54" t="s">
        <v>1093</v>
      </c>
      <c r="D1246" s="55">
        <v>15</v>
      </c>
      <c r="E1246" s="56"/>
      <c r="F1246" s="56"/>
      <c r="G1246" s="56"/>
    </row>
    <row r="1247" spans="1:7" x14ac:dyDescent="0.45">
      <c r="A1247" s="59">
        <v>43411</v>
      </c>
      <c r="B1247" s="60" t="s">
        <v>1080</v>
      </c>
      <c r="C1247" s="60" t="s">
        <v>1087</v>
      </c>
      <c r="D1247" s="61">
        <v>4</v>
      </c>
      <c r="E1247" s="50"/>
      <c r="F1247" s="50"/>
      <c r="G1247" s="50"/>
    </row>
    <row r="1248" spans="1:7" x14ac:dyDescent="0.45">
      <c r="A1248" s="53">
        <v>43411</v>
      </c>
      <c r="B1248" s="54" t="s">
        <v>1084</v>
      </c>
      <c r="C1248" s="54" t="s">
        <v>1092</v>
      </c>
      <c r="D1248" s="55">
        <v>8</v>
      </c>
      <c r="E1248" s="56"/>
      <c r="F1248" s="56"/>
      <c r="G1248" s="56"/>
    </row>
    <row r="1249" spans="1:7" x14ac:dyDescent="0.45">
      <c r="A1249" s="59">
        <v>43411</v>
      </c>
      <c r="B1249" s="60" t="s">
        <v>1082</v>
      </c>
      <c r="C1249" s="60" t="s">
        <v>1086</v>
      </c>
      <c r="D1249" s="61">
        <v>2</v>
      </c>
      <c r="E1249" s="50"/>
      <c r="F1249" s="50"/>
      <c r="G1249" s="50"/>
    </row>
    <row r="1250" spans="1:7" x14ac:dyDescent="0.45">
      <c r="A1250" s="53">
        <v>43412</v>
      </c>
      <c r="B1250" s="54" t="s">
        <v>1080</v>
      </c>
      <c r="C1250" s="54" t="s">
        <v>1066</v>
      </c>
      <c r="D1250" s="55">
        <v>5</v>
      </c>
      <c r="E1250" s="56"/>
      <c r="F1250" s="56"/>
      <c r="G1250" s="56"/>
    </row>
    <row r="1251" spans="1:7" x14ac:dyDescent="0.45">
      <c r="A1251" s="59">
        <v>43412</v>
      </c>
      <c r="B1251" s="60" t="s">
        <v>1085</v>
      </c>
      <c r="C1251" s="60" t="s">
        <v>1083</v>
      </c>
      <c r="D1251" s="61">
        <v>16</v>
      </c>
      <c r="E1251" s="50"/>
      <c r="F1251" s="50"/>
      <c r="G1251" s="50"/>
    </row>
    <row r="1252" spans="1:7" x14ac:dyDescent="0.45">
      <c r="A1252" s="53">
        <v>43412</v>
      </c>
      <c r="B1252" s="54" t="s">
        <v>1065</v>
      </c>
      <c r="C1252" s="54" t="s">
        <v>1081</v>
      </c>
      <c r="D1252" s="55">
        <v>10</v>
      </c>
      <c r="E1252" s="56"/>
      <c r="F1252" s="56"/>
      <c r="G1252" s="56"/>
    </row>
    <row r="1253" spans="1:7" x14ac:dyDescent="0.45">
      <c r="A1253" s="59">
        <v>43412</v>
      </c>
      <c r="B1253" s="60" t="s">
        <v>1088</v>
      </c>
      <c r="C1253" s="60" t="s">
        <v>1079</v>
      </c>
      <c r="D1253" s="61">
        <v>13</v>
      </c>
      <c r="E1253" s="50"/>
      <c r="F1253" s="50"/>
      <c r="G1253" s="50"/>
    </row>
    <row r="1254" spans="1:7" x14ac:dyDescent="0.45">
      <c r="A1254" s="53">
        <v>43413</v>
      </c>
      <c r="B1254" s="54" t="s">
        <v>1067</v>
      </c>
      <c r="C1254" s="54" t="s">
        <v>1093</v>
      </c>
      <c r="D1254" s="55">
        <v>15</v>
      </c>
      <c r="E1254" s="56"/>
      <c r="F1254" s="56"/>
      <c r="G1254" s="56"/>
    </row>
    <row r="1255" spans="1:7" x14ac:dyDescent="0.45">
      <c r="A1255" s="59">
        <v>43413</v>
      </c>
      <c r="B1255" s="60" t="s">
        <v>1069</v>
      </c>
      <c r="C1255" s="60" t="s">
        <v>1087</v>
      </c>
      <c r="D1255" s="61">
        <v>4</v>
      </c>
      <c r="E1255" s="50"/>
      <c r="F1255" s="50"/>
      <c r="G1255" s="50"/>
    </row>
    <row r="1256" spans="1:7" x14ac:dyDescent="0.45">
      <c r="A1256" s="53">
        <v>43413</v>
      </c>
      <c r="B1256" s="54" t="s">
        <v>1065</v>
      </c>
      <c r="C1256" s="54" t="s">
        <v>1092</v>
      </c>
      <c r="D1256" s="55">
        <v>8</v>
      </c>
      <c r="E1256" s="56"/>
      <c r="F1256" s="56"/>
      <c r="G1256" s="56"/>
    </row>
    <row r="1257" spans="1:7" x14ac:dyDescent="0.45">
      <c r="A1257" s="59">
        <v>43413</v>
      </c>
      <c r="B1257" s="60" t="s">
        <v>1065</v>
      </c>
      <c r="C1257" s="60" t="s">
        <v>1086</v>
      </c>
      <c r="D1257" s="61">
        <v>2</v>
      </c>
      <c r="E1257" s="50"/>
      <c r="F1257" s="50"/>
      <c r="G1257" s="50"/>
    </row>
    <row r="1258" spans="1:7" x14ac:dyDescent="0.45">
      <c r="A1258" s="53">
        <v>43414</v>
      </c>
      <c r="B1258" s="54" t="s">
        <v>1074</v>
      </c>
      <c r="C1258" s="54" t="s">
        <v>1083</v>
      </c>
      <c r="D1258" s="55">
        <v>16</v>
      </c>
      <c r="E1258" s="56"/>
      <c r="F1258" s="56"/>
      <c r="G1258" s="56"/>
    </row>
    <row r="1259" spans="1:7" x14ac:dyDescent="0.45">
      <c r="A1259" s="59">
        <v>43414</v>
      </c>
      <c r="B1259" s="60" t="s">
        <v>1080</v>
      </c>
      <c r="C1259" s="60" t="s">
        <v>1079</v>
      </c>
      <c r="D1259" s="61">
        <v>13</v>
      </c>
      <c r="E1259" s="50"/>
      <c r="F1259" s="50"/>
      <c r="G1259" s="50"/>
    </row>
    <row r="1260" spans="1:7" x14ac:dyDescent="0.45">
      <c r="A1260" s="53">
        <v>43414</v>
      </c>
      <c r="B1260" s="54" t="s">
        <v>1071</v>
      </c>
      <c r="C1260" s="54" t="s">
        <v>1083</v>
      </c>
      <c r="D1260" s="55">
        <v>16</v>
      </c>
      <c r="E1260" s="56"/>
      <c r="F1260" s="56"/>
      <c r="G1260" s="56"/>
    </row>
    <row r="1261" spans="1:7" x14ac:dyDescent="0.45">
      <c r="A1261" s="59">
        <v>43414</v>
      </c>
      <c r="B1261" s="60" t="s">
        <v>1082</v>
      </c>
      <c r="C1261" s="60" t="s">
        <v>1068</v>
      </c>
      <c r="D1261" s="61">
        <v>3</v>
      </c>
      <c r="E1261" s="50"/>
      <c r="F1261" s="50"/>
      <c r="G1261" s="50"/>
    </row>
    <row r="1262" spans="1:7" x14ac:dyDescent="0.45">
      <c r="A1262" s="53">
        <v>43415</v>
      </c>
      <c r="B1262" s="54" t="s">
        <v>1080</v>
      </c>
      <c r="C1262" s="54" t="s">
        <v>1090</v>
      </c>
      <c r="D1262" s="55">
        <v>14</v>
      </c>
      <c r="E1262" s="56"/>
      <c r="F1262" s="56"/>
      <c r="G1262" s="56"/>
    </row>
    <row r="1263" spans="1:7" x14ac:dyDescent="0.45">
      <c r="A1263" s="59">
        <v>43415</v>
      </c>
      <c r="B1263" s="60" t="s">
        <v>1080</v>
      </c>
      <c r="C1263" s="60" t="s">
        <v>1086</v>
      </c>
      <c r="D1263" s="61">
        <v>2</v>
      </c>
      <c r="E1263" s="50"/>
      <c r="F1263" s="50"/>
      <c r="G1263" s="50"/>
    </row>
    <row r="1264" spans="1:7" x14ac:dyDescent="0.45">
      <c r="A1264" s="53">
        <v>43415</v>
      </c>
      <c r="B1264" s="54" t="s">
        <v>1084</v>
      </c>
      <c r="C1264" s="54" t="s">
        <v>1083</v>
      </c>
      <c r="D1264" s="55">
        <v>16</v>
      </c>
      <c r="E1264" s="56"/>
      <c r="F1264" s="56"/>
      <c r="G1264" s="56"/>
    </row>
    <row r="1265" spans="1:7" x14ac:dyDescent="0.45">
      <c r="A1265" s="59">
        <v>43415</v>
      </c>
      <c r="B1265" s="60" t="s">
        <v>1065</v>
      </c>
      <c r="C1265" s="60" t="s">
        <v>1066</v>
      </c>
      <c r="D1265" s="61">
        <v>5</v>
      </c>
      <c r="E1265" s="50"/>
      <c r="F1265" s="50"/>
      <c r="G1265" s="50"/>
    </row>
    <row r="1266" spans="1:7" x14ac:dyDescent="0.45">
      <c r="A1266" s="53">
        <v>43416</v>
      </c>
      <c r="B1266" s="54" t="s">
        <v>1067</v>
      </c>
      <c r="C1266" s="54" t="s">
        <v>1081</v>
      </c>
      <c r="D1266" s="55">
        <v>10</v>
      </c>
      <c r="E1266" s="56"/>
      <c r="F1266" s="56"/>
      <c r="G1266" s="56"/>
    </row>
    <row r="1267" spans="1:7" x14ac:dyDescent="0.45">
      <c r="A1267" s="59">
        <v>43416</v>
      </c>
      <c r="B1267" s="60" t="s">
        <v>1085</v>
      </c>
      <c r="C1267" s="60" t="s">
        <v>1090</v>
      </c>
      <c r="D1267" s="61">
        <v>14</v>
      </c>
      <c r="E1267" s="50"/>
      <c r="F1267" s="50"/>
      <c r="G1267" s="50"/>
    </row>
    <row r="1268" spans="1:7" x14ac:dyDescent="0.45">
      <c r="A1268" s="53">
        <v>43416</v>
      </c>
      <c r="B1268" s="54" t="s">
        <v>1065</v>
      </c>
      <c r="C1268" s="54" t="s">
        <v>1093</v>
      </c>
      <c r="D1268" s="55">
        <v>15</v>
      </c>
      <c r="E1268" s="56"/>
      <c r="F1268" s="56"/>
      <c r="G1268" s="56"/>
    </row>
    <row r="1269" spans="1:7" x14ac:dyDescent="0.45">
      <c r="A1269" s="59">
        <v>43416</v>
      </c>
      <c r="B1269" s="60" t="s">
        <v>1088</v>
      </c>
      <c r="C1269" s="60" t="s">
        <v>1064</v>
      </c>
      <c r="D1269" s="61">
        <v>7</v>
      </c>
      <c r="E1269" s="50"/>
      <c r="F1269" s="50"/>
      <c r="G1269" s="50"/>
    </row>
    <row r="1270" spans="1:7" x14ac:dyDescent="0.45">
      <c r="A1270" s="53">
        <v>43417</v>
      </c>
      <c r="B1270" s="54" t="s">
        <v>1069</v>
      </c>
      <c r="C1270" s="54" t="s">
        <v>1081</v>
      </c>
      <c r="D1270" s="55">
        <v>10</v>
      </c>
      <c r="E1270" s="56"/>
      <c r="F1270" s="56"/>
      <c r="G1270" s="56"/>
    </row>
    <row r="1271" spans="1:7" x14ac:dyDescent="0.45">
      <c r="A1271" s="59">
        <v>43417</v>
      </c>
      <c r="B1271" s="60" t="s">
        <v>1080</v>
      </c>
      <c r="C1271" s="60" t="s">
        <v>1096</v>
      </c>
      <c r="D1271" s="61">
        <v>12</v>
      </c>
      <c r="E1271" s="50"/>
      <c r="F1271" s="50"/>
      <c r="G1271" s="50"/>
    </row>
    <row r="1272" spans="1:7" x14ac:dyDescent="0.45">
      <c r="A1272" s="53">
        <v>43417</v>
      </c>
      <c r="B1272" s="54" t="s">
        <v>1071</v>
      </c>
      <c r="C1272" s="54" t="s">
        <v>1091</v>
      </c>
      <c r="D1272" s="55">
        <v>9</v>
      </c>
      <c r="E1272" s="56"/>
      <c r="F1272" s="56"/>
      <c r="G1272" s="56"/>
    </row>
    <row r="1273" spans="1:7" x14ac:dyDescent="0.45">
      <c r="A1273" s="59">
        <v>43417</v>
      </c>
      <c r="B1273" s="60" t="s">
        <v>1065</v>
      </c>
      <c r="C1273" s="60" t="s">
        <v>1087</v>
      </c>
      <c r="D1273" s="61">
        <v>4</v>
      </c>
      <c r="E1273" s="50"/>
      <c r="F1273" s="50"/>
      <c r="G1273" s="50"/>
    </row>
    <row r="1274" spans="1:7" x14ac:dyDescent="0.45">
      <c r="A1274" s="53">
        <v>43418</v>
      </c>
      <c r="B1274" s="54" t="s">
        <v>1074</v>
      </c>
      <c r="C1274" s="54" t="s">
        <v>1091</v>
      </c>
      <c r="D1274" s="55">
        <v>9</v>
      </c>
      <c r="E1274" s="56"/>
      <c r="F1274" s="56"/>
      <c r="G1274" s="56"/>
    </row>
    <row r="1275" spans="1:7" x14ac:dyDescent="0.45">
      <c r="A1275" s="59">
        <v>43418</v>
      </c>
      <c r="B1275" s="60" t="s">
        <v>1080</v>
      </c>
      <c r="C1275" s="60" t="s">
        <v>1068</v>
      </c>
      <c r="D1275" s="61">
        <v>3</v>
      </c>
      <c r="E1275" s="50"/>
      <c r="F1275" s="50"/>
      <c r="G1275" s="50"/>
    </row>
    <row r="1276" spans="1:7" x14ac:dyDescent="0.45">
      <c r="A1276" s="53">
        <v>43418</v>
      </c>
      <c r="B1276" s="54" t="s">
        <v>1084</v>
      </c>
      <c r="C1276" s="54" t="s">
        <v>1093</v>
      </c>
      <c r="D1276" s="55">
        <v>15</v>
      </c>
      <c r="E1276" s="56"/>
      <c r="F1276" s="56"/>
      <c r="G1276" s="56"/>
    </row>
    <row r="1277" spans="1:7" x14ac:dyDescent="0.45">
      <c r="A1277" s="59">
        <v>43418</v>
      </c>
      <c r="B1277" s="60" t="s">
        <v>1082</v>
      </c>
      <c r="C1277" s="60" t="s">
        <v>1083</v>
      </c>
      <c r="D1277" s="61">
        <v>16</v>
      </c>
      <c r="E1277" s="50"/>
      <c r="F1277" s="50"/>
      <c r="G1277" s="50"/>
    </row>
    <row r="1278" spans="1:7" x14ac:dyDescent="0.45">
      <c r="A1278" s="53">
        <v>43419</v>
      </c>
      <c r="B1278" s="54" t="s">
        <v>1080</v>
      </c>
      <c r="C1278" s="54" t="s">
        <v>1064</v>
      </c>
      <c r="D1278" s="55">
        <v>7</v>
      </c>
      <c r="E1278" s="56"/>
      <c r="F1278" s="56"/>
      <c r="G1278" s="56"/>
    </row>
    <row r="1279" spans="1:7" x14ac:dyDescent="0.45">
      <c r="A1279" s="59">
        <v>43419</v>
      </c>
      <c r="B1279" s="60" t="s">
        <v>1085</v>
      </c>
      <c r="C1279" s="60" t="s">
        <v>1091</v>
      </c>
      <c r="D1279" s="61">
        <v>9</v>
      </c>
      <c r="E1279" s="50"/>
      <c r="F1279" s="50"/>
      <c r="G1279" s="50"/>
    </row>
    <row r="1280" spans="1:7" x14ac:dyDescent="0.45">
      <c r="A1280" s="53">
        <v>43419</v>
      </c>
      <c r="B1280" s="54" t="s">
        <v>1065</v>
      </c>
      <c r="C1280" s="54" t="s">
        <v>1089</v>
      </c>
      <c r="D1280" s="55">
        <v>6</v>
      </c>
      <c r="E1280" s="56"/>
      <c r="F1280" s="56"/>
      <c r="G1280" s="56"/>
    </row>
    <row r="1281" spans="1:7" x14ac:dyDescent="0.45">
      <c r="A1281" s="59">
        <v>43419</v>
      </c>
      <c r="B1281" s="60" t="s">
        <v>1088</v>
      </c>
      <c r="C1281" s="60" t="s">
        <v>1092</v>
      </c>
      <c r="D1281" s="61">
        <v>8</v>
      </c>
      <c r="E1281" s="50"/>
      <c r="F1281" s="50"/>
      <c r="G1281" s="50"/>
    </row>
    <row r="1282" spans="1:7" x14ac:dyDescent="0.45">
      <c r="A1282" s="53">
        <v>43420</v>
      </c>
      <c r="B1282" s="54" t="s">
        <v>1067</v>
      </c>
      <c r="C1282" s="54" t="s">
        <v>1087</v>
      </c>
      <c r="D1282" s="55">
        <v>4</v>
      </c>
      <c r="E1282" s="56"/>
      <c r="F1282" s="56"/>
      <c r="G1282" s="56"/>
    </row>
    <row r="1283" spans="1:7" x14ac:dyDescent="0.45">
      <c r="A1283" s="59">
        <v>43420</v>
      </c>
      <c r="B1283" s="60" t="s">
        <v>1069</v>
      </c>
      <c r="C1283" s="60" t="s">
        <v>1096</v>
      </c>
      <c r="D1283" s="61">
        <v>12</v>
      </c>
      <c r="E1283" s="50"/>
      <c r="F1283" s="50"/>
      <c r="G1283" s="50"/>
    </row>
    <row r="1284" spans="1:7" x14ac:dyDescent="0.45">
      <c r="A1284" s="53">
        <v>43420</v>
      </c>
      <c r="B1284" s="54" t="s">
        <v>1065</v>
      </c>
      <c r="C1284" s="54" t="s">
        <v>1079</v>
      </c>
      <c r="D1284" s="55">
        <v>13</v>
      </c>
      <c r="E1284" s="56"/>
      <c r="F1284" s="56"/>
      <c r="G1284" s="56"/>
    </row>
    <row r="1285" spans="1:7" x14ac:dyDescent="0.45">
      <c r="A1285" s="59">
        <v>43420</v>
      </c>
      <c r="B1285" s="60" t="s">
        <v>1065</v>
      </c>
      <c r="C1285" s="60" t="s">
        <v>1079</v>
      </c>
      <c r="D1285" s="61">
        <v>13</v>
      </c>
      <c r="E1285" s="50"/>
      <c r="F1285" s="50"/>
      <c r="G1285" s="50"/>
    </row>
    <row r="1286" spans="1:7" x14ac:dyDescent="0.45">
      <c r="A1286" s="53">
        <v>43421</v>
      </c>
      <c r="B1286" s="54" t="s">
        <v>1074</v>
      </c>
      <c r="C1286" s="54" t="s">
        <v>1093</v>
      </c>
      <c r="D1286" s="55">
        <v>15</v>
      </c>
      <c r="E1286" s="56"/>
      <c r="F1286" s="56"/>
      <c r="G1286" s="56"/>
    </row>
    <row r="1287" spans="1:7" x14ac:dyDescent="0.45">
      <c r="A1287" s="59">
        <v>43421</v>
      </c>
      <c r="B1287" s="60" t="s">
        <v>1080</v>
      </c>
      <c r="C1287" s="60" t="s">
        <v>1081</v>
      </c>
      <c r="D1287" s="61">
        <v>10</v>
      </c>
      <c r="E1287" s="50"/>
      <c r="F1287" s="50"/>
      <c r="G1287" s="50"/>
    </row>
    <row r="1288" spans="1:7" x14ac:dyDescent="0.45">
      <c r="A1288" s="53">
        <v>43421</v>
      </c>
      <c r="B1288" s="54" t="s">
        <v>1071</v>
      </c>
      <c r="C1288" s="54" t="s">
        <v>1064</v>
      </c>
      <c r="D1288" s="55">
        <v>7</v>
      </c>
      <c r="E1288" s="56"/>
      <c r="F1288" s="56"/>
      <c r="G1288" s="56"/>
    </row>
    <row r="1289" spans="1:7" x14ac:dyDescent="0.45">
      <c r="A1289" s="59">
        <v>43421</v>
      </c>
      <c r="B1289" s="60" t="s">
        <v>1082</v>
      </c>
      <c r="C1289" s="60" t="s">
        <v>1083</v>
      </c>
      <c r="D1289" s="61">
        <v>16</v>
      </c>
      <c r="E1289" s="50"/>
      <c r="F1289" s="50"/>
      <c r="G1289" s="50"/>
    </row>
    <row r="1290" spans="1:7" x14ac:dyDescent="0.45">
      <c r="A1290" s="53">
        <v>43422</v>
      </c>
      <c r="B1290" s="54" t="s">
        <v>1080</v>
      </c>
      <c r="C1290" s="54" t="s">
        <v>1093</v>
      </c>
      <c r="D1290" s="55">
        <v>15</v>
      </c>
      <c r="E1290" s="56"/>
      <c r="F1290" s="56"/>
      <c r="G1290" s="56"/>
    </row>
    <row r="1291" spans="1:7" x14ac:dyDescent="0.45">
      <c r="A1291" s="59">
        <v>43422</v>
      </c>
      <c r="B1291" s="60" t="s">
        <v>1080</v>
      </c>
      <c r="C1291" s="60" t="s">
        <v>1083</v>
      </c>
      <c r="D1291" s="61">
        <v>16</v>
      </c>
      <c r="E1291" s="50"/>
      <c r="F1291" s="50"/>
      <c r="G1291" s="50"/>
    </row>
    <row r="1292" spans="1:7" x14ac:dyDescent="0.45">
      <c r="A1292" s="53">
        <v>43422</v>
      </c>
      <c r="B1292" s="54" t="s">
        <v>1084</v>
      </c>
      <c r="C1292" s="54" t="s">
        <v>1066</v>
      </c>
      <c r="D1292" s="55">
        <v>5</v>
      </c>
      <c r="E1292" s="56"/>
      <c r="F1292" s="56"/>
      <c r="G1292" s="56"/>
    </row>
    <row r="1293" spans="1:7" x14ac:dyDescent="0.45">
      <c r="A1293" s="59">
        <v>43422</v>
      </c>
      <c r="B1293" s="60" t="s">
        <v>1065</v>
      </c>
      <c r="C1293" s="60" t="s">
        <v>1096</v>
      </c>
      <c r="D1293" s="61">
        <v>12</v>
      </c>
      <c r="E1293" s="50"/>
      <c r="F1293" s="50"/>
      <c r="G1293" s="50"/>
    </row>
    <row r="1294" spans="1:7" x14ac:dyDescent="0.45">
      <c r="A1294" s="53">
        <v>43423</v>
      </c>
      <c r="B1294" s="54" t="s">
        <v>1067</v>
      </c>
      <c r="C1294" s="54" t="s">
        <v>1089</v>
      </c>
      <c r="D1294" s="55">
        <v>6</v>
      </c>
      <c r="E1294" s="56"/>
      <c r="F1294" s="56"/>
      <c r="G1294" s="56"/>
    </row>
    <row r="1295" spans="1:7" x14ac:dyDescent="0.45">
      <c r="A1295" s="59">
        <v>43423</v>
      </c>
      <c r="B1295" s="60" t="s">
        <v>1085</v>
      </c>
      <c r="C1295" s="60" t="s">
        <v>1079</v>
      </c>
      <c r="D1295" s="61">
        <v>13</v>
      </c>
      <c r="E1295" s="50"/>
      <c r="F1295" s="50"/>
      <c r="G1295" s="50"/>
    </row>
    <row r="1296" spans="1:7" x14ac:dyDescent="0.45">
      <c r="A1296" s="53">
        <v>43423</v>
      </c>
      <c r="B1296" s="54" t="s">
        <v>1065</v>
      </c>
      <c r="C1296" s="54" t="s">
        <v>1070</v>
      </c>
      <c r="D1296" s="55">
        <v>1</v>
      </c>
      <c r="E1296" s="56"/>
      <c r="F1296" s="56"/>
      <c r="G1296" s="56"/>
    </row>
    <row r="1297" spans="1:7" x14ac:dyDescent="0.45">
      <c r="A1297" s="59">
        <v>43423</v>
      </c>
      <c r="B1297" s="60" t="s">
        <v>1088</v>
      </c>
      <c r="C1297" s="60" t="s">
        <v>1064</v>
      </c>
      <c r="D1297" s="61">
        <v>7</v>
      </c>
      <c r="E1297" s="50"/>
      <c r="F1297" s="50"/>
      <c r="G1297" s="50"/>
    </row>
    <row r="1298" spans="1:7" x14ac:dyDescent="0.45">
      <c r="A1298" s="53">
        <v>43424</v>
      </c>
      <c r="B1298" s="54" t="s">
        <v>1069</v>
      </c>
      <c r="C1298" s="54" t="s">
        <v>1070</v>
      </c>
      <c r="D1298" s="55">
        <v>1</v>
      </c>
      <c r="E1298" s="56"/>
      <c r="F1298" s="56"/>
      <c r="G1298" s="56"/>
    </row>
    <row r="1299" spans="1:7" x14ac:dyDescent="0.45">
      <c r="A1299" s="59">
        <v>43424</v>
      </c>
      <c r="B1299" s="60" t="s">
        <v>1080</v>
      </c>
      <c r="C1299" s="60" t="s">
        <v>1093</v>
      </c>
      <c r="D1299" s="61">
        <v>15</v>
      </c>
      <c r="E1299" s="50"/>
      <c r="F1299" s="50"/>
      <c r="G1299" s="50"/>
    </row>
    <row r="1300" spans="1:7" x14ac:dyDescent="0.45">
      <c r="A1300" s="53">
        <v>43424</v>
      </c>
      <c r="B1300" s="54" t="s">
        <v>1071</v>
      </c>
      <c r="C1300" s="54" t="s">
        <v>1083</v>
      </c>
      <c r="D1300" s="55">
        <v>16</v>
      </c>
      <c r="E1300" s="56"/>
      <c r="F1300" s="56"/>
      <c r="G1300" s="56"/>
    </row>
    <row r="1301" spans="1:7" x14ac:dyDescent="0.45">
      <c r="A1301" s="59">
        <v>43424</v>
      </c>
      <c r="B1301" s="60" t="s">
        <v>1065</v>
      </c>
      <c r="C1301" s="60" t="s">
        <v>1092</v>
      </c>
      <c r="D1301" s="61">
        <v>8</v>
      </c>
      <c r="E1301" s="50"/>
      <c r="F1301" s="50"/>
      <c r="G1301" s="50"/>
    </row>
    <row r="1302" spans="1:7" x14ac:dyDescent="0.45">
      <c r="A1302" s="53">
        <v>43425</v>
      </c>
      <c r="B1302" s="54" t="s">
        <v>1074</v>
      </c>
      <c r="C1302" s="54" t="s">
        <v>1072</v>
      </c>
      <c r="D1302" s="55">
        <v>11</v>
      </c>
      <c r="E1302" s="56"/>
      <c r="F1302" s="56"/>
      <c r="G1302" s="56"/>
    </row>
    <row r="1303" spans="1:7" x14ac:dyDescent="0.45">
      <c r="A1303" s="59">
        <v>43425</v>
      </c>
      <c r="B1303" s="60" t="s">
        <v>1080</v>
      </c>
      <c r="C1303" s="60" t="s">
        <v>1083</v>
      </c>
      <c r="D1303" s="61">
        <v>16</v>
      </c>
      <c r="E1303" s="50"/>
      <c r="F1303" s="50"/>
      <c r="G1303" s="50"/>
    </row>
    <row r="1304" spans="1:7" x14ac:dyDescent="0.45">
      <c r="A1304" s="53">
        <v>43425</v>
      </c>
      <c r="B1304" s="54" t="s">
        <v>1084</v>
      </c>
      <c r="C1304" s="54" t="s">
        <v>1090</v>
      </c>
      <c r="D1304" s="55">
        <v>14</v>
      </c>
      <c r="E1304" s="56"/>
      <c r="F1304" s="56"/>
      <c r="G1304" s="56"/>
    </row>
    <row r="1305" spans="1:7" x14ac:dyDescent="0.45">
      <c r="A1305" s="59">
        <v>43425</v>
      </c>
      <c r="B1305" s="60" t="s">
        <v>1082</v>
      </c>
      <c r="C1305" s="60" t="s">
        <v>1089</v>
      </c>
      <c r="D1305" s="61">
        <v>6</v>
      </c>
      <c r="E1305" s="50"/>
      <c r="F1305" s="50"/>
      <c r="G1305" s="50"/>
    </row>
    <row r="1306" spans="1:7" x14ac:dyDescent="0.45">
      <c r="A1306" s="53">
        <v>43426</v>
      </c>
      <c r="B1306" s="54" t="s">
        <v>1080</v>
      </c>
      <c r="C1306" s="54" t="s">
        <v>1068</v>
      </c>
      <c r="D1306" s="55">
        <v>3</v>
      </c>
      <c r="E1306" s="56"/>
      <c r="F1306" s="56"/>
      <c r="G1306" s="56"/>
    </row>
    <row r="1307" spans="1:7" x14ac:dyDescent="0.45">
      <c r="A1307" s="59">
        <v>43426</v>
      </c>
      <c r="B1307" s="60" t="s">
        <v>1085</v>
      </c>
      <c r="C1307" s="60" t="s">
        <v>1093</v>
      </c>
      <c r="D1307" s="61">
        <v>15</v>
      </c>
      <c r="E1307" s="50"/>
      <c r="F1307" s="50"/>
      <c r="G1307" s="50"/>
    </row>
    <row r="1308" spans="1:7" x14ac:dyDescent="0.45">
      <c r="A1308" s="53">
        <v>43426</v>
      </c>
      <c r="B1308" s="54" t="s">
        <v>1065</v>
      </c>
      <c r="C1308" s="54" t="s">
        <v>1081</v>
      </c>
      <c r="D1308" s="55">
        <v>10</v>
      </c>
      <c r="E1308" s="56"/>
      <c r="F1308" s="56"/>
      <c r="G1308" s="56"/>
    </row>
    <row r="1309" spans="1:7" x14ac:dyDescent="0.45">
      <c r="A1309" s="59">
        <v>43426</v>
      </c>
      <c r="B1309" s="60" t="s">
        <v>1088</v>
      </c>
      <c r="C1309" s="60" t="s">
        <v>1079</v>
      </c>
      <c r="D1309" s="61">
        <v>13</v>
      </c>
      <c r="E1309" s="50"/>
      <c r="F1309" s="50"/>
      <c r="G1309" s="50"/>
    </row>
    <row r="1310" spans="1:7" x14ac:dyDescent="0.45">
      <c r="A1310" s="53">
        <v>43427</v>
      </c>
      <c r="B1310" s="54" t="s">
        <v>1067</v>
      </c>
      <c r="C1310" s="54" t="s">
        <v>1079</v>
      </c>
      <c r="D1310" s="55">
        <v>13</v>
      </c>
      <c r="E1310" s="56"/>
      <c r="F1310" s="56"/>
      <c r="G1310" s="56"/>
    </row>
    <row r="1311" spans="1:7" x14ac:dyDescent="0.45">
      <c r="A1311" s="59">
        <v>43427</v>
      </c>
      <c r="B1311" s="60" t="s">
        <v>1069</v>
      </c>
      <c r="C1311" s="60" t="s">
        <v>1089</v>
      </c>
      <c r="D1311" s="61">
        <v>6</v>
      </c>
      <c r="E1311" s="50"/>
      <c r="F1311" s="50"/>
      <c r="G1311" s="50"/>
    </row>
    <row r="1312" spans="1:7" x14ac:dyDescent="0.45">
      <c r="A1312" s="53">
        <v>43427</v>
      </c>
      <c r="B1312" s="54" t="s">
        <v>1065</v>
      </c>
      <c r="C1312" s="54" t="s">
        <v>1064</v>
      </c>
      <c r="D1312" s="55">
        <v>7</v>
      </c>
      <c r="E1312" s="56"/>
      <c r="F1312" s="56"/>
      <c r="G1312" s="56"/>
    </row>
    <row r="1313" spans="1:7" x14ac:dyDescent="0.45">
      <c r="A1313" s="59">
        <v>43427</v>
      </c>
      <c r="B1313" s="60" t="s">
        <v>1065</v>
      </c>
      <c r="C1313" s="60" t="s">
        <v>1092</v>
      </c>
      <c r="D1313" s="61">
        <v>8</v>
      </c>
      <c r="E1313" s="50"/>
      <c r="F1313" s="50"/>
      <c r="G1313" s="50"/>
    </row>
    <row r="1314" spans="1:7" x14ac:dyDescent="0.45">
      <c r="A1314" s="53">
        <v>43428</v>
      </c>
      <c r="B1314" s="54" t="s">
        <v>1074</v>
      </c>
      <c r="C1314" s="54" t="s">
        <v>1079</v>
      </c>
      <c r="D1314" s="55">
        <v>13</v>
      </c>
      <c r="E1314" s="56"/>
      <c r="F1314" s="56"/>
      <c r="G1314" s="56"/>
    </row>
    <row r="1315" spans="1:7" x14ac:dyDescent="0.45">
      <c r="A1315" s="59">
        <v>43428</v>
      </c>
      <c r="B1315" s="60" t="s">
        <v>1080</v>
      </c>
      <c r="C1315" s="60" t="s">
        <v>1079</v>
      </c>
      <c r="D1315" s="61">
        <v>13</v>
      </c>
      <c r="E1315" s="50"/>
      <c r="F1315" s="50"/>
      <c r="G1315" s="50"/>
    </row>
    <row r="1316" spans="1:7" x14ac:dyDescent="0.45">
      <c r="A1316" s="53">
        <v>43428</v>
      </c>
      <c r="B1316" s="54" t="s">
        <v>1071</v>
      </c>
      <c r="C1316" s="54" t="s">
        <v>1079</v>
      </c>
      <c r="D1316" s="55">
        <v>13</v>
      </c>
      <c r="E1316" s="56"/>
      <c r="F1316" s="56"/>
      <c r="G1316" s="56"/>
    </row>
    <row r="1317" spans="1:7" x14ac:dyDescent="0.45">
      <c r="A1317" s="59">
        <v>43428</v>
      </c>
      <c r="B1317" s="60" t="s">
        <v>1082</v>
      </c>
      <c r="C1317" s="60" t="s">
        <v>1086</v>
      </c>
      <c r="D1317" s="61">
        <v>2</v>
      </c>
      <c r="E1317" s="50"/>
      <c r="F1317" s="50"/>
      <c r="G1317" s="50"/>
    </row>
    <row r="1318" spans="1:7" x14ac:dyDescent="0.45">
      <c r="A1318" s="53">
        <v>43429</v>
      </c>
      <c r="B1318" s="54" t="s">
        <v>1080</v>
      </c>
      <c r="C1318" s="54" t="s">
        <v>1096</v>
      </c>
      <c r="D1318" s="55">
        <v>12</v>
      </c>
      <c r="E1318" s="56"/>
      <c r="F1318" s="56"/>
      <c r="G1318" s="56"/>
    </row>
    <row r="1319" spans="1:7" x14ac:dyDescent="0.45">
      <c r="A1319" s="59">
        <v>43429</v>
      </c>
      <c r="B1319" s="60" t="s">
        <v>1080</v>
      </c>
      <c r="C1319" s="60" t="s">
        <v>1068</v>
      </c>
      <c r="D1319" s="61">
        <v>3</v>
      </c>
      <c r="E1319" s="50"/>
      <c r="F1319" s="50"/>
      <c r="G1319" s="50"/>
    </row>
    <row r="1320" spans="1:7" x14ac:dyDescent="0.45">
      <c r="A1320" s="53">
        <v>43429</v>
      </c>
      <c r="B1320" s="54" t="s">
        <v>1084</v>
      </c>
      <c r="C1320" s="54" t="s">
        <v>1086</v>
      </c>
      <c r="D1320" s="55">
        <v>2</v>
      </c>
      <c r="E1320" s="56"/>
      <c r="F1320" s="56"/>
      <c r="G1320" s="56"/>
    </row>
    <row r="1321" spans="1:7" x14ac:dyDescent="0.45">
      <c r="A1321" s="59">
        <v>43429</v>
      </c>
      <c r="B1321" s="60" t="s">
        <v>1065</v>
      </c>
      <c r="C1321" s="60" t="s">
        <v>1093</v>
      </c>
      <c r="D1321" s="61">
        <v>15</v>
      </c>
      <c r="E1321" s="50"/>
      <c r="F1321" s="50"/>
      <c r="G1321" s="50"/>
    </row>
    <row r="1322" spans="1:7" x14ac:dyDescent="0.45">
      <c r="A1322" s="53">
        <v>43430</v>
      </c>
      <c r="B1322" s="54" t="s">
        <v>1067</v>
      </c>
      <c r="C1322" s="54" t="s">
        <v>1079</v>
      </c>
      <c r="D1322" s="55">
        <v>13</v>
      </c>
      <c r="E1322" s="56"/>
      <c r="F1322" s="56"/>
      <c r="G1322" s="56"/>
    </row>
    <row r="1323" spans="1:7" x14ac:dyDescent="0.45">
      <c r="A1323" s="59">
        <v>43430</v>
      </c>
      <c r="B1323" s="60" t="s">
        <v>1085</v>
      </c>
      <c r="C1323" s="60" t="s">
        <v>1091</v>
      </c>
      <c r="D1323" s="61">
        <v>9</v>
      </c>
      <c r="E1323" s="50"/>
      <c r="F1323" s="50"/>
      <c r="G1323" s="50"/>
    </row>
    <row r="1324" spans="1:7" x14ac:dyDescent="0.45">
      <c r="A1324" s="53">
        <v>43430</v>
      </c>
      <c r="B1324" s="54" t="s">
        <v>1065</v>
      </c>
      <c r="C1324" s="54" t="s">
        <v>1087</v>
      </c>
      <c r="D1324" s="55">
        <v>4</v>
      </c>
      <c r="E1324" s="56"/>
      <c r="F1324" s="56"/>
      <c r="G1324" s="56"/>
    </row>
    <row r="1325" spans="1:7" x14ac:dyDescent="0.45">
      <c r="A1325" s="59">
        <v>43430</v>
      </c>
      <c r="B1325" s="60" t="s">
        <v>1088</v>
      </c>
      <c r="C1325" s="60" t="s">
        <v>1081</v>
      </c>
      <c r="D1325" s="61">
        <v>10</v>
      </c>
      <c r="E1325" s="50"/>
      <c r="F1325" s="50"/>
      <c r="G1325" s="50"/>
    </row>
    <row r="1326" spans="1:7" x14ac:dyDescent="0.45">
      <c r="A1326" s="53">
        <v>43431</v>
      </c>
      <c r="B1326" s="54" t="s">
        <v>1069</v>
      </c>
      <c r="C1326" s="54" t="s">
        <v>1079</v>
      </c>
      <c r="D1326" s="55">
        <v>13</v>
      </c>
      <c r="E1326" s="56"/>
      <c r="F1326" s="56"/>
      <c r="G1326" s="56"/>
    </row>
    <row r="1327" spans="1:7" x14ac:dyDescent="0.45">
      <c r="A1327" s="59">
        <v>43431</v>
      </c>
      <c r="B1327" s="60" t="s">
        <v>1080</v>
      </c>
      <c r="C1327" s="60" t="s">
        <v>1079</v>
      </c>
      <c r="D1327" s="61">
        <v>13</v>
      </c>
      <c r="E1327" s="50"/>
      <c r="F1327" s="50"/>
      <c r="G1327" s="50"/>
    </row>
    <row r="1328" spans="1:7" x14ac:dyDescent="0.45">
      <c r="A1328" s="53">
        <v>43431</v>
      </c>
      <c r="B1328" s="54" t="s">
        <v>1071</v>
      </c>
      <c r="C1328" s="54" t="s">
        <v>1079</v>
      </c>
      <c r="D1328" s="55">
        <v>13</v>
      </c>
      <c r="E1328" s="56"/>
      <c r="F1328" s="56"/>
      <c r="G1328" s="56"/>
    </row>
    <row r="1329" spans="1:7" x14ac:dyDescent="0.45">
      <c r="A1329" s="59">
        <v>43431</v>
      </c>
      <c r="B1329" s="60" t="s">
        <v>1065</v>
      </c>
      <c r="C1329" s="60" t="s">
        <v>1093</v>
      </c>
      <c r="D1329" s="61">
        <v>15</v>
      </c>
      <c r="E1329" s="50"/>
      <c r="F1329" s="50"/>
      <c r="G1329" s="50"/>
    </row>
    <row r="1330" spans="1:7" x14ac:dyDescent="0.45">
      <c r="A1330" s="53">
        <v>43432</v>
      </c>
      <c r="B1330" s="54" t="s">
        <v>1074</v>
      </c>
      <c r="C1330" s="54" t="s">
        <v>1070</v>
      </c>
      <c r="D1330" s="55">
        <v>1</v>
      </c>
      <c r="E1330" s="56"/>
      <c r="F1330" s="56"/>
      <c r="G1330" s="56"/>
    </row>
    <row r="1331" spans="1:7" x14ac:dyDescent="0.45">
      <c r="A1331" s="59">
        <v>43432</v>
      </c>
      <c r="B1331" s="60" t="s">
        <v>1080</v>
      </c>
      <c r="C1331" s="60" t="s">
        <v>1081</v>
      </c>
      <c r="D1331" s="61">
        <v>10</v>
      </c>
      <c r="E1331" s="50"/>
      <c r="F1331" s="50"/>
      <c r="G1331" s="50"/>
    </row>
    <row r="1332" spans="1:7" x14ac:dyDescent="0.45">
      <c r="A1332" s="53">
        <v>43432</v>
      </c>
      <c r="B1332" s="54" t="s">
        <v>1084</v>
      </c>
      <c r="C1332" s="54" t="s">
        <v>1096</v>
      </c>
      <c r="D1332" s="55">
        <v>12</v>
      </c>
      <c r="E1332" s="56"/>
      <c r="F1332" s="56"/>
      <c r="G1332" s="56"/>
    </row>
    <row r="1333" spans="1:7" x14ac:dyDescent="0.45">
      <c r="A1333" s="59">
        <v>43432</v>
      </c>
      <c r="B1333" s="60" t="s">
        <v>1082</v>
      </c>
      <c r="C1333" s="60" t="s">
        <v>1087</v>
      </c>
      <c r="D1333" s="61">
        <v>4</v>
      </c>
      <c r="E1333" s="50"/>
      <c r="F1333" s="50"/>
      <c r="G1333" s="50"/>
    </row>
    <row r="1334" spans="1:7" x14ac:dyDescent="0.45">
      <c r="A1334" s="53">
        <v>43433</v>
      </c>
      <c r="B1334" s="54" t="s">
        <v>1080</v>
      </c>
      <c r="C1334" s="54" t="s">
        <v>1096</v>
      </c>
      <c r="D1334" s="55">
        <v>12</v>
      </c>
      <c r="E1334" s="56"/>
      <c r="F1334" s="56"/>
      <c r="G1334" s="56"/>
    </row>
    <row r="1335" spans="1:7" x14ac:dyDescent="0.45">
      <c r="A1335" s="59">
        <v>43433</v>
      </c>
      <c r="B1335" s="60" t="s">
        <v>1085</v>
      </c>
      <c r="C1335" s="60" t="s">
        <v>1086</v>
      </c>
      <c r="D1335" s="61">
        <v>2</v>
      </c>
      <c r="E1335" s="50"/>
      <c r="F1335" s="50"/>
      <c r="G1335" s="50"/>
    </row>
    <row r="1336" spans="1:7" x14ac:dyDescent="0.45">
      <c r="A1336" s="53">
        <v>43433</v>
      </c>
      <c r="B1336" s="54" t="s">
        <v>1065</v>
      </c>
      <c r="C1336" s="54" t="s">
        <v>1079</v>
      </c>
      <c r="D1336" s="55">
        <v>13</v>
      </c>
      <c r="E1336" s="56"/>
      <c r="F1336" s="56"/>
      <c r="G1336" s="56"/>
    </row>
    <row r="1337" spans="1:7" x14ac:dyDescent="0.45">
      <c r="A1337" s="59">
        <v>43433</v>
      </c>
      <c r="B1337" s="60" t="s">
        <v>1088</v>
      </c>
      <c r="C1337" s="60" t="s">
        <v>1089</v>
      </c>
      <c r="D1337" s="61">
        <v>6</v>
      </c>
      <c r="E1337" s="50"/>
      <c r="F1337" s="50"/>
      <c r="G1337" s="50"/>
    </row>
    <row r="1338" spans="1:7" x14ac:dyDescent="0.45">
      <c r="A1338" s="53">
        <v>43434</v>
      </c>
      <c r="B1338" s="54" t="s">
        <v>1067</v>
      </c>
      <c r="C1338" s="54" t="s">
        <v>1066</v>
      </c>
      <c r="D1338" s="55">
        <v>5</v>
      </c>
      <c r="E1338" s="56"/>
      <c r="F1338" s="56"/>
      <c r="G1338" s="56"/>
    </row>
    <row r="1339" spans="1:7" x14ac:dyDescent="0.45">
      <c r="A1339" s="59">
        <v>43434</v>
      </c>
      <c r="B1339" s="60" t="s">
        <v>1069</v>
      </c>
      <c r="C1339" s="60" t="s">
        <v>1086</v>
      </c>
      <c r="D1339" s="61">
        <v>2</v>
      </c>
      <c r="E1339" s="50"/>
      <c r="F1339" s="50"/>
      <c r="G1339" s="50"/>
    </row>
    <row r="1340" spans="1:7" x14ac:dyDescent="0.45">
      <c r="A1340" s="53">
        <v>43434</v>
      </c>
      <c r="B1340" s="54" t="s">
        <v>1065</v>
      </c>
      <c r="C1340" s="54" t="s">
        <v>1066</v>
      </c>
      <c r="D1340" s="55">
        <v>5</v>
      </c>
      <c r="E1340" s="56"/>
      <c r="F1340" s="56"/>
      <c r="G1340" s="56"/>
    </row>
    <row r="1341" spans="1:7" x14ac:dyDescent="0.45">
      <c r="A1341" s="59">
        <v>43434</v>
      </c>
      <c r="B1341" s="60" t="s">
        <v>1065</v>
      </c>
      <c r="C1341" s="60" t="s">
        <v>1090</v>
      </c>
      <c r="D1341" s="61">
        <v>14</v>
      </c>
      <c r="E1341" s="50"/>
      <c r="F1341" s="50"/>
      <c r="G1341" s="50"/>
    </row>
    <row r="1342" spans="1:7" x14ac:dyDescent="0.45">
      <c r="A1342" s="53">
        <v>43435</v>
      </c>
      <c r="B1342" s="54" t="s">
        <v>1074</v>
      </c>
      <c r="C1342" s="54" t="s">
        <v>1090</v>
      </c>
      <c r="D1342" s="55">
        <v>14</v>
      </c>
      <c r="E1342" s="56"/>
      <c r="F1342" s="56"/>
      <c r="G1342" s="56"/>
    </row>
    <row r="1343" spans="1:7" x14ac:dyDescent="0.45">
      <c r="A1343" s="59">
        <v>43435</v>
      </c>
      <c r="B1343" s="60" t="s">
        <v>1080</v>
      </c>
      <c r="C1343" s="60" t="s">
        <v>1096</v>
      </c>
      <c r="D1343" s="61">
        <v>12</v>
      </c>
      <c r="E1343" s="50"/>
      <c r="F1343" s="50"/>
      <c r="G1343" s="50"/>
    </row>
    <row r="1344" spans="1:7" x14ac:dyDescent="0.45">
      <c r="A1344" s="53">
        <v>43435</v>
      </c>
      <c r="B1344" s="54" t="s">
        <v>1071</v>
      </c>
      <c r="C1344" s="54" t="s">
        <v>1068</v>
      </c>
      <c r="D1344" s="55">
        <v>3</v>
      </c>
      <c r="E1344" s="56"/>
      <c r="F1344" s="56"/>
      <c r="G1344" s="56"/>
    </row>
    <row r="1345" spans="1:7" x14ac:dyDescent="0.45">
      <c r="A1345" s="59">
        <v>43435</v>
      </c>
      <c r="B1345" s="60" t="s">
        <v>1082</v>
      </c>
      <c r="C1345" s="60" t="s">
        <v>1079</v>
      </c>
      <c r="D1345" s="61">
        <v>13</v>
      </c>
      <c r="E1345" s="50"/>
      <c r="F1345" s="50"/>
      <c r="G1345" s="50"/>
    </row>
    <row r="1346" spans="1:7" x14ac:dyDescent="0.45">
      <c r="A1346" s="53">
        <v>43436</v>
      </c>
      <c r="B1346" s="54" t="s">
        <v>1080</v>
      </c>
      <c r="C1346" s="54" t="s">
        <v>1090</v>
      </c>
      <c r="D1346" s="55">
        <v>14</v>
      </c>
      <c r="E1346" s="56"/>
      <c r="F1346" s="56"/>
      <c r="G1346" s="56"/>
    </row>
    <row r="1347" spans="1:7" x14ac:dyDescent="0.45">
      <c r="A1347" s="59">
        <v>43436</v>
      </c>
      <c r="B1347" s="60" t="s">
        <v>1080</v>
      </c>
      <c r="C1347" s="60" t="s">
        <v>1091</v>
      </c>
      <c r="D1347" s="61">
        <v>9</v>
      </c>
      <c r="E1347" s="50"/>
      <c r="F1347" s="50"/>
      <c r="G1347" s="50"/>
    </row>
    <row r="1348" spans="1:7" x14ac:dyDescent="0.45">
      <c r="A1348" s="53">
        <v>43436</v>
      </c>
      <c r="B1348" s="54" t="s">
        <v>1084</v>
      </c>
      <c r="C1348" s="54" t="s">
        <v>1087</v>
      </c>
      <c r="D1348" s="55">
        <v>4</v>
      </c>
      <c r="E1348" s="56"/>
      <c r="F1348" s="56"/>
      <c r="G1348" s="56"/>
    </row>
    <row r="1349" spans="1:7" x14ac:dyDescent="0.45">
      <c r="A1349" s="59">
        <v>43436</v>
      </c>
      <c r="B1349" s="60" t="s">
        <v>1065</v>
      </c>
      <c r="C1349" s="60" t="s">
        <v>1081</v>
      </c>
      <c r="D1349" s="61">
        <v>10</v>
      </c>
      <c r="E1349" s="50"/>
      <c r="F1349" s="50"/>
      <c r="G1349" s="50"/>
    </row>
    <row r="1350" spans="1:7" x14ac:dyDescent="0.45">
      <c r="A1350" s="53">
        <v>43437</v>
      </c>
      <c r="B1350" s="54" t="s">
        <v>1067</v>
      </c>
      <c r="C1350" s="54" t="s">
        <v>1070</v>
      </c>
      <c r="D1350" s="55">
        <v>1</v>
      </c>
      <c r="E1350" s="56"/>
      <c r="F1350" s="56"/>
      <c r="G1350" s="56"/>
    </row>
    <row r="1351" spans="1:7" x14ac:dyDescent="0.45">
      <c r="A1351" s="59">
        <v>43437</v>
      </c>
      <c r="B1351" s="60" t="s">
        <v>1085</v>
      </c>
      <c r="C1351" s="60" t="s">
        <v>1066</v>
      </c>
      <c r="D1351" s="61">
        <v>5</v>
      </c>
      <c r="E1351" s="50"/>
      <c r="F1351" s="50"/>
      <c r="G1351" s="50"/>
    </row>
    <row r="1352" spans="1:7" x14ac:dyDescent="0.45">
      <c r="A1352" s="53">
        <v>43437</v>
      </c>
      <c r="B1352" s="54" t="s">
        <v>1065</v>
      </c>
      <c r="C1352" s="54" t="s">
        <v>1066</v>
      </c>
      <c r="D1352" s="55">
        <v>5</v>
      </c>
      <c r="E1352" s="56"/>
      <c r="F1352" s="56"/>
      <c r="G1352" s="56"/>
    </row>
    <row r="1353" spans="1:7" x14ac:dyDescent="0.45">
      <c r="A1353" s="59">
        <v>43437</v>
      </c>
      <c r="B1353" s="60" t="s">
        <v>1088</v>
      </c>
      <c r="C1353" s="60" t="s">
        <v>1090</v>
      </c>
      <c r="D1353" s="61">
        <v>14</v>
      </c>
      <c r="E1353" s="50"/>
      <c r="F1353" s="50"/>
      <c r="G1353" s="50"/>
    </row>
    <row r="1354" spans="1:7" x14ac:dyDescent="0.45">
      <c r="A1354" s="53">
        <v>43438</v>
      </c>
      <c r="B1354" s="54" t="s">
        <v>1069</v>
      </c>
      <c r="C1354" s="54" t="s">
        <v>1068</v>
      </c>
      <c r="D1354" s="55">
        <v>3</v>
      </c>
      <c r="E1354" s="56"/>
      <c r="F1354" s="56"/>
      <c r="G1354" s="56"/>
    </row>
    <row r="1355" spans="1:7" x14ac:dyDescent="0.45">
      <c r="A1355" s="59">
        <v>43438</v>
      </c>
      <c r="B1355" s="60" t="s">
        <v>1080</v>
      </c>
      <c r="C1355" s="60" t="s">
        <v>1072</v>
      </c>
      <c r="D1355" s="61">
        <v>11</v>
      </c>
      <c r="E1355" s="50"/>
      <c r="F1355" s="50"/>
      <c r="G1355" s="50"/>
    </row>
    <row r="1356" spans="1:7" x14ac:dyDescent="0.45">
      <c r="A1356" s="53">
        <v>43438</v>
      </c>
      <c r="B1356" s="54" t="s">
        <v>1071</v>
      </c>
      <c r="C1356" s="54" t="s">
        <v>1072</v>
      </c>
      <c r="D1356" s="55">
        <v>11</v>
      </c>
      <c r="E1356" s="56"/>
      <c r="F1356" s="56"/>
      <c r="G1356" s="56"/>
    </row>
    <row r="1357" spans="1:7" x14ac:dyDescent="0.45">
      <c r="A1357" s="59">
        <v>43438</v>
      </c>
      <c r="B1357" s="60" t="s">
        <v>1065</v>
      </c>
      <c r="C1357" s="60" t="s">
        <v>1090</v>
      </c>
      <c r="D1357" s="61">
        <v>14</v>
      </c>
      <c r="E1357" s="50"/>
      <c r="F1357" s="50"/>
      <c r="G1357" s="50"/>
    </row>
    <row r="1358" spans="1:7" x14ac:dyDescent="0.45">
      <c r="A1358" s="53">
        <v>43439</v>
      </c>
      <c r="B1358" s="54" t="s">
        <v>1074</v>
      </c>
      <c r="C1358" s="54" t="s">
        <v>1083</v>
      </c>
      <c r="D1358" s="55">
        <v>16</v>
      </c>
      <c r="E1358" s="56"/>
      <c r="F1358" s="56"/>
      <c r="G1358" s="56"/>
    </row>
    <row r="1359" spans="1:7" x14ac:dyDescent="0.45">
      <c r="A1359" s="59">
        <v>43439</v>
      </c>
      <c r="B1359" s="60" t="s">
        <v>1080</v>
      </c>
      <c r="C1359" s="60" t="s">
        <v>1070</v>
      </c>
      <c r="D1359" s="61">
        <v>1</v>
      </c>
      <c r="E1359" s="50"/>
      <c r="F1359" s="50"/>
      <c r="G1359" s="50"/>
    </row>
    <row r="1360" spans="1:7" x14ac:dyDescent="0.45">
      <c r="A1360" s="53">
        <v>43439</v>
      </c>
      <c r="B1360" s="54" t="s">
        <v>1084</v>
      </c>
      <c r="C1360" s="54" t="s">
        <v>1093</v>
      </c>
      <c r="D1360" s="55">
        <v>15</v>
      </c>
      <c r="E1360" s="56"/>
      <c r="F1360" s="56"/>
      <c r="G1360" s="56"/>
    </row>
    <row r="1361" spans="1:7" x14ac:dyDescent="0.45">
      <c r="A1361" s="59">
        <v>43439</v>
      </c>
      <c r="B1361" s="60" t="s">
        <v>1082</v>
      </c>
      <c r="C1361" s="60" t="s">
        <v>1081</v>
      </c>
      <c r="D1361" s="61">
        <v>10</v>
      </c>
      <c r="E1361" s="50"/>
      <c r="F1361" s="50"/>
      <c r="G1361" s="50"/>
    </row>
    <row r="1362" spans="1:7" x14ac:dyDescent="0.45">
      <c r="A1362" s="53">
        <v>43440</v>
      </c>
      <c r="B1362" s="54" t="s">
        <v>1080</v>
      </c>
      <c r="C1362" s="54" t="s">
        <v>1086</v>
      </c>
      <c r="D1362" s="55">
        <v>2</v>
      </c>
      <c r="E1362" s="56"/>
      <c r="F1362" s="56"/>
      <c r="G1362" s="56"/>
    </row>
    <row r="1363" spans="1:7" x14ac:dyDescent="0.45">
      <c r="A1363" s="59">
        <v>43440</v>
      </c>
      <c r="B1363" s="60" t="s">
        <v>1085</v>
      </c>
      <c r="C1363" s="60" t="s">
        <v>1083</v>
      </c>
      <c r="D1363" s="61">
        <v>16</v>
      </c>
      <c r="E1363" s="50"/>
      <c r="F1363" s="50"/>
      <c r="G1363" s="50"/>
    </row>
    <row r="1364" spans="1:7" x14ac:dyDescent="0.45">
      <c r="A1364" s="53">
        <v>43440</v>
      </c>
      <c r="B1364" s="54" t="s">
        <v>1065</v>
      </c>
      <c r="C1364" s="54" t="s">
        <v>1068</v>
      </c>
      <c r="D1364" s="55">
        <v>3</v>
      </c>
      <c r="E1364" s="56"/>
      <c r="F1364" s="56"/>
      <c r="G1364" s="56"/>
    </row>
    <row r="1365" spans="1:7" x14ac:dyDescent="0.45">
      <c r="A1365" s="59">
        <v>43441</v>
      </c>
      <c r="B1365" s="60" t="s">
        <v>1067</v>
      </c>
      <c r="C1365" s="60" t="s">
        <v>1093</v>
      </c>
      <c r="D1365" s="61">
        <v>15</v>
      </c>
      <c r="E1365" s="50"/>
      <c r="F1365" s="50"/>
      <c r="G1365" s="50"/>
    </row>
    <row r="1366" spans="1:7" x14ac:dyDescent="0.45">
      <c r="A1366" s="53">
        <v>43441</v>
      </c>
      <c r="B1366" s="54" t="s">
        <v>1065</v>
      </c>
      <c r="C1366" s="54" t="s">
        <v>1064</v>
      </c>
      <c r="D1366" s="55">
        <v>7</v>
      </c>
      <c r="E1366" s="56"/>
      <c r="F1366" s="56"/>
      <c r="G1366" s="56"/>
    </row>
    <row r="1367" spans="1:7" x14ac:dyDescent="0.45">
      <c r="A1367" s="59">
        <v>43441</v>
      </c>
      <c r="B1367" s="60" t="s">
        <v>1088</v>
      </c>
      <c r="C1367" s="60" t="s">
        <v>1090</v>
      </c>
      <c r="D1367" s="61">
        <v>14</v>
      </c>
      <c r="E1367" s="50"/>
      <c r="F1367" s="50"/>
      <c r="G1367" s="50"/>
    </row>
    <row r="1368" spans="1:7" x14ac:dyDescent="0.45">
      <c r="A1368" s="53">
        <v>43442</v>
      </c>
      <c r="B1368" s="54" t="s">
        <v>1069</v>
      </c>
      <c r="C1368" s="54" t="s">
        <v>1086</v>
      </c>
      <c r="D1368" s="55">
        <v>2</v>
      </c>
      <c r="E1368" s="56"/>
      <c r="F1368" s="56"/>
      <c r="G1368" s="56"/>
    </row>
    <row r="1369" spans="1:7" x14ac:dyDescent="0.45">
      <c r="A1369" s="59">
        <v>43442</v>
      </c>
      <c r="B1369" s="60" t="s">
        <v>1071</v>
      </c>
      <c r="C1369" s="60" t="s">
        <v>1086</v>
      </c>
      <c r="D1369" s="61">
        <v>2</v>
      </c>
      <c r="E1369" s="50"/>
      <c r="F1369" s="50"/>
      <c r="G1369" s="50"/>
    </row>
    <row r="1370" spans="1:7" x14ac:dyDescent="0.45">
      <c r="A1370" s="53">
        <v>43442</v>
      </c>
      <c r="B1370" s="54" t="s">
        <v>1065</v>
      </c>
      <c r="C1370" s="54" t="s">
        <v>1086</v>
      </c>
      <c r="D1370" s="55">
        <v>2</v>
      </c>
      <c r="E1370" s="56"/>
      <c r="F1370" s="56"/>
      <c r="G1370" s="56"/>
    </row>
    <row r="1371" spans="1:7" x14ac:dyDescent="0.45">
      <c r="A1371" s="59">
        <v>43443</v>
      </c>
      <c r="B1371" s="60" t="s">
        <v>1074</v>
      </c>
      <c r="C1371" s="60" t="s">
        <v>1086</v>
      </c>
      <c r="D1371" s="61">
        <v>2</v>
      </c>
      <c r="E1371" s="50"/>
      <c r="F1371" s="50"/>
      <c r="G1371" s="50"/>
    </row>
    <row r="1372" spans="1:7" x14ac:dyDescent="0.45">
      <c r="A1372" s="53">
        <v>43443</v>
      </c>
      <c r="B1372" s="54" t="s">
        <v>1080</v>
      </c>
      <c r="C1372" s="54" t="s">
        <v>1089</v>
      </c>
      <c r="D1372" s="55">
        <v>6</v>
      </c>
      <c r="E1372" s="56"/>
      <c r="F1372" s="56"/>
      <c r="G1372" s="56"/>
    </row>
    <row r="1373" spans="1:7" x14ac:dyDescent="0.45">
      <c r="A1373" s="59">
        <v>43443</v>
      </c>
      <c r="B1373" s="60" t="s">
        <v>1082</v>
      </c>
      <c r="C1373" s="60" t="s">
        <v>1089</v>
      </c>
      <c r="D1373" s="61">
        <v>6</v>
      </c>
      <c r="E1373" s="50"/>
      <c r="F1373" s="50"/>
      <c r="G1373" s="50"/>
    </row>
    <row r="1374" spans="1:7" x14ac:dyDescent="0.45">
      <c r="A1374" s="53">
        <v>43444</v>
      </c>
      <c r="B1374" s="54" t="s">
        <v>1080</v>
      </c>
      <c r="C1374" s="54" t="s">
        <v>1081</v>
      </c>
      <c r="D1374" s="55">
        <v>10</v>
      </c>
      <c r="E1374" s="56"/>
      <c r="F1374" s="56"/>
      <c r="G1374" s="56"/>
    </row>
    <row r="1375" spans="1:7" x14ac:dyDescent="0.45">
      <c r="A1375" s="59">
        <v>43444</v>
      </c>
      <c r="B1375" s="60" t="s">
        <v>1084</v>
      </c>
      <c r="C1375" s="60" t="s">
        <v>1091</v>
      </c>
      <c r="D1375" s="61">
        <v>9</v>
      </c>
      <c r="E1375" s="50"/>
      <c r="F1375" s="50"/>
      <c r="G1375" s="50"/>
    </row>
    <row r="1376" spans="1:7" x14ac:dyDescent="0.45">
      <c r="A1376" s="53">
        <v>43444</v>
      </c>
      <c r="B1376" s="54" t="s">
        <v>1065</v>
      </c>
      <c r="C1376" s="54" t="s">
        <v>1083</v>
      </c>
      <c r="D1376" s="55">
        <v>16</v>
      </c>
      <c r="E1376" s="56"/>
      <c r="F1376" s="56"/>
      <c r="G1376" s="56"/>
    </row>
    <row r="1377" spans="1:7" x14ac:dyDescent="0.45">
      <c r="A1377" s="59">
        <v>43445</v>
      </c>
      <c r="B1377" s="60" t="s">
        <v>1080</v>
      </c>
      <c r="C1377" s="60" t="s">
        <v>1086</v>
      </c>
      <c r="D1377" s="61">
        <v>2</v>
      </c>
      <c r="E1377" s="50"/>
      <c r="F1377" s="50"/>
      <c r="G1377" s="50"/>
    </row>
    <row r="1378" spans="1:7" x14ac:dyDescent="0.45">
      <c r="A1378" s="53">
        <v>43445</v>
      </c>
      <c r="B1378" s="54" t="s">
        <v>1085</v>
      </c>
      <c r="C1378" s="54" t="s">
        <v>1090</v>
      </c>
      <c r="D1378" s="55">
        <v>14</v>
      </c>
      <c r="E1378" s="56"/>
      <c r="F1378" s="56"/>
      <c r="G1378" s="56"/>
    </row>
    <row r="1379" spans="1:7" x14ac:dyDescent="0.45">
      <c r="A1379" s="59">
        <v>43445</v>
      </c>
      <c r="B1379" s="60" t="s">
        <v>1088</v>
      </c>
      <c r="C1379" s="60" t="s">
        <v>1087</v>
      </c>
      <c r="D1379" s="61">
        <v>4</v>
      </c>
      <c r="E1379" s="50"/>
      <c r="F1379" s="50"/>
      <c r="G1379" s="50"/>
    </row>
    <row r="1380" spans="1:7" x14ac:dyDescent="0.45">
      <c r="A1380" s="53">
        <v>43446</v>
      </c>
      <c r="B1380" s="54" t="s">
        <v>1067</v>
      </c>
      <c r="C1380" s="54" t="s">
        <v>1068</v>
      </c>
      <c r="D1380" s="55">
        <v>3</v>
      </c>
      <c r="E1380" s="56"/>
      <c r="F1380" s="56"/>
      <c r="G1380" s="56"/>
    </row>
    <row r="1381" spans="1:7" x14ac:dyDescent="0.45">
      <c r="A1381" s="59">
        <v>43446</v>
      </c>
      <c r="B1381" s="60" t="s">
        <v>1065</v>
      </c>
      <c r="C1381" s="60" t="s">
        <v>1072</v>
      </c>
      <c r="D1381" s="61">
        <v>11</v>
      </c>
      <c r="E1381" s="50"/>
      <c r="F1381" s="50"/>
      <c r="G1381" s="50"/>
    </row>
    <row r="1382" spans="1:7" x14ac:dyDescent="0.45">
      <c r="A1382" s="53">
        <v>43446</v>
      </c>
      <c r="B1382" s="54" t="s">
        <v>1065</v>
      </c>
      <c r="C1382" s="54" t="s">
        <v>1096</v>
      </c>
      <c r="D1382" s="55">
        <v>12</v>
      </c>
      <c r="E1382" s="56"/>
      <c r="F1382" s="56"/>
      <c r="G1382" s="56"/>
    </row>
    <row r="1383" spans="1:7" x14ac:dyDescent="0.45">
      <c r="A1383" s="59">
        <v>43447</v>
      </c>
      <c r="B1383" s="60" t="s">
        <v>1069</v>
      </c>
      <c r="C1383" s="60" t="s">
        <v>1081</v>
      </c>
      <c r="D1383" s="61">
        <v>10</v>
      </c>
      <c r="E1383" s="50"/>
      <c r="F1383" s="50"/>
      <c r="G1383" s="50"/>
    </row>
    <row r="1384" spans="1:7" x14ac:dyDescent="0.45">
      <c r="A1384" s="53">
        <v>43447</v>
      </c>
      <c r="B1384" s="54" t="s">
        <v>1080</v>
      </c>
      <c r="C1384" s="54" t="s">
        <v>1087</v>
      </c>
      <c r="D1384" s="55">
        <v>4</v>
      </c>
      <c r="E1384" s="56"/>
      <c r="F1384" s="56"/>
      <c r="G1384" s="56"/>
    </row>
    <row r="1385" spans="1:7" x14ac:dyDescent="0.45">
      <c r="A1385" s="59">
        <v>43447</v>
      </c>
      <c r="B1385" s="60" t="s">
        <v>1071</v>
      </c>
      <c r="C1385" s="60" t="s">
        <v>1083</v>
      </c>
      <c r="D1385" s="61">
        <v>16</v>
      </c>
      <c r="E1385" s="50"/>
      <c r="F1385" s="50"/>
      <c r="G1385" s="50"/>
    </row>
    <row r="1386" spans="1:7" x14ac:dyDescent="0.45">
      <c r="A1386" s="53">
        <v>43448</v>
      </c>
      <c r="B1386" s="54" t="s">
        <v>1074</v>
      </c>
      <c r="C1386" s="54" t="s">
        <v>1081</v>
      </c>
      <c r="D1386" s="55">
        <v>10</v>
      </c>
      <c r="E1386" s="56"/>
      <c r="F1386" s="56"/>
      <c r="G1386" s="56"/>
    </row>
    <row r="1387" spans="1:7" x14ac:dyDescent="0.45">
      <c r="A1387" s="59">
        <v>43448</v>
      </c>
      <c r="B1387" s="60" t="s">
        <v>1080</v>
      </c>
      <c r="C1387" s="60" t="s">
        <v>1083</v>
      </c>
      <c r="D1387" s="61">
        <v>16</v>
      </c>
      <c r="E1387" s="50"/>
      <c r="F1387" s="50"/>
      <c r="G1387" s="50"/>
    </row>
    <row r="1388" spans="1:7" x14ac:dyDescent="0.45">
      <c r="A1388" s="53">
        <v>43448</v>
      </c>
      <c r="B1388" s="54" t="s">
        <v>1082</v>
      </c>
      <c r="C1388" s="54" t="s">
        <v>1093</v>
      </c>
      <c r="D1388" s="55">
        <v>15</v>
      </c>
      <c r="E1388" s="56"/>
      <c r="F1388" s="56"/>
      <c r="G1388" s="56"/>
    </row>
    <row r="1389" spans="1:7" x14ac:dyDescent="0.45">
      <c r="A1389" s="59">
        <v>43449</v>
      </c>
      <c r="B1389" s="60" t="s">
        <v>1080</v>
      </c>
      <c r="C1389" s="60" t="s">
        <v>1087</v>
      </c>
      <c r="D1389" s="61">
        <v>4</v>
      </c>
      <c r="E1389" s="50"/>
      <c r="F1389" s="50"/>
      <c r="G1389" s="50"/>
    </row>
    <row r="1390" spans="1:7" x14ac:dyDescent="0.45">
      <c r="A1390" s="53">
        <v>43449</v>
      </c>
      <c r="B1390" s="54" t="s">
        <v>1084</v>
      </c>
      <c r="C1390" s="54" t="s">
        <v>1089</v>
      </c>
      <c r="D1390" s="55">
        <v>6</v>
      </c>
      <c r="E1390" s="56"/>
      <c r="F1390" s="56"/>
      <c r="G1390" s="56"/>
    </row>
    <row r="1391" spans="1:7" x14ac:dyDescent="0.45">
      <c r="A1391" s="59">
        <v>43449</v>
      </c>
      <c r="B1391" s="60" t="s">
        <v>1065</v>
      </c>
      <c r="C1391" s="60" t="s">
        <v>1093</v>
      </c>
      <c r="D1391" s="61">
        <v>15</v>
      </c>
      <c r="E1391" s="50"/>
      <c r="F1391" s="50"/>
      <c r="G1391" s="50"/>
    </row>
    <row r="1392" spans="1:7" x14ac:dyDescent="0.45">
      <c r="A1392" s="53">
        <v>43450</v>
      </c>
      <c r="B1392" s="54" t="s">
        <v>1085</v>
      </c>
      <c r="C1392" s="54" t="s">
        <v>1066</v>
      </c>
      <c r="D1392" s="55">
        <v>5</v>
      </c>
      <c r="E1392" s="56"/>
      <c r="F1392" s="56"/>
      <c r="G1392" s="56"/>
    </row>
    <row r="1393" spans="1:7" x14ac:dyDescent="0.45">
      <c r="A1393" s="59">
        <v>43450</v>
      </c>
      <c r="B1393" s="60" t="s">
        <v>1065</v>
      </c>
      <c r="C1393" s="60" t="s">
        <v>1093</v>
      </c>
      <c r="D1393" s="61">
        <v>15</v>
      </c>
      <c r="E1393" s="50"/>
      <c r="F1393" s="50"/>
      <c r="G1393" s="50"/>
    </row>
    <row r="1394" spans="1:7" x14ac:dyDescent="0.45">
      <c r="A1394" s="53">
        <v>43450</v>
      </c>
      <c r="B1394" s="54" t="s">
        <v>1088</v>
      </c>
      <c r="C1394" s="54" t="s">
        <v>1083</v>
      </c>
      <c r="D1394" s="55">
        <v>16</v>
      </c>
      <c r="E1394" s="56"/>
      <c r="F1394" s="56"/>
      <c r="G1394" s="56"/>
    </row>
    <row r="1395" spans="1:7" x14ac:dyDescent="0.45">
      <c r="A1395" s="59">
        <v>43451</v>
      </c>
      <c r="B1395" s="60" t="s">
        <v>1067</v>
      </c>
      <c r="C1395" s="60" t="s">
        <v>1090</v>
      </c>
      <c r="D1395" s="61">
        <v>14</v>
      </c>
      <c r="E1395" s="50"/>
      <c r="F1395" s="50"/>
      <c r="G1395" s="50"/>
    </row>
    <row r="1396" spans="1:7" x14ac:dyDescent="0.45">
      <c r="A1396" s="53">
        <v>43451</v>
      </c>
      <c r="B1396" s="54" t="s">
        <v>1069</v>
      </c>
      <c r="C1396" s="54" t="s">
        <v>1068</v>
      </c>
      <c r="D1396" s="55">
        <v>3</v>
      </c>
      <c r="E1396" s="56"/>
      <c r="F1396" s="56"/>
      <c r="G1396" s="56"/>
    </row>
    <row r="1397" spans="1:7" x14ac:dyDescent="0.45">
      <c r="A1397" s="59">
        <v>43451</v>
      </c>
      <c r="B1397" s="60" t="s">
        <v>1065</v>
      </c>
      <c r="C1397" s="60" t="s">
        <v>1079</v>
      </c>
      <c r="D1397" s="61">
        <v>13</v>
      </c>
      <c r="E1397" s="50"/>
      <c r="F1397" s="50"/>
      <c r="G1397" s="50"/>
    </row>
    <row r="1398" spans="1:7" x14ac:dyDescent="0.45">
      <c r="A1398" s="53">
        <v>43452</v>
      </c>
      <c r="B1398" s="54" t="s">
        <v>1074</v>
      </c>
      <c r="C1398" s="54" t="s">
        <v>1092</v>
      </c>
      <c r="D1398" s="55">
        <v>8</v>
      </c>
      <c r="E1398" s="56"/>
      <c r="F1398" s="56"/>
      <c r="G1398" s="56"/>
    </row>
    <row r="1399" spans="1:7" x14ac:dyDescent="0.45">
      <c r="A1399" s="59">
        <v>43452</v>
      </c>
      <c r="B1399" s="60" t="s">
        <v>1080</v>
      </c>
      <c r="C1399" s="60" t="s">
        <v>1083</v>
      </c>
      <c r="D1399" s="61">
        <v>16</v>
      </c>
      <c r="E1399" s="50"/>
      <c r="F1399" s="50"/>
      <c r="G1399" s="50"/>
    </row>
    <row r="1400" spans="1:7" x14ac:dyDescent="0.45">
      <c r="A1400" s="53">
        <v>43452</v>
      </c>
      <c r="B1400" s="54" t="s">
        <v>1071</v>
      </c>
      <c r="C1400" s="54" t="s">
        <v>1068</v>
      </c>
      <c r="D1400" s="55">
        <v>3</v>
      </c>
      <c r="E1400" s="56"/>
      <c r="F1400" s="56"/>
      <c r="G1400" s="56"/>
    </row>
    <row r="1401" spans="1:7" x14ac:dyDescent="0.45">
      <c r="A1401" s="59">
        <v>43453</v>
      </c>
      <c r="B1401" s="60" t="s">
        <v>1080</v>
      </c>
      <c r="C1401" s="60" t="s">
        <v>1091</v>
      </c>
      <c r="D1401" s="61">
        <v>9</v>
      </c>
      <c r="E1401" s="50"/>
      <c r="F1401" s="50"/>
      <c r="G1401" s="50"/>
    </row>
    <row r="1402" spans="1:7" x14ac:dyDescent="0.45">
      <c r="A1402" s="53">
        <v>43453</v>
      </c>
      <c r="B1402" s="54" t="s">
        <v>1084</v>
      </c>
      <c r="C1402" s="54" t="s">
        <v>1087</v>
      </c>
      <c r="D1402" s="55">
        <v>4</v>
      </c>
      <c r="E1402" s="56"/>
      <c r="F1402" s="56"/>
      <c r="G1402" s="56"/>
    </row>
    <row r="1403" spans="1:7" x14ac:dyDescent="0.45">
      <c r="A1403" s="59">
        <v>43453</v>
      </c>
      <c r="B1403" s="60" t="s">
        <v>1082</v>
      </c>
      <c r="C1403" s="60" t="s">
        <v>1072</v>
      </c>
      <c r="D1403" s="61">
        <v>11</v>
      </c>
      <c r="E1403" s="50"/>
      <c r="F1403" s="50"/>
      <c r="G1403" s="50"/>
    </row>
    <row r="1404" spans="1:7" x14ac:dyDescent="0.45">
      <c r="A1404" s="53">
        <v>43454</v>
      </c>
      <c r="B1404" s="54" t="s">
        <v>1080</v>
      </c>
      <c r="C1404" s="54" t="s">
        <v>1079</v>
      </c>
      <c r="D1404" s="55">
        <v>13</v>
      </c>
      <c r="E1404" s="56"/>
      <c r="F1404" s="56"/>
      <c r="G1404" s="56"/>
    </row>
    <row r="1405" spans="1:7" x14ac:dyDescent="0.45">
      <c r="A1405" s="59">
        <v>43454</v>
      </c>
      <c r="B1405" s="60" t="s">
        <v>1085</v>
      </c>
      <c r="C1405" s="60" t="s">
        <v>1079</v>
      </c>
      <c r="D1405" s="61">
        <v>13</v>
      </c>
      <c r="E1405" s="50"/>
      <c r="F1405" s="50"/>
      <c r="G1405" s="50"/>
    </row>
    <row r="1406" spans="1:7" x14ac:dyDescent="0.45">
      <c r="A1406" s="53">
        <v>43454</v>
      </c>
      <c r="B1406" s="54" t="s">
        <v>1065</v>
      </c>
      <c r="C1406" s="54" t="s">
        <v>1081</v>
      </c>
      <c r="D1406" s="55">
        <v>10</v>
      </c>
      <c r="E1406" s="56"/>
      <c r="F1406" s="56"/>
      <c r="G1406" s="56"/>
    </row>
    <row r="1407" spans="1:7" x14ac:dyDescent="0.45">
      <c r="A1407" s="59">
        <v>43455</v>
      </c>
      <c r="B1407" s="60" t="s">
        <v>1067</v>
      </c>
      <c r="C1407" s="60" t="s">
        <v>1070</v>
      </c>
      <c r="D1407" s="61">
        <v>1</v>
      </c>
      <c r="E1407" s="50"/>
      <c r="F1407" s="50"/>
      <c r="G1407" s="50"/>
    </row>
    <row r="1408" spans="1:7" x14ac:dyDescent="0.45">
      <c r="A1408" s="53">
        <v>43455</v>
      </c>
      <c r="B1408" s="54" t="s">
        <v>1065</v>
      </c>
      <c r="C1408" s="54" t="s">
        <v>1066</v>
      </c>
      <c r="D1408" s="55">
        <v>5</v>
      </c>
      <c r="E1408" s="56"/>
      <c r="F1408" s="56"/>
      <c r="G1408" s="56"/>
    </row>
    <row r="1409" spans="1:7" x14ac:dyDescent="0.45">
      <c r="A1409" s="59">
        <v>43455</v>
      </c>
      <c r="B1409" s="60" t="s">
        <v>1088</v>
      </c>
      <c r="C1409" s="60" t="s">
        <v>1079</v>
      </c>
      <c r="D1409" s="61">
        <v>13</v>
      </c>
      <c r="E1409" s="50"/>
      <c r="F1409" s="50"/>
      <c r="G1409" s="50"/>
    </row>
    <row r="1410" spans="1:7" x14ac:dyDescent="0.45">
      <c r="A1410" s="53">
        <v>43456</v>
      </c>
      <c r="B1410" s="54" t="s">
        <v>1069</v>
      </c>
      <c r="C1410" s="54" t="s">
        <v>1072</v>
      </c>
      <c r="D1410" s="55">
        <v>11</v>
      </c>
      <c r="E1410" s="56"/>
      <c r="F1410" s="56"/>
      <c r="G1410" s="56"/>
    </row>
    <row r="1411" spans="1:7" x14ac:dyDescent="0.45">
      <c r="A1411" s="59">
        <v>43456</v>
      </c>
      <c r="B1411" s="60" t="s">
        <v>1071</v>
      </c>
      <c r="C1411" s="60" t="s">
        <v>1081</v>
      </c>
      <c r="D1411" s="61">
        <v>10</v>
      </c>
      <c r="E1411" s="50"/>
      <c r="F1411" s="50"/>
      <c r="G1411" s="50"/>
    </row>
    <row r="1412" spans="1:7" x14ac:dyDescent="0.45">
      <c r="A1412" s="53">
        <v>43456</v>
      </c>
      <c r="B1412" s="54" t="s">
        <v>1065</v>
      </c>
      <c r="C1412" s="54" t="s">
        <v>1087</v>
      </c>
      <c r="D1412" s="55">
        <v>4</v>
      </c>
      <c r="E1412" s="56"/>
      <c r="F1412" s="56"/>
      <c r="G1412" s="56"/>
    </row>
    <row r="1413" spans="1:7" x14ac:dyDescent="0.45">
      <c r="A1413" s="59">
        <v>43457</v>
      </c>
      <c r="B1413" s="60" t="s">
        <v>1074</v>
      </c>
      <c r="C1413" s="60" t="s">
        <v>1068</v>
      </c>
      <c r="D1413" s="61">
        <v>3</v>
      </c>
      <c r="E1413" s="50"/>
      <c r="F1413" s="50"/>
      <c r="G1413" s="50"/>
    </row>
    <row r="1414" spans="1:7" x14ac:dyDescent="0.45">
      <c r="A1414" s="53">
        <v>43457</v>
      </c>
      <c r="B1414" s="54" t="s">
        <v>1080</v>
      </c>
      <c r="C1414" s="54" t="s">
        <v>1068</v>
      </c>
      <c r="D1414" s="55">
        <v>3</v>
      </c>
      <c r="E1414" s="56"/>
      <c r="F1414" s="56"/>
      <c r="G1414" s="56"/>
    </row>
    <row r="1415" spans="1:7" x14ac:dyDescent="0.45">
      <c r="A1415" s="59">
        <v>43457</v>
      </c>
      <c r="B1415" s="60" t="s">
        <v>1082</v>
      </c>
      <c r="C1415" s="60" t="s">
        <v>1093</v>
      </c>
      <c r="D1415" s="61">
        <v>15</v>
      </c>
      <c r="E1415" s="50"/>
      <c r="F1415" s="50"/>
      <c r="G1415" s="50"/>
    </row>
    <row r="1416" spans="1:7" x14ac:dyDescent="0.45">
      <c r="A1416" s="53">
        <v>43458</v>
      </c>
      <c r="B1416" s="54" t="s">
        <v>1080</v>
      </c>
      <c r="C1416" s="54" t="s">
        <v>1070</v>
      </c>
      <c r="D1416" s="55">
        <v>1</v>
      </c>
      <c r="E1416" s="56"/>
      <c r="F1416" s="56"/>
      <c r="G1416" s="56"/>
    </row>
    <row r="1417" spans="1:7" x14ac:dyDescent="0.45">
      <c r="A1417" s="59">
        <v>43458</v>
      </c>
      <c r="B1417" s="60" t="s">
        <v>1084</v>
      </c>
      <c r="C1417" s="60" t="s">
        <v>1083</v>
      </c>
      <c r="D1417" s="61">
        <v>16</v>
      </c>
      <c r="E1417" s="50"/>
      <c r="F1417" s="50"/>
      <c r="G1417" s="50"/>
    </row>
    <row r="1418" spans="1:7" x14ac:dyDescent="0.45">
      <c r="A1418" s="53">
        <v>43458</v>
      </c>
      <c r="B1418" s="54" t="s">
        <v>1065</v>
      </c>
      <c r="C1418" s="54" t="s">
        <v>1072</v>
      </c>
      <c r="D1418" s="55">
        <v>11</v>
      </c>
      <c r="E1418" s="56"/>
      <c r="F1418" s="56"/>
      <c r="G1418" s="56"/>
    </row>
    <row r="1419" spans="1:7" x14ac:dyDescent="0.45">
      <c r="A1419" s="59">
        <v>43459</v>
      </c>
      <c r="B1419" s="60" t="s">
        <v>1080</v>
      </c>
      <c r="C1419" s="60" t="s">
        <v>1081</v>
      </c>
      <c r="D1419" s="61">
        <v>10</v>
      </c>
      <c r="E1419" s="50"/>
      <c r="F1419" s="50"/>
      <c r="G1419" s="50"/>
    </row>
    <row r="1420" spans="1:7" x14ac:dyDescent="0.45">
      <c r="A1420" s="53">
        <v>43459</v>
      </c>
      <c r="B1420" s="54" t="s">
        <v>1085</v>
      </c>
      <c r="C1420" s="54" t="s">
        <v>1090</v>
      </c>
      <c r="D1420" s="55">
        <v>14</v>
      </c>
      <c r="E1420" s="56"/>
      <c r="F1420" s="56"/>
      <c r="G1420" s="56"/>
    </row>
    <row r="1421" spans="1:7" x14ac:dyDescent="0.45">
      <c r="A1421" s="59">
        <v>43459</v>
      </c>
      <c r="B1421" s="60" t="s">
        <v>1088</v>
      </c>
      <c r="C1421" s="60" t="s">
        <v>1070</v>
      </c>
      <c r="D1421" s="61">
        <v>1</v>
      </c>
      <c r="E1421" s="50"/>
      <c r="F1421" s="50"/>
      <c r="G1421" s="50"/>
    </row>
    <row r="1422" spans="1:7" x14ac:dyDescent="0.45">
      <c r="A1422" s="53">
        <v>43460</v>
      </c>
      <c r="B1422" s="54" t="s">
        <v>1067</v>
      </c>
      <c r="C1422" s="54" t="s">
        <v>1091</v>
      </c>
      <c r="D1422" s="55">
        <v>9</v>
      </c>
      <c r="E1422" s="56"/>
      <c r="F1422" s="56"/>
      <c r="G1422" s="56"/>
    </row>
    <row r="1423" spans="1:7" x14ac:dyDescent="0.45">
      <c r="A1423" s="59">
        <v>43460</v>
      </c>
      <c r="B1423" s="60" t="s">
        <v>1065</v>
      </c>
      <c r="C1423" s="60" t="s">
        <v>1068</v>
      </c>
      <c r="D1423" s="61">
        <v>3</v>
      </c>
      <c r="E1423" s="50"/>
      <c r="F1423" s="50"/>
      <c r="G1423" s="50"/>
    </row>
    <row r="1424" spans="1:7" x14ac:dyDescent="0.45">
      <c r="A1424" s="53">
        <v>43460</v>
      </c>
      <c r="B1424" s="54" t="s">
        <v>1065</v>
      </c>
      <c r="C1424" s="54" t="s">
        <v>1093</v>
      </c>
      <c r="D1424" s="55">
        <v>15</v>
      </c>
      <c r="E1424" s="56"/>
      <c r="F1424" s="56"/>
      <c r="G1424" s="56"/>
    </row>
    <row r="1425" spans="1:7" x14ac:dyDescent="0.45">
      <c r="A1425" s="59">
        <v>43461</v>
      </c>
      <c r="B1425" s="60" t="s">
        <v>1069</v>
      </c>
      <c r="C1425" s="60" t="s">
        <v>1064</v>
      </c>
      <c r="D1425" s="61">
        <v>7</v>
      </c>
      <c r="E1425" s="50"/>
      <c r="F1425" s="50"/>
      <c r="G1425" s="50"/>
    </row>
    <row r="1426" spans="1:7" x14ac:dyDescent="0.45">
      <c r="A1426" s="53">
        <v>43461</v>
      </c>
      <c r="B1426" s="54" t="s">
        <v>1080</v>
      </c>
      <c r="C1426" s="54" t="s">
        <v>1089</v>
      </c>
      <c r="D1426" s="55">
        <v>6</v>
      </c>
      <c r="E1426" s="56"/>
      <c r="F1426" s="56"/>
      <c r="G1426" s="56"/>
    </row>
    <row r="1427" spans="1:7" x14ac:dyDescent="0.45">
      <c r="A1427" s="59">
        <v>43461</v>
      </c>
      <c r="B1427" s="60" t="s">
        <v>1071</v>
      </c>
      <c r="C1427" s="60" t="s">
        <v>1072</v>
      </c>
      <c r="D1427" s="61">
        <v>11</v>
      </c>
      <c r="E1427" s="50"/>
      <c r="F1427" s="50"/>
      <c r="G1427" s="50"/>
    </row>
    <row r="1428" spans="1:7" x14ac:dyDescent="0.45">
      <c r="A1428" s="53">
        <v>43462</v>
      </c>
      <c r="B1428" s="54" t="s">
        <v>1074</v>
      </c>
      <c r="C1428" s="54" t="s">
        <v>1093</v>
      </c>
      <c r="D1428" s="55">
        <v>15</v>
      </c>
      <c r="E1428" s="56"/>
      <c r="F1428" s="56"/>
      <c r="G1428" s="56"/>
    </row>
    <row r="1429" spans="1:7" x14ac:dyDescent="0.45">
      <c r="A1429" s="59">
        <v>43462</v>
      </c>
      <c r="B1429" s="60" t="s">
        <v>1080</v>
      </c>
      <c r="C1429" s="60" t="s">
        <v>1079</v>
      </c>
      <c r="D1429" s="61">
        <v>13</v>
      </c>
      <c r="E1429" s="50"/>
      <c r="F1429" s="50"/>
      <c r="G1429" s="50"/>
    </row>
    <row r="1430" spans="1:7" x14ac:dyDescent="0.45">
      <c r="A1430" s="53">
        <v>43462</v>
      </c>
      <c r="B1430" s="54" t="s">
        <v>1082</v>
      </c>
      <c r="C1430" s="54" t="s">
        <v>1066</v>
      </c>
      <c r="D1430" s="55">
        <v>5</v>
      </c>
      <c r="E1430" s="56"/>
      <c r="F1430" s="56"/>
      <c r="G1430" s="56"/>
    </row>
    <row r="1431" spans="1:7" x14ac:dyDescent="0.45">
      <c r="A1431" s="59">
        <v>43463</v>
      </c>
      <c r="B1431" s="60" t="s">
        <v>1080</v>
      </c>
      <c r="C1431" s="60" t="s">
        <v>1090</v>
      </c>
      <c r="D1431" s="61">
        <v>14</v>
      </c>
      <c r="E1431" s="50"/>
      <c r="F1431" s="50"/>
      <c r="G1431" s="50"/>
    </row>
    <row r="1432" spans="1:7" x14ac:dyDescent="0.45">
      <c r="A1432" s="53">
        <v>43463</v>
      </c>
      <c r="B1432" s="54" t="s">
        <v>1084</v>
      </c>
      <c r="C1432" s="54" t="s">
        <v>1079</v>
      </c>
      <c r="D1432" s="55">
        <v>13</v>
      </c>
      <c r="E1432" s="56"/>
      <c r="F1432" s="56"/>
      <c r="G1432" s="56"/>
    </row>
    <row r="1433" spans="1:7" x14ac:dyDescent="0.45">
      <c r="A1433" s="59">
        <v>43463</v>
      </c>
      <c r="B1433" s="60" t="s">
        <v>1065</v>
      </c>
      <c r="C1433" s="60" t="s">
        <v>1070</v>
      </c>
      <c r="D1433" s="61">
        <v>1</v>
      </c>
      <c r="E1433" s="50"/>
      <c r="F1433" s="50"/>
      <c r="G1433" s="50"/>
    </row>
    <row r="1434" spans="1:7" x14ac:dyDescent="0.45">
      <c r="A1434" s="53">
        <v>43464</v>
      </c>
      <c r="B1434" s="54" t="s">
        <v>1085</v>
      </c>
      <c r="C1434" s="54" t="s">
        <v>1081</v>
      </c>
      <c r="D1434" s="55">
        <v>10</v>
      </c>
      <c r="E1434" s="56"/>
      <c r="F1434" s="56"/>
      <c r="G1434" s="56"/>
    </row>
    <row r="1435" spans="1:7" x14ac:dyDescent="0.45">
      <c r="A1435" s="59">
        <v>43464</v>
      </c>
      <c r="B1435" s="60" t="s">
        <v>1065</v>
      </c>
      <c r="C1435" s="60" t="s">
        <v>1083</v>
      </c>
      <c r="D1435" s="61">
        <v>16</v>
      </c>
      <c r="E1435" s="50"/>
      <c r="F1435" s="50"/>
      <c r="G1435" s="50"/>
    </row>
    <row r="1436" spans="1:7" x14ac:dyDescent="0.45">
      <c r="A1436" s="53">
        <v>43464</v>
      </c>
      <c r="B1436" s="54" t="s">
        <v>1088</v>
      </c>
      <c r="C1436" s="54" t="s">
        <v>1086</v>
      </c>
      <c r="D1436" s="55">
        <v>2</v>
      </c>
      <c r="E1436" s="56"/>
      <c r="F1436" s="56"/>
      <c r="G1436" s="56"/>
    </row>
    <row r="1437" spans="1:7" x14ac:dyDescent="0.45">
      <c r="A1437" s="59">
        <v>43465</v>
      </c>
      <c r="B1437" s="60" t="s">
        <v>1067</v>
      </c>
      <c r="C1437" s="60" t="s">
        <v>1096</v>
      </c>
      <c r="D1437" s="61">
        <v>12</v>
      </c>
      <c r="E1437" s="50"/>
      <c r="F1437" s="50"/>
      <c r="G1437" s="50"/>
    </row>
    <row r="1438" spans="1:7" x14ac:dyDescent="0.45">
      <c r="A1438" s="53">
        <v>43465</v>
      </c>
      <c r="B1438" s="54" t="s">
        <v>1069</v>
      </c>
      <c r="C1438" s="54" t="s">
        <v>1072</v>
      </c>
      <c r="D1438" s="55">
        <v>11</v>
      </c>
      <c r="E1438" s="56"/>
      <c r="F1438" s="56"/>
      <c r="G1438" s="56"/>
    </row>
    <row r="1439" spans="1:7" x14ac:dyDescent="0.45">
      <c r="A1439" s="65">
        <v>43465</v>
      </c>
      <c r="B1439" s="66" t="s">
        <v>1065</v>
      </c>
      <c r="C1439" s="66" t="s">
        <v>1090</v>
      </c>
      <c r="D1439" s="67">
        <v>14</v>
      </c>
      <c r="E1439" s="50"/>
      <c r="F1439" s="50"/>
      <c r="G1439" s="50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FF0000"/>
  </sheetPr>
  <dimension ref="A1:L1444"/>
  <sheetViews>
    <sheetView zoomScale="85" zoomScaleNormal="85" workbookViewId="0">
      <selection activeCell="A9" sqref="A9:G9"/>
    </sheetView>
  </sheetViews>
  <sheetFormatPr defaultRowHeight="14.25" x14ac:dyDescent="0.45"/>
  <cols>
    <col min="1" max="1" width="13.3984375" customWidth="1"/>
    <col min="2" max="2" width="15" bestFit="1" customWidth="1"/>
    <col min="3" max="3" width="22.73046875" customWidth="1"/>
    <col min="4" max="4" width="15.1328125" customWidth="1"/>
    <col min="5" max="5" width="13.3984375" customWidth="1"/>
    <col min="6" max="6" width="10.3984375" bestFit="1" customWidth="1"/>
    <col min="7" max="7" width="12.73046875" customWidth="1"/>
    <col min="8" max="15" width="10.265625" customWidth="1"/>
    <col min="16" max="16" width="7.59765625" customWidth="1"/>
    <col min="17" max="17" width="23.3984375" customWidth="1"/>
    <col min="18" max="18" width="7.59765625" customWidth="1"/>
    <col min="19" max="19" width="9.59765625" customWidth="1"/>
    <col min="21" max="21" width="11.73046875" customWidth="1"/>
  </cols>
  <sheetData>
    <row r="1" spans="1:12" ht="18" x14ac:dyDescent="0.55000000000000004">
      <c r="B1" s="96" t="s">
        <v>979</v>
      </c>
      <c r="C1" s="96" t="s">
        <v>1099</v>
      </c>
      <c r="I1" s="96"/>
    </row>
    <row r="2" spans="1:12" ht="18" x14ac:dyDescent="0.55000000000000004">
      <c r="B2" s="96" t="s">
        <v>981</v>
      </c>
      <c r="C2" s="96" t="s">
        <v>2252</v>
      </c>
      <c r="I2" s="96"/>
    </row>
    <row r="3" spans="1:12" ht="18" x14ac:dyDescent="0.55000000000000004">
      <c r="B3" s="10"/>
      <c r="C3" s="10"/>
      <c r="I3" s="10"/>
    </row>
    <row r="4" spans="1:12" ht="18" x14ac:dyDescent="0.55000000000000004">
      <c r="B4" s="10"/>
      <c r="C4" s="10"/>
      <c r="I4" s="10"/>
    </row>
    <row r="5" spans="1:12" ht="18" x14ac:dyDescent="0.55000000000000004">
      <c r="B5" s="10"/>
      <c r="E5" s="181" t="s">
        <v>2248</v>
      </c>
      <c r="F5" s="181"/>
      <c r="G5" s="77"/>
      <c r="I5" s="10"/>
    </row>
    <row r="6" spans="1:12" ht="18" x14ac:dyDescent="0.55000000000000004">
      <c r="B6" s="10"/>
      <c r="C6" s="10"/>
      <c r="I6" s="10"/>
    </row>
    <row r="7" spans="1:12" ht="18" x14ac:dyDescent="0.55000000000000004">
      <c r="B7" s="10"/>
      <c r="C7" s="10"/>
    </row>
    <row r="8" spans="1:12" ht="23.25" x14ac:dyDescent="0.7">
      <c r="A8" s="12"/>
      <c r="B8" s="10"/>
      <c r="D8" s="16"/>
      <c r="E8" s="16"/>
      <c r="F8" s="16"/>
      <c r="G8" s="16"/>
    </row>
    <row r="9" spans="1:12" ht="26.25" x14ac:dyDescent="0.45">
      <c r="A9" s="162" t="s">
        <v>1005</v>
      </c>
      <c r="B9" s="162" t="s">
        <v>1008</v>
      </c>
      <c r="C9" s="162" t="s">
        <v>1058</v>
      </c>
      <c r="D9" s="163" t="s">
        <v>1095</v>
      </c>
      <c r="E9" s="163" t="s">
        <v>1060</v>
      </c>
      <c r="F9" s="162" t="s">
        <v>1061</v>
      </c>
      <c r="G9" s="162" t="s">
        <v>1062</v>
      </c>
    </row>
    <row r="10" spans="1:12" x14ac:dyDescent="0.45">
      <c r="A10" s="27">
        <v>43494</v>
      </c>
      <c r="B10" s="28" t="s">
        <v>1065</v>
      </c>
      <c r="C10" s="28" t="s">
        <v>1064</v>
      </c>
      <c r="D10" s="29">
        <v>7</v>
      </c>
      <c r="E10" s="30">
        <v>0.5</v>
      </c>
      <c r="F10" s="30">
        <v>0.6</v>
      </c>
      <c r="G10" s="30">
        <f t="shared" ref="G10:G73" si="0">D10*F10</f>
        <v>4.2</v>
      </c>
      <c r="L10" s="4"/>
    </row>
    <row r="11" spans="1:12" x14ac:dyDescent="0.45">
      <c r="A11" s="31">
        <v>43495</v>
      </c>
      <c r="B11" s="32" t="s">
        <v>1067</v>
      </c>
      <c r="C11" s="32" t="s">
        <v>1066</v>
      </c>
      <c r="D11" s="33">
        <v>5</v>
      </c>
      <c r="E11" s="34">
        <v>2.4</v>
      </c>
      <c r="F11" s="34">
        <v>2.88</v>
      </c>
      <c r="G11" s="34">
        <f t="shared" si="0"/>
        <v>14.399999999999999</v>
      </c>
      <c r="L11" s="4"/>
    </row>
    <row r="12" spans="1:12" x14ac:dyDescent="0.45">
      <c r="A12" s="35">
        <v>43495</v>
      </c>
      <c r="B12" s="36" t="s">
        <v>1069</v>
      </c>
      <c r="C12" s="36" t="s">
        <v>1068</v>
      </c>
      <c r="D12" s="37">
        <v>3</v>
      </c>
      <c r="E12" s="38">
        <v>2.4</v>
      </c>
      <c r="F12" s="38">
        <v>2.88</v>
      </c>
      <c r="G12" s="38">
        <f t="shared" si="0"/>
        <v>8.64</v>
      </c>
      <c r="L12" s="4"/>
    </row>
    <row r="13" spans="1:12" x14ac:dyDescent="0.45">
      <c r="A13" s="31">
        <v>43495</v>
      </c>
      <c r="B13" s="32" t="s">
        <v>1071</v>
      </c>
      <c r="C13" s="32" t="s">
        <v>1070</v>
      </c>
      <c r="D13" s="33">
        <v>1</v>
      </c>
      <c r="E13" s="34">
        <v>1.3</v>
      </c>
      <c r="F13" s="34">
        <v>1.56</v>
      </c>
      <c r="G13" s="34">
        <f t="shared" si="0"/>
        <v>1.56</v>
      </c>
      <c r="L13" s="4"/>
    </row>
    <row r="14" spans="1:12" x14ac:dyDescent="0.45">
      <c r="A14" s="35">
        <v>43495</v>
      </c>
      <c r="B14" s="36" t="s">
        <v>1065</v>
      </c>
      <c r="C14" s="36" t="s">
        <v>1072</v>
      </c>
      <c r="D14" s="37">
        <v>11</v>
      </c>
      <c r="E14" s="38">
        <v>1.2</v>
      </c>
      <c r="F14" s="38">
        <v>1.44</v>
      </c>
      <c r="G14" s="38">
        <f t="shared" si="0"/>
        <v>15.84</v>
      </c>
      <c r="L14" s="4"/>
    </row>
    <row r="15" spans="1:12" x14ac:dyDescent="0.45">
      <c r="A15" s="31">
        <v>43496</v>
      </c>
      <c r="B15" s="32" t="s">
        <v>1074</v>
      </c>
      <c r="C15" s="32" t="s">
        <v>1096</v>
      </c>
      <c r="D15" s="33">
        <v>12</v>
      </c>
      <c r="E15" s="34">
        <v>3.4</v>
      </c>
      <c r="F15" s="34">
        <v>4.08</v>
      </c>
      <c r="G15" s="34">
        <f t="shared" si="0"/>
        <v>48.96</v>
      </c>
      <c r="L15" s="4"/>
    </row>
    <row r="16" spans="1:12" x14ac:dyDescent="0.45">
      <c r="A16" s="35">
        <v>43496</v>
      </c>
      <c r="B16" s="36" t="s">
        <v>1080</v>
      </c>
      <c r="C16" s="36" t="s">
        <v>1079</v>
      </c>
      <c r="D16" s="37">
        <v>13</v>
      </c>
      <c r="E16" s="38">
        <v>4.5</v>
      </c>
      <c r="F16" s="38">
        <v>5.3999999999999995</v>
      </c>
      <c r="G16" s="38">
        <f t="shared" si="0"/>
        <v>70.199999999999989</v>
      </c>
      <c r="L16" s="4"/>
    </row>
    <row r="17" spans="1:12" x14ac:dyDescent="0.45">
      <c r="A17" s="31">
        <v>43496</v>
      </c>
      <c r="B17" s="32" t="s">
        <v>1080</v>
      </c>
      <c r="C17" s="32" t="s">
        <v>1068</v>
      </c>
      <c r="D17" s="33">
        <v>3</v>
      </c>
      <c r="E17" s="34">
        <v>2.4</v>
      </c>
      <c r="F17" s="34">
        <v>2.88</v>
      </c>
      <c r="G17" s="34">
        <f t="shared" si="0"/>
        <v>8.64</v>
      </c>
      <c r="L17" s="4"/>
    </row>
    <row r="18" spans="1:12" x14ac:dyDescent="0.45">
      <c r="A18" s="35">
        <v>43496</v>
      </c>
      <c r="B18" s="36" t="s">
        <v>1082</v>
      </c>
      <c r="C18" s="36" t="s">
        <v>1081</v>
      </c>
      <c r="D18" s="37">
        <v>10</v>
      </c>
      <c r="E18" s="38">
        <v>0.65</v>
      </c>
      <c r="F18" s="38">
        <v>0.78</v>
      </c>
      <c r="G18" s="38">
        <f t="shared" si="0"/>
        <v>7.8000000000000007</v>
      </c>
      <c r="L18" s="4"/>
    </row>
    <row r="19" spans="1:12" x14ac:dyDescent="0.45">
      <c r="A19" s="31">
        <v>43497</v>
      </c>
      <c r="B19" s="32" t="s">
        <v>1080</v>
      </c>
      <c r="C19" s="32" t="s">
        <v>1070</v>
      </c>
      <c r="D19" s="33">
        <v>1</v>
      </c>
      <c r="E19" s="34">
        <v>1.3</v>
      </c>
      <c r="F19" s="34">
        <v>1.56</v>
      </c>
      <c r="G19" s="34">
        <f t="shared" si="0"/>
        <v>1.56</v>
      </c>
      <c r="L19" s="4"/>
    </row>
    <row r="20" spans="1:12" x14ac:dyDescent="0.45">
      <c r="A20" s="35">
        <v>43497</v>
      </c>
      <c r="B20" s="36" t="s">
        <v>1084</v>
      </c>
      <c r="C20" s="36" t="s">
        <v>1083</v>
      </c>
      <c r="D20" s="37">
        <v>16</v>
      </c>
      <c r="E20" s="38">
        <v>2.4</v>
      </c>
      <c r="F20" s="38">
        <v>2.88</v>
      </c>
      <c r="G20" s="38">
        <f t="shared" si="0"/>
        <v>46.08</v>
      </c>
      <c r="L20" s="4"/>
    </row>
    <row r="21" spans="1:12" x14ac:dyDescent="0.45">
      <c r="A21" s="31">
        <v>43497</v>
      </c>
      <c r="B21" s="32" t="s">
        <v>1085</v>
      </c>
      <c r="C21" s="32" t="s">
        <v>1072</v>
      </c>
      <c r="D21" s="33">
        <v>11</v>
      </c>
      <c r="E21" s="34">
        <v>1.2</v>
      </c>
      <c r="F21" s="34">
        <v>1.44</v>
      </c>
      <c r="G21" s="34">
        <f t="shared" si="0"/>
        <v>15.84</v>
      </c>
      <c r="L21" s="4"/>
    </row>
    <row r="22" spans="1:12" x14ac:dyDescent="0.45">
      <c r="A22" s="35">
        <v>43497</v>
      </c>
      <c r="B22" s="36" t="s">
        <v>1065</v>
      </c>
      <c r="C22" s="36" t="s">
        <v>1096</v>
      </c>
      <c r="D22" s="37">
        <v>12</v>
      </c>
      <c r="E22" s="38">
        <v>3.4</v>
      </c>
      <c r="F22" s="38">
        <v>4.08</v>
      </c>
      <c r="G22" s="38">
        <f t="shared" si="0"/>
        <v>48.96</v>
      </c>
      <c r="L22" s="4"/>
    </row>
    <row r="23" spans="1:12" x14ac:dyDescent="0.45">
      <c r="A23" s="31">
        <v>43498</v>
      </c>
      <c r="B23" s="32" t="s">
        <v>1067</v>
      </c>
      <c r="C23" s="32" t="s">
        <v>1083</v>
      </c>
      <c r="D23" s="33">
        <v>16</v>
      </c>
      <c r="E23" s="34">
        <v>2.4</v>
      </c>
      <c r="F23" s="34">
        <v>2.88</v>
      </c>
      <c r="G23" s="34">
        <f t="shared" si="0"/>
        <v>46.08</v>
      </c>
      <c r="L23" s="4"/>
    </row>
    <row r="24" spans="1:12" x14ac:dyDescent="0.45">
      <c r="A24" s="35">
        <v>43498</v>
      </c>
      <c r="B24" s="36" t="s">
        <v>1065</v>
      </c>
      <c r="C24" s="36" t="s">
        <v>1086</v>
      </c>
      <c r="D24" s="37">
        <v>2</v>
      </c>
      <c r="E24" s="38">
        <v>1.2</v>
      </c>
      <c r="F24" s="38">
        <v>1.44</v>
      </c>
      <c r="G24" s="38">
        <f t="shared" si="0"/>
        <v>2.88</v>
      </c>
      <c r="L24" s="4"/>
    </row>
    <row r="25" spans="1:12" x14ac:dyDescent="0.45">
      <c r="A25" s="31">
        <v>43498</v>
      </c>
      <c r="B25" s="32" t="s">
        <v>1065</v>
      </c>
      <c r="C25" s="32" t="s">
        <v>1087</v>
      </c>
      <c r="D25" s="33">
        <v>4</v>
      </c>
      <c r="E25" s="34">
        <v>1.3</v>
      </c>
      <c r="F25" s="34">
        <v>1.56</v>
      </c>
      <c r="G25" s="34">
        <f t="shared" si="0"/>
        <v>6.24</v>
      </c>
      <c r="L25" s="4"/>
    </row>
    <row r="26" spans="1:12" x14ac:dyDescent="0.45">
      <c r="A26" s="35">
        <v>43498</v>
      </c>
      <c r="B26" s="36" t="s">
        <v>1088</v>
      </c>
      <c r="C26" s="36" t="s">
        <v>1089</v>
      </c>
      <c r="D26" s="37">
        <v>6</v>
      </c>
      <c r="E26" s="38">
        <v>1.2</v>
      </c>
      <c r="F26" s="38">
        <v>1.44</v>
      </c>
      <c r="G26" s="38">
        <f t="shared" si="0"/>
        <v>8.64</v>
      </c>
      <c r="L26" s="4"/>
    </row>
    <row r="27" spans="1:12" x14ac:dyDescent="0.45">
      <c r="A27" s="31">
        <v>43499</v>
      </c>
      <c r="B27" s="32" t="s">
        <v>1074</v>
      </c>
      <c r="C27" s="32" t="s">
        <v>1070</v>
      </c>
      <c r="D27" s="33">
        <v>1</v>
      </c>
      <c r="E27" s="34">
        <v>1.3</v>
      </c>
      <c r="F27" s="34">
        <v>1.56</v>
      </c>
      <c r="G27" s="34">
        <f t="shared" si="0"/>
        <v>1.56</v>
      </c>
      <c r="L27" s="4"/>
    </row>
    <row r="28" spans="1:12" x14ac:dyDescent="0.45">
      <c r="A28" s="35">
        <v>43499</v>
      </c>
      <c r="B28" s="36" t="s">
        <v>1069</v>
      </c>
      <c r="C28" s="36" t="s">
        <v>1081</v>
      </c>
      <c r="D28" s="37">
        <v>10</v>
      </c>
      <c r="E28" s="38">
        <v>0.65</v>
      </c>
      <c r="F28" s="38">
        <v>0.78</v>
      </c>
      <c r="G28" s="38">
        <f t="shared" si="0"/>
        <v>7.8000000000000007</v>
      </c>
      <c r="L28" s="4"/>
    </row>
    <row r="29" spans="1:12" x14ac:dyDescent="0.45">
      <c r="A29" s="31">
        <v>43499</v>
      </c>
      <c r="B29" s="32" t="s">
        <v>1080</v>
      </c>
      <c r="C29" s="32" t="s">
        <v>1070</v>
      </c>
      <c r="D29" s="33">
        <v>1</v>
      </c>
      <c r="E29" s="34">
        <v>1.3</v>
      </c>
      <c r="F29" s="34">
        <v>1.56</v>
      </c>
      <c r="G29" s="34">
        <f t="shared" si="0"/>
        <v>1.56</v>
      </c>
      <c r="L29" s="4"/>
    </row>
    <row r="30" spans="1:12" x14ac:dyDescent="0.45">
      <c r="A30" s="35">
        <v>43499</v>
      </c>
      <c r="B30" s="36" t="s">
        <v>1071</v>
      </c>
      <c r="C30" s="36" t="s">
        <v>1089</v>
      </c>
      <c r="D30" s="37">
        <v>6</v>
      </c>
      <c r="E30" s="38">
        <v>1.2</v>
      </c>
      <c r="F30" s="38">
        <v>1.44</v>
      </c>
      <c r="G30" s="38">
        <f t="shared" si="0"/>
        <v>8.64</v>
      </c>
      <c r="L30" s="4"/>
    </row>
    <row r="31" spans="1:12" x14ac:dyDescent="0.45">
      <c r="A31" s="31">
        <v>43500</v>
      </c>
      <c r="B31" s="32" t="s">
        <v>1080</v>
      </c>
      <c r="C31" s="32" t="s">
        <v>1089</v>
      </c>
      <c r="D31" s="33">
        <v>6</v>
      </c>
      <c r="E31" s="34">
        <v>1.2</v>
      </c>
      <c r="F31" s="34">
        <v>1.44</v>
      </c>
      <c r="G31" s="34">
        <f t="shared" si="0"/>
        <v>8.64</v>
      </c>
      <c r="L31" s="4"/>
    </row>
    <row r="32" spans="1:12" x14ac:dyDescent="0.45">
      <c r="A32" s="35">
        <v>43500</v>
      </c>
      <c r="B32" s="36" t="s">
        <v>1084</v>
      </c>
      <c r="C32" s="36" t="s">
        <v>1070</v>
      </c>
      <c r="D32" s="37">
        <v>1</v>
      </c>
      <c r="E32" s="38">
        <v>1.3</v>
      </c>
      <c r="F32" s="38">
        <v>1.56</v>
      </c>
      <c r="G32" s="38">
        <f t="shared" si="0"/>
        <v>1.56</v>
      </c>
      <c r="L32" s="4"/>
    </row>
    <row r="33" spans="1:12" x14ac:dyDescent="0.45">
      <c r="A33" s="31">
        <v>43500</v>
      </c>
      <c r="B33" s="32" t="s">
        <v>1082</v>
      </c>
      <c r="C33" s="32" t="s">
        <v>1081</v>
      </c>
      <c r="D33" s="33">
        <v>10</v>
      </c>
      <c r="E33" s="34">
        <v>0.65</v>
      </c>
      <c r="F33" s="34">
        <v>0.78</v>
      </c>
      <c r="G33" s="34">
        <f t="shared" si="0"/>
        <v>7.8000000000000007</v>
      </c>
      <c r="L33" s="4"/>
    </row>
    <row r="34" spans="1:12" x14ac:dyDescent="0.45">
      <c r="A34" s="35">
        <v>43500</v>
      </c>
      <c r="B34" s="36" t="s">
        <v>1065</v>
      </c>
      <c r="C34" s="36" t="s">
        <v>1072</v>
      </c>
      <c r="D34" s="37">
        <v>11</v>
      </c>
      <c r="E34" s="38">
        <v>1.2</v>
      </c>
      <c r="F34" s="38">
        <v>1.44</v>
      </c>
      <c r="G34" s="38">
        <f t="shared" si="0"/>
        <v>15.84</v>
      </c>
      <c r="L34" s="4"/>
    </row>
    <row r="35" spans="1:12" x14ac:dyDescent="0.45">
      <c r="A35" s="31">
        <v>43501</v>
      </c>
      <c r="B35" s="32" t="s">
        <v>1080</v>
      </c>
      <c r="C35" s="32" t="s">
        <v>1089</v>
      </c>
      <c r="D35" s="33">
        <v>6</v>
      </c>
      <c r="E35" s="34">
        <v>1.2</v>
      </c>
      <c r="F35" s="34">
        <v>1.44</v>
      </c>
      <c r="G35" s="34">
        <f t="shared" si="0"/>
        <v>8.64</v>
      </c>
      <c r="L35" s="4"/>
    </row>
    <row r="36" spans="1:12" x14ac:dyDescent="0.45">
      <c r="A36" s="35">
        <v>43501</v>
      </c>
      <c r="B36" s="36" t="s">
        <v>1085</v>
      </c>
      <c r="C36" s="36" t="s">
        <v>1090</v>
      </c>
      <c r="D36" s="37">
        <v>14</v>
      </c>
      <c r="E36" s="38">
        <v>1.3</v>
      </c>
      <c r="F36" s="38">
        <v>1.56</v>
      </c>
      <c r="G36" s="38">
        <f t="shared" si="0"/>
        <v>21.84</v>
      </c>
      <c r="L36" s="4"/>
    </row>
    <row r="37" spans="1:12" x14ac:dyDescent="0.45">
      <c r="A37" s="31">
        <v>43501</v>
      </c>
      <c r="B37" s="32" t="s">
        <v>1065</v>
      </c>
      <c r="C37" s="32" t="s">
        <v>1083</v>
      </c>
      <c r="D37" s="33">
        <v>16</v>
      </c>
      <c r="E37" s="34">
        <v>2.4</v>
      </c>
      <c r="F37" s="34">
        <v>2.88</v>
      </c>
      <c r="G37" s="34">
        <f t="shared" si="0"/>
        <v>46.08</v>
      </c>
      <c r="L37" s="4"/>
    </row>
    <row r="38" spans="1:12" x14ac:dyDescent="0.45">
      <c r="A38" s="35">
        <v>43501</v>
      </c>
      <c r="B38" s="36" t="s">
        <v>1088</v>
      </c>
      <c r="C38" s="36" t="s">
        <v>1064</v>
      </c>
      <c r="D38" s="37">
        <v>7</v>
      </c>
      <c r="E38" s="38">
        <v>0.5</v>
      </c>
      <c r="F38" s="38">
        <v>0.6</v>
      </c>
      <c r="G38" s="38">
        <f t="shared" si="0"/>
        <v>4.2</v>
      </c>
      <c r="L38" s="4"/>
    </row>
    <row r="39" spans="1:12" x14ac:dyDescent="0.45">
      <c r="A39" s="31">
        <v>43502</v>
      </c>
      <c r="B39" s="32" t="s">
        <v>1067</v>
      </c>
      <c r="C39" s="32" t="s">
        <v>1091</v>
      </c>
      <c r="D39" s="33">
        <v>9</v>
      </c>
      <c r="E39" s="34">
        <v>1.4</v>
      </c>
      <c r="F39" s="34">
        <v>1.68</v>
      </c>
      <c r="G39" s="34">
        <f t="shared" si="0"/>
        <v>15.12</v>
      </c>
      <c r="L39" s="4"/>
    </row>
    <row r="40" spans="1:12" x14ac:dyDescent="0.45">
      <c r="A40" s="35">
        <v>43502</v>
      </c>
      <c r="B40" s="36" t="s">
        <v>1069</v>
      </c>
      <c r="C40" s="36" t="s">
        <v>1089</v>
      </c>
      <c r="D40" s="37">
        <v>6</v>
      </c>
      <c r="E40" s="38">
        <v>1.2</v>
      </c>
      <c r="F40" s="38">
        <v>1.44</v>
      </c>
      <c r="G40" s="38">
        <f t="shared" si="0"/>
        <v>8.64</v>
      </c>
      <c r="L40" s="4"/>
    </row>
    <row r="41" spans="1:12" x14ac:dyDescent="0.45">
      <c r="A41" s="31">
        <v>43502</v>
      </c>
      <c r="B41" s="32" t="s">
        <v>1065</v>
      </c>
      <c r="C41" s="32" t="s">
        <v>1068</v>
      </c>
      <c r="D41" s="33">
        <v>3</v>
      </c>
      <c r="E41" s="34">
        <v>2.4</v>
      </c>
      <c r="F41" s="34">
        <v>2.88</v>
      </c>
      <c r="G41" s="34">
        <f t="shared" si="0"/>
        <v>8.64</v>
      </c>
      <c r="L41" s="4"/>
    </row>
    <row r="42" spans="1:12" x14ac:dyDescent="0.45">
      <c r="A42" s="35">
        <v>43523</v>
      </c>
      <c r="B42" s="36" t="s">
        <v>1067</v>
      </c>
      <c r="C42" s="36" t="s">
        <v>1066</v>
      </c>
      <c r="D42" s="37">
        <v>5</v>
      </c>
      <c r="E42" s="38">
        <v>2.4</v>
      </c>
      <c r="F42" s="38">
        <v>2.88</v>
      </c>
      <c r="G42" s="38">
        <f t="shared" si="0"/>
        <v>14.399999999999999</v>
      </c>
      <c r="L42" s="4"/>
    </row>
    <row r="43" spans="1:12" x14ac:dyDescent="0.45">
      <c r="A43" s="31">
        <v>43523</v>
      </c>
      <c r="B43" s="32" t="s">
        <v>1069</v>
      </c>
      <c r="C43" s="32" t="s">
        <v>1064</v>
      </c>
      <c r="D43" s="33">
        <v>7</v>
      </c>
      <c r="E43" s="34">
        <v>0.5</v>
      </c>
      <c r="F43" s="34">
        <v>0.6</v>
      </c>
      <c r="G43" s="34">
        <f t="shared" si="0"/>
        <v>4.2</v>
      </c>
      <c r="L43" s="4"/>
    </row>
    <row r="44" spans="1:12" x14ac:dyDescent="0.45">
      <c r="A44" s="35">
        <v>43523</v>
      </c>
      <c r="B44" s="36" t="s">
        <v>1071</v>
      </c>
      <c r="C44" s="36" t="s">
        <v>1068</v>
      </c>
      <c r="D44" s="37">
        <v>3</v>
      </c>
      <c r="E44" s="38">
        <v>2.4</v>
      </c>
      <c r="F44" s="38">
        <v>2.88</v>
      </c>
      <c r="G44" s="38">
        <f t="shared" si="0"/>
        <v>8.64</v>
      </c>
      <c r="L44" s="4"/>
    </row>
    <row r="45" spans="1:12" x14ac:dyDescent="0.45">
      <c r="A45" s="31">
        <v>43523</v>
      </c>
      <c r="B45" s="32" t="s">
        <v>1065</v>
      </c>
      <c r="C45" s="32" t="s">
        <v>1087</v>
      </c>
      <c r="D45" s="33">
        <v>4</v>
      </c>
      <c r="E45" s="34">
        <v>1.3</v>
      </c>
      <c r="F45" s="34">
        <v>1.56</v>
      </c>
      <c r="G45" s="34">
        <f t="shared" si="0"/>
        <v>6.24</v>
      </c>
      <c r="L45" s="4"/>
    </row>
    <row r="46" spans="1:12" x14ac:dyDescent="0.45">
      <c r="A46" s="35">
        <v>43524</v>
      </c>
      <c r="B46" s="36" t="s">
        <v>1074</v>
      </c>
      <c r="C46" s="36" t="s">
        <v>1066</v>
      </c>
      <c r="D46" s="37">
        <v>5</v>
      </c>
      <c r="E46" s="38">
        <v>2.4</v>
      </c>
      <c r="F46" s="38">
        <v>2.88</v>
      </c>
      <c r="G46" s="38">
        <f t="shared" si="0"/>
        <v>14.399999999999999</v>
      </c>
      <c r="L46" s="4"/>
    </row>
    <row r="47" spans="1:12" x14ac:dyDescent="0.45">
      <c r="A47" s="31">
        <v>43524</v>
      </c>
      <c r="B47" s="32" t="s">
        <v>1080</v>
      </c>
      <c r="C47" s="32" t="s">
        <v>1083</v>
      </c>
      <c r="D47" s="33">
        <v>16</v>
      </c>
      <c r="E47" s="34">
        <v>2.4</v>
      </c>
      <c r="F47" s="34">
        <v>2.88</v>
      </c>
      <c r="G47" s="34">
        <f t="shared" si="0"/>
        <v>46.08</v>
      </c>
      <c r="L47" s="4"/>
    </row>
    <row r="48" spans="1:12" x14ac:dyDescent="0.45">
      <c r="A48" s="35">
        <v>43524</v>
      </c>
      <c r="B48" s="36" t="s">
        <v>1080</v>
      </c>
      <c r="C48" s="36" t="s">
        <v>1081</v>
      </c>
      <c r="D48" s="37">
        <v>10</v>
      </c>
      <c r="E48" s="38">
        <v>0.65</v>
      </c>
      <c r="F48" s="38">
        <v>0.78</v>
      </c>
      <c r="G48" s="38">
        <f t="shared" si="0"/>
        <v>7.8000000000000007</v>
      </c>
      <c r="L48" s="4"/>
    </row>
    <row r="49" spans="1:12" x14ac:dyDescent="0.45">
      <c r="A49" s="31">
        <v>43524</v>
      </c>
      <c r="B49" s="32" t="s">
        <v>1084</v>
      </c>
      <c r="C49" s="32" t="s">
        <v>1081</v>
      </c>
      <c r="D49" s="33">
        <v>10</v>
      </c>
      <c r="E49" s="34">
        <v>0.65</v>
      </c>
      <c r="F49" s="34">
        <v>0.78</v>
      </c>
      <c r="G49" s="34">
        <f t="shared" si="0"/>
        <v>7.8000000000000007</v>
      </c>
      <c r="L49" s="4"/>
    </row>
    <row r="50" spans="1:12" x14ac:dyDescent="0.45">
      <c r="A50" s="35">
        <v>43524</v>
      </c>
      <c r="B50" s="36" t="s">
        <v>1082</v>
      </c>
      <c r="C50" s="36" t="s">
        <v>1087</v>
      </c>
      <c r="D50" s="37">
        <v>4</v>
      </c>
      <c r="E50" s="38">
        <v>1.3</v>
      </c>
      <c r="F50" s="38">
        <v>1.56</v>
      </c>
      <c r="G50" s="38">
        <f t="shared" si="0"/>
        <v>6.24</v>
      </c>
      <c r="L50" s="4"/>
    </row>
    <row r="51" spans="1:12" x14ac:dyDescent="0.45">
      <c r="A51" s="31">
        <v>43525</v>
      </c>
      <c r="B51" s="32" t="s">
        <v>1080</v>
      </c>
      <c r="C51" s="32" t="s">
        <v>1068</v>
      </c>
      <c r="D51" s="33">
        <v>3</v>
      </c>
      <c r="E51" s="34">
        <v>2.4</v>
      </c>
      <c r="F51" s="34">
        <v>2.88</v>
      </c>
      <c r="G51" s="34">
        <f t="shared" si="0"/>
        <v>8.64</v>
      </c>
      <c r="L51" s="4"/>
    </row>
    <row r="52" spans="1:12" x14ac:dyDescent="0.45">
      <c r="A52" s="35">
        <v>43525</v>
      </c>
      <c r="B52" s="36" t="s">
        <v>1085</v>
      </c>
      <c r="C52" s="36" t="s">
        <v>1089</v>
      </c>
      <c r="D52" s="37">
        <v>6</v>
      </c>
      <c r="E52" s="38">
        <v>1.2</v>
      </c>
      <c r="F52" s="38">
        <v>1.44</v>
      </c>
      <c r="G52" s="38">
        <f t="shared" si="0"/>
        <v>8.64</v>
      </c>
      <c r="L52" s="4"/>
    </row>
    <row r="53" spans="1:12" x14ac:dyDescent="0.45">
      <c r="A53" s="31">
        <v>43525</v>
      </c>
      <c r="B53" s="32" t="s">
        <v>1065</v>
      </c>
      <c r="C53" s="32" t="s">
        <v>1081</v>
      </c>
      <c r="D53" s="33">
        <v>10</v>
      </c>
      <c r="E53" s="34">
        <v>0.65</v>
      </c>
      <c r="F53" s="34">
        <v>0.78</v>
      </c>
      <c r="G53" s="34">
        <f t="shared" si="0"/>
        <v>7.8000000000000007</v>
      </c>
      <c r="L53" s="4"/>
    </row>
    <row r="54" spans="1:12" x14ac:dyDescent="0.45">
      <c r="A54" s="35">
        <v>43525</v>
      </c>
      <c r="B54" s="36" t="s">
        <v>1088</v>
      </c>
      <c r="C54" s="36" t="s">
        <v>1072</v>
      </c>
      <c r="D54" s="37">
        <v>11</v>
      </c>
      <c r="E54" s="38">
        <v>1.2</v>
      </c>
      <c r="F54" s="38">
        <v>1.44</v>
      </c>
      <c r="G54" s="38">
        <f t="shared" si="0"/>
        <v>15.84</v>
      </c>
      <c r="L54" s="4"/>
    </row>
    <row r="55" spans="1:12" x14ac:dyDescent="0.45">
      <c r="A55" s="31">
        <v>43526</v>
      </c>
      <c r="B55" s="32" t="s">
        <v>1067</v>
      </c>
      <c r="C55" s="32" t="s">
        <v>1072</v>
      </c>
      <c r="D55" s="33">
        <v>11</v>
      </c>
      <c r="E55" s="34">
        <v>1.2</v>
      </c>
      <c r="F55" s="34">
        <v>1.44</v>
      </c>
      <c r="G55" s="34">
        <f t="shared" si="0"/>
        <v>15.84</v>
      </c>
      <c r="L55" s="4"/>
    </row>
    <row r="56" spans="1:12" x14ac:dyDescent="0.45">
      <c r="A56" s="35">
        <v>43526</v>
      </c>
      <c r="B56" s="36" t="s">
        <v>1069</v>
      </c>
      <c r="C56" s="36" t="s">
        <v>1092</v>
      </c>
      <c r="D56" s="37">
        <v>8</v>
      </c>
      <c r="E56" s="38">
        <v>1.4</v>
      </c>
      <c r="F56" s="38">
        <v>1.68</v>
      </c>
      <c r="G56" s="38">
        <f t="shared" si="0"/>
        <v>13.44</v>
      </c>
      <c r="L56" s="4"/>
    </row>
    <row r="57" spans="1:12" x14ac:dyDescent="0.45">
      <c r="A57" s="31">
        <v>43526</v>
      </c>
      <c r="B57" s="32" t="s">
        <v>1065</v>
      </c>
      <c r="C57" s="32" t="s">
        <v>1089</v>
      </c>
      <c r="D57" s="33">
        <v>6</v>
      </c>
      <c r="E57" s="34">
        <v>1.2</v>
      </c>
      <c r="F57" s="34">
        <v>1.44</v>
      </c>
      <c r="G57" s="34">
        <f t="shared" si="0"/>
        <v>8.64</v>
      </c>
      <c r="L57" s="4"/>
    </row>
    <row r="58" spans="1:12" x14ac:dyDescent="0.45">
      <c r="A58" s="35">
        <v>43526</v>
      </c>
      <c r="B58" s="36" t="s">
        <v>1065</v>
      </c>
      <c r="C58" s="36" t="s">
        <v>1089</v>
      </c>
      <c r="D58" s="37">
        <v>6</v>
      </c>
      <c r="E58" s="38">
        <v>1.2</v>
      </c>
      <c r="F58" s="38">
        <v>1.44</v>
      </c>
      <c r="G58" s="38">
        <f t="shared" si="0"/>
        <v>8.64</v>
      </c>
      <c r="L58" s="4"/>
    </row>
    <row r="59" spans="1:12" x14ac:dyDescent="0.45">
      <c r="A59" s="31">
        <v>43527</v>
      </c>
      <c r="B59" s="32" t="s">
        <v>1074</v>
      </c>
      <c r="C59" s="32" t="s">
        <v>1079</v>
      </c>
      <c r="D59" s="33">
        <v>13</v>
      </c>
      <c r="E59" s="34">
        <v>4.5</v>
      </c>
      <c r="F59" s="34">
        <v>5.3999999999999995</v>
      </c>
      <c r="G59" s="34">
        <f t="shared" si="0"/>
        <v>70.199999999999989</v>
      </c>
      <c r="L59" s="4"/>
    </row>
    <row r="60" spans="1:12" x14ac:dyDescent="0.45">
      <c r="A60" s="35">
        <v>43527</v>
      </c>
      <c r="B60" s="36" t="s">
        <v>1080</v>
      </c>
      <c r="C60" s="36" t="s">
        <v>1064</v>
      </c>
      <c r="D60" s="37">
        <v>7</v>
      </c>
      <c r="E60" s="38">
        <v>0.5</v>
      </c>
      <c r="F60" s="38">
        <v>0.6</v>
      </c>
      <c r="G60" s="38">
        <f t="shared" si="0"/>
        <v>4.2</v>
      </c>
      <c r="L60" s="4"/>
    </row>
    <row r="61" spans="1:12" x14ac:dyDescent="0.45">
      <c r="A61" s="31">
        <v>43527</v>
      </c>
      <c r="B61" s="32" t="s">
        <v>1071</v>
      </c>
      <c r="C61" s="32" t="s">
        <v>1090</v>
      </c>
      <c r="D61" s="33">
        <v>14</v>
      </c>
      <c r="E61" s="34">
        <v>1.3</v>
      </c>
      <c r="F61" s="34">
        <v>1.56</v>
      </c>
      <c r="G61" s="34">
        <f t="shared" si="0"/>
        <v>21.84</v>
      </c>
      <c r="L61" s="4"/>
    </row>
    <row r="62" spans="1:12" x14ac:dyDescent="0.45">
      <c r="A62" s="35">
        <v>43527</v>
      </c>
      <c r="B62" s="36" t="s">
        <v>1082</v>
      </c>
      <c r="C62" s="36" t="s">
        <v>1093</v>
      </c>
      <c r="D62" s="37">
        <v>15</v>
      </c>
      <c r="E62" s="38">
        <v>1.2</v>
      </c>
      <c r="F62" s="38">
        <v>1.44</v>
      </c>
      <c r="G62" s="38">
        <f t="shared" si="0"/>
        <v>21.599999999999998</v>
      </c>
      <c r="L62" s="4"/>
    </row>
    <row r="63" spans="1:12" x14ac:dyDescent="0.45">
      <c r="A63" s="31">
        <v>43551</v>
      </c>
      <c r="B63" s="32" t="s">
        <v>1080</v>
      </c>
      <c r="C63" s="32" t="s">
        <v>1086</v>
      </c>
      <c r="D63" s="33">
        <v>2</v>
      </c>
      <c r="E63" s="34">
        <v>1.2</v>
      </c>
      <c r="F63" s="34">
        <v>1.44</v>
      </c>
      <c r="G63" s="34">
        <f t="shared" si="0"/>
        <v>2.88</v>
      </c>
      <c r="L63" s="4"/>
    </row>
    <row r="64" spans="1:12" x14ac:dyDescent="0.45">
      <c r="A64" s="35">
        <v>43551</v>
      </c>
      <c r="B64" s="36" t="s">
        <v>1071</v>
      </c>
      <c r="C64" s="36" t="s">
        <v>1092</v>
      </c>
      <c r="D64" s="37">
        <v>8</v>
      </c>
      <c r="E64" s="38">
        <v>1.4</v>
      </c>
      <c r="F64" s="38">
        <v>1.68</v>
      </c>
      <c r="G64" s="38">
        <f t="shared" si="0"/>
        <v>13.44</v>
      </c>
      <c r="L64" s="4"/>
    </row>
    <row r="65" spans="1:12" x14ac:dyDescent="0.45">
      <c r="A65" s="31">
        <v>43552</v>
      </c>
      <c r="B65" s="32" t="s">
        <v>1074</v>
      </c>
      <c r="C65" s="32" t="s">
        <v>1096</v>
      </c>
      <c r="D65" s="33">
        <v>12</v>
      </c>
      <c r="E65" s="34">
        <v>3.4</v>
      </c>
      <c r="F65" s="34">
        <v>4.08</v>
      </c>
      <c r="G65" s="34">
        <f t="shared" si="0"/>
        <v>48.96</v>
      </c>
      <c r="L65" s="4"/>
    </row>
    <row r="66" spans="1:12" x14ac:dyDescent="0.45">
      <c r="A66" s="35">
        <v>43552</v>
      </c>
      <c r="B66" s="36" t="s">
        <v>1080</v>
      </c>
      <c r="C66" s="36" t="s">
        <v>1096</v>
      </c>
      <c r="D66" s="37">
        <v>12</v>
      </c>
      <c r="E66" s="38">
        <v>3.4</v>
      </c>
      <c r="F66" s="38">
        <v>4.08</v>
      </c>
      <c r="G66" s="38">
        <f t="shared" si="0"/>
        <v>48.96</v>
      </c>
      <c r="L66" s="4"/>
    </row>
    <row r="67" spans="1:12" x14ac:dyDescent="0.45">
      <c r="A67" s="31">
        <v>43552</v>
      </c>
      <c r="B67" s="32" t="s">
        <v>1084</v>
      </c>
      <c r="C67" s="32" t="s">
        <v>1070</v>
      </c>
      <c r="D67" s="33">
        <v>1</v>
      </c>
      <c r="E67" s="34">
        <v>1.3</v>
      </c>
      <c r="F67" s="34">
        <v>1.56</v>
      </c>
      <c r="G67" s="34">
        <f t="shared" si="0"/>
        <v>1.56</v>
      </c>
      <c r="L67" s="4"/>
    </row>
    <row r="68" spans="1:12" x14ac:dyDescent="0.45">
      <c r="A68" s="35">
        <v>43552</v>
      </c>
      <c r="B68" s="36" t="s">
        <v>1082</v>
      </c>
      <c r="C68" s="36" t="s">
        <v>1079</v>
      </c>
      <c r="D68" s="37">
        <v>13</v>
      </c>
      <c r="E68" s="38">
        <v>4.5</v>
      </c>
      <c r="F68" s="38">
        <v>5.3999999999999995</v>
      </c>
      <c r="G68" s="38">
        <f t="shared" si="0"/>
        <v>70.199999999999989</v>
      </c>
      <c r="L68" s="4"/>
    </row>
    <row r="69" spans="1:12" x14ac:dyDescent="0.45">
      <c r="A69" s="31">
        <v>43553</v>
      </c>
      <c r="B69" s="32" t="s">
        <v>1080</v>
      </c>
      <c r="C69" s="32" t="s">
        <v>1092</v>
      </c>
      <c r="D69" s="33">
        <v>8</v>
      </c>
      <c r="E69" s="34">
        <v>1.4</v>
      </c>
      <c r="F69" s="34">
        <v>1.68</v>
      </c>
      <c r="G69" s="34">
        <f t="shared" si="0"/>
        <v>13.44</v>
      </c>
      <c r="L69" s="4"/>
    </row>
    <row r="70" spans="1:12" x14ac:dyDescent="0.45">
      <c r="A70" s="35">
        <v>43553</v>
      </c>
      <c r="B70" s="36" t="s">
        <v>1085</v>
      </c>
      <c r="C70" s="36" t="s">
        <v>1070</v>
      </c>
      <c r="D70" s="37">
        <v>1</v>
      </c>
      <c r="E70" s="38">
        <v>1.3</v>
      </c>
      <c r="F70" s="38">
        <v>1.56</v>
      </c>
      <c r="G70" s="38">
        <f t="shared" si="0"/>
        <v>1.56</v>
      </c>
      <c r="L70" s="4"/>
    </row>
    <row r="71" spans="1:12" x14ac:dyDescent="0.45">
      <c r="A71" s="31">
        <v>43553</v>
      </c>
      <c r="B71" s="32" t="s">
        <v>1065</v>
      </c>
      <c r="C71" s="32" t="s">
        <v>1079</v>
      </c>
      <c r="D71" s="33">
        <v>13</v>
      </c>
      <c r="E71" s="34">
        <v>4.5</v>
      </c>
      <c r="F71" s="34">
        <v>5.3999999999999995</v>
      </c>
      <c r="G71" s="34">
        <f t="shared" si="0"/>
        <v>70.199999999999989</v>
      </c>
      <c r="L71" s="4"/>
    </row>
    <row r="72" spans="1:12" x14ac:dyDescent="0.45">
      <c r="A72" s="35">
        <v>43553</v>
      </c>
      <c r="B72" s="36" t="s">
        <v>1088</v>
      </c>
      <c r="C72" s="36" t="s">
        <v>1072</v>
      </c>
      <c r="D72" s="37">
        <v>11</v>
      </c>
      <c r="E72" s="38">
        <v>1.2</v>
      </c>
      <c r="F72" s="38">
        <v>1.44</v>
      </c>
      <c r="G72" s="38">
        <f t="shared" si="0"/>
        <v>15.84</v>
      </c>
      <c r="L72" s="4"/>
    </row>
    <row r="73" spans="1:12" x14ac:dyDescent="0.45">
      <c r="A73" s="31">
        <v>43554</v>
      </c>
      <c r="B73" s="32" t="s">
        <v>1067</v>
      </c>
      <c r="C73" s="32" t="s">
        <v>1079</v>
      </c>
      <c r="D73" s="33">
        <v>13</v>
      </c>
      <c r="E73" s="34">
        <v>4.5</v>
      </c>
      <c r="F73" s="34">
        <v>5.3999999999999995</v>
      </c>
      <c r="G73" s="34">
        <f t="shared" si="0"/>
        <v>70.199999999999989</v>
      </c>
      <c r="L73" s="4"/>
    </row>
    <row r="74" spans="1:12" x14ac:dyDescent="0.45">
      <c r="A74" s="35">
        <v>43554</v>
      </c>
      <c r="B74" s="36" t="s">
        <v>1069</v>
      </c>
      <c r="C74" s="36" t="s">
        <v>1070</v>
      </c>
      <c r="D74" s="37">
        <v>1</v>
      </c>
      <c r="E74" s="38">
        <v>1.3</v>
      </c>
      <c r="F74" s="38">
        <v>1.56</v>
      </c>
      <c r="G74" s="38">
        <f t="shared" ref="G74:G137" si="1">D74*F74</f>
        <v>1.56</v>
      </c>
      <c r="L74" s="4"/>
    </row>
    <row r="75" spans="1:12" x14ac:dyDescent="0.45">
      <c r="A75" s="31">
        <v>43554</v>
      </c>
      <c r="B75" s="32" t="s">
        <v>1065</v>
      </c>
      <c r="C75" s="32" t="s">
        <v>1081</v>
      </c>
      <c r="D75" s="33">
        <v>10</v>
      </c>
      <c r="E75" s="34">
        <v>0.65</v>
      </c>
      <c r="F75" s="34">
        <v>0.78</v>
      </c>
      <c r="G75" s="34">
        <f t="shared" si="1"/>
        <v>7.8000000000000007</v>
      </c>
      <c r="L75" s="4"/>
    </row>
    <row r="76" spans="1:12" x14ac:dyDescent="0.45">
      <c r="A76" s="35">
        <v>43554</v>
      </c>
      <c r="B76" s="36" t="s">
        <v>1065</v>
      </c>
      <c r="C76" s="36" t="s">
        <v>1083</v>
      </c>
      <c r="D76" s="37">
        <v>16</v>
      </c>
      <c r="E76" s="38">
        <v>2.4</v>
      </c>
      <c r="F76" s="38">
        <v>2.88</v>
      </c>
      <c r="G76" s="38">
        <f t="shared" si="1"/>
        <v>46.08</v>
      </c>
      <c r="L76" s="4"/>
    </row>
    <row r="77" spans="1:12" x14ac:dyDescent="0.45">
      <c r="A77" s="31">
        <v>43555</v>
      </c>
      <c r="B77" s="32" t="s">
        <v>1074</v>
      </c>
      <c r="C77" s="32" t="s">
        <v>1064</v>
      </c>
      <c r="D77" s="33">
        <v>7</v>
      </c>
      <c r="E77" s="34">
        <v>0.5</v>
      </c>
      <c r="F77" s="34">
        <v>0.6</v>
      </c>
      <c r="G77" s="34">
        <f t="shared" si="1"/>
        <v>4.2</v>
      </c>
      <c r="L77" s="4"/>
    </row>
    <row r="78" spans="1:12" x14ac:dyDescent="0.45">
      <c r="A78" s="35">
        <v>43555</v>
      </c>
      <c r="B78" s="36" t="s">
        <v>1080</v>
      </c>
      <c r="C78" s="36" t="s">
        <v>1070</v>
      </c>
      <c r="D78" s="37">
        <v>1</v>
      </c>
      <c r="E78" s="38">
        <v>1.3</v>
      </c>
      <c r="F78" s="38">
        <v>1.56</v>
      </c>
      <c r="G78" s="38">
        <f t="shared" si="1"/>
        <v>1.56</v>
      </c>
      <c r="L78" s="4"/>
    </row>
    <row r="79" spans="1:12" x14ac:dyDescent="0.45">
      <c r="A79" s="31">
        <v>43555</v>
      </c>
      <c r="B79" s="32" t="s">
        <v>1071</v>
      </c>
      <c r="C79" s="32" t="s">
        <v>1068</v>
      </c>
      <c r="D79" s="33">
        <v>3</v>
      </c>
      <c r="E79" s="34">
        <v>2.4</v>
      </c>
      <c r="F79" s="34">
        <v>2.88</v>
      </c>
      <c r="G79" s="34">
        <f t="shared" si="1"/>
        <v>8.64</v>
      </c>
      <c r="L79" s="4"/>
    </row>
    <row r="80" spans="1:12" x14ac:dyDescent="0.45">
      <c r="A80" s="35">
        <v>43555</v>
      </c>
      <c r="B80" s="36" t="s">
        <v>1082</v>
      </c>
      <c r="C80" s="36" t="s">
        <v>1083</v>
      </c>
      <c r="D80" s="37">
        <v>16</v>
      </c>
      <c r="E80" s="38">
        <v>2.4</v>
      </c>
      <c r="F80" s="38">
        <v>2.88</v>
      </c>
      <c r="G80" s="38">
        <f t="shared" si="1"/>
        <v>46.08</v>
      </c>
      <c r="L80" s="4"/>
    </row>
    <row r="81" spans="1:12" x14ac:dyDescent="0.45">
      <c r="A81" s="31">
        <v>43556</v>
      </c>
      <c r="B81" s="32" t="s">
        <v>1080</v>
      </c>
      <c r="C81" s="32" t="s">
        <v>1092</v>
      </c>
      <c r="D81" s="33">
        <v>8</v>
      </c>
      <c r="E81" s="34">
        <v>1.4</v>
      </c>
      <c r="F81" s="34">
        <v>1.68</v>
      </c>
      <c r="G81" s="34">
        <f t="shared" si="1"/>
        <v>13.44</v>
      </c>
      <c r="L81" s="4"/>
    </row>
    <row r="82" spans="1:12" x14ac:dyDescent="0.45">
      <c r="A82" s="35">
        <v>43556</v>
      </c>
      <c r="B82" s="36" t="s">
        <v>1080</v>
      </c>
      <c r="C82" s="36" t="s">
        <v>1093</v>
      </c>
      <c r="D82" s="37">
        <v>15</v>
      </c>
      <c r="E82" s="38">
        <v>1.2</v>
      </c>
      <c r="F82" s="38">
        <v>1.44</v>
      </c>
      <c r="G82" s="38">
        <f t="shared" si="1"/>
        <v>21.599999999999998</v>
      </c>
      <c r="L82" s="4"/>
    </row>
    <row r="83" spans="1:12" x14ac:dyDescent="0.45">
      <c r="A83" s="31">
        <v>43556</v>
      </c>
      <c r="B83" s="32" t="s">
        <v>1084</v>
      </c>
      <c r="C83" s="32" t="s">
        <v>1072</v>
      </c>
      <c r="D83" s="33">
        <v>11</v>
      </c>
      <c r="E83" s="34">
        <v>1.2</v>
      </c>
      <c r="F83" s="34">
        <v>1.44</v>
      </c>
      <c r="G83" s="34">
        <f t="shared" si="1"/>
        <v>15.84</v>
      </c>
      <c r="L83" s="4"/>
    </row>
    <row r="84" spans="1:12" x14ac:dyDescent="0.45">
      <c r="A84" s="35">
        <v>43556</v>
      </c>
      <c r="B84" s="36" t="s">
        <v>1065</v>
      </c>
      <c r="C84" s="36" t="s">
        <v>1086</v>
      </c>
      <c r="D84" s="37">
        <v>2</v>
      </c>
      <c r="E84" s="38">
        <v>1.2</v>
      </c>
      <c r="F84" s="38">
        <v>1.44</v>
      </c>
      <c r="G84" s="38">
        <f t="shared" si="1"/>
        <v>2.88</v>
      </c>
      <c r="L84" s="4"/>
    </row>
    <row r="85" spans="1:12" x14ac:dyDescent="0.45">
      <c r="A85" s="31">
        <v>43557</v>
      </c>
      <c r="B85" s="32" t="s">
        <v>1067</v>
      </c>
      <c r="C85" s="32" t="s">
        <v>1090</v>
      </c>
      <c r="D85" s="33">
        <v>14</v>
      </c>
      <c r="E85" s="34">
        <v>1.3</v>
      </c>
      <c r="F85" s="34">
        <v>1.56</v>
      </c>
      <c r="G85" s="34">
        <f t="shared" si="1"/>
        <v>21.84</v>
      </c>
      <c r="L85" s="4"/>
    </row>
    <row r="86" spans="1:12" x14ac:dyDescent="0.45">
      <c r="A86" s="35">
        <v>43557</v>
      </c>
      <c r="B86" s="36" t="s">
        <v>1085</v>
      </c>
      <c r="C86" s="36" t="s">
        <v>1079</v>
      </c>
      <c r="D86" s="37">
        <v>13</v>
      </c>
      <c r="E86" s="38">
        <v>4.5</v>
      </c>
      <c r="F86" s="38">
        <v>5.3999999999999995</v>
      </c>
      <c r="G86" s="38">
        <f t="shared" si="1"/>
        <v>70.199999999999989</v>
      </c>
      <c r="L86" s="4"/>
    </row>
    <row r="87" spans="1:12" x14ac:dyDescent="0.45">
      <c r="A87" s="31">
        <v>43557</v>
      </c>
      <c r="B87" s="32" t="s">
        <v>1065</v>
      </c>
      <c r="C87" s="32" t="s">
        <v>1079</v>
      </c>
      <c r="D87" s="33">
        <v>13</v>
      </c>
      <c r="E87" s="34">
        <v>4.5</v>
      </c>
      <c r="F87" s="34">
        <v>5.3999999999999995</v>
      </c>
      <c r="G87" s="34">
        <f t="shared" si="1"/>
        <v>70.199999999999989</v>
      </c>
      <c r="L87" s="4"/>
    </row>
    <row r="88" spans="1:12" x14ac:dyDescent="0.45">
      <c r="A88" s="35">
        <v>43557</v>
      </c>
      <c r="B88" s="36" t="s">
        <v>1088</v>
      </c>
      <c r="C88" s="36" t="s">
        <v>1066</v>
      </c>
      <c r="D88" s="37">
        <v>5</v>
      </c>
      <c r="E88" s="38">
        <v>2.4</v>
      </c>
      <c r="F88" s="38">
        <v>2.88</v>
      </c>
      <c r="G88" s="38">
        <f t="shared" si="1"/>
        <v>14.399999999999999</v>
      </c>
      <c r="L88" s="4"/>
    </row>
    <row r="89" spans="1:12" x14ac:dyDescent="0.45">
      <c r="A89" s="31">
        <v>43558</v>
      </c>
      <c r="B89" s="32" t="s">
        <v>1069</v>
      </c>
      <c r="C89" s="32" t="s">
        <v>1066</v>
      </c>
      <c r="D89" s="33">
        <v>5</v>
      </c>
      <c r="E89" s="34">
        <v>2.4</v>
      </c>
      <c r="F89" s="34">
        <v>2.88</v>
      </c>
      <c r="G89" s="34">
        <f t="shared" si="1"/>
        <v>14.399999999999999</v>
      </c>
      <c r="L89" s="4"/>
    </row>
    <row r="90" spans="1:12" x14ac:dyDescent="0.45">
      <c r="A90" s="35">
        <v>43558</v>
      </c>
      <c r="B90" s="36" t="s">
        <v>1080</v>
      </c>
      <c r="C90" s="36" t="s">
        <v>1070</v>
      </c>
      <c r="D90" s="37">
        <v>1</v>
      </c>
      <c r="E90" s="38">
        <v>1.3</v>
      </c>
      <c r="F90" s="38">
        <v>1.56</v>
      </c>
      <c r="G90" s="38">
        <f t="shared" si="1"/>
        <v>1.56</v>
      </c>
      <c r="L90" s="4"/>
    </row>
    <row r="91" spans="1:12" x14ac:dyDescent="0.45">
      <c r="A91" s="31">
        <v>43558</v>
      </c>
      <c r="B91" s="32" t="s">
        <v>1071</v>
      </c>
      <c r="C91" s="32" t="s">
        <v>1087</v>
      </c>
      <c r="D91" s="33">
        <v>4</v>
      </c>
      <c r="E91" s="34">
        <v>1.3</v>
      </c>
      <c r="F91" s="34">
        <v>1.56</v>
      </c>
      <c r="G91" s="34">
        <f t="shared" si="1"/>
        <v>6.24</v>
      </c>
      <c r="L91" s="4"/>
    </row>
    <row r="92" spans="1:12" x14ac:dyDescent="0.45">
      <c r="A92" s="35">
        <v>43558</v>
      </c>
      <c r="B92" s="36" t="s">
        <v>1065</v>
      </c>
      <c r="C92" s="36" t="s">
        <v>1089</v>
      </c>
      <c r="D92" s="37">
        <v>6</v>
      </c>
      <c r="E92" s="38">
        <v>1.2</v>
      </c>
      <c r="F92" s="38">
        <v>1.44</v>
      </c>
      <c r="G92" s="38">
        <f t="shared" si="1"/>
        <v>8.64</v>
      </c>
      <c r="L92" s="4"/>
    </row>
    <row r="93" spans="1:12" x14ac:dyDescent="0.45">
      <c r="A93" s="31">
        <v>43559</v>
      </c>
      <c r="B93" s="32" t="s">
        <v>1074</v>
      </c>
      <c r="C93" s="32" t="s">
        <v>1072</v>
      </c>
      <c r="D93" s="33">
        <v>11</v>
      </c>
      <c r="E93" s="34">
        <v>1.2</v>
      </c>
      <c r="F93" s="34">
        <v>1.44</v>
      </c>
      <c r="G93" s="34">
        <f t="shared" si="1"/>
        <v>15.84</v>
      </c>
      <c r="L93" s="4"/>
    </row>
    <row r="94" spans="1:12" x14ac:dyDescent="0.45">
      <c r="A94" s="35">
        <v>43559</v>
      </c>
      <c r="B94" s="36" t="s">
        <v>1080</v>
      </c>
      <c r="C94" s="36" t="s">
        <v>1064</v>
      </c>
      <c r="D94" s="37">
        <v>7</v>
      </c>
      <c r="E94" s="38">
        <v>0.5</v>
      </c>
      <c r="F94" s="38">
        <v>0.6</v>
      </c>
      <c r="G94" s="38">
        <f t="shared" si="1"/>
        <v>4.2</v>
      </c>
      <c r="L94" s="4"/>
    </row>
    <row r="95" spans="1:12" x14ac:dyDescent="0.45">
      <c r="A95" s="31">
        <v>43559</v>
      </c>
      <c r="B95" s="32" t="s">
        <v>1084</v>
      </c>
      <c r="C95" s="32" t="s">
        <v>1066</v>
      </c>
      <c r="D95" s="33">
        <v>5</v>
      </c>
      <c r="E95" s="34">
        <v>2.4</v>
      </c>
      <c r="F95" s="34">
        <v>2.88</v>
      </c>
      <c r="G95" s="34">
        <f t="shared" si="1"/>
        <v>14.399999999999999</v>
      </c>
      <c r="L95" s="4"/>
    </row>
    <row r="96" spans="1:12" x14ac:dyDescent="0.45">
      <c r="A96" s="35">
        <v>43559</v>
      </c>
      <c r="B96" s="36" t="s">
        <v>1082</v>
      </c>
      <c r="C96" s="36" t="s">
        <v>1070</v>
      </c>
      <c r="D96" s="37">
        <v>1</v>
      </c>
      <c r="E96" s="38">
        <v>1.3</v>
      </c>
      <c r="F96" s="38">
        <v>1.56</v>
      </c>
      <c r="G96" s="38">
        <f t="shared" si="1"/>
        <v>1.56</v>
      </c>
      <c r="L96" s="4"/>
    </row>
    <row r="97" spans="1:12" x14ac:dyDescent="0.45">
      <c r="A97" s="31">
        <v>43560</v>
      </c>
      <c r="B97" s="32" t="s">
        <v>1080</v>
      </c>
      <c r="C97" s="32" t="s">
        <v>1072</v>
      </c>
      <c r="D97" s="33">
        <v>11</v>
      </c>
      <c r="E97" s="34">
        <v>1.2</v>
      </c>
      <c r="F97" s="34">
        <v>1.44</v>
      </c>
      <c r="G97" s="34">
        <f t="shared" si="1"/>
        <v>15.84</v>
      </c>
      <c r="L97" s="4"/>
    </row>
    <row r="98" spans="1:12" x14ac:dyDescent="0.45">
      <c r="A98" s="35">
        <v>43560</v>
      </c>
      <c r="B98" s="36" t="s">
        <v>1085</v>
      </c>
      <c r="C98" s="36" t="s">
        <v>1087</v>
      </c>
      <c r="D98" s="37">
        <v>4</v>
      </c>
      <c r="E98" s="38">
        <v>1.3</v>
      </c>
      <c r="F98" s="38">
        <v>1.56</v>
      </c>
      <c r="G98" s="38">
        <f t="shared" si="1"/>
        <v>6.24</v>
      </c>
      <c r="L98" s="4"/>
    </row>
    <row r="99" spans="1:12" x14ac:dyDescent="0.45">
      <c r="A99" s="31">
        <v>43560</v>
      </c>
      <c r="B99" s="32" t="s">
        <v>1065</v>
      </c>
      <c r="C99" s="32" t="s">
        <v>1086</v>
      </c>
      <c r="D99" s="33">
        <v>2</v>
      </c>
      <c r="E99" s="34">
        <v>1.2</v>
      </c>
      <c r="F99" s="34">
        <v>1.44</v>
      </c>
      <c r="G99" s="34">
        <f t="shared" si="1"/>
        <v>2.88</v>
      </c>
      <c r="L99" s="4"/>
    </row>
    <row r="100" spans="1:12" x14ac:dyDescent="0.45">
      <c r="A100" s="35">
        <v>43560</v>
      </c>
      <c r="B100" s="36" t="s">
        <v>1088</v>
      </c>
      <c r="C100" s="36" t="s">
        <v>1083</v>
      </c>
      <c r="D100" s="37">
        <v>16</v>
      </c>
      <c r="E100" s="38">
        <v>2.4</v>
      </c>
      <c r="F100" s="38">
        <v>2.88</v>
      </c>
      <c r="G100" s="38">
        <f t="shared" si="1"/>
        <v>46.08</v>
      </c>
      <c r="L100" s="4"/>
    </row>
    <row r="101" spans="1:12" x14ac:dyDescent="0.45">
      <c r="A101" s="31">
        <v>43561</v>
      </c>
      <c r="B101" s="32" t="s">
        <v>1067</v>
      </c>
      <c r="C101" s="32" t="s">
        <v>1083</v>
      </c>
      <c r="D101" s="33">
        <v>16</v>
      </c>
      <c r="E101" s="34">
        <v>2.4</v>
      </c>
      <c r="F101" s="34">
        <v>2.88</v>
      </c>
      <c r="G101" s="34">
        <f t="shared" si="1"/>
        <v>46.08</v>
      </c>
      <c r="L101" s="4"/>
    </row>
    <row r="102" spans="1:12" x14ac:dyDescent="0.45">
      <c r="A102" s="35">
        <v>43561</v>
      </c>
      <c r="B102" s="36" t="s">
        <v>1069</v>
      </c>
      <c r="C102" s="36" t="s">
        <v>1081</v>
      </c>
      <c r="D102" s="37">
        <v>10</v>
      </c>
      <c r="E102" s="38">
        <v>0.65</v>
      </c>
      <c r="F102" s="38">
        <v>0.78</v>
      </c>
      <c r="G102" s="38">
        <f t="shared" si="1"/>
        <v>7.8000000000000007</v>
      </c>
      <c r="L102" s="4"/>
    </row>
    <row r="103" spans="1:12" x14ac:dyDescent="0.45">
      <c r="A103" s="31">
        <v>43561</v>
      </c>
      <c r="B103" s="32" t="s">
        <v>1065</v>
      </c>
      <c r="C103" s="32" t="s">
        <v>1079</v>
      </c>
      <c r="D103" s="33">
        <v>13</v>
      </c>
      <c r="E103" s="34">
        <v>4.5</v>
      </c>
      <c r="F103" s="34">
        <v>5.3999999999999995</v>
      </c>
      <c r="G103" s="34">
        <f t="shared" si="1"/>
        <v>70.199999999999989</v>
      </c>
      <c r="L103" s="4"/>
    </row>
    <row r="104" spans="1:12" x14ac:dyDescent="0.45">
      <c r="A104" s="35">
        <v>43561</v>
      </c>
      <c r="B104" s="36" t="s">
        <v>1065</v>
      </c>
      <c r="C104" s="36" t="s">
        <v>1092</v>
      </c>
      <c r="D104" s="37">
        <v>8</v>
      </c>
      <c r="E104" s="38">
        <v>1.4</v>
      </c>
      <c r="F104" s="38">
        <v>1.68</v>
      </c>
      <c r="G104" s="38">
        <f t="shared" si="1"/>
        <v>13.44</v>
      </c>
      <c r="L104" s="4"/>
    </row>
    <row r="105" spans="1:12" x14ac:dyDescent="0.45">
      <c r="A105" s="31">
        <v>43562</v>
      </c>
      <c r="B105" s="32" t="s">
        <v>1074</v>
      </c>
      <c r="C105" s="32" t="s">
        <v>1068</v>
      </c>
      <c r="D105" s="33">
        <v>3</v>
      </c>
      <c r="E105" s="34">
        <v>2.4</v>
      </c>
      <c r="F105" s="34">
        <v>2.88</v>
      </c>
      <c r="G105" s="34">
        <f t="shared" si="1"/>
        <v>8.64</v>
      </c>
      <c r="L105" s="4"/>
    </row>
    <row r="106" spans="1:12" x14ac:dyDescent="0.45">
      <c r="A106" s="35">
        <v>43562</v>
      </c>
      <c r="B106" s="36" t="s">
        <v>1080</v>
      </c>
      <c r="C106" s="36" t="s">
        <v>1086</v>
      </c>
      <c r="D106" s="37">
        <v>2</v>
      </c>
      <c r="E106" s="38">
        <v>1.2</v>
      </c>
      <c r="F106" s="38">
        <v>1.44</v>
      </c>
      <c r="G106" s="38">
        <f t="shared" si="1"/>
        <v>2.88</v>
      </c>
      <c r="L106" s="4"/>
    </row>
    <row r="107" spans="1:12" x14ac:dyDescent="0.45">
      <c r="A107" s="31">
        <v>43562</v>
      </c>
      <c r="B107" s="32" t="s">
        <v>1071</v>
      </c>
      <c r="C107" s="32" t="s">
        <v>1081</v>
      </c>
      <c r="D107" s="33">
        <v>10</v>
      </c>
      <c r="E107" s="34">
        <v>0.65</v>
      </c>
      <c r="F107" s="34">
        <v>0.78</v>
      </c>
      <c r="G107" s="34">
        <f t="shared" si="1"/>
        <v>7.8000000000000007</v>
      </c>
      <c r="L107" s="4"/>
    </row>
    <row r="108" spans="1:12" x14ac:dyDescent="0.45">
      <c r="A108" s="35">
        <v>43562</v>
      </c>
      <c r="B108" s="36" t="s">
        <v>1082</v>
      </c>
      <c r="C108" s="36" t="s">
        <v>1070</v>
      </c>
      <c r="D108" s="37">
        <v>1</v>
      </c>
      <c r="E108" s="38">
        <v>1.3</v>
      </c>
      <c r="F108" s="38">
        <v>1.56</v>
      </c>
      <c r="G108" s="38">
        <f t="shared" si="1"/>
        <v>1.56</v>
      </c>
      <c r="L108" s="4"/>
    </row>
    <row r="109" spans="1:12" x14ac:dyDescent="0.45">
      <c r="A109" s="31">
        <v>43563</v>
      </c>
      <c r="B109" s="32" t="s">
        <v>1080</v>
      </c>
      <c r="C109" s="32" t="s">
        <v>1092</v>
      </c>
      <c r="D109" s="33">
        <v>8</v>
      </c>
      <c r="E109" s="34">
        <v>1.4</v>
      </c>
      <c r="F109" s="34">
        <v>1.68</v>
      </c>
      <c r="G109" s="34">
        <f t="shared" si="1"/>
        <v>13.44</v>
      </c>
      <c r="L109" s="4"/>
    </row>
    <row r="110" spans="1:12" x14ac:dyDescent="0.45">
      <c r="A110" s="35">
        <v>43563</v>
      </c>
      <c r="B110" s="36" t="s">
        <v>1080</v>
      </c>
      <c r="C110" s="36" t="s">
        <v>1081</v>
      </c>
      <c r="D110" s="37">
        <v>10</v>
      </c>
      <c r="E110" s="38">
        <v>0.65</v>
      </c>
      <c r="F110" s="38">
        <v>0.78</v>
      </c>
      <c r="G110" s="38">
        <f t="shared" si="1"/>
        <v>7.8000000000000007</v>
      </c>
      <c r="L110" s="4"/>
    </row>
    <row r="111" spans="1:12" x14ac:dyDescent="0.45">
      <c r="A111" s="31">
        <v>43563</v>
      </c>
      <c r="B111" s="32" t="s">
        <v>1084</v>
      </c>
      <c r="C111" s="32" t="s">
        <v>1083</v>
      </c>
      <c r="D111" s="33">
        <v>16</v>
      </c>
      <c r="E111" s="34">
        <v>2.4</v>
      </c>
      <c r="F111" s="34">
        <v>2.88</v>
      </c>
      <c r="G111" s="34">
        <f t="shared" si="1"/>
        <v>46.08</v>
      </c>
      <c r="L111" s="4"/>
    </row>
    <row r="112" spans="1:12" x14ac:dyDescent="0.45">
      <c r="A112" s="35">
        <v>43563</v>
      </c>
      <c r="B112" s="36" t="s">
        <v>1065</v>
      </c>
      <c r="C112" s="36" t="s">
        <v>1093</v>
      </c>
      <c r="D112" s="37">
        <v>15</v>
      </c>
      <c r="E112" s="38">
        <v>1.2</v>
      </c>
      <c r="F112" s="38">
        <v>1.44</v>
      </c>
      <c r="G112" s="38">
        <f t="shared" si="1"/>
        <v>21.599999999999998</v>
      </c>
      <c r="L112" s="4"/>
    </row>
    <row r="113" spans="1:12" x14ac:dyDescent="0.45">
      <c r="A113" s="31">
        <v>43564</v>
      </c>
      <c r="B113" s="32" t="s">
        <v>1067</v>
      </c>
      <c r="C113" s="32" t="s">
        <v>1096</v>
      </c>
      <c r="D113" s="33">
        <v>12</v>
      </c>
      <c r="E113" s="34">
        <v>3.4</v>
      </c>
      <c r="F113" s="34">
        <v>4.08</v>
      </c>
      <c r="G113" s="34">
        <f t="shared" si="1"/>
        <v>48.96</v>
      </c>
      <c r="L113" s="4"/>
    </row>
    <row r="114" spans="1:12" x14ac:dyDescent="0.45">
      <c r="A114" s="35">
        <v>43564</v>
      </c>
      <c r="B114" s="36" t="s">
        <v>1085</v>
      </c>
      <c r="C114" s="36" t="s">
        <v>1068</v>
      </c>
      <c r="D114" s="37">
        <v>3</v>
      </c>
      <c r="E114" s="38">
        <v>2.4</v>
      </c>
      <c r="F114" s="38">
        <v>2.88</v>
      </c>
      <c r="G114" s="38">
        <f t="shared" si="1"/>
        <v>8.64</v>
      </c>
      <c r="L114" s="4"/>
    </row>
    <row r="115" spans="1:12" x14ac:dyDescent="0.45">
      <c r="A115" s="31">
        <v>43564</v>
      </c>
      <c r="B115" s="32" t="s">
        <v>1065</v>
      </c>
      <c r="C115" s="32" t="s">
        <v>1089</v>
      </c>
      <c r="D115" s="33">
        <v>6</v>
      </c>
      <c r="E115" s="34">
        <v>1.2</v>
      </c>
      <c r="F115" s="34">
        <v>1.44</v>
      </c>
      <c r="G115" s="34">
        <f t="shared" si="1"/>
        <v>8.64</v>
      </c>
      <c r="L115" s="4"/>
    </row>
    <row r="116" spans="1:12" x14ac:dyDescent="0.45">
      <c r="A116" s="35">
        <v>43564</v>
      </c>
      <c r="B116" s="36" t="s">
        <v>1088</v>
      </c>
      <c r="C116" s="36" t="s">
        <v>1068</v>
      </c>
      <c r="D116" s="37">
        <v>3</v>
      </c>
      <c r="E116" s="38">
        <v>2.4</v>
      </c>
      <c r="F116" s="38">
        <v>2.88</v>
      </c>
      <c r="G116" s="38">
        <f t="shared" si="1"/>
        <v>8.64</v>
      </c>
      <c r="L116" s="4"/>
    </row>
    <row r="117" spans="1:12" x14ac:dyDescent="0.45">
      <c r="A117" s="31">
        <v>43565</v>
      </c>
      <c r="B117" s="32" t="s">
        <v>1069</v>
      </c>
      <c r="C117" s="32" t="s">
        <v>1081</v>
      </c>
      <c r="D117" s="33">
        <v>10</v>
      </c>
      <c r="E117" s="34">
        <v>0.65</v>
      </c>
      <c r="F117" s="34">
        <v>0.78</v>
      </c>
      <c r="G117" s="34">
        <f t="shared" si="1"/>
        <v>7.8000000000000007</v>
      </c>
      <c r="L117" s="4"/>
    </row>
    <row r="118" spans="1:12" x14ac:dyDescent="0.45">
      <c r="A118" s="35">
        <v>43565</v>
      </c>
      <c r="B118" s="36" t="s">
        <v>1065</v>
      </c>
      <c r="C118" s="36" t="s">
        <v>1090</v>
      </c>
      <c r="D118" s="37">
        <v>14</v>
      </c>
      <c r="E118" s="38">
        <v>1.3</v>
      </c>
      <c r="F118" s="38">
        <v>1.56</v>
      </c>
      <c r="G118" s="38">
        <f t="shared" si="1"/>
        <v>21.84</v>
      </c>
      <c r="L118" s="4"/>
    </row>
    <row r="119" spans="1:12" x14ac:dyDescent="0.45">
      <c r="A119" s="31">
        <v>43584</v>
      </c>
      <c r="B119" s="32" t="s">
        <v>1080</v>
      </c>
      <c r="C119" s="32" t="s">
        <v>1091</v>
      </c>
      <c r="D119" s="33">
        <v>9</v>
      </c>
      <c r="E119" s="34">
        <v>1.4</v>
      </c>
      <c r="F119" s="34">
        <v>1.68</v>
      </c>
      <c r="G119" s="34">
        <f t="shared" si="1"/>
        <v>15.12</v>
      </c>
      <c r="L119" s="4"/>
    </row>
    <row r="120" spans="1:12" x14ac:dyDescent="0.45">
      <c r="A120" s="35">
        <v>43585</v>
      </c>
      <c r="B120" s="36" t="s">
        <v>1067</v>
      </c>
      <c r="C120" s="36" t="s">
        <v>1086</v>
      </c>
      <c r="D120" s="37">
        <v>2</v>
      </c>
      <c r="E120" s="38">
        <v>1.2</v>
      </c>
      <c r="F120" s="38">
        <v>1.44</v>
      </c>
      <c r="G120" s="38">
        <f t="shared" si="1"/>
        <v>2.88</v>
      </c>
      <c r="L120" s="4"/>
    </row>
    <row r="121" spans="1:12" x14ac:dyDescent="0.45">
      <c r="A121" s="31">
        <v>43585</v>
      </c>
      <c r="B121" s="32" t="s">
        <v>1085</v>
      </c>
      <c r="C121" s="32" t="s">
        <v>1089</v>
      </c>
      <c r="D121" s="33">
        <v>6</v>
      </c>
      <c r="E121" s="34">
        <v>1.2</v>
      </c>
      <c r="F121" s="34">
        <v>1.44</v>
      </c>
      <c r="G121" s="34">
        <f t="shared" si="1"/>
        <v>8.64</v>
      </c>
      <c r="L121" s="4"/>
    </row>
    <row r="122" spans="1:12" x14ac:dyDescent="0.45">
      <c r="A122" s="35">
        <v>43585</v>
      </c>
      <c r="B122" s="36" t="s">
        <v>1065</v>
      </c>
      <c r="C122" s="36" t="s">
        <v>1068</v>
      </c>
      <c r="D122" s="37">
        <v>3</v>
      </c>
      <c r="E122" s="38">
        <v>2.4</v>
      </c>
      <c r="F122" s="38">
        <v>2.88</v>
      </c>
      <c r="G122" s="38">
        <f t="shared" si="1"/>
        <v>8.64</v>
      </c>
      <c r="L122" s="4"/>
    </row>
    <row r="123" spans="1:12" x14ac:dyDescent="0.45">
      <c r="A123" s="31">
        <v>43585</v>
      </c>
      <c r="B123" s="32" t="s">
        <v>1088</v>
      </c>
      <c r="C123" s="32" t="s">
        <v>1066</v>
      </c>
      <c r="D123" s="33">
        <v>5</v>
      </c>
      <c r="E123" s="34">
        <v>2.4</v>
      </c>
      <c r="F123" s="34">
        <v>2.88</v>
      </c>
      <c r="G123" s="34">
        <f t="shared" si="1"/>
        <v>14.399999999999999</v>
      </c>
      <c r="L123" s="4"/>
    </row>
    <row r="124" spans="1:12" x14ac:dyDescent="0.45">
      <c r="A124" s="35">
        <v>43586</v>
      </c>
      <c r="B124" s="36" t="s">
        <v>1069</v>
      </c>
      <c r="C124" s="36" t="s">
        <v>1081</v>
      </c>
      <c r="D124" s="37">
        <v>10</v>
      </c>
      <c r="E124" s="38">
        <v>0.65</v>
      </c>
      <c r="F124" s="38">
        <v>0.78</v>
      </c>
      <c r="G124" s="38">
        <f t="shared" si="1"/>
        <v>7.8000000000000007</v>
      </c>
      <c r="L124" s="4"/>
    </row>
    <row r="125" spans="1:12" x14ac:dyDescent="0.45">
      <c r="A125" s="31">
        <v>43586</v>
      </c>
      <c r="B125" s="32" t="s">
        <v>1080</v>
      </c>
      <c r="C125" s="32" t="s">
        <v>1068</v>
      </c>
      <c r="D125" s="33">
        <v>3</v>
      </c>
      <c r="E125" s="34">
        <v>2.4</v>
      </c>
      <c r="F125" s="34">
        <v>2.88</v>
      </c>
      <c r="G125" s="34">
        <f t="shared" si="1"/>
        <v>8.64</v>
      </c>
      <c r="L125" s="4"/>
    </row>
    <row r="126" spans="1:12" x14ac:dyDescent="0.45">
      <c r="A126" s="35">
        <v>43586</v>
      </c>
      <c r="B126" s="36" t="s">
        <v>1071</v>
      </c>
      <c r="C126" s="36" t="s">
        <v>1083</v>
      </c>
      <c r="D126" s="37">
        <v>16</v>
      </c>
      <c r="E126" s="38">
        <v>2.4</v>
      </c>
      <c r="F126" s="38">
        <v>2.88</v>
      </c>
      <c r="G126" s="38">
        <f t="shared" si="1"/>
        <v>46.08</v>
      </c>
      <c r="L126" s="4"/>
    </row>
    <row r="127" spans="1:12" x14ac:dyDescent="0.45">
      <c r="A127" s="31">
        <v>43586</v>
      </c>
      <c r="B127" s="32" t="s">
        <v>1065</v>
      </c>
      <c r="C127" s="32" t="s">
        <v>1092</v>
      </c>
      <c r="D127" s="33">
        <v>8</v>
      </c>
      <c r="E127" s="34">
        <v>1.4</v>
      </c>
      <c r="F127" s="34">
        <v>1.68</v>
      </c>
      <c r="G127" s="34">
        <f t="shared" si="1"/>
        <v>13.44</v>
      </c>
      <c r="L127" s="4"/>
    </row>
    <row r="128" spans="1:12" x14ac:dyDescent="0.45">
      <c r="A128" s="35">
        <v>43587</v>
      </c>
      <c r="B128" s="36" t="s">
        <v>1074</v>
      </c>
      <c r="C128" s="36" t="s">
        <v>1089</v>
      </c>
      <c r="D128" s="37">
        <v>6</v>
      </c>
      <c r="E128" s="38">
        <v>1.2</v>
      </c>
      <c r="F128" s="38">
        <v>1.44</v>
      </c>
      <c r="G128" s="38">
        <f t="shared" si="1"/>
        <v>8.64</v>
      </c>
      <c r="L128" s="4"/>
    </row>
    <row r="129" spans="1:12" x14ac:dyDescent="0.45">
      <c r="A129" s="31">
        <v>43587</v>
      </c>
      <c r="B129" s="32" t="s">
        <v>1080</v>
      </c>
      <c r="C129" s="32" t="s">
        <v>1087</v>
      </c>
      <c r="D129" s="33">
        <v>4</v>
      </c>
      <c r="E129" s="34">
        <v>1.3</v>
      </c>
      <c r="F129" s="34">
        <v>1.56</v>
      </c>
      <c r="G129" s="34">
        <f t="shared" si="1"/>
        <v>6.24</v>
      </c>
      <c r="L129" s="4"/>
    </row>
    <row r="130" spans="1:12" x14ac:dyDescent="0.45">
      <c r="A130" s="35">
        <v>43587</v>
      </c>
      <c r="B130" s="36" t="s">
        <v>1084</v>
      </c>
      <c r="C130" s="36" t="s">
        <v>1087</v>
      </c>
      <c r="D130" s="37">
        <v>4</v>
      </c>
      <c r="E130" s="38">
        <v>1.3</v>
      </c>
      <c r="F130" s="38">
        <v>1.56</v>
      </c>
      <c r="G130" s="38">
        <f t="shared" si="1"/>
        <v>6.24</v>
      </c>
      <c r="L130" s="4"/>
    </row>
    <row r="131" spans="1:12" x14ac:dyDescent="0.45">
      <c r="A131" s="31">
        <v>43587</v>
      </c>
      <c r="B131" s="32" t="s">
        <v>1082</v>
      </c>
      <c r="C131" s="32" t="s">
        <v>1087</v>
      </c>
      <c r="D131" s="33">
        <v>4</v>
      </c>
      <c r="E131" s="34">
        <v>1.3</v>
      </c>
      <c r="F131" s="34">
        <v>1.56</v>
      </c>
      <c r="G131" s="34">
        <f t="shared" si="1"/>
        <v>6.24</v>
      </c>
      <c r="L131" s="4"/>
    </row>
    <row r="132" spans="1:12" x14ac:dyDescent="0.45">
      <c r="A132" s="35">
        <v>43588</v>
      </c>
      <c r="B132" s="36" t="s">
        <v>1065</v>
      </c>
      <c r="C132" s="36" t="s">
        <v>1086</v>
      </c>
      <c r="D132" s="37">
        <v>2</v>
      </c>
      <c r="E132" s="38">
        <v>1.2</v>
      </c>
      <c r="F132" s="38">
        <v>1.44</v>
      </c>
      <c r="G132" s="38">
        <f t="shared" si="1"/>
        <v>2.88</v>
      </c>
      <c r="L132" s="4"/>
    </row>
    <row r="133" spans="1:12" x14ac:dyDescent="0.45">
      <c r="A133" s="31">
        <v>43613</v>
      </c>
      <c r="B133" s="32" t="s">
        <v>1067</v>
      </c>
      <c r="C133" s="32" t="s">
        <v>1089</v>
      </c>
      <c r="D133" s="33">
        <v>6</v>
      </c>
      <c r="E133" s="34">
        <v>1.2</v>
      </c>
      <c r="F133" s="34">
        <v>1.44</v>
      </c>
      <c r="G133" s="34">
        <f t="shared" si="1"/>
        <v>8.64</v>
      </c>
      <c r="L133" s="4"/>
    </row>
    <row r="134" spans="1:12" x14ac:dyDescent="0.45">
      <c r="A134" s="35">
        <v>43614</v>
      </c>
      <c r="B134" s="36" t="s">
        <v>1069</v>
      </c>
      <c r="C134" s="36" t="s">
        <v>1083</v>
      </c>
      <c r="D134" s="37">
        <v>16</v>
      </c>
      <c r="E134" s="38">
        <v>2.4</v>
      </c>
      <c r="F134" s="38">
        <v>2.88</v>
      </c>
      <c r="G134" s="38">
        <f t="shared" si="1"/>
        <v>46.08</v>
      </c>
      <c r="L134" s="4"/>
    </row>
    <row r="135" spans="1:12" x14ac:dyDescent="0.45">
      <c r="A135" s="31">
        <v>43614</v>
      </c>
      <c r="B135" s="32" t="s">
        <v>1080</v>
      </c>
      <c r="C135" s="32" t="s">
        <v>1091</v>
      </c>
      <c r="D135" s="33">
        <v>9</v>
      </c>
      <c r="E135" s="34">
        <v>1.4</v>
      </c>
      <c r="F135" s="34">
        <v>1.68</v>
      </c>
      <c r="G135" s="34">
        <f t="shared" si="1"/>
        <v>15.12</v>
      </c>
      <c r="L135" s="4"/>
    </row>
    <row r="136" spans="1:12" x14ac:dyDescent="0.45">
      <c r="A136" s="35">
        <v>43614</v>
      </c>
      <c r="B136" s="36" t="s">
        <v>1071</v>
      </c>
      <c r="C136" s="36" t="s">
        <v>1092</v>
      </c>
      <c r="D136" s="37">
        <v>8</v>
      </c>
      <c r="E136" s="38">
        <v>1.4</v>
      </c>
      <c r="F136" s="38">
        <v>1.68</v>
      </c>
      <c r="G136" s="38">
        <f t="shared" si="1"/>
        <v>13.44</v>
      </c>
      <c r="L136" s="4"/>
    </row>
    <row r="137" spans="1:12" x14ac:dyDescent="0.45">
      <c r="A137" s="31">
        <v>43614</v>
      </c>
      <c r="B137" s="32" t="s">
        <v>1065</v>
      </c>
      <c r="C137" s="32" t="s">
        <v>1092</v>
      </c>
      <c r="D137" s="33">
        <v>8</v>
      </c>
      <c r="E137" s="34">
        <v>1.4</v>
      </c>
      <c r="F137" s="34">
        <v>1.68</v>
      </c>
      <c r="G137" s="34">
        <f t="shared" si="1"/>
        <v>13.44</v>
      </c>
      <c r="L137" s="4"/>
    </row>
    <row r="138" spans="1:12" x14ac:dyDescent="0.45">
      <c r="A138" s="35">
        <v>43615</v>
      </c>
      <c r="B138" s="36" t="s">
        <v>1074</v>
      </c>
      <c r="C138" s="36" t="s">
        <v>1096</v>
      </c>
      <c r="D138" s="37">
        <v>12</v>
      </c>
      <c r="E138" s="38">
        <v>3.4</v>
      </c>
      <c r="F138" s="38">
        <v>4.08</v>
      </c>
      <c r="G138" s="38">
        <f t="shared" ref="G138:G201" si="2">D138*F138</f>
        <v>48.96</v>
      </c>
      <c r="L138" s="4"/>
    </row>
    <row r="139" spans="1:12" x14ac:dyDescent="0.45">
      <c r="A139" s="31">
        <v>43615</v>
      </c>
      <c r="B139" s="32" t="s">
        <v>1080</v>
      </c>
      <c r="C139" s="32" t="s">
        <v>1093</v>
      </c>
      <c r="D139" s="33">
        <v>15</v>
      </c>
      <c r="E139" s="34">
        <v>1.2</v>
      </c>
      <c r="F139" s="34">
        <v>1.44</v>
      </c>
      <c r="G139" s="34">
        <f t="shared" si="2"/>
        <v>21.599999999999998</v>
      </c>
      <c r="L139" s="4"/>
    </row>
    <row r="140" spans="1:12" x14ac:dyDescent="0.45">
      <c r="A140" s="35">
        <v>43615</v>
      </c>
      <c r="B140" s="36" t="s">
        <v>1084</v>
      </c>
      <c r="C140" s="36" t="s">
        <v>1064</v>
      </c>
      <c r="D140" s="37">
        <v>7</v>
      </c>
      <c r="E140" s="38">
        <v>0.5</v>
      </c>
      <c r="F140" s="38">
        <v>0.6</v>
      </c>
      <c r="G140" s="38">
        <f t="shared" si="2"/>
        <v>4.2</v>
      </c>
      <c r="L140" s="4"/>
    </row>
    <row r="141" spans="1:12" x14ac:dyDescent="0.45">
      <c r="A141" s="31">
        <v>43615</v>
      </c>
      <c r="B141" s="32" t="s">
        <v>1082</v>
      </c>
      <c r="C141" s="32" t="s">
        <v>1068</v>
      </c>
      <c r="D141" s="33">
        <v>3</v>
      </c>
      <c r="E141" s="34">
        <v>2.4</v>
      </c>
      <c r="F141" s="34">
        <v>2.88</v>
      </c>
      <c r="G141" s="34">
        <f t="shared" si="2"/>
        <v>8.64</v>
      </c>
      <c r="L141" s="4"/>
    </row>
    <row r="142" spans="1:12" x14ac:dyDescent="0.45">
      <c r="A142" s="35">
        <v>43616</v>
      </c>
      <c r="B142" s="36" t="s">
        <v>1080</v>
      </c>
      <c r="C142" s="36" t="s">
        <v>1064</v>
      </c>
      <c r="D142" s="37">
        <v>7</v>
      </c>
      <c r="E142" s="38">
        <v>0.5</v>
      </c>
      <c r="F142" s="38">
        <v>0.6</v>
      </c>
      <c r="G142" s="38">
        <f t="shared" si="2"/>
        <v>4.2</v>
      </c>
      <c r="L142" s="4"/>
    </row>
    <row r="143" spans="1:12" x14ac:dyDescent="0.45">
      <c r="A143" s="31">
        <v>43616</v>
      </c>
      <c r="B143" s="32" t="s">
        <v>1085</v>
      </c>
      <c r="C143" s="32" t="s">
        <v>1093</v>
      </c>
      <c r="D143" s="33">
        <v>15</v>
      </c>
      <c r="E143" s="34">
        <v>1.2</v>
      </c>
      <c r="F143" s="34">
        <v>1.44</v>
      </c>
      <c r="G143" s="34">
        <f t="shared" si="2"/>
        <v>21.599999999999998</v>
      </c>
      <c r="L143" s="4"/>
    </row>
    <row r="144" spans="1:12" x14ac:dyDescent="0.45">
      <c r="A144" s="35">
        <v>43616</v>
      </c>
      <c r="B144" s="36" t="s">
        <v>1065</v>
      </c>
      <c r="C144" s="36" t="s">
        <v>1083</v>
      </c>
      <c r="D144" s="37">
        <v>16</v>
      </c>
      <c r="E144" s="38">
        <v>2.4</v>
      </c>
      <c r="F144" s="38">
        <v>2.88</v>
      </c>
      <c r="G144" s="38">
        <f t="shared" si="2"/>
        <v>46.08</v>
      </c>
      <c r="L144" s="4"/>
    </row>
    <row r="145" spans="1:12" x14ac:dyDescent="0.45">
      <c r="A145" s="31">
        <v>43616</v>
      </c>
      <c r="B145" s="32" t="s">
        <v>1088</v>
      </c>
      <c r="C145" s="32" t="s">
        <v>1086</v>
      </c>
      <c r="D145" s="33">
        <v>2</v>
      </c>
      <c r="E145" s="34">
        <v>1.2</v>
      </c>
      <c r="F145" s="34">
        <v>1.44</v>
      </c>
      <c r="G145" s="34">
        <f t="shared" si="2"/>
        <v>2.88</v>
      </c>
      <c r="L145" s="4"/>
    </row>
    <row r="146" spans="1:12" x14ac:dyDescent="0.45">
      <c r="A146" s="35">
        <v>43617</v>
      </c>
      <c r="B146" s="36" t="s">
        <v>1067</v>
      </c>
      <c r="C146" s="36" t="s">
        <v>1092</v>
      </c>
      <c r="D146" s="37">
        <v>8</v>
      </c>
      <c r="E146" s="38">
        <v>1.4</v>
      </c>
      <c r="F146" s="38">
        <v>1.68</v>
      </c>
      <c r="G146" s="38">
        <f t="shared" si="2"/>
        <v>13.44</v>
      </c>
      <c r="L146" s="4"/>
    </row>
    <row r="147" spans="1:12" x14ac:dyDescent="0.45">
      <c r="A147" s="31">
        <v>43617</v>
      </c>
      <c r="B147" s="32" t="s">
        <v>1069</v>
      </c>
      <c r="C147" s="32" t="s">
        <v>1089</v>
      </c>
      <c r="D147" s="33">
        <v>6</v>
      </c>
      <c r="E147" s="34">
        <v>1.2</v>
      </c>
      <c r="F147" s="34">
        <v>1.44</v>
      </c>
      <c r="G147" s="34">
        <f t="shared" si="2"/>
        <v>8.64</v>
      </c>
      <c r="L147" s="4"/>
    </row>
    <row r="148" spans="1:12" x14ac:dyDescent="0.45">
      <c r="A148" s="35">
        <v>43617</v>
      </c>
      <c r="B148" s="36" t="s">
        <v>1065</v>
      </c>
      <c r="C148" s="36" t="s">
        <v>1093</v>
      </c>
      <c r="D148" s="37">
        <v>15</v>
      </c>
      <c r="E148" s="38">
        <v>1.2</v>
      </c>
      <c r="F148" s="38">
        <v>1.44</v>
      </c>
      <c r="G148" s="38">
        <f t="shared" si="2"/>
        <v>21.599999999999998</v>
      </c>
      <c r="L148" s="4"/>
    </row>
    <row r="149" spans="1:12" x14ac:dyDescent="0.45">
      <c r="A149" s="31">
        <v>43617</v>
      </c>
      <c r="B149" s="32" t="s">
        <v>1065</v>
      </c>
      <c r="C149" s="32" t="s">
        <v>1064</v>
      </c>
      <c r="D149" s="33">
        <v>7</v>
      </c>
      <c r="E149" s="34">
        <v>0.5</v>
      </c>
      <c r="F149" s="34">
        <v>0.6</v>
      </c>
      <c r="G149" s="34">
        <f t="shared" si="2"/>
        <v>4.2</v>
      </c>
      <c r="L149" s="4"/>
    </row>
    <row r="150" spans="1:12" x14ac:dyDescent="0.45">
      <c r="A150" s="35">
        <v>43618</v>
      </c>
      <c r="B150" s="36" t="s">
        <v>1074</v>
      </c>
      <c r="C150" s="36" t="s">
        <v>1096</v>
      </c>
      <c r="D150" s="37">
        <v>12</v>
      </c>
      <c r="E150" s="38">
        <v>3.4</v>
      </c>
      <c r="F150" s="38">
        <v>4.08</v>
      </c>
      <c r="G150" s="38">
        <f t="shared" si="2"/>
        <v>48.96</v>
      </c>
      <c r="L150" s="4"/>
    </row>
    <row r="151" spans="1:12" x14ac:dyDescent="0.45">
      <c r="A151" s="31">
        <v>43618</v>
      </c>
      <c r="B151" s="32" t="s">
        <v>1080</v>
      </c>
      <c r="C151" s="32" t="s">
        <v>1087</v>
      </c>
      <c r="D151" s="33">
        <v>4</v>
      </c>
      <c r="E151" s="34">
        <v>1.3</v>
      </c>
      <c r="F151" s="34">
        <v>1.56</v>
      </c>
      <c r="G151" s="34">
        <f t="shared" si="2"/>
        <v>6.24</v>
      </c>
      <c r="L151" s="4"/>
    </row>
    <row r="152" spans="1:12" x14ac:dyDescent="0.45">
      <c r="A152" s="35">
        <v>43618</v>
      </c>
      <c r="B152" s="36" t="s">
        <v>1071</v>
      </c>
      <c r="C152" s="36" t="s">
        <v>1091</v>
      </c>
      <c r="D152" s="37">
        <v>9</v>
      </c>
      <c r="E152" s="38">
        <v>1.4</v>
      </c>
      <c r="F152" s="38">
        <v>1.68</v>
      </c>
      <c r="G152" s="38">
        <f t="shared" si="2"/>
        <v>15.12</v>
      </c>
      <c r="L152" s="4"/>
    </row>
    <row r="153" spans="1:12" x14ac:dyDescent="0.45">
      <c r="A153" s="31">
        <v>43618</v>
      </c>
      <c r="B153" s="32" t="s">
        <v>1082</v>
      </c>
      <c r="C153" s="32" t="s">
        <v>1091</v>
      </c>
      <c r="D153" s="33">
        <v>9</v>
      </c>
      <c r="E153" s="34">
        <v>1.4</v>
      </c>
      <c r="F153" s="34">
        <v>1.68</v>
      </c>
      <c r="G153" s="34">
        <f t="shared" si="2"/>
        <v>15.12</v>
      </c>
      <c r="L153" s="4"/>
    </row>
    <row r="154" spans="1:12" x14ac:dyDescent="0.45">
      <c r="A154" s="35">
        <v>43619</v>
      </c>
      <c r="B154" s="36" t="s">
        <v>1080</v>
      </c>
      <c r="C154" s="36" t="s">
        <v>1072</v>
      </c>
      <c r="D154" s="37">
        <v>11</v>
      </c>
      <c r="E154" s="38">
        <v>1.2</v>
      </c>
      <c r="F154" s="38">
        <v>1.44</v>
      </c>
      <c r="G154" s="38">
        <f t="shared" si="2"/>
        <v>15.84</v>
      </c>
      <c r="L154" s="4"/>
    </row>
    <row r="155" spans="1:12" x14ac:dyDescent="0.45">
      <c r="A155" s="31">
        <v>43619</v>
      </c>
      <c r="B155" s="32" t="s">
        <v>1080</v>
      </c>
      <c r="C155" s="32" t="s">
        <v>1066</v>
      </c>
      <c r="D155" s="33">
        <v>5</v>
      </c>
      <c r="E155" s="34">
        <v>2.4</v>
      </c>
      <c r="F155" s="34">
        <v>2.88</v>
      </c>
      <c r="G155" s="34">
        <f t="shared" si="2"/>
        <v>14.399999999999999</v>
      </c>
      <c r="L155" s="4"/>
    </row>
    <row r="156" spans="1:12" x14ac:dyDescent="0.45">
      <c r="A156" s="35">
        <v>43619</v>
      </c>
      <c r="B156" s="36" t="s">
        <v>1084</v>
      </c>
      <c r="C156" s="36" t="s">
        <v>1083</v>
      </c>
      <c r="D156" s="37">
        <v>16</v>
      </c>
      <c r="E156" s="38">
        <v>2.4</v>
      </c>
      <c r="F156" s="38">
        <v>2.88</v>
      </c>
      <c r="G156" s="38">
        <f t="shared" si="2"/>
        <v>46.08</v>
      </c>
      <c r="L156" s="4"/>
    </row>
    <row r="157" spans="1:12" x14ac:dyDescent="0.45">
      <c r="A157" s="31">
        <v>43619</v>
      </c>
      <c r="B157" s="32" t="s">
        <v>1065</v>
      </c>
      <c r="C157" s="32" t="s">
        <v>1079</v>
      </c>
      <c r="D157" s="33">
        <v>13</v>
      </c>
      <c r="E157" s="34">
        <v>4.5</v>
      </c>
      <c r="F157" s="34">
        <v>5.3999999999999995</v>
      </c>
      <c r="G157" s="34">
        <f t="shared" si="2"/>
        <v>70.199999999999989</v>
      </c>
      <c r="L157" s="4"/>
    </row>
    <row r="158" spans="1:12" x14ac:dyDescent="0.45">
      <c r="A158" s="35">
        <v>43620</v>
      </c>
      <c r="B158" s="36" t="s">
        <v>1067</v>
      </c>
      <c r="C158" s="36" t="s">
        <v>1091</v>
      </c>
      <c r="D158" s="37">
        <v>9</v>
      </c>
      <c r="E158" s="38">
        <v>1.4</v>
      </c>
      <c r="F158" s="38">
        <v>1.68</v>
      </c>
      <c r="G158" s="38">
        <f t="shared" si="2"/>
        <v>15.12</v>
      </c>
      <c r="L158" s="4"/>
    </row>
    <row r="159" spans="1:12" x14ac:dyDescent="0.45">
      <c r="A159" s="31">
        <v>43620</v>
      </c>
      <c r="B159" s="32" t="s">
        <v>1085</v>
      </c>
      <c r="C159" s="32" t="s">
        <v>1091</v>
      </c>
      <c r="D159" s="33">
        <v>9</v>
      </c>
      <c r="E159" s="34">
        <v>1.4</v>
      </c>
      <c r="F159" s="34">
        <v>1.68</v>
      </c>
      <c r="G159" s="34">
        <f t="shared" si="2"/>
        <v>15.12</v>
      </c>
      <c r="L159" s="4"/>
    </row>
    <row r="160" spans="1:12" x14ac:dyDescent="0.45">
      <c r="A160" s="35">
        <v>43620</v>
      </c>
      <c r="B160" s="36" t="s">
        <v>1065</v>
      </c>
      <c r="C160" s="36" t="s">
        <v>1064</v>
      </c>
      <c r="D160" s="37">
        <v>7</v>
      </c>
      <c r="E160" s="38">
        <v>0.5</v>
      </c>
      <c r="F160" s="38">
        <v>0.6</v>
      </c>
      <c r="G160" s="38">
        <f t="shared" si="2"/>
        <v>4.2</v>
      </c>
      <c r="L160" s="4"/>
    </row>
    <row r="161" spans="1:12" x14ac:dyDescent="0.45">
      <c r="A161" s="31">
        <v>43620</v>
      </c>
      <c r="B161" s="32" t="s">
        <v>1088</v>
      </c>
      <c r="C161" s="32" t="s">
        <v>1072</v>
      </c>
      <c r="D161" s="33">
        <v>11</v>
      </c>
      <c r="E161" s="34">
        <v>1.2</v>
      </c>
      <c r="F161" s="34">
        <v>1.44</v>
      </c>
      <c r="G161" s="34">
        <f t="shared" si="2"/>
        <v>15.84</v>
      </c>
      <c r="L161" s="4"/>
    </row>
    <row r="162" spans="1:12" x14ac:dyDescent="0.45">
      <c r="A162" s="35">
        <v>43621</v>
      </c>
      <c r="B162" s="36" t="s">
        <v>1069</v>
      </c>
      <c r="C162" s="36" t="s">
        <v>1064</v>
      </c>
      <c r="D162" s="37">
        <v>7</v>
      </c>
      <c r="E162" s="38">
        <v>0.5</v>
      </c>
      <c r="F162" s="38">
        <v>0.6</v>
      </c>
      <c r="G162" s="38">
        <f t="shared" si="2"/>
        <v>4.2</v>
      </c>
      <c r="L162" s="4"/>
    </row>
    <row r="163" spans="1:12" x14ac:dyDescent="0.45">
      <c r="A163" s="31">
        <v>43621</v>
      </c>
      <c r="B163" s="32" t="s">
        <v>1080</v>
      </c>
      <c r="C163" s="32" t="s">
        <v>1091</v>
      </c>
      <c r="D163" s="33">
        <v>9</v>
      </c>
      <c r="E163" s="34">
        <v>1.4</v>
      </c>
      <c r="F163" s="34">
        <v>1.68</v>
      </c>
      <c r="G163" s="34">
        <f t="shared" si="2"/>
        <v>15.12</v>
      </c>
      <c r="L163" s="4"/>
    </row>
    <row r="164" spans="1:12" x14ac:dyDescent="0.45">
      <c r="A164" s="35">
        <v>43621</v>
      </c>
      <c r="B164" s="36" t="s">
        <v>1071</v>
      </c>
      <c r="C164" s="36" t="s">
        <v>1081</v>
      </c>
      <c r="D164" s="37">
        <v>10</v>
      </c>
      <c r="E164" s="38">
        <v>0.65</v>
      </c>
      <c r="F164" s="38">
        <v>0.78</v>
      </c>
      <c r="G164" s="38">
        <f t="shared" si="2"/>
        <v>7.8000000000000007</v>
      </c>
      <c r="L164" s="4"/>
    </row>
    <row r="165" spans="1:12" x14ac:dyDescent="0.45">
      <c r="A165" s="31">
        <v>43621</v>
      </c>
      <c r="B165" s="32" t="s">
        <v>1065</v>
      </c>
      <c r="C165" s="32" t="s">
        <v>1068</v>
      </c>
      <c r="D165" s="33">
        <v>3</v>
      </c>
      <c r="E165" s="34">
        <v>2.4</v>
      </c>
      <c r="F165" s="34">
        <v>2.88</v>
      </c>
      <c r="G165" s="34">
        <f t="shared" si="2"/>
        <v>8.64</v>
      </c>
      <c r="L165" s="4"/>
    </row>
    <row r="166" spans="1:12" x14ac:dyDescent="0.45">
      <c r="A166" s="35">
        <v>43622</v>
      </c>
      <c r="B166" s="36" t="s">
        <v>1074</v>
      </c>
      <c r="C166" s="36" t="s">
        <v>1081</v>
      </c>
      <c r="D166" s="37">
        <v>10</v>
      </c>
      <c r="E166" s="38">
        <v>0.65</v>
      </c>
      <c r="F166" s="38">
        <v>0.78</v>
      </c>
      <c r="G166" s="38">
        <f t="shared" si="2"/>
        <v>7.8000000000000007</v>
      </c>
      <c r="L166" s="4"/>
    </row>
    <row r="167" spans="1:12" x14ac:dyDescent="0.45">
      <c r="A167" s="31">
        <v>43622</v>
      </c>
      <c r="B167" s="32" t="s">
        <v>1080</v>
      </c>
      <c r="C167" s="32" t="s">
        <v>1064</v>
      </c>
      <c r="D167" s="33">
        <v>7</v>
      </c>
      <c r="E167" s="34">
        <v>0.5</v>
      </c>
      <c r="F167" s="34">
        <v>0.6</v>
      </c>
      <c r="G167" s="34">
        <f t="shared" si="2"/>
        <v>4.2</v>
      </c>
      <c r="L167" s="4"/>
    </row>
    <row r="168" spans="1:12" x14ac:dyDescent="0.45">
      <c r="A168" s="35">
        <v>43622</v>
      </c>
      <c r="B168" s="36" t="s">
        <v>1084</v>
      </c>
      <c r="C168" s="36" t="s">
        <v>1083</v>
      </c>
      <c r="D168" s="37">
        <v>16</v>
      </c>
      <c r="E168" s="38">
        <v>2.4</v>
      </c>
      <c r="F168" s="38">
        <v>2.88</v>
      </c>
      <c r="G168" s="38">
        <f t="shared" si="2"/>
        <v>46.08</v>
      </c>
      <c r="L168" s="4"/>
    </row>
    <row r="169" spans="1:12" x14ac:dyDescent="0.45">
      <c r="A169" s="31">
        <v>43622</v>
      </c>
      <c r="B169" s="32" t="s">
        <v>1082</v>
      </c>
      <c r="C169" s="32" t="s">
        <v>1072</v>
      </c>
      <c r="D169" s="33">
        <v>11</v>
      </c>
      <c r="E169" s="34">
        <v>1.2</v>
      </c>
      <c r="F169" s="34">
        <v>1.44</v>
      </c>
      <c r="G169" s="34">
        <f t="shared" si="2"/>
        <v>15.84</v>
      </c>
      <c r="L169" s="4"/>
    </row>
    <row r="170" spans="1:12" x14ac:dyDescent="0.45">
      <c r="A170" s="35">
        <v>43623</v>
      </c>
      <c r="B170" s="36" t="s">
        <v>1080</v>
      </c>
      <c r="C170" s="36" t="s">
        <v>1064</v>
      </c>
      <c r="D170" s="37">
        <v>7</v>
      </c>
      <c r="E170" s="38">
        <v>0.5</v>
      </c>
      <c r="F170" s="38">
        <v>0.6</v>
      </c>
      <c r="G170" s="38">
        <f t="shared" si="2"/>
        <v>4.2</v>
      </c>
      <c r="L170" s="4"/>
    </row>
    <row r="171" spans="1:12" x14ac:dyDescent="0.45">
      <c r="A171" s="31">
        <v>43623</v>
      </c>
      <c r="B171" s="32" t="s">
        <v>1085</v>
      </c>
      <c r="C171" s="32" t="s">
        <v>1079</v>
      </c>
      <c r="D171" s="33">
        <v>13</v>
      </c>
      <c r="E171" s="34">
        <v>4.5</v>
      </c>
      <c r="F171" s="34">
        <v>5.3999999999999995</v>
      </c>
      <c r="G171" s="34">
        <f t="shared" si="2"/>
        <v>70.199999999999989</v>
      </c>
      <c r="L171" s="4"/>
    </row>
    <row r="172" spans="1:12" x14ac:dyDescent="0.45">
      <c r="A172" s="35">
        <v>43623</v>
      </c>
      <c r="B172" s="36" t="s">
        <v>1065</v>
      </c>
      <c r="C172" s="36" t="s">
        <v>1081</v>
      </c>
      <c r="D172" s="37">
        <v>10</v>
      </c>
      <c r="E172" s="38">
        <v>0.65</v>
      </c>
      <c r="F172" s="38">
        <v>0.78</v>
      </c>
      <c r="G172" s="38">
        <f t="shared" si="2"/>
        <v>7.8000000000000007</v>
      </c>
      <c r="L172" s="4"/>
    </row>
    <row r="173" spans="1:12" x14ac:dyDescent="0.45">
      <c r="A173" s="31">
        <v>43623</v>
      </c>
      <c r="B173" s="32" t="s">
        <v>1088</v>
      </c>
      <c r="C173" s="32" t="s">
        <v>1064</v>
      </c>
      <c r="D173" s="33">
        <v>7</v>
      </c>
      <c r="E173" s="34">
        <v>0.5</v>
      </c>
      <c r="F173" s="34">
        <v>0.6</v>
      </c>
      <c r="G173" s="34">
        <f t="shared" si="2"/>
        <v>4.2</v>
      </c>
      <c r="L173" s="4"/>
    </row>
    <row r="174" spans="1:12" x14ac:dyDescent="0.45">
      <c r="A174" s="35">
        <v>43639</v>
      </c>
      <c r="B174" s="36" t="s">
        <v>1074</v>
      </c>
      <c r="C174" s="36" t="s">
        <v>1064</v>
      </c>
      <c r="D174" s="37">
        <v>7</v>
      </c>
      <c r="E174" s="38">
        <v>0.5</v>
      </c>
      <c r="F174" s="38">
        <v>0.6</v>
      </c>
      <c r="G174" s="38">
        <f t="shared" si="2"/>
        <v>4.2</v>
      </c>
      <c r="L174" s="4"/>
    </row>
    <row r="175" spans="1:12" x14ac:dyDescent="0.45">
      <c r="A175" s="31">
        <v>43639</v>
      </c>
      <c r="B175" s="32" t="s">
        <v>1080</v>
      </c>
      <c r="C175" s="32" t="s">
        <v>1083</v>
      </c>
      <c r="D175" s="33">
        <v>16</v>
      </c>
      <c r="E175" s="34">
        <v>2.4</v>
      </c>
      <c r="F175" s="34">
        <v>2.88</v>
      </c>
      <c r="G175" s="34">
        <f t="shared" si="2"/>
        <v>46.08</v>
      </c>
      <c r="L175" s="4"/>
    </row>
    <row r="176" spans="1:12" x14ac:dyDescent="0.45">
      <c r="A176" s="35">
        <v>43639</v>
      </c>
      <c r="B176" s="36" t="s">
        <v>1071</v>
      </c>
      <c r="C176" s="36" t="s">
        <v>1066</v>
      </c>
      <c r="D176" s="37">
        <v>5</v>
      </c>
      <c r="E176" s="38">
        <v>2.4</v>
      </c>
      <c r="F176" s="38">
        <v>2.88</v>
      </c>
      <c r="G176" s="38">
        <f t="shared" si="2"/>
        <v>14.399999999999999</v>
      </c>
      <c r="L176" s="4"/>
    </row>
    <row r="177" spans="1:12" x14ac:dyDescent="0.45">
      <c r="A177" s="31">
        <v>43639</v>
      </c>
      <c r="B177" s="32" t="s">
        <v>1082</v>
      </c>
      <c r="C177" s="32" t="s">
        <v>1093</v>
      </c>
      <c r="D177" s="33">
        <v>15</v>
      </c>
      <c r="E177" s="34">
        <v>1.2</v>
      </c>
      <c r="F177" s="34">
        <v>1.44</v>
      </c>
      <c r="G177" s="34">
        <f t="shared" si="2"/>
        <v>21.599999999999998</v>
      </c>
      <c r="L177" s="4"/>
    </row>
    <row r="178" spans="1:12" x14ac:dyDescent="0.45">
      <c r="A178" s="35">
        <v>43640</v>
      </c>
      <c r="B178" s="36" t="s">
        <v>1080</v>
      </c>
      <c r="C178" s="36" t="s">
        <v>1093</v>
      </c>
      <c r="D178" s="37">
        <v>15</v>
      </c>
      <c r="E178" s="38">
        <v>1.2</v>
      </c>
      <c r="F178" s="38">
        <v>1.44</v>
      </c>
      <c r="G178" s="38">
        <f t="shared" si="2"/>
        <v>21.599999999999998</v>
      </c>
      <c r="L178" s="4"/>
    </row>
    <row r="179" spans="1:12" x14ac:dyDescent="0.45">
      <c r="A179" s="31">
        <v>43640</v>
      </c>
      <c r="B179" s="32" t="s">
        <v>1080</v>
      </c>
      <c r="C179" s="32" t="s">
        <v>1090</v>
      </c>
      <c r="D179" s="33">
        <v>14</v>
      </c>
      <c r="E179" s="34">
        <v>1.3</v>
      </c>
      <c r="F179" s="34">
        <v>1.56</v>
      </c>
      <c r="G179" s="34">
        <f t="shared" si="2"/>
        <v>21.84</v>
      </c>
      <c r="L179" s="4"/>
    </row>
    <row r="180" spans="1:12" x14ac:dyDescent="0.45">
      <c r="A180" s="35">
        <v>43640</v>
      </c>
      <c r="B180" s="36" t="s">
        <v>1084</v>
      </c>
      <c r="C180" s="36" t="s">
        <v>1087</v>
      </c>
      <c r="D180" s="37">
        <v>4</v>
      </c>
      <c r="E180" s="38">
        <v>1.3</v>
      </c>
      <c r="F180" s="38">
        <v>1.56</v>
      </c>
      <c r="G180" s="38">
        <f t="shared" si="2"/>
        <v>6.24</v>
      </c>
      <c r="L180" s="4"/>
    </row>
    <row r="181" spans="1:12" x14ac:dyDescent="0.45">
      <c r="A181" s="31">
        <v>43640</v>
      </c>
      <c r="B181" s="32" t="s">
        <v>1065</v>
      </c>
      <c r="C181" s="32" t="s">
        <v>1086</v>
      </c>
      <c r="D181" s="33">
        <v>2</v>
      </c>
      <c r="E181" s="34">
        <v>1.2</v>
      </c>
      <c r="F181" s="34">
        <v>1.44</v>
      </c>
      <c r="G181" s="34">
        <f t="shared" si="2"/>
        <v>2.88</v>
      </c>
      <c r="L181" s="4"/>
    </row>
    <row r="182" spans="1:12" x14ac:dyDescent="0.45">
      <c r="A182" s="35">
        <v>43641</v>
      </c>
      <c r="B182" s="36" t="s">
        <v>1067</v>
      </c>
      <c r="C182" s="36" t="s">
        <v>1087</v>
      </c>
      <c r="D182" s="37">
        <v>4</v>
      </c>
      <c r="E182" s="38">
        <v>1.3</v>
      </c>
      <c r="F182" s="38">
        <v>1.56</v>
      </c>
      <c r="G182" s="38">
        <f t="shared" si="2"/>
        <v>6.24</v>
      </c>
      <c r="L182" s="4"/>
    </row>
    <row r="183" spans="1:12" x14ac:dyDescent="0.45">
      <c r="A183" s="31">
        <v>43641</v>
      </c>
      <c r="B183" s="32" t="s">
        <v>1085</v>
      </c>
      <c r="C183" s="32" t="s">
        <v>1083</v>
      </c>
      <c r="D183" s="33">
        <v>16</v>
      </c>
      <c r="E183" s="34">
        <v>2.4</v>
      </c>
      <c r="F183" s="34">
        <v>2.88</v>
      </c>
      <c r="G183" s="34">
        <f t="shared" si="2"/>
        <v>46.08</v>
      </c>
      <c r="L183" s="4"/>
    </row>
    <row r="184" spans="1:12" x14ac:dyDescent="0.45">
      <c r="A184" s="35">
        <v>43641</v>
      </c>
      <c r="B184" s="36" t="s">
        <v>1065</v>
      </c>
      <c r="C184" s="36" t="s">
        <v>1086</v>
      </c>
      <c r="D184" s="37">
        <v>2</v>
      </c>
      <c r="E184" s="38">
        <v>1.2</v>
      </c>
      <c r="F184" s="38">
        <v>1.44</v>
      </c>
      <c r="G184" s="38">
        <f t="shared" si="2"/>
        <v>2.88</v>
      </c>
      <c r="L184" s="4"/>
    </row>
    <row r="185" spans="1:12" x14ac:dyDescent="0.45">
      <c r="A185" s="31">
        <v>43641</v>
      </c>
      <c r="B185" s="32" t="s">
        <v>1088</v>
      </c>
      <c r="C185" s="32" t="s">
        <v>1092</v>
      </c>
      <c r="D185" s="33">
        <v>8</v>
      </c>
      <c r="E185" s="34">
        <v>1.4</v>
      </c>
      <c r="F185" s="34">
        <v>1.68</v>
      </c>
      <c r="G185" s="34">
        <f t="shared" si="2"/>
        <v>13.44</v>
      </c>
      <c r="L185" s="4"/>
    </row>
    <row r="186" spans="1:12" x14ac:dyDescent="0.45">
      <c r="A186" s="35">
        <v>43642</v>
      </c>
      <c r="B186" s="36" t="s">
        <v>1065</v>
      </c>
      <c r="C186" s="36" t="s">
        <v>1089</v>
      </c>
      <c r="D186" s="37">
        <v>6</v>
      </c>
      <c r="E186" s="38">
        <v>1.2</v>
      </c>
      <c r="F186" s="38">
        <v>1.44</v>
      </c>
      <c r="G186" s="38">
        <f t="shared" si="2"/>
        <v>8.64</v>
      </c>
      <c r="L186" s="4"/>
    </row>
    <row r="187" spans="1:12" x14ac:dyDescent="0.45">
      <c r="A187" s="31">
        <v>43645</v>
      </c>
      <c r="B187" s="32" t="s">
        <v>1067</v>
      </c>
      <c r="C187" s="32" t="s">
        <v>1090</v>
      </c>
      <c r="D187" s="33">
        <v>14</v>
      </c>
      <c r="E187" s="34">
        <v>1.3</v>
      </c>
      <c r="F187" s="34">
        <v>1.56</v>
      </c>
      <c r="G187" s="34">
        <f t="shared" si="2"/>
        <v>21.84</v>
      </c>
      <c r="L187" s="4"/>
    </row>
    <row r="188" spans="1:12" x14ac:dyDescent="0.45">
      <c r="A188" s="35">
        <v>43645</v>
      </c>
      <c r="B188" s="36" t="s">
        <v>1069</v>
      </c>
      <c r="C188" s="36" t="s">
        <v>1081</v>
      </c>
      <c r="D188" s="37">
        <v>10</v>
      </c>
      <c r="E188" s="38">
        <v>0.65</v>
      </c>
      <c r="F188" s="38">
        <v>0.78</v>
      </c>
      <c r="G188" s="38">
        <f t="shared" si="2"/>
        <v>7.8000000000000007</v>
      </c>
      <c r="L188" s="4"/>
    </row>
    <row r="189" spans="1:12" x14ac:dyDescent="0.45">
      <c r="A189" s="31">
        <v>43645</v>
      </c>
      <c r="B189" s="32" t="s">
        <v>1065</v>
      </c>
      <c r="C189" s="32" t="s">
        <v>1079</v>
      </c>
      <c r="D189" s="33">
        <v>13</v>
      </c>
      <c r="E189" s="34">
        <v>4.5</v>
      </c>
      <c r="F189" s="34">
        <v>5.3999999999999995</v>
      </c>
      <c r="G189" s="34">
        <f t="shared" si="2"/>
        <v>70.199999999999989</v>
      </c>
      <c r="L189" s="4"/>
    </row>
    <row r="190" spans="1:12" x14ac:dyDescent="0.45">
      <c r="A190" s="35">
        <v>43645</v>
      </c>
      <c r="B190" s="36" t="s">
        <v>1065</v>
      </c>
      <c r="C190" s="36" t="s">
        <v>1087</v>
      </c>
      <c r="D190" s="37">
        <v>4</v>
      </c>
      <c r="E190" s="38">
        <v>1.3</v>
      </c>
      <c r="F190" s="38">
        <v>1.56</v>
      </c>
      <c r="G190" s="38">
        <f t="shared" si="2"/>
        <v>6.24</v>
      </c>
      <c r="L190" s="4"/>
    </row>
    <row r="191" spans="1:12" x14ac:dyDescent="0.45">
      <c r="A191" s="31">
        <v>43646</v>
      </c>
      <c r="B191" s="32" t="s">
        <v>1074</v>
      </c>
      <c r="C191" s="32" t="s">
        <v>1089</v>
      </c>
      <c r="D191" s="33">
        <v>6</v>
      </c>
      <c r="E191" s="34">
        <v>1.2</v>
      </c>
      <c r="F191" s="34">
        <v>1.44</v>
      </c>
      <c r="G191" s="34">
        <f t="shared" si="2"/>
        <v>8.64</v>
      </c>
      <c r="L191" s="4"/>
    </row>
    <row r="192" spans="1:12" x14ac:dyDescent="0.45">
      <c r="A192" s="35">
        <v>43646</v>
      </c>
      <c r="B192" s="36" t="s">
        <v>1080</v>
      </c>
      <c r="C192" s="36" t="s">
        <v>1072</v>
      </c>
      <c r="D192" s="37">
        <v>11</v>
      </c>
      <c r="E192" s="38">
        <v>1.2</v>
      </c>
      <c r="F192" s="38">
        <v>1.44</v>
      </c>
      <c r="G192" s="38">
        <f t="shared" si="2"/>
        <v>15.84</v>
      </c>
      <c r="L192" s="4"/>
    </row>
    <row r="193" spans="1:12" x14ac:dyDescent="0.45">
      <c r="A193" s="31">
        <v>43646</v>
      </c>
      <c r="B193" s="32" t="s">
        <v>1071</v>
      </c>
      <c r="C193" s="32" t="s">
        <v>1079</v>
      </c>
      <c r="D193" s="33">
        <v>13</v>
      </c>
      <c r="E193" s="34">
        <v>4.5</v>
      </c>
      <c r="F193" s="34">
        <v>5.3999999999999995</v>
      </c>
      <c r="G193" s="34">
        <f t="shared" si="2"/>
        <v>70.199999999999989</v>
      </c>
      <c r="L193" s="4"/>
    </row>
    <row r="194" spans="1:12" x14ac:dyDescent="0.45">
      <c r="A194" s="35">
        <v>43646</v>
      </c>
      <c r="B194" s="36" t="s">
        <v>1082</v>
      </c>
      <c r="C194" s="36" t="s">
        <v>1079</v>
      </c>
      <c r="D194" s="37">
        <v>13</v>
      </c>
      <c r="E194" s="38">
        <v>4.5</v>
      </c>
      <c r="F194" s="38">
        <v>5.3999999999999995</v>
      </c>
      <c r="G194" s="38">
        <f t="shared" si="2"/>
        <v>70.199999999999989</v>
      </c>
      <c r="L194" s="4"/>
    </row>
    <row r="195" spans="1:12" x14ac:dyDescent="0.45">
      <c r="A195" s="31">
        <v>43647</v>
      </c>
      <c r="B195" s="32" t="s">
        <v>1080</v>
      </c>
      <c r="C195" s="32" t="s">
        <v>1086</v>
      </c>
      <c r="D195" s="33">
        <v>2</v>
      </c>
      <c r="E195" s="34">
        <v>1.2</v>
      </c>
      <c r="F195" s="34">
        <v>1.44</v>
      </c>
      <c r="G195" s="34">
        <f t="shared" si="2"/>
        <v>2.88</v>
      </c>
      <c r="L195" s="4"/>
    </row>
    <row r="196" spans="1:12" x14ac:dyDescent="0.45">
      <c r="A196" s="35">
        <v>43647</v>
      </c>
      <c r="B196" s="36" t="s">
        <v>1080</v>
      </c>
      <c r="C196" s="36" t="s">
        <v>1087</v>
      </c>
      <c r="D196" s="37">
        <v>4</v>
      </c>
      <c r="E196" s="38">
        <v>1.3</v>
      </c>
      <c r="F196" s="38">
        <v>1.56</v>
      </c>
      <c r="G196" s="38">
        <f t="shared" si="2"/>
        <v>6.24</v>
      </c>
      <c r="L196" s="4"/>
    </row>
    <row r="197" spans="1:12" x14ac:dyDescent="0.45">
      <c r="A197" s="31">
        <v>43647</v>
      </c>
      <c r="B197" s="32" t="s">
        <v>1084</v>
      </c>
      <c r="C197" s="32" t="s">
        <v>1068</v>
      </c>
      <c r="D197" s="33">
        <v>3</v>
      </c>
      <c r="E197" s="34">
        <v>2.4</v>
      </c>
      <c r="F197" s="34">
        <v>2.88</v>
      </c>
      <c r="G197" s="34">
        <f t="shared" si="2"/>
        <v>8.64</v>
      </c>
      <c r="L197" s="4"/>
    </row>
    <row r="198" spans="1:12" x14ac:dyDescent="0.45">
      <c r="A198" s="35">
        <v>43647</v>
      </c>
      <c r="B198" s="36" t="s">
        <v>1065</v>
      </c>
      <c r="C198" s="36" t="s">
        <v>1070</v>
      </c>
      <c r="D198" s="37">
        <v>1</v>
      </c>
      <c r="E198" s="38">
        <v>1.3</v>
      </c>
      <c r="F198" s="38">
        <v>1.56</v>
      </c>
      <c r="G198" s="38">
        <f t="shared" si="2"/>
        <v>1.56</v>
      </c>
      <c r="L198" s="4"/>
    </row>
    <row r="199" spans="1:12" x14ac:dyDescent="0.45">
      <c r="A199" s="31">
        <v>43648</v>
      </c>
      <c r="B199" s="32" t="s">
        <v>1085</v>
      </c>
      <c r="C199" s="32" t="s">
        <v>1086</v>
      </c>
      <c r="D199" s="33">
        <v>2</v>
      </c>
      <c r="E199" s="34">
        <v>1.2</v>
      </c>
      <c r="F199" s="34">
        <v>1.44</v>
      </c>
      <c r="G199" s="34">
        <f t="shared" si="2"/>
        <v>2.88</v>
      </c>
      <c r="L199" s="4"/>
    </row>
    <row r="200" spans="1:12" x14ac:dyDescent="0.45">
      <c r="A200" s="35">
        <v>43648</v>
      </c>
      <c r="B200" s="36" t="s">
        <v>1088</v>
      </c>
      <c r="C200" s="36" t="s">
        <v>1091</v>
      </c>
      <c r="D200" s="37">
        <v>9</v>
      </c>
      <c r="E200" s="38">
        <v>1.4</v>
      </c>
      <c r="F200" s="38">
        <v>1.68</v>
      </c>
      <c r="G200" s="38">
        <f t="shared" si="2"/>
        <v>15.12</v>
      </c>
      <c r="L200" s="4"/>
    </row>
    <row r="201" spans="1:12" x14ac:dyDescent="0.45">
      <c r="A201" s="31">
        <v>43101</v>
      </c>
      <c r="B201" s="32" t="s">
        <v>1080</v>
      </c>
      <c r="C201" s="32" t="s">
        <v>1093</v>
      </c>
      <c r="D201" s="33">
        <v>15</v>
      </c>
      <c r="E201" s="34">
        <v>1.2</v>
      </c>
      <c r="F201" s="34">
        <v>1.44</v>
      </c>
      <c r="G201" s="34">
        <f t="shared" si="2"/>
        <v>21.599999999999998</v>
      </c>
      <c r="L201" s="4"/>
    </row>
    <row r="202" spans="1:12" x14ac:dyDescent="0.45">
      <c r="A202" s="35">
        <v>43101</v>
      </c>
      <c r="B202" s="36" t="s">
        <v>1085</v>
      </c>
      <c r="C202" s="36" t="s">
        <v>1091</v>
      </c>
      <c r="D202" s="37">
        <v>9</v>
      </c>
      <c r="E202" s="38">
        <v>1.4</v>
      </c>
      <c r="F202" s="38">
        <v>1.68</v>
      </c>
      <c r="G202" s="38">
        <f t="shared" ref="G202:G265" si="3">D202*F202</f>
        <v>15.12</v>
      </c>
      <c r="L202" s="4"/>
    </row>
    <row r="203" spans="1:12" x14ac:dyDescent="0.45">
      <c r="A203" s="31">
        <v>43101</v>
      </c>
      <c r="B203" s="32" t="s">
        <v>1065</v>
      </c>
      <c r="C203" s="32" t="s">
        <v>1066</v>
      </c>
      <c r="D203" s="33">
        <v>5</v>
      </c>
      <c r="E203" s="34">
        <v>2.4</v>
      </c>
      <c r="F203" s="34">
        <v>2.88</v>
      </c>
      <c r="G203" s="34">
        <f t="shared" si="3"/>
        <v>14.399999999999999</v>
      </c>
      <c r="L203" s="4"/>
    </row>
    <row r="204" spans="1:12" x14ac:dyDescent="0.45">
      <c r="A204" s="35">
        <v>43101</v>
      </c>
      <c r="B204" s="36" t="s">
        <v>1088</v>
      </c>
      <c r="C204" s="36" t="s">
        <v>1089</v>
      </c>
      <c r="D204" s="37">
        <v>6</v>
      </c>
      <c r="E204" s="38">
        <v>1.2</v>
      </c>
      <c r="F204" s="38">
        <v>1.44</v>
      </c>
      <c r="G204" s="38">
        <f t="shared" si="3"/>
        <v>8.64</v>
      </c>
      <c r="L204" s="4"/>
    </row>
    <row r="205" spans="1:12" x14ac:dyDescent="0.45">
      <c r="A205" s="31">
        <v>43102</v>
      </c>
      <c r="B205" s="32" t="s">
        <v>1067</v>
      </c>
      <c r="C205" s="32" t="s">
        <v>1086</v>
      </c>
      <c r="D205" s="33">
        <v>2</v>
      </c>
      <c r="E205" s="34">
        <v>1.2</v>
      </c>
      <c r="F205" s="34">
        <v>1.44</v>
      </c>
      <c r="G205" s="34">
        <f t="shared" si="3"/>
        <v>2.88</v>
      </c>
      <c r="L205" s="4"/>
    </row>
    <row r="206" spans="1:12" x14ac:dyDescent="0.45">
      <c r="A206" s="35">
        <v>43102</v>
      </c>
      <c r="B206" s="36" t="s">
        <v>1069</v>
      </c>
      <c r="C206" s="36" t="s">
        <v>1096</v>
      </c>
      <c r="D206" s="37">
        <v>12</v>
      </c>
      <c r="E206" s="38">
        <v>3.4</v>
      </c>
      <c r="F206" s="38">
        <v>4.08</v>
      </c>
      <c r="G206" s="38">
        <f t="shared" si="3"/>
        <v>48.96</v>
      </c>
      <c r="L206" s="4"/>
    </row>
    <row r="207" spans="1:12" x14ac:dyDescent="0.45">
      <c r="A207" s="31">
        <v>43102</v>
      </c>
      <c r="B207" s="32" t="s">
        <v>1071</v>
      </c>
      <c r="C207" s="32" t="s">
        <v>1086</v>
      </c>
      <c r="D207" s="33">
        <v>2</v>
      </c>
      <c r="E207" s="34">
        <v>1.2</v>
      </c>
      <c r="F207" s="34">
        <v>1.44</v>
      </c>
      <c r="G207" s="34">
        <f t="shared" si="3"/>
        <v>2.88</v>
      </c>
      <c r="L207" s="4"/>
    </row>
    <row r="208" spans="1:12" x14ac:dyDescent="0.45">
      <c r="A208" s="35">
        <v>43102</v>
      </c>
      <c r="B208" s="36" t="s">
        <v>1065</v>
      </c>
      <c r="C208" s="36" t="s">
        <v>1092</v>
      </c>
      <c r="D208" s="37">
        <v>8</v>
      </c>
      <c r="E208" s="38">
        <v>1.4</v>
      </c>
      <c r="F208" s="38">
        <v>1.68</v>
      </c>
      <c r="G208" s="38">
        <f t="shared" si="3"/>
        <v>13.44</v>
      </c>
      <c r="L208" s="4"/>
    </row>
    <row r="209" spans="1:12" x14ac:dyDescent="0.45">
      <c r="A209" s="31">
        <v>43103</v>
      </c>
      <c r="B209" s="32" t="s">
        <v>1074</v>
      </c>
      <c r="C209" s="32" t="s">
        <v>1090</v>
      </c>
      <c r="D209" s="33">
        <v>14</v>
      </c>
      <c r="E209" s="34">
        <v>1.3</v>
      </c>
      <c r="F209" s="34">
        <v>1.56</v>
      </c>
      <c r="G209" s="34">
        <f t="shared" si="3"/>
        <v>21.84</v>
      </c>
      <c r="L209" s="4"/>
    </row>
    <row r="210" spans="1:12" x14ac:dyDescent="0.45">
      <c r="A210" s="35">
        <v>43103</v>
      </c>
      <c r="B210" s="36" t="s">
        <v>1080</v>
      </c>
      <c r="C210" s="36" t="s">
        <v>1081</v>
      </c>
      <c r="D210" s="37">
        <v>10</v>
      </c>
      <c r="E210" s="38">
        <v>0.65</v>
      </c>
      <c r="F210" s="38">
        <v>0.78</v>
      </c>
      <c r="G210" s="38">
        <f t="shared" si="3"/>
        <v>7.8000000000000007</v>
      </c>
      <c r="L210" s="4"/>
    </row>
    <row r="211" spans="1:12" x14ac:dyDescent="0.45">
      <c r="A211" s="31">
        <v>43103</v>
      </c>
      <c r="B211" s="32" t="s">
        <v>1080</v>
      </c>
      <c r="C211" s="32" t="s">
        <v>1086</v>
      </c>
      <c r="D211" s="33">
        <v>2</v>
      </c>
      <c r="E211" s="34">
        <v>1.2</v>
      </c>
      <c r="F211" s="34">
        <v>1.44</v>
      </c>
      <c r="G211" s="34">
        <f t="shared" si="3"/>
        <v>2.88</v>
      </c>
      <c r="L211" s="4"/>
    </row>
    <row r="212" spans="1:12" x14ac:dyDescent="0.45">
      <c r="A212" s="35">
        <v>43103</v>
      </c>
      <c r="B212" s="36" t="s">
        <v>1082</v>
      </c>
      <c r="C212" s="36" t="s">
        <v>1086</v>
      </c>
      <c r="D212" s="37">
        <v>2</v>
      </c>
      <c r="E212" s="38">
        <v>1.2</v>
      </c>
      <c r="F212" s="38">
        <v>1.44</v>
      </c>
      <c r="G212" s="38">
        <f t="shared" si="3"/>
        <v>2.88</v>
      </c>
      <c r="L212" s="4"/>
    </row>
    <row r="213" spans="1:12" x14ac:dyDescent="0.45">
      <c r="A213" s="31">
        <v>43104</v>
      </c>
      <c r="B213" s="32" t="s">
        <v>1080</v>
      </c>
      <c r="C213" s="32" t="s">
        <v>1070</v>
      </c>
      <c r="D213" s="33">
        <v>1</v>
      </c>
      <c r="E213" s="34">
        <v>1.3</v>
      </c>
      <c r="F213" s="34">
        <v>1.56</v>
      </c>
      <c r="G213" s="34">
        <f t="shared" si="3"/>
        <v>1.56</v>
      </c>
      <c r="L213" s="4"/>
    </row>
    <row r="214" spans="1:12" x14ac:dyDescent="0.45">
      <c r="A214" s="35">
        <v>43104</v>
      </c>
      <c r="B214" s="36" t="s">
        <v>1084</v>
      </c>
      <c r="C214" s="36" t="s">
        <v>1064</v>
      </c>
      <c r="D214" s="37">
        <v>7</v>
      </c>
      <c r="E214" s="38">
        <v>0.5</v>
      </c>
      <c r="F214" s="38">
        <v>0.6</v>
      </c>
      <c r="G214" s="38">
        <f t="shared" si="3"/>
        <v>4.2</v>
      </c>
      <c r="L214" s="4"/>
    </row>
    <row r="215" spans="1:12" x14ac:dyDescent="0.45">
      <c r="A215" s="31">
        <v>43104</v>
      </c>
      <c r="B215" s="32" t="s">
        <v>1085</v>
      </c>
      <c r="C215" s="32" t="s">
        <v>1086</v>
      </c>
      <c r="D215" s="33">
        <v>2</v>
      </c>
      <c r="E215" s="34">
        <v>1.2</v>
      </c>
      <c r="F215" s="34">
        <v>1.44</v>
      </c>
      <c r="G215" s="34">
        <f t="shared" si="3"/>
        <v>2.88</v>
      </c>
      <c r="L215" s="4"/>
    </row>
    <row r="216" spans="1:12" x14ac:dyDescent="0.45">
      <c r="A216" s="35">
        <v>43104</v>
      </c>
      <c r="B216" s="36" t="s">
        <v>1065</v>
      </c>
      <c r="C216" s="36" t="s">
        <v>1093</v>
      </c>
      <c r="D216" s="37">
        <v>15</v>
      </c>
      <c r="E216" s="38">
        <v>1.2</v>
      </c>
      <c r="F216" s="38">
        <v>1.44</v>
      </c>
      <c r="G216" s="38">
        <f t="shared" si="3"/>
        <v>21.599999999999998</v>
      </c>
      <c r="L216" s="4"/>
    </row>
    <row r="217" spans="1:12" x14ac:dyDescent="0.45">
      <c r="A217" s="31">
        <v>43105</v>
      </c>
      <c r="B217" s="32" t="s">
        <v>1067</v>
      </c>
      <c r="C217" s="32" t="s">
        <v>1092</v>
      </c>
      <c r="D217" s="33">
        <v>8</v>
      </c>
      <c r="E217" s="34">
        <v>1.4</v>
      </c>
      <c r="F217" s="34">
        <v>1.68</v>
      </c>
      <c r="G217" s="34">
        <f t="shared" si="3"/>
        <v>13.44</v>
      </c>
      <c r="L217" s="4"/>
    </row>
    <row r="218" spans="1:12" x14ac:dyDescent="0.45">
      <c r="A218" s="35">
        <v>43105</v>
      </c>
      <c r="B218" s="36" t="s">
        <v>1065</v>
      </c>
      <c r="C218" s="36" t="s">
        <v>1066</v>
      </c>
      <c r="D218" s="37">
        <v>5</v>
      </c>
      <c r="E218" s="38">
        <v>2.4</v>
      </c>
      <c r="F218" s="38">
        <v>2.88</v>
      </c>
      <c r="G218" s="38">
        <f t="shared" si="3"/>
        <v>14.399999999999999</v>
      </c>
      <c r="L218" s="4"/>
    </row>
    <row r="219" spans="1:12" x14ac:dyDescent="0.45">
      <c r="A219" s="31">
        <v>43105</v>
      </c>
      <c r="B219" s="32" t="s">
        <v>1065</v>
      </c>
      <c r="C219" s="32" t="s">
        <v>1072</v>
      </c>
      <c r="D219" s="33">
        <v>11</v>
      </c>
      <c r="E219" s="34">
        <v>1.2</v>
      </c>
      <c r="F219" s="34">
        <v>1.44</v>
      </c>
      <c r="G219" s="34">
        <f t="shared" si="3"/>
        <v>15.84</v>
      </c>
      <c r="L219" s="4"/>
    </row>
    <row r="220" spans="1:12" x14ac:dyDescent="0.45">
      <c r="A220" s="35">
        <v>43105</v>
      </c>
      <c r="B220" s="36" t="s">
        <v>1088</v>
      </c>
      <c r="C220" s="36" t="s">
        <v>1079</v>
      </c>
      <c r="D220" s="37">
        <v>13</v>
      </c>
      <c r="E220" s="38">
        <v>4.5</v>
      </c>
      <c r="F220" s="38">
        <v>5.3999999999999995</v>
      </c>
      <c r="G220" s="38">
        <f t="shared" si="3"/>
        <v>70.199999999999989</v>
      </c>
      <c r="L220" s="4"/>
    </row>
    <row r="221" spans="1:12" x14ac:dyDescent="0.45">
      <c r="A221" s="31">
        <v>43106</v>
      </c>
      <c r="B221" s="32" t="s">
        <v>1074</v>
      </c>
      <c r="C221" s="32" t="s">
        <v>1064</v>
      </c>
      <c r="D221" s="33">
        <v>7</v>
      </c>
      <c r="E221" s="34">
        <v>0.5</v>
      </c>
      <c r="F221" s="34">
        <v>0.6</v>
      </c>
      <c r="G221" s="34">
        <f t="shared" si="3"/>
        <v>4.2</v>
      </c>
      <c r="L221" s="4"/>
    </row>
    <row r="222" spans="1:12" x14ac:dyDescent="0.45">
      <c r="A222" s="35">
        <v>43106</v>
      </c>
      <c r="B222" s="36" t="s">
        <v>1069</v>
      </c>
      <c r="C222" s="36" t="s">
        <v>1083</v>
      </c>
      <c r="D222" s="37">
        <v>16</v>
      </c>
      <c r="E222" s="38">
        <v>2.4</v>
      </c>
      <c r="F222" s="38">
        <v>2.88</v>
      </c>
      <c r="G222" s="38">
        <f t="shared" si="3"/>
        <v>46.08</v>
      </c>
      <c r="L222" s="4"/>
    </row>
    <row r="223" spans="1:12" x14ac:dyDescent="0.45">
      <c r="A223" s="31">
        <v>43106</v>
      </c>
      <c r="B223" s="32" t="s">
        <v>1080</v>
      </c>
      <c r="C223" s="32" t="s">
        <v>1083</v>
      </c>
      <c r="D223" s="33">
        <v>16</v>
      </c>
      <c r="E223" s="34">
        <v>2.4</v>
      </c>
      <c r="F223" s="34">
        <v>2.88</v>
      </c>
      <c r="G223" s="34">
        <f t="shared" si="3"/>
        <v>46.08</v>
      </c>
      <c r="L223" s="4"/>
    </row>
    <row r="224" spans="1:12" x14ac:dyDescent="0.45">
      <c r="A224" s="35">
        <v>43106</v>
      </c>
      <c r="B224" s="36" t="s">
        <v>1071</v>
      </c>
      <c r="C224" s="36" t="s">
        <v>1072</v>
      </c>
      <c r="D224" s="37">
        <v>11</v>
      </c>
      <c r="E224" s="38">
        <v>1.2</v>
      </c>
      <c r="F224" s="38">
        <v>1.44</v>
      </c>
      <c r="G224" s="38">
        <f t="shared" si="3"/>
        <v>15.84</v>
      </c>
      <c r="L224" s="4"/>
    </row>
    <row r="225" spans="1:12" x14ac:dyDescent="0.45">
      <c r="A225" s="31">
        <v>43107</v>
      </c>
      <c r="B225" s="32" t="s">
        <v>1080</v>
      </c>
      <c r="C225" s="32" t="s">
        <v>1087</v>
      </c>
      <c r="D225" s="33">
        <v>4</v>
      </c>
      <c r="E225" s="34">
        <v>1.3</v>
      </c>
      <c r="F225" s="34">
        <v>1.56</v>
      </c>
      <c r="G225" s="34">
        <f t="shared" si="3"/>
        <v>6.24</v>
      </c>
      <c r="L225" s="4"/>
    </row>
    <row r="226" spans="1:12" x14ac:dyDescent="0.45">
      <c r="A226" s="35">
        <v>43107</v>
      </c>
      <c r="B226" s="36" t="s">
        <v>1084</v>
      </c>
      <c r="C226" s="36" t="s">
        <v>1089</v>
      </c>
      <c r="D226" s="37">
        <v>6</v>
      </c>
      <c r="E226" s="38">
        <v>1.2</v>
      </c>
      <c r="F226" s="38">
        <v>1.44</v>
      </c>
      <c r="G226" s="38">
        <f t="shared" si="3"/>
        <v>8.64</v>
      </c>
      <c r="L226" s="4"/>
    </row>
    <row r="227" spans="1:12" x14ac:dyDescent="0.45">
      <c r="A227" s="31">
        <v>43107</v>
      </c>
      <c r="B227" s="32" t="s">
        <v>1082</v>
      </c>
      <c r="C227" s="32" t="s">
        <v>1068</v>
      </c>
      <c r="D227" s="33">
        <v>3</v>
      </c>
      <c r="E227" s="34">
        <v>2.4</v>
      </c>
      <c r="F227" s="34">
        <v>2.88</v>
      </c>
      <c r="G227" s="34">
        <f t="shared" si="3"/>
        <v>8.64</v>
      </c>
      <c r="L227" s="4"/>
    </row>
    <row r="228" spans="1:12" x14ac:dyDescent="0.45">
      <c r="A228" s="35">
        <v>43107</v>
      </c>
      <c r="B228" s="36" t="s">
        <v>1065</v>
      </c>
      <c r="C228" s="36" t="s">
        <v>1093</v>
      </c>
      <c r="D228" s="37">
        <v>15</v>
      </c>
      <c r="E228" s="38">
        <v>1.2</v>
      </c>
      <c r="F228" s="38">
        <v>1.44</v>
      </c>
      <c r="G228" s="38">
        <f t="shared" si="3"/>
        <v>21.599999999999998</v>
      </c>
      <c r="L228" s="4"/>
    </row>
    <row r="229" spans="1:12" x14ac:dyDescent="0.45">
      <c r="A229" s="31">
        <v>43108</v>
      </c>
      <c r="B229" s="32" t="s">
        <v>1080</v>
      </c>
      <c r="C229" s="32" t="s">
        <v>1070</v>
      </c>
      <c r="D229" s="33">
        <v>1</v>
      </c>
      <c r="E229" s="34">
        <v>1.3</v>
      </c>
      <c r="F229" s="34">
        <v>1.56</v>
      </c>
      <c r="G229" s="34">
        <f t="shared" si="3"/>
        <v>1.56</v>
      </c>
      <c r="L229" s="4"/>
    </row>
    <row r="230" spans="1:12" x14ac:dyDescent="0.45">
      <c r="A230" s="35">
        <v>43108</v>
      </c>
      <c r="B230" s="36" t="s">
        <v>1085</v>
      </c>
      <c r="C230" s="36" t="s">
        <v>1083</v>
      </c>
      <c r="D230" s="37">
        <v>16</v>
      </c>
      <c r="E230" s="38">
        <v>2.4</v>
      </c>
      <c r="F230" s="38">
        <v>2.88</v>
      </c>
      <c r="G230" s="38">
        <f t="shared" si="3"/>
        <v>46.08</v>
      </c>
      <c r="L230" s="4"/>
    </row>
    <row r="231" spans="1:12" x14ac:dyDescent="0.45">
      <c r="A231" s="31">
        <v>43108</v>
      </c>
      <c r="B231" s="32" t="s">
        <v>1065</v>
      </c>
      <c r="C231" s="32" t="s">
        <v>1091</v>
      </c>
      <c r="D231" s="33">
        <v>9</v>
      </c>
      <c r="E231" s="34">
        <v>1.4</v>
      </c>
      <c r="F231" s="34">
        <v>1.68</v>
      </c>
      <c r="G231" s="34">
        <f t="shared" si="3"/>
        <v>15.12</v>
      </c>
      <c r="L231" s="4"/>
    </row>
    <row r="232" spans="1:12" x14ac:dyDescent="0.45">
      <c r="A232" s="35">
        <v>43108</v>
      </c>
      <c r="B232" s="36" t="s">
        <v>1088</v>
      </c>
      <c r="C232" s="36" t="s">
        <v>1072</v>
      </c>
      <c r="D232" s="37">
        <v>11</v>
      </c>
      <c r="E232" s="38">
        <v>1.2</v>
      </c>
      <c r="F232" s="38">
        <v>1.44</v>
      </c>
      <c r="G232" s="38">
        <f t="shared" si="3"/>
        <v>15.84</v>
      </c>
      <c r="L232" s="4"/>
    </row>
    <row r="233" spans="1:12" x14ac:dyDescent="0.45">
      <c r="A233" s="31">
        <v>43109</v>
      </c>
      <c r="B233" s="32" t="s">
        <v>1067</v>
      </c>
      <c r="C233" s="32" t="s">
        <v>1070</v>
      </c>
      <c r="D233" s="33">
        <v>1</v>
      </c>
      <c r="E233" s="34">
        <v>1.3</v>
      </c>
      <c r="F233" s="34">
        <v>1.56</v>
      </c>
      <c r="G233" s="34">
        <f t="shared" si="3"/>
        <v>1.56</v>
      </c>
      <c r="L233" s="4"/>
    </row>
    <row r="234" spans="1:12" x14ac:dyDescent="0.45">
      <c r="A234" s="35">
        <v>43109</v>
      </c>
      <c r="B234" s="36" t="s">
        <v>1069</v>
      </c>
      <c r="C234" s="36" t="s">
        <v>1092</v>
      </c>
      <c r="D234" s="37">
        <v>8</v>
      </c>
      <c r="E234" s="38">
        <v>1.4</v>
      </c>
      <c r="F234" s="38">
        <v>1.68</v>
      </c>
      <c r="G234" s="38">
        <f t="shared" si="3"/>
        <v>13.44</v>
      </c>
      <c r="L234" s="4"/>
    </row>
    <row r="235" spans="1:12" x14ac:dyDescent="0.45">
      <c r="A235" s="31">
        <v>43109</v>
      </c>
      <c r="B235" s="32" t="s">
        <v>1071</v>
      </c>
      <c r="C235" s="32" t="s">
        <v>1068</v>
      </c>
      <c r="D235" s="33">
        <v>3</v>
      </c>
      <c r="E235" s="34">
        <v>2.4</v>
      </c>
      <c r="F235" s="34">
        <v>2.88</v>
      </c>
      <c r="G235" s="34">
        <f t="shared" si="3"/>
        <v>8.64</v>
      </c>
      <c r="L235" s="4"/>
    </row>
    <row r="236" spans="1:12" x14ac:dyDescent="0.45">
      <c r="A236" s="35">
        <v>43109</v>
      </c>
      <c r="B236" s="36" t="s">
        <v>1065</v>
      </c>
      <c r="C236" s="36" t="s">
        <v>1093</v>
      </c>
      <c r="D236" s="37">
        <v>15</v>
      </c>
      <c r="E236" s="38">
        <v>1.2</v>
      </c>
      <c r="F236" s="38">
        <v>1.44</v>
      </c>
      <c r="G236" s="38">
        <f t="shared" si="3"/>
        <v>21.599999999999998</v>
      </c>
      <c r="L236" s="4"/>
    </row>
    <row r="237" spans="1:12" x14ac:dyDescent="0.45">
      <c r="A237" s="31">
        <v>43110</v>
      </c>
      <c r="B237" s="32" t="s">
        <v>1074</v>
      </c>
      <c r="C237" s="32" t="s">
        <v>1068</v>
      </c>
      <c r="D237" s="33">
        <v>3</v>
      </c>
      <c r="E237" s="34">
        <v>2.4</v>
      </c>
      <c r="F237" s="34">
        <v>2.88</v>
      </c>
      <c r="G237" s="34">
        <f t="shared" si="3"/>
        <v>8.64</v>
      </c>
      <c r="L237" s="4"/>
    </row>
    <row r="238" spans="1:12" x14ac:dyDescent="0.45">
      <c r="A238" s="35">
        <v>43110</v>
      </c>
      <c r="B238" s="36" t="s">
        <v>1080</v>
      </c>
      <c r="C238" s="36" t="s">
        <v>1093</v>
      </c>
      <c r="D238" s="37">
        <v>15</v>
      </c>
      <c r="E238" s="38">
        <v>1.2</v>
      </c>
      <c r="F238" s="38">
        <v>1.44</v>
      </c>
      <c r="G238" s="38">
        <f t="shared" si="3"/>
        <v>21.599999999999998</v>
      </c>
      <c r="L238" s="4"/>
    </row>
    <row r="239" spans="1:12" x14ac:dyDescent="0.45">
      <c r="A239" s="31">
        <v>43110</v>
      </c>
      <c r="B239" s="32" t="s">
        <v>1080</v>
      </c>
      <c r="C239" s="32" t="s">
        <v>1096</v>
      </c>
      <c r="D239" s="33">
        <v>12</v>
      </c>
      <c r="E239" s="34">
        <v>3.4</v>
      </c>
      <c r="F239" s="34">
        <v>4.08</v>
      </c>
      <c r="G239" s="34">
        <f t="shared" si="3"/>
        <v>48.96</v>
      </c>
      <c r="L239" s="4"/>
    </row>
    <row r="240" spans="1:12" x14ac:dyDescent="0.45">
      <c r="A240" s="35">
        <v>43110</v>
      </c>
      <c r="B240" s="36" t="s">
        <v>1082</v>
      </c>
      <c r="C240" s="36" t="s">
        <v>1091</v>
      </c>
      <c r="D240" s="37">
        <v>9</v>
      </c>
      <c r="E240" s="38">
        <v>1.4</v>
      </c>
      <c r="F240" s="38">
        <v>1.68</v>
      </c>
      <c r="G240" s="38">
        <f t="shared" si="3"/>
        <v>15.12</v>
      </c>
      <c r="L240" s="4"/>
    </row>
    <row r="241" spans="1:12" x14ac:dyDescent="0.45">
      <c r="A241" s="31">
        <v>43111</v>
      </c>
      <c r="B241" s="32" t="s">
        <v>1080</v>
      </c>
      <c r="C241" s="32" t="s">
        <v>1083</v>
      </c>
      <c r="D241" s="33">
        <v>16</v>
      </c>
      <c r="E241" s="34">
        <v>2.4</v>
      </c>
      <c r="F241" s="34">
        <v>2.88</v>
      </c>
      <c r="G241" s="34">
        <f t="shared" si="3"/>
        <v>46.08</v>
      </c>
      <c r="L241" s="4"/>
    </row>
    <row r="242" spans="1:12" x14ac:dyDescent="0.45">
      <c r="A242" s="35">
        <v>43111</v>
      </c>
      <c r="B242" s="36" t="s">
        <v>1084</v>
      </c>
      <c r="C242" s="36" t="s">
        <v>1072</v>
      </c>
      <c r="D242" s="37">
        <v>11</v>
      </c>
      <c r="E242" s="38">
        <v>1.2</v>
      </c>
      <c r="F242" s="38">
        <v>1.44</v>
      </c>
      <c r="G242" s="38">
        <f t="shared" si="3"/>
        <v>15.84</v>
      </c>
      <c r="L242" s="4"/>
    </row>
    <row r="243" spans="1:12" x14ac:dyDescent="0.45">
      <c r="A243" s="31">
        <v>43111</v>
      </c>
      <c r="B243" s="32" t="s">
        <v>1085</v>
      </c>
      <c r="C243" s="32" t="s">
        <v>1081</v>
      </c>
      <c r="D243" s="33">
        <v>10</v>
      </c>
      <c r="E243" s="34">
        <v>0.65</v>
      </c>
      <c r="F243" s="34">
        <v>0.78</v>
      </c>
      <c r="G243" s="34">
        <f t="shared" si="3"/>
        <v>7.8000000000000007</v>
      </c>
      <c r="L243" s="4"/>
    </row>
    <row r="244" spans="1:12" x14ac:dyDescent="0.45">
      <c r="A244" s="35">
        <v>43111</v>
      </c>
      <c r="B244" s="36" t="s">
        <v>1065</v>
      </c>
      <c r="C244" s="36" t="s">
        <v>1087</v>
      </c>
      <c r="D244" s="37">
        <v>4</v>
      </c>
      <c r="E244" s="38">
        <v>1.3</v>
      </c>
      <c r="F244" s="38">
        <v>1.56</v>
      </c>
      <c r="G244" s="38">
        <f t="shared" si="3"/>
        <v>6.24</v>
      </c>
      <c r="L244" s="4"/>
    </row>
    <row r="245" spans="1:12" x14ac:dyDescent="0.45">
      <c r="A245" s="31">
        <v>43112</v>
      </c>
      <c r="B245" s="32" t="s">
        <v>1067</v>
      </c>
      <c r="C245" s="32" t="s">
        <v>1092</v>
      </c>
      <c r="D245" s="33">
        <v>8</v>
      </c>
      <c r="E245" s="34">
        <v>1.4</v>
      </c>
      <c r="F245" s="34">
        <v>1.68</v>
      </c>
      <c r="G245" s="34">
        <f t="shared" si="3"/>
        <v>13.44</v>
      </c>
      <c r="L245" s="4"/>
    </row>
    <row r="246" spans="1:12" x14ac:dyDescent="0.45">
      <c r="A246" s="35">
        <v>43112</v>
      </c>
      <c r="B246" s="36" t="s">
        <v>1065</v>
      </c>
      <c r="C246" s="36" t="s">
        <v>1068</v>
      </c>
      <c r="D246" s="37">
        <v>3</v>
      </c>
      <c r="E246" s="38">
        <v>2.4</v>
      </c>
      <c r="F246" s="38">
        <v>2.88</v>
      </c>
      <c r="G246" s="38">
        <f t="shared" si="3"/>
        <v>8.64</v>
      </c>
      <c r="L246" s="4"/>
    </row>
    <row r="247" spans="1:12" x14ac:dyDescent="0.45">
      <c r="A247" s="31">
        <v>43112</v>
      </c>
      <c r="B247" s="32" t="s">
        <v>1065</v>
      </c>
      <c r="C247" s="32" t="s">
        <v>1072</v>
      </c>
      <c r="D247" s="33">
        <v>11</v>
      </c>
      <c r="E247" s="34">
        <v>1.2</v>
      </c>
      <c r="F247" s="34">
        <v>1.44</v>
      </c>
      <c r="G247" s="34">
        <f t="shared" si="3"/>
        <v>15.84</v>
      </c>
      <c r="L247" s="4"/>
    </row>
    <row r="248" spans="1:12" x14ac:dyDescent="0.45">
      <c r="A248" s="35">
        <v>43112</v>
      </c>
      <c r="B248" s="36" t="s">
        <v>1088</v>
      </c>
      <c r="C248" s="36" t="s">
        <v>1072</v>
      </c>
      <c r="D248" s="37">
        <v>11</v>
      </c>
      <c r="E248" s="38">
        <v>1.2</v>
      </c>
      <c r="F248" s="38">
        <v>1.44</v>
      </c>
      <c r="G248" s="38">
        <f t="shared" si="3"/>
        <v>15.84</v>
      </c>
      <c r="L248" s="4"/>
    </row>
    <row r="249" spans="1:12" x14ac:dyDescent="0.45">
      <c r="A249" s="31">
        <v>43113</v>
      </c>
      <c r="B249" s="32" t="s">
        <v>1074</v>
      </c>
      <c r="C249" s="32" t="s">
        <v>1089</v>
      </c>
      <c r="D249" s="33">
        <v>6</v>
      </c>
      <c r="E249" s="34">
        <v>1.2</v>
      </c>
      <c r="F249" s="34">
        <v>1.44</v>
      </c>
      <c r="G249" s="34">
        <f t="shared" si="3"/>
        <v>8.64</v>
      </c>
      <c r="L249" s="4"/>
    </row>
    <row r="250" spans="1:12" x14ac:dyDescent="0.45">
      <c r="A250" s="35">
        <v>43113</v>
      </c>
      <c r="B250" s="36" t="s">
        <v>1069</v>
      </c>
      <c r="C250" s="36" t="s">
        <v>1089</v>
      </c>
      <c r="D250" s="37">
        <v>6</v>
      </c>
      <c r="E250" s="38">
        <v>1.2</v>
      </c>
      <c r="F250" s="38">
        <v>1.44</v>
      </c>
      <c r="G250" s="38">
        <f t="shared" si="3"/>
        <v>8.64</v>
      </c>
      <c r="L250" s="4"/>
    </row>
    <row r="251" spans="1:12" x14ac:dyDescent="0.45">
      <c r="A251" s="31">
        <v>43113</v>
      </c>
      <c r="B251" s="32" t="s">
        <v>1080</v>
      </c>
      <c r="C251" s="32" t="s">
        <v>1083</v>
      </c>
      <c r="D251" s="33">
        <v>16</v>
      </c>
      <c r="E251" s="34">
        <v>2.4</v>
      </c>
      <c r="F251" s="34">
        <v>2.88</v>
      </c>
      <c r="G251" s="34">
        <f t="shared" si="3"/>
        <v>46.08</v>
      </c>
      <c r="L251" s="4"/>
    </row>
    <row r="252" spans="1:12" x14ac:dyDescent="0.45">
      <c r="A252" s="35">
        <v>43113</v>
      </c>
      <c r="B252" s="36" t="s">
        <v>1071</v>
      </c>
      <c r="C252" s="36" t="s">
        <v>1096</v>
      </c>
      <c r="D252" s="37">
        <v>12</v>
      </c>
      <c r="E252" s="38">
        <v>3.4</v>
      </c>
      <c r="F252" s="38">
        <v>4.08</v>
      </c>
      <c r="G252" s="38">
        <f t="shared" si="3"/>
        <v>48.96</v>
      </c>
      <c r="L252" s="4"/>
    </row>
    <row r="253" spans="1:12" x14ac:dyDescent="0.45">
      <c r="A253" s="31">
        <v>43114</v>
      </c>
      <c r="B253" s="32" t="s">
        <v>1080</v>
      </c>
      <c r="C253" s="32" t="s">
        <v>1079</v>
      </c>
      <c r="D253" s="33">
        <v>13</v>
      </c>
      <c r="E253" s="34">
        <v>4.5</v>
      </c>
      <c r="F253" s="34">
        <v>5.3999999999999995</v>
      </c>
      <c r="G253" s="34">
        <f t="shared" si="3"/>
        <v>70.199999999999989</v>
      </c>
      <c r="L253" s="4"/>
    </row>
    <row r="254" spans="1:12" x14ac:dyDescent="0.45">
      <c r="A254" s="35">
        <v>43114</v>
      </c>
      <c r="B254" s="36" t="s">
        <v>1084</v>
      </c>
      <c r="C254" s="36" t="s">
        <v>1066</v>
      </c>
      <c r="D254" s="37">
        <v>5</v>
      </c>
      <c r="E254" s="38">
        <v>2.4</v>
      </c>
      <c r="F254" s="38">
        <v>2.88</v>
      </c>
      <c r="G254" s="38">
        <f t="shared" si="3"/>
        <v>14.399999999999999</v>
      </c>
      <c r="L254" s="4"/>
    </row>
    <row r="255" spans="1:12" x14ac:dyDescent="0.45">
      <c r="A255" s="31">
        <v>43114</v>
      </c>
      <c r="B255" s="32" t="s">
        <v>1082</v>
      </c>
      <c r="C255" s="32" t="s">
        <v>1068</v>
      </c>
      <c r="D255" s="33">
        <v>3</v>
      </c>
      <c r="E255" s="34">
        <v>2.4</v>
      </c>
      <c r="F255" s="34">
        <v>2.88</v>
      </c>
      <c r="G255" s="34">
        <f t="shared" si="3"/>
        <v>8.64</v>
      </c>
      <c r="L255" s="4"/>
    </row>
    <row r="256" spans="1:12" x14ac:dyDescent="0.45">
      <c r="A256" s="35">
        <v>43114</v>
      </c>
      <c r="B256" s="36" t="s">
        <v>1065</v>
      </c>
      <c r="C256" s="36" t="s">
        <v>1079</v>
      </c>
      <c r="D256" s="37">
        <v>13</v>
      </c>
      <c r="E256" s="38">
        <v>4.5</v>
      </c>
      <c r="F256" s="38">
        <v>5.3999999999999995</v>
      </c>
      <c r="G256" s="38">
        <f t="shared" si="3"/>
        <v>70.199999999999989</v>
      </c>
      <c r="L256" s="4"/>
    </row>
    <row r="257" spans="1:12" x14ac:dyDescent="0.45">
      <c r="A257" s="31">
        <v>43115</v>
      </c>
      <c r="B257" s="32" t="s">
        <v>1080</v>
      </c>
      <c r="C257" s="32" t="s">
        <v>1096</v>
      </c>
      <c r="D257" s="33">
        <v>12</v>
      </c>
      <c r="E257" s="34">
        <v>3.4</v>
      </c>
      <c r="F257" s="34">
        <v>4.08</v>
      </c>
      <c r="G257" s="34">
        <f t="shared" si="3"/>
        <v>48.96</v>
      </c>
      <c r="L257" s="4"/>
    </row>
    <row r="258" spans="1:12" x14ac:dyDescent="0.45">
      <c r="A258" s="35">
        <v>43115</v>
      </c>
      <c r="B258" s="36" t="s">
        <v>1085</v>
      </c>
      <c r="C258" s="36" t="s">
        <v>1064</v>
      </c>
      <c r="D258" s="37">
        <v>7</v>
      </c>
      <c r="E258" s="38">
        <v>0.5</v>
      </c>
      <c r="F258" s="38">
        <v>0.6</v>
      </c>
      <c r="G258" s="38">
        <f t="shared" si="3"/>
        <v>4.2</v>
      </c>
      <c r="L258" s="4"/>
    </row>
    <row r="259" spans="1:12" x14ac:dyDescent="0.45">
      <c r="A259" s="31">
        <v>43115</v>
      </c>
      <c r="B259" s="32" t="s">
        <v>1065</v>
      </c>
      <c r="C259" s="32" t="s">
        <v>1068</v>
      </c>
      <c r="D259" s="33">
        <v>3</v>
      </c>
      <c r="E259" s="34">
        <v>2.4</v>
      </c>
      <c r="F259" s="34">
        <v>2.88</v>
      </c>
      <c r="G259" s="34">
        <f t="shared" si="3"/>
        <v>8.64</v>
      </c>
      <c r="L259" s="4"/>
    </row>
    <row r="260" spans="1:12" x14ac:dyDescent="0.45">
      <c r="A260" s="35">
        <v>43115</v>
      </c>
      <c r="B260" s="36" t="s">
        <v>1088</v>
      </c>
      <c r="C260" s="36" t="s">
        <v>1072</v>
      </c>
      <c r="D260" s="37">
        <v>11</v>
      </c>
      <c r="E260" s="38">
        <v>1.2</v>
      </c>
      <c r="F260" s="38">
        <v>1.44</v>
      </c>
      <c r="G260" s="38">
        <f t="shared" si="3"/>
        <v>15.84</v>
      </c>
      <c r="L260" s="4"/>
    </row>
    <row r="261" spans="1:12" x14ac:dyDescent="0.45">
      <c r="A261" s="31">
        <v>43116</v>
      </c>
      <c r="B261" s="32" t="s">
        <v>1067</v>
      </c>
      <c r="C261" s="32" t="s">
        <v>1083</v>
      </c>
      <c r="D261" s="33">
        <v>16</v>
      </c>
      <c r="E261" s="34">
        <v>2.4</v>
      </c>
      <c r="F261" s="34">
        <v>2.88</v>
      </c>
      <c r="G261" s="34">
        <f t="shared" si="3"/>
        <v>46.08</v>
      </c>
      <c r="L261" s="4"/>
    </row>
    <row r="262" spans="1:12" x14ac:dyDescent="0.45">
      <c r="A262" s="35">
        <v>43116</v>
      </c>
      <c r="B262" s="36" t="s">
        <v>1069</v>
      </c>
      <c r="C262" s="36" t="s">
        <v>1079</v>
      </c>
      <c r="D262" s="37">
        <v>13</v>
      </c>
      <c r="E262" s="38">
        <v>4.5</v>
      </c>
      <c r="F262" s="38">
        <v>5.3999999999999995</v>
      </c>
      <c r="G262" s="38">
        <f t="shared" si="3"/>
        <v>70.199999999999989</v>
      </c>
      <c r="L262" s="4"/>
    </row>
    <row r="263" spans="1:12" x14ac:dyDescent="0.45">
      <c r="A263" s="31">
        <v>43116</v>
      </c>
      <c r="B263" s="32" t="s">
        <v>1071</v>
      </c>
      <c r="C263" s="32" t="s">
        <v>1068</v>
      </c>
      <c r="D263" s="33">
        <v>3</v>
      </c>
      <c r="E263" s="34">
        <v>2.4</v>
      </c>
      <c r="F263" s="34">
        <v>2.88</v>
      </c>
      <c r="G263" s="34">
        <f t="shared" si="3"/>
        <v>8.64</v>
      </c>
      <c r="L263" s="4"/>
    </row>
    <row r="264" spans="1:12" x14ac:dyDescent="0.45">
      <c r="A264" s="35">
        <v>43116</v>
      </c>
      <c r="B264" s="36" t="s">
        <v>1065</v>
      </c>
      <c r="C264" s="36" t="s">
        <v>1081</v>
      </c>
      <c r="D264" s="37">
        <v>10</v>
      </c>
      <c r="E264" s="38">
        <v>0.65</v>
      </c>
      <c r="F264" s="38">
        <v>0.78</v>
      </c>
      <c r="G264" s="38">
        <f t="shared" si="3"/>
        <v>7.8000000000000007</v>
      </c>
      <c r="L264" s="4"/>
    </row>
    <row r="265" spans="1:12" x14ac:dyDescent="0.45">
      <c r="A265" s="31">
        <v>43117</v>
      </c>
      <c r="B265" s="32" t="s">
        <v>1074</v>
      </c>
      <c r="C265" s="32" t="s">
        <v>1093</v>
      </c>
      <c r="D265" s="33">
        <v>15</v>
      </c>
      <c r="E265" s="34">
        <v>1.2</v>
      </c>
      <c r="F265" s="34">
        <v>1.44</v>
      </c>
      <c r="G265" s="34">
        <f t="shared" si="3"/>
        <v>21.599999999999998</v>
      </c>
      <c r="L265" s="4"/>
    </row>
    <row r="266" spans="1:12" x14ac:dyDescent="0.45">
      <c r="A266" s="35">
        <v>43117</v>
      </c>
      <c r="B266" s="36" t="s">
        <v>1080</v>
      </c>
      <c r="C266" s="36" t="s">
        <v>1087</v>
      </c>
      <c r="D266" s="37">
        <v>4</v>
      </c>
      <c r="E266" s="38">
        <v>1.3</v>
      </c>
      <c r="F266" s="38">
        <v>1.56</v>
      </c>
      <c r="G266" s="38">
        <f t="shared" ref="G266:G329" si="4">D266*F266</f>
        <v>6.24</v>
      </c>
      <c r="L266" s="4"/>
    </row>
    <row r="267" spans="1:12" x14ac:dyDescent="0.45">
      <c r="A267" s="31">
        <v>43117</v>
      </c>
      <c r="B267" s="32" t="s">
        <v>1080</v>
      </c>
      <c r="C267" s="32" t="s">
        <v>1096</v>
      </c>
      <c r="D267" s="33">
        <v>12</v>
      </c>
      <c r="E267" s="34">
        <v>3.4</v>
      </c>
      <c r="F267" s="34">
        <v>4.08</v>
      </c>
      <c r="G267" s="34">
        <f t="shared" si="4"/>
        <v>48.96</v>
      </c>
      <c r="L267" s="4"/>
    </row>
    <row r="268" spans="1:12" x14ac:dyDescent="0.45">
      <c r="A268" s="35">
        <v>43117</v>
      </c>
      <c r="B268" s="36" t="s">
        <v>1082</v>
      </c>
      <c r="C268" s="36" t="s">
        <v>1087</v>
      </c>
      <c r="D268" s="37">
        <v>4</v>
      </c>
      <c r="E268" s="38">
        <v>1.3</v>
      </c>
      <c r="F268" s="38">
        <v>1.56</v>
      </c>
      <c r="G268" s="38">
        <f t="shared" si="4"/>
        <v>6.24</v>
      </c>
      <c r="L268" s="4"/>
    </row>
    <row r="269" spans="1:12" x14ac:dyDescent="0.45">
      <c r="A269" s="31">
        <v>43118</v>
      </c>
      <c r="B269" s="32" t="s">
        <v>1080</v>
      </c>
      <c r="C269" s="32" t="s">
        <v>1081</v>
      </c>
      <c r="D269" s="33">
        <v>10</v>
      </c>
      <c r="E269" s="34">
        <v>0.65</v>
      </c>
      <c r="F269" s="34">
        <v>0.78</v>
      </c>
      <c r="G269" s="34">
        <f t="shared" si="4"/>
        <v>7.8000000000000007</v>
      </c>
      <c r="L269" s="4"/>
    </row>
    <row r="270" spans="1:12" x14ac:dyDescent="0.45">
      <c r="A270" s="35">
        <v>43118</v>
      </c>
      <c r="B270" s="36" t="s">
        <v>1084</v>
      </c>
      <c r="C270" s="36" t="s">
        <v>1096</v>
      </c>
      <c r="D270" s="37">
        <v>12</v>
      </c>
      <c r="E270" s="38">
        <v>3.4</v>
      </c>
      <c r="F270" s="38">
        <v>4.08</v>
      </c>
      <c r="G270" s="38">
        <f t="shared" si="4"/>
        <v>48.96</v>
      </c>
      <c r="L270" s="4"/>
    </row>
    <row r="271" spans="1:12" x14ac:dyDescent="0.45">
      <c r="A271" s="31">
        <v>43118</v>
      </c>
      <c r="B271" s="32" t="s">
        <v>1085</v>
      </c>
      <c r="C271" s="32" t="s">
        <v>1096</v>
      </c>
      <c r="D271" s="33">
        <v>12</v>
      </c>
      <c r="E271" s="34">
        <v>3.4</v>
      </c>
      <c r="F271" s="34">
        <v>4.08</v>
      </c>
      <c r="G271" s="34">
        <f t="shared" si="4"/>
        <v>48.96</v>
      </c>
      <c r="L271" s="4"/>
    </row>
    <row r="272" spans="1:12" x14ac:dyDescent="0.45">
      <c r="A272" s="35">
        <v>43118</v>
      </c>
      <c r="B272" s="36" t="s">
        <v>1065</v>
      </c>
      <c r="C272" s="36" t="s">
        <v>1072</v>
      </c>
      <c r="D272" s="37">
        <v>11</v>
      </c>
      <c r="E272" s="38">
        <v>1.2</v>
      </c>
      <c r="F272" s="38">
        <v>1.44</v>
      </c>
      <c r="G272" s="38">
        <f t="shared" si="4"/>
        <v>15.84</v>
      </c>
      <c r="L272" s="4"/>
    </row>
    <row r="273" spans="1:12" x14ac:dyDescent="0.45">
      <c r="A273" s="31">
        <v>43119</v>
      </c>
      <c r="B273" s="32" t="s">
        <v>1067</v>
      </c>
      <c r="C273" s="32" t="s">
        <v>1086</v>
      </c>
      <c r="D273" s="33">
        <v>2</v>
      </c>
      <c r="E273" s="34">
        <v>1.2</v>
      </c>
      <c r="F273" s="34">
        <v>1.44</v>
      </c>
      <c r="G273" s="34">
        <f t="shared" si="4"/>
        <v>2.88</v>
      </c>
      <c r="L273" s="4"/>
    </row>
    <row r="274" spans="1:12" x14ac:dyDescent="0.45">
      <c r="A274" s="35">
        <v>43119</v>
      </c>
      <c r="B274" s="36" t="s">
        <v>1065</v>
      </c>
      <c r="C274" s="36" t="s">
        <v>1079</v>
      </c>
      <c r="D274" s="37">
        <v>13</v>
      </c>
      <c r="E274" s="38">
        <v>4.5</v>
      </c>
      <c r="F274" s="38">
        <v>5.3999999999999995</v>
      </c>
      <c r="G274" s="38">
        <f t="shared" si="4"/>
        <v>70.199999999999989</v>
      </c>
      <c r="L274" s="4"/>
    </row>
    <row r="275" spans="1:12" x14ac:dyDescent="0.45">
      <c r="A275" s="31">
        <v>43119</v>
      </c>
      <c r="B275" s="32" t="s">
        <v>1065</v>
      </c>
      <c r="C275" s="32" t="s">
        <v>1072</v>
      </c>
      <c r="D275" s="33">
        <v>11</v>
      </c>
      <c r="E275" s="34">
        <v>1.2</v>
      </c>
      <c r="F275" s="34">
        <v>1.44</v>
      </c>
      <c r="G275" s="34">
        <f t="shared" si="4"/>
        <v>15.84</v>
      </c>
      <c r="L275" s="4"/>
    </row>
    <row r="276" spans="1:12" x14ac:dyDescent="0.45">
      <c r="A276" s="35">
        <v>43119</v>
      </c>
      <c r="B276" s="36" t="s">
        <v>1088</v>
      </c>
      <c r="C276" s="36" t="s">
        <v>1096</v>
      </c>
      <c r="D276" s="37">
        <v>12</v>
      </c>
      <c r="E276" s="38">
        <v>3.4</v>
      </c>
      <c r="F276" s="38">
        <v>4.08</v>
      </c>
      <c r="G276" s="38">
        <f t="shared" si="4"/>
        <v>48.96</v>
      </c>
      <c r="L276" s="4"/>
    </row>
    <row r="277" spans="1:12" x14ac:dyDescent="0.45">
      <c r="A277" s="31">
        <v>43120</v>
      </c>
      <c r="B277" s="32" t="s">
        <v>1074</v>
      </c>
      <c r="C277" s="32" t="s">
        <v>1083</v>
      </c>
      <c r="D277" s="33">
        <v>16</v>
      </c>
      <c r="E277" s="34">
        <v>2.4</v>
      </c>
      <c r="F277" s="34">
        <v>2.88</v>
      </c>
      <c r="G277" s="34">
        <f t="shared" si="4"/>
        <v>46.08</v>
      </c>
      <c r="L277" s="4"/>
    </row>
    <row r="278" spans="1:12" x14ac:dyDescent="0.45">
      <c r="A278" s="35">
        <v>43120</v>
      </c>
      <c r="B278" s="36" t="s">
        <v>1069</v>
      </c>
      <c r="C278" s="36" t="s">
        <v>1066</v>
      </c>
      <c r="D278" s="37">
        <v>5</v>
      </c>
      <c r="E278" s="38">
        <v>2.4</v>
      </c>
      <c r="F278" s="38">
        <v>2.88</v>
      </c>
      <c r="G278" s="38">
        <f t="shared" si="4"/>
        <v>14.399999999999999</v>
      </c>
      <c r="L278" s="4"/>
    </row>
    <row r="279" spans="1:12" x14ac:dyDescent="0.45">
      <c r="A279" s="31">
        <v>43120</v>
      </c>
      <c r="B279" s="32" t="s">
        <v>1080</v>
      </c>
      <c r="C279" s="32" t="s">
        <v>1072</v>
      </c>
      <c r="D279" s="33">
        <v>11</v>
      </c>
      <c r="E279" s="34">
        <v>1.2</v>
      </c>
      <c r="F279" s="34">
        <v>1.44</v>
      </c>
      <c r="G279" s="34">
        <f t="shared" si="4"/>
        <v>15.84</v>
      </c>
      <c r="L279" s="4"/>
    </row>
    <row r="280" spans="1:12" x14ac:dyDescent="0.45">
      <c r="A280" s="35">
        <v>43120</v>
      </c>
      <c r="B280" s="36" t="s">
        <v>1071</v>
      </c>
      <c r="C280" s="36" t="s">
        <v>1089</v>
      </c>
      <c r="D280" s="37">
        <v>6</v>
      </c>
      <c r="E280" s="38">
        <v>1.2</v>
      </c>
      <c r="F280" s="38">
        <v>1.44</v>
      </c>
      <c r="G280" s="38">
        <f t="shared" si="4"/>
        <v>8.64</v>
      </c>
      <c r="L280" s="4"/>
    </row>
    <row r="281" spans="1:12" x14ac:dyDescent="0.45">
      <c r="A281" s="31">
        <v>43121</v>
      </c>
      <c r="B281" s="32" t="s">
        <v>1080</v>
      </c>
      <c r="C281" s="32" t="s">
        <v>1083</v>
      </c>
      <c r="D281" s="33">
        <v>16</v>
      </c>
      <c r="E281" s="34">
        <v>2.4</v>
      </c>
      <c r="F281" s="34">
        <v>2.88</v>
      </c>
      <c r="G281" s="34">
        <f t="shared" si="4"/>
        <v>46.08</v>
      </c>
      <c r="L281" s="4"/>
    </row>
    <row r="282" spans="1:12" x14ac:dyDescent="0.45">
      <c r="A282" s="35">
        <v>43121</v>
      </c>
      <c r="B282" s="36" t="s">
        <v>1084</v>
      </c>
      <c r="C282" s="36" t="s">
        <v>1092</v>
      </c>
      <c r="D282" s="37">
        <v>8</v>
      </c>
      <c r="E282" s="38">
        <v>1.4</v>
      </c>
      <c r="F282" s="38">
        <v>1.68</v>
      </c>
      <c r="G282" s="38">
        <f t="shared" si="4"/>
        <v>13.44</v>
      </c>
      <c r="L282" s="4"/>
    </row>
    <row r="283" spans="1:12" x14ac:dyDescent="0.45">
      <c r="A283" s="31">
        <v>43121</v>
      </c>
      <c r="B283" s="32" t="s">
        <v>1082</v>
      </c>
      <c r="C283" s="32" t="s">
        <v>1083</v>
      </c>
      <c r="D283" s="33">
        <v>16</v>
      </c>
      <c r="E283" s="34">
        <v>2.4</v>
      </c>
      <c r="F283" s="34">
        <v>2.88</v>
      </c>
      <c r="G283" s="34">
        <f t="shared" si="4"/>
        <v>46.08</v>
      </c>
      <c r="L283" s="4"/>
    </row>
    <row r="284" spans="1:12" x14ac:dyDescent="0.45">
      <c r="A284" s="35">
        <v>43121</v>
      </c>
      <c r="B284" s="36" t="s">
        <v>1065</v>
      </c>
      <c r="C284" s="36" t="s">
        <v>1081</v>
      </c>
      <c r="D284" s="37">
        <v>10</v>
      </c>
      <c r="E284" s="38">
        <v>0.65</v>
      </c>
      <c r="F284" s="38">
        <v>0.78</v>
      </c>
      <c r="G284" s="38">
        <f t="shared" si="4"/>
        <v>7.8000000000000007</v>
      </c>
      <c r="L284" s="4"/>
    </row>
    <row r="285" spans="1:12" x14ac:dyDescent="0.45">
      <c r="A285" s="31">
        <v>43122</v>
      </c>
      <c r="B285" s="32" t="s">
        <v>1080</v>
      </c>
      <c r="C285" s="32" t="s">
        <v>1083</v>
      </c>
      <c r="D285" s="33">
        <v>16</v>
      </c>
      <c r="E285" s="34">
        <v>2.4</v>
      </c>
      <c r="F285" s="34">
        <v>2.88</v>
      </c>
      <c r="G285" s="34">
        <f t="shared" si="4"/>
        <v>46.08</v>
      </c>
      <c r="L285" s="4"/>
    </row>
    <row r="286" spans="1:12" x14ac:dyDescent="0.45">
      <c r="A286" s="35">
        <v>43122</v>
      </c>
      <c r="B286" s="36" t="s">
        <v>1085</v>
      </c>
      <c r="C286" s="36" t="s">
        <v>1091</v>
      </c>
      <c r="D286" s="37">
        <v>9</v>
      </c>
      <c r="E286" s="38">
        <v>1.4</v>
      </c>
      <c r="F286" s="38">
        <v>1.68</v>
      </c>
      <c r="G286" s="38">
        <f t="shared" si="4"/>
        <v>15.12</v>
      </c>
      <c r="L286" s="4"/>
    </row>
    <row r="287" spans="1:12" x14ac:dyDescent="0.45">
      <c r="A287" s="31">
        <v>43122</v>
      </c>
      <c r="B287" s="32" t="s">
        <v>1065</v>
      </c>
      <c r="C287" s="32" t="s">
        <v>1070</v>
      </c>
      <c r="D287" s="33">
        <v>1</v>
      </c>
      <c r="E287" s="34">
        <v>1.3</v>
      </c>
      <c r="F287" s="34">
        <v>1.56</v>
      </c>
      <c r="G287" s="34">
        <f t="shared" si="4"/>
        <v>1.56</v>
      </c>
      <c r="L287" s="4"/>
    </row>
    <row r="288" spans="1:12" x14ac:dyDescent="0.45">
      <c r="A288" s="35">
        <v>43122</v>
      </c>
      <c r="B288" s="36" t="s">
        <v>1088</v>
      </c>
      <c r="C288" s="36" t="s">
        <v>1079</v>
      </c>
      <c r="D288" s="37">
        <v>13</v>
      </c>
      <c r="E288" s="38">
        <v>4.5</v>
      </c>
      <c r="F288" s="38">
        <v>5.3999999999999995</v>
      </c>
      <c r="G288" s="38">
        <f t="shared" si="4"/>
        <v>70.199999999999989</v>
      </c>
      <c r="L288" s="4"/>
    </row>
    <row r="289" spans="1:12" x14ac:dyDescent="0.45">
      <c r="A289" s="31">
        <v>43123</v>
      </c>
      <c r="B289" s="32" t="s">
        <v>1067</v>
      </c>
      <c r="C289" s="32" t="s">
        <v>1087</v>
      </c>
      <c r="D289" s="33">
        <v>4</v>
      </c>
      <c r="E289" s="34">
        <v>1.3</v>
      </c>
      <c r="F289" s="34">
        <v>1.56</v>
      </c>
      <c r="G289" s="34">
        <f t="shared" si="4"/>
        <v>6.24</v>
      </c>
      <c r="L289" s="4"/>
    </row>
    <row r="290" spans="1:12" x14ac:dyDescent="0.45">
      <c r="A290" s="35">
        <v>43123</v>
      </c>
      <c r="B290" s="36" t="s">
        <v>1069</v>
      </c>
      <c r="C290" s="36" t="s">
        <v>1068</v>
      </c>
      <c r="D290" s="37">
        <v>3</v>
      </c>
      <c r="E290" s="38">
        <v>2.4</v>
      </c>
      <c r="F290" s="38">
        <v>2.88</v>
      </c>
      <c r="G290" s="38">
        <f t="shared" si="4"/>
        <v>8.64</v>
      </c>
      <c r="L290" s="4"/>
    </row>
    <row r="291" spans="1:12" x14ac:dyDescent="0.45">
      <c r="A291" s="31">
        <v>43123</v>
      </c>
      <c r="B291" s="32" t="s">
        <v>1071</v>
      </c>
      <c r="C291" s="32" t="s">
        <v>1096</v>
      </c>
      <c r="D291" s="33">
        <v>12</v>
      </c>
      <c r="E291" s="34">
        <v>3.4</v>
      </c>
      <c r="F291" s="34">
        <v>4.08</v>
      </c>
      <c r="G291" s="34">
        <f t="shared" si="4"/>
        <v>48.96</v>
      </c>
      <c r="L291" s="4"/>
    </row>
    <row r="292" spans="1:12" x14ac:dyDescent="0.45">
      <c r="A292" s="35">
        <v>43123</v>
      </c>
      <c r="B292" s="36" t="s">
        <v>1065</v>
      </c>
      <c r="C292" s="36" t="s">
        <v>1064</v>
      </c>
      <c r="D292" s="37">
        <v>7</v>
      </c>
      <c r="E292" s="38">
        <v>0.5</v>
      </c>
      <c r="F292" s="38">
        <v>0.6</v>
      </c>
      <c r="G292" s="38">
        <f t="shared" si="4"/>
        <v>4.2</v>
      </c>
      <c r="L292" s="4"/>
    </row>
    <row r="293" spans="1:12" x14ac:dyDescent="0.45">
      <c r="A293" s="31">
        <v>43124</v>
      </c>
      <c r="B293" s="32" t="s">
        <v>1074</v>
      </c>
      <c r="C293" s="32" t="s">
        <v>1096</v>
      </c>
      <c r="D293" s="33">
        <v>12</v>
      </c>
      <c r="E293" s="34">
        <v>3.4</v>
      </c>
      <c r="F293" s="34">
        <v>4.08</v>
      </c>
      <c r="G293" s="34">
        <f t="shared" si="4"/>
        <v>48.96</v>
      </c>
      <c r="L293" s="4"/>
    </row>
    <row r="294" spans="1:12" x14ac:dyDescent="0.45">
      <c r="A294" s="35">
        <v>43124</v>
      </c>
      <c r="B294" s="36" t="s">
        <v>1080</v>
      </c>
      <c r="C294" s="36" t="s">
        <v>1087</v>
      </c>
      <c r="D294" s="37">
        <v>4</v>
      </c>
      <c r="E294" s="38">
        <v>1.3</v>
      </c>
      <c r="F294" s="38">
        <v>1.56</v>
      </c>
      <c r="G294" s="38">
        <f t="shared" si="4"/>
        <v>6.24</v>
      </c>
      <c r="L294" s="4"/>
    </row>
    <row r="295" spans="1:12" x14ac:dyDescent="0.45">
      <c r="A295" s="31">
        <v>43124</v>
      </c>
      <c r="B295" s="32" t="s">
        <v>1080</v>
      </c>
      <c r="C295" s="32" t="s">
        <v>1066</v>
      </c>
      <c r="D295" s="33">
        <v>5</v>
      </c>
      <c r="E295" s="34">
        <v>2.4</v>
      </c>
      <c r="F295" s="34">
        <v>2.88</v>
      </c>
      <c r="G295" s="34">
        <f t="shared" si="4"/>
        <v>14.399999999999999</v>
      </c>
      <c r="L295" s="4"/>
    </row>
    <row r="296" spans="1:12" x14ac:dyDescent="0.45">
      <c r="A296" s="35">
        <v>43124</v>
      </c>
      <c r="B296" s="36" t="s">
        <v>1082</v>
      </c>
      <c r="C296" s="36" t="s">
        <v>1089</v>
      </c>
      <c r="D296" s="37">
        <v>6</v>
      </c>
      <c r="E296" s="38">
        <v>1.2</v>
      </c>
      <c r="F296" s="38">
        <v>1.44</v>
      </c>
      <c r="G296" s="38">
        <f t="shared" si="4"/>
        <v>8.64</v>
      </c>
      <c r="L296" s="4"/>
    </row>
    <row r="297" spans="1:12" x14ac:dyDescent="0.45">
      <c r="A297" s="31">
        <v>43125</v>
      </c>
      <c r="B297" s="32" t="s">
        <v>1080</v>
      </c>
      <c r="C297" s="32" t="s">
        <v>1087</v>
      </c>
      <c r="D297" s="33">
        <v>4</v>
      </c>
      <c r="E297" s="34">
        <v>1.3</v>
      </c>
      <c r="F297" s="34">
        <v>1.56</v>
      </c>
      <c r="G297" s="34">
        <f t="shared" si="4"/>
        <v>6.24</v>
      </c>
      <c r="L297" s="4"/>
    </row>
    <row r="298" spans="1:12" x14ac:dyDescent="0.45">
      <c r="A298" s="35">
        <v>43125</v>
      </c>
      <c r="B298" s="36" t="s">
        <v>1084</v>
      </c>
      <c r="C298" s="36" t="s">
        <v>1091</v>
      </c>
      <c r="D298" s="37">
        <v>9</v>
      </c>
      <c r="E298" s="38">
        <v>1.4</v>
      </c>
      <c r="F298" s="38">
        <v>1.68</v>
      </c>
      <c r="G298" s="38">
        <f t="shared" si="4"/>
        <v>15.12</v>
      </c>
      <c r="L298" s="4"/>
    </row>
    <row r="299" spans="1:12" x14ac:dyDescent="0.45">
      <c r="A299" s="31">
        <v>43125</v>
      </c>
      <c r="B299" s="32" t="s">
        <v>1085</v>
      </c>
      <c r="C299" s="32" t="s">
        <v>1093</v>
      </c>
      <c r="D299" s="33">
        <v>15</v>
      </c>
      <c r="E299" s="34">
        <v>1.2</v>
      </c>
      <c r="F299" s="34">
        <v>1.44</v>
      </c>
      <c r="G299" s="34">
        <f t="shared" si="4"/>
        <v>21.599999999999998</v>
      </c>
      <c r="L299" s="4"/>
    </row>
    <row r="300" spans="1:12" x14ac:dyDescent="0.45">
      <c r="A300" s="35">
        <v>43125</v>
      </c>
      <c r="B300" s="36" t="s">
        <v>1065</v>
      </c>
      <c r="C300" s="36" t="s">
        <v>1096</v>
      </c>
      <c r="D300" s="37">
        <v>12</v>
      </c>
      <c r="E300" s="38">
        <v>3.4</v>
      </c>
      <c r="F300" s="38">
        <v>4.08</v>
      </c>
      <c r="G300" s="38">
        <f t="shared" si="4"/>
        <v>48.96</v>
      </c>
      <c r="L300" s="4"/>
    </row>
    <row r="301" spans="1:12" x14ac:dyDescent="0.45">
      <c r="A301" s="31">
        <v>43126</v>
      </c>
      <c r="B301" s="32" t="s">
        <v>1067</v>
      </c>
      <c r="C301" s="32" t="s">
        <v>1092</v>
      </c>
      <c r="D301" s="33">
        <v>8</v>
      </c>
      <c r="E301" s="34">
        <v>1.4</v>
      </c>
      <c r="F301" s="34">
        <v>1.68</v>
      </c>
      <c r="G301" s="34">
        <f t="shared" si="4"/>
        <v>13.44</v>
      </c>
      <c r="L301" s="4"/>
    </row>
    <row r="302" spans="1:12" x14ac:dyDescent="0.45">
      <c r="A302" s="35">
        <v>43126</v>
      </c>
      <c r="B302" s="36" t="s">
        <v>1065</v>
      </c>
      <c r="C302" s="36" t="s">
        <v>1086</v>
      </c>
      <c r="D302" s="37">
        <v>2</v>
      </c>
      <c r="E302" s="38">
        <v>1.2</v>
      </c>
      <c r="F302" s="38">
        <v>1.44</v>
      </c>
      <c r="G302" s="38">
        <f t="shared" si="4"/>
        <v>2.88</v>
      </c>
      <c r="L302" s="4"/>
    </row>
    <row r="303" spans="1:12" x14ac:dyDescent="0.45">
      <c r="A303" s="31">
        <v>43126</v>
      </c>
      <c r="B303" s="32" t="s">
        <v>1065</v>
      </c>
      <c r="C303" s="32" t="s">
        <v>1070</v>
      </c>
      <c r="D303" s="33">
        <v>1</v>
      </c>
      <c r="E303" s="34">
        <v>1.3</v>
      </c>
      <c r="F303" s="34">
        <v>1.56</v>
      </c>
      <c r="G303" s="34">
        <f t="shared" si="4"/>
        <v>1.56</v>
      </c>
      <c r="L303" s="4"/>
    </row>
    <row r="304" spans="1:12" x14ac:dyDescent="0.45">
      <c r="A304" s="35">
        <v>43126</v>
      </c>
      <c r="B304" s="36" t="s">
        <v>1088</v>
      </c>
      <c r="C304" s="36" t="s">
        <v>1079</v>
      </c>
      <c r="D304" s="37">
        <v>13</v>
      </c>
      <c r="E304" s="38">
        <v>4.5</v>
      </c>
      <c r="F304" s="38">
        <v>5.3999999999999995</v>
      </c>
      <c r="G304" s="38">
        <f t="shared" si="4"/>
        <v>70.199999999999989</v>
      </c>
      <c r="L304" s="4"/>
    </row>
    <row r="305" spans="1:12" x14ac:dyDescent="0.45">
      <c r="A305" s="31">
        <v>43127</v>
      </c>
      <c r="B305" s="32" t="s">
        <v>1074</v>
      </c>
      <c r="C305" s="32" t="s">
        <v>1064</v>
      </c>
      <c r="D305" s="33">
        <v>7</v>
      </c>
      <c r="E305" s="34">
        <v>0.5</v>
      </c>
      <c r="F305" s="34">
        <v>0.6</v>
      </c>
      <c r="G305" s="34">
        <f t="shared" si="4"/>
        <v>4.2</v>
      </c>
      <c r="L305" s="4"/>
    </row>
    <row r="306" spans="1:12" x14ac:dyDescent="0.45">
      <c r="A306" s="35">
        <v>43127</v>
      </c>
      <c r="B306" s="36" t="s">
        <v>1069</v>
      </c>
      <c r="C306" s="36" t="s">
        <v>1086</v>
      </c>
      <c r="D306" s="37">
        <v>2</v>
      </c>
      <c r="E306" s="38">
        <v>1.2</v>
      </c>
      <c r="F306" s="38">
        <v>1.44</v>
      </c>
      <c r="G306" s="38">
        <f t="shared" si="4"/>
        <v>2.88</v>
      </c>
      <c r="L306" s="4"/>
    </row>
    <row r="307" spans="1:12" x14ac:dyDescent="0.45">
      <c r="A307" s="31">
        <v>43127</v>
      </c>
      <c r="B307" s="32" t="s">
        <v>1080</v>
      </c>
      <c r="C307" s="32" t="s">
        <v>1086</v>
      </c>
      <c r="D307" s="33">
        <v>2</v>
      </c>
      <c r="E307" s="34">
        <v>1.2</v>
      </c>
      <c r="F307" s="34">
        <v>1.44</v>
      </c>
      <c r="G307" s="34">
        <f t="shared" si="4"/>
        <v>2.88</v>
      </c>
      <c r="L307" s="4"/>
    </row>
    <row r="308" spans="1:12" x14ac:dyDescent="0.45">
      <c r="A308" s="35">
        <v>43127</v>
      </c>
      <c r="B308" s="36" t="s">
        <v>1071</v>
      </c>
      <c r="C308" s="36" t="s">
        <v>1090</v>
      </c>
      <c r="D308" s="37">
        <v>14</v>
      </c>
      <c r="E308" s="38">
        <v>1.3</v>
      </c>
      <c r="F308" s="38">
        <v>1.56</v>
      </c>
      <c r="G308" s="38">
        <f t="shared" si="4"/>
        <v>21.84</v>
      </c>
      <c r="L308" s="4"/>
    </row>
    <row r="309" spans="1:12" x14ac:dyDescent="0.45">
      <c r="A309" s="31">
        <v>43128</v>
      </c>
      <c r="B309" s="32" t="s">
        <v>1080</v>
      </c>
      <c r="C309" s="32" t="s">
        <v>1090</v>
      </c>
      <c r="D309" s="33">
        <v>14</v>
      </c>
      <c r="E309" s="34">
        <v>1.3</v>
      </c>
      <c r="F309" s="34">
        <v>1.56</v>
      </c>
      <c r="G309" s="34">
        <f t="shared" si="4"/>
        <v>21.84</v>
      </c>
      <c r="L309" s="4"/>
    </row>
    <row r="310" spans="1:12" x14ac:dyDescent="0.45">
      <c r="A310" s="35">
        <v>43128</v>
      </c>
      <c r="B310" s="36" t="s">
        <v>1084</v>
      </c>
      <c r="C310" s="36" t="s">
        <v>1066</v>
      </c>
      <c r="D310" s="37">
        <v>5</v>
      </c>
      <c r="E310" s="38">
        <v>2.4</v>
      </c>
      <c r="F310" s="38">
        <v>2.88</v>
      </c>
      <c r="G310" s="38">
        <f t="shared" si="4"/>
        <v>14.399999999999999</v>
      </c>
      <c r="L310" s="4"/>
    </row>
    <row r="311" spans="1:12" x14ac:dyDescent="0.45">
      <c r="A311" s="31">
        <v>43128</v>
      </c>
      <c r="B311" s="32" t="s">
        <v>1082</v>
      </c>
      <c r="C311" s="32" t="s">
        <v>1068</v>
      </c>
      <c r="D311" s="33">
        <v>3</v>
      </c>
      <c r="E311" s="34">
        <v>2.4</v>
      </c>
      <c r="F311" s="34">
        <v>2.88</v>
      </c>
      <c r="G311" s="34">
        <f t="shared" si="4"/>
        <v>8.64</v>
      </c>
      <c r="L311" s="4"/>
    </row>
    <row r="312" spans="1:12" x14ac:dyDescent="0.45">
      <c r="A312" s="35">
        <v>43128</v>
      </c>
      <c r="B312" s="36" t="s">
        <v>1065</v>
      </c>
      <c r="C312" s="36" t="s">
        <v>1092</v>
      </c>
      <c r="D312" s="37">
        <v>8</v>
      </c>
      <c r="E312" s="38">
        <v>1.4</v>
      </c>
      <c r="F312" s="38">
        <v>1.68</v>
      </c>
      <c r="G312" s="38">
        <f t="shared" si="4"/>
        <v>13.44</v>
      </c>
      <c r="L312" s="4"/>
    </row>
    <row r="313" spans="1:12" x14ac:dyDescent="0.45">
      <c r="A313" s="31">
        <v>43129</v>
      </c>
      <c r="B313" s="32" t="s">
        <v>1080</v>
      </c>
      <c r="C313" s="32" t="s">
        <v>1064</v>
      </c>
      <c r="D313" s="33">
        <v>7</v>
      </c>
      <c r="E313" s="34">
        <v>0.5</v>
      </c>
      <c r="F313" s="34">
        <v>0.6</v>
      </c>
      <c r="G313" s="34">
        <f t="shared" si="4"/>
        <v>4.2</v>
      </c>
      <c r="L313" s="4"/>
    </row>
    <row r="314" spans="1:12" x14ac:dyDescent="0.45">
      <c r="A314" s="35">
        <v>43129</v>
      </c>
      <c r="B314" s="36" t="s">
        <v>1085</v>
      </c>
      <c r="C314" s="36" t="s">
        <v>1066</v>
      </c>
      <c r="D314" s="37">
        <v>5</v>
      </c>
      <c r="E314" s="38">
        <v>2.4</v>
      </c>
      <c r="F314" s="38">
        <v>2.88</v>
      </c>
      <c r="G314" s="38">
        <f t="shared" si="4"/>
        <v>14.399999999999999</v>
      </c>
      <c r="L314" s="4"/>
    </row>
    <row r="315" spans="1:12" x14ac:dyDescent="0.45">
      <c r="A315" s="31">
        <v>43129</v>
      </c>
      <c r="B315" s="32" t="s">
        <v>1088</v>
      </c>
      <c r="C315" s="32" t="s">
        <v>1086</v>
      </c>
      <c r="D315" s="33">
        <v>2</v>
      </c>
      <c r="E315" s="34">
        <v>1.2</v>
      </c>
      <c r="F315" s="34">
        <v>1.44</v>
      </c>
      <c r="G315" s="34">
        <f t="shared" si="4"/>
        <v>2.88</v>
      </c>
      <c r="L315" s="4"/>
    </row>
    <row r="316" spans="1:12" x14ac:dyDescent="0.45">
      <c r="A316" s="35">
        <v>43137</v>
      </c>
      <c r="B316" s="36" t="s">
        <v>1071</v>
      </c>
      <c r="C316" s="36" t="s">
        <v>1096</v>
      </c>
      <c r="D316" s="37">
        <v>12</v>
      </c>
      <c r="E316" s="38">
        <v>3.4</v>
      </c>
      <c r="F316" s="38">
        <v>4.08</v>
      </c>
      <c r="G316" s="38">
        <f t="shared" si="4"/>
        <v>48.96</v>
      </c>
      <c r="L316" s="4"/>
    </row>
    <row r="317" spans="1:12" x14ac:dyDescent="0.45">
      <c r="A317" s="31">
        <v>43138</v>
      </c>
      <c r="B317" s="32" t="s">
        <v>1074</v>
      </c>
      <c r="C317" s="32" t="s">
        <v>1096</v>
      </c>
      <c r="D317" s="33">
        <v>12</v>
      </c>
      <c r="E317" s="34">
        <v>3.4</v>
      </c>
      <c r="F317" s="34">
        <v>4.08</v>
      </c>
      <c r="G317" s="34">
        <f t="shared" si="4"/>
        <v>48.96</v>
      </c>
      <c r="L317" s="4"/>
    </row>
    <row r="318" spans="1:12" x14ac:dyDescent="0.45">
      <c r="A318" s="35">
        <v>43138</v>
      </c>
      <c r="B318" s="36" t="s">
        <v>1080</v>
      </c>
      <c r="C318" s="36" t="s">
        <v>1072</v>
      </c>
      <c r="D318" s="37">
        <v>11</v>
      </c>
      <c r="E318" s="38">
        <v>1.2</v>
      </c>
      <c r="F318" s="38">
        <v>1.44</v>
      </c>
      <c r="G318" s="38">
        <f t="shared" si="4"/>
        <v>15.84</v>
      </c>
      <c r="L318" s="4"/>
    </row>
    <row r="319" spans="1:12" x14ac:dyDescent="0.45">
      <c r="A319" s="31">
        <v>43138</v>
      </c>
      <c r="B319" s="32" t="s">
        <v>1080</v>
      </c>
      <c r="C319" s="32" t="s">
        <v>1092</v>
      </c>
      <c r="D319" s="33">
        <v>8</v>
      </c>
      <c r="E319" s="34">
        <v>1.4</v>
      </c>
      <c r="F319" s="34">
        <v>1.68</v>
      </c>
      <c r="G319" s="34">
        <f t="shared" si="4"/>
        <v>13.44</v>
      </c>
      <c r="L319" s="4"/>
    </row>
    <row r="320" spans="1:12" x14ac:dyDescent="0.45">
      <c r="A320" s="35">
        <v>43138</v>
      </c>
      <c r="B320" s="36" t="s">
        <v>1082</v>
      </c>
      <c r="C320" s="36" t="s">
        <v>1090</v>
      </c>
      <c r="D320" s="37">
        <v>14</v>
      </c>
      <c r="E320" s="38">
        <v>1.3</v>
      </c>
      <c r="F320" s="38">
        <v>1.56</v>
      </c>
      <c r="G320" s="38">
        <f t="shared" si="4"/>
        <v>21.84</v>
      </c>
      <c r="L320" s="4"/>
    </row>
    <row r="321" spans="1:12" x14ac:dyDescent="0.45">
      <c r="A321" s="31">
        <v>43139</v>
      </c>
      <c r="B321" s="32" t="s">
        <v>1080</v>
      </c>
      <c r="C321" s="32" t="s">
        <v>1089</v>
      </c>
      <c r="D321" s="33">
        <v>6</v>
      </c>
      <c r="E321" s="34">
        <v>1.2</v>
      </c>
      <c r="F321" s="34">
        <v>1.44</v>
      </c>
      <c r="G321" s="34">
        <f t="shared" si="4"/>
        <v>8.64</v>
      </c>
      <c r="L321" s="4"/>
    </row>
    <row r="322" spans="1:12" x14ac:dyDescent="0.45">
      <c r="A322" s="35">
        <v>43139</v>
      </c>
      <c r="B322" s="36" t="s">
        <v>1084</v>
      </c>
      <c r="C322" s="36" t="s">
        <v>1093</v>
      </c>
      <c r="D322" s="37">
        <v>15</v>
      </c>
      <c r="E322" s="38">
        <v>1.2</v>
      </c>
      <c r="F322" s="38">
        <v>1.44</v>
      </c>
      <c r="G322" s="38">
        <f t="shared" si="4"/>
        <v>21.599999999999998</v>
      </c>
      <c r="L322" s="4"/>
    </row>
    <row r="323" spans="1:12" x14ac:dyDescent="0.45">
      <c r="A323" s="31">
        <v>43139</v>
      </c>
      <c r="B323" s="32" t="s">
        <v>1085</v>
      </c>
      <c r="C323" s="32" t="s">
        <v>1089</v>
      </c>
      <c r="D323" s="33">
        <v>6</v>
      </c>
      <c r="E323" s="34">
        <v>1.2</v>
      </c>
      <c r="F323" s="34">
        <v>1.44</v>
      </c>
      <c r="G323" s="34">
        <f t="shared" si="4"/>
        <v>8.64</v>
      </c>
      <c r="L323" s="4"/>
    </row>
    <row r="324" spans="1:12" x14ac:dyDescent="0.45">
      <c r="A324" s="35">
        <v>43139</v>
      </c>
      <c r="B324" s="36" t="s">
        <v>1065</v>
      </c>
      <c r="C324" s="36" t="s">
        <v>1091</v>
      </c>
      <c r="D324" s="37">
        <v>9</v>
      </c>
      <c r="E324" s="38">
        <v>1.4</v>
      </c>
      <c r="F324" s="38">
        <v>1.68</v>
      </c>
      <c r="G324" s="38">
        <f t="shared" si="4"/>
        <v>15.12</v>
      </c>
      <c r="L324" s="4"/>
    </row>
    <row r="325" spans="1:12" x14ac:dyDescent="0.45">
      <c r="A325" s="31">
        <v>43140</v>
      </c>
      <c r="B325" s="32" t="s">
        <v>1067</v>
      </c>
      <c r="C325" s="32" t="s">
        <v>1092</v>
      </c>
      <c r="D325" s="33">
        <v>8</v>
      </c>
      <c r="E325" s="34">
        <v>1.4</v>
      </c>
      <c r="F325" s="34">
        <v>1.68</v>
      </c>
      <c r="G325" s="34">
        <f t="shared" si="4"/>
        <v>13.44</v>
      </c>
      <c r="L325" s="4"/>
    </row>
    <row r="326" spans="1:12" x14ac:dyDescent="0.45">
      <c r="A326" s="35">
        <v>43140</v>
      </c>
      <c r="B326" s="36" t="s">
        <v>1065</v>
      </c>
      <c r="C326" s="36" t="s">
        <v>1070</v>
      </c>
      <c r="D326" s="37">
        <v>1</v>
      </c>
      <c r="E326" s="38">
        <v>1.3</v>
      </c>
      <c r="F326" s="38">
        <v>1.56</v>
      </c>
      <c r="G326" s="38">
        <f t="shared" si="4"/>
        <v>1.56</v>
      </c>
      <c r="L326" s="4"/>
    </row>
    <row r="327" spans="1:12" x14ac:dyDescent="0.45">
      <c r="A327" s="31">
        <v>43140</v>
      </c>
      <c r="B327" s="32" t="s">
        <v>1065</v>
      </c>
      <c r="C327" s="32" t="s">
        <v>1068</v>
      </c>
      <c r="D327" s="33">
        <v>3</v>
      </c>
      <c r="E327" s="34">
        <v>2.4</v>
      </c>
      <c r="F327" s="34">
        <v>2.88</v>
      </c>
      <c r="G327" s="34">
        <f t="shared" si="4"/>
        <v>8.64</v>
      </c>
      <c r="L327" s="4"/>
    </row>
    <row r="328" spans="1:12" x14ac:dyDescent="0.45">
      <c r="A328" s="35">
        <v>43140</v>
      </c>
      <c r="B328" s="36" t="s">
        <v>1088</v>
      </c>
      <c r="C328" s="36" t="s">
        <v>1079</v>
      </c>
      <c r="D328" s="37">
        <v>13</v>
      </c>
      <c r="E328" s="38">
        <v>4.5</v>
      </c>
      <c r="F328" s="38">
        <v>5.3999999999999995</v>
      </c>
      <c r="G328" s="38">
        <f t="shared" si="4"/>
        <v>70.199999999999989</v>
      </c>
      <c r="L328" s="4"/>
    </row>
    <row r="329" spans="1:12" x14ac:dyDescent="0.45">
      <c r="A329" s="31">
        <v>43141</v>
      </c>
      <c r="B329" s="32" t="s">
        <v>1074</v>
      </c>
      <c r="C329" s="32" t="s">
        <v>1064</v>
      </c>
      <c r="D329" s="33">
        <v>7</v>
      </c>
      <c r="E329" s="34">
        <v>0.5</v>
      </c>
      <c r="F329" s="34">
        <v>0.6</v>
      </c>
      <c r="G329" s="34">
        <f t="shared" si="4"/>
        <v>4.2</v>
      </c>
      <c r="L329" s="4"/>
    </row>
    <row r="330" spans="1:12" x14ac:dyDescent="0.45">
      <c r="A330" s="35">
        <v>43141</v>
      </c>
      <c r="B330" s="36" t="s">
        <v>1069</v>
      </c>
      <c r="C330" s="36" t="s">
        <v>1087</v>
      </c>
      <c r="D330" s="37">
        <v>4</v>
      </c>
      <c r="E330" s="38">
        <v>1.3</v>
      </c>
      <c r="F330" s="38">
        <v>1.56</v>
      </c>
      <c r="G330" s="38">
        <f t="shared" ref="G330:G393" si="5">D330*F330</f>
        <v>6.24</v>
      </c>
      <c r="L330" s="4"/>
    </row>
    <row r="331" spans="1:12" x14ac:dyDescent="0.45">
      <c r="A331" s="31">
        <v>43141</v>
      </c>
      <c r="B331" s="32" t="s">
        <v>1080</v>
      </c>
      <c r="C331" s="32" t="s">
        <v>1090</v>
      </c>
      <c r="D331" s="33">
        <v>14</v>
      </c>
      <c r="E331" s="34">
        <v>1.3</v>
      </c>
      <c r="F331" s="34">
        <v>1.56</v>
      </c>
      <c r="G331" s="34">
        <f t="shared" si="5"/>
        <v>21.84</v>
      </c>
      <c r="L331" s="4"/>
    </row>
    <row r="332" spans="1:12" x14ac:dyDescent="0.45">
      <c r="A332" s="35">
        <v>43141</v>
      </c>
      <c r="B332" s="36" t="s">
        <v>1071</v>
      </c>
      <c r="C332" s="36" t="s">
        <v>1072</v>
      </c>
      <c r="D332" s="37">
        <v>11</v>
      </c>
      <c r="E332" s="38">
        <v>1.2</v>
      </c>
      <c r="F332" s="38">
        <v>1.44</v>
      </c>
      <c r="G332" s="38">
        <f t="shared" si="5"/>
        <v>15.84</v>
      </c>
      <c r="L332" s="4"/>
    </row>
    <row r="333" spans="1:12" x14ac:dyDescent="0.45">
      <c r="A333" s="31">
        <v>43142</v>
      </c>
      <c r="B333" s="32" t="s">
        <v>1080</v>
      </c>
      <c r="C333" s="32" t="s">
        <v>1087</v>
      </c>
      <c r="D333" s="33">
        <v>4</v>
      </c>
      <c r="E333" s="34">
        <v>1.3</v>
      </c>
      <c r="F333" s="34">
        <v>1.56</v>
      </c>
      <c r="G333" s="34">
        <f t="shared" si="5"/>
        <v>6.24</v>
      </c>
      <c r="L333" s="4"/>
    </row>
    <row r="334" spans="1:12" x14ac:dyDescent="0.45">
      <c r="A334" s="35">
        <v>43142</v>
      </c>
      <c r="B334" s="36" t="s">
        <v>1084</v>
      </c>
      <c r="C334" s="36" t="s">
        <v>1072</v>
      </c>
      <c r="D334" s="37">
        <v>11</v>
      </c>
      <c r="E334" s="38">
        <v>1.2</v>
      </c>
      <c r="F334" s="38">
        <v>1.44</v>
      </c>
      <c r="G334" s="38">
        <f t="shared" si="5"/>
        <v>15.84</v>
      </c>
      <c r="L334" s="4"/>
    </row>
    <row r="335" spans="1:12" x14ac:dyDescent="0.45">
      <c r="A335" s="31">
        <v>43142</v>
      </c>
      <c r="B335" s="32" t="s">
        <v>1082</v>
      </c>
      <c r="C335" s="32" t="s">
        <v>1079</v>
      </c>
      <c r="D335" s="33">
        <v>13</v>
      </c>
      <c r="E335" s="34">
        <v>4.5</v>
      </c>
      <c r="F335" s="34">
        <v>5.3999999999999995</v>
      </c>
      <c r="G335" s="34">
        <f t="shared" si="5"/>
        <v>70.199999999999989</v>
      </c>
      <c r="L335" s="4"/>
    </row>
    <row r="336" spans="1:12" x14ac:dyDescent="0.45">
      <c r="A336" s="35">
        <v>43142</v>
      </c>
      <c r="B336" s="36" t="s">
        <v>1065</v>
      </c>
      <c r="C336" s="36" t="s">
        <v>1089</v>
      </c>
      <c r="D336" s="37">
        <v>6</v>
      </c>
      <c r="E336" s="38">
        <v>1.2</v>
      </c>
      <c r="F336" s="38">
        <v>1.44</v>
      </c>
      <c r="G336" s="38">
        <f t="shared" si="5"/>
        <v>8.64</v>
      </c>
      <c r="L336" s="4"/>
    </row>
    <row r="337" spans="1:12" x14ac:dyDescent="0.45">
      <c r="A337" s="31">
        <v>43143</v>
      </c>
      <c r="B337" s="32" t="s">
        <v>1080</v>
      </c>
      <c r="C337" s="32" t="s">
        <v>1079</v>
      </c>
      <c r="D337" s="33">
        <v>13</v>
      </c>
      <c r="E337" s="34">
        <v>4.5</v>
      </c>
      <c r="F337" s="34">
        <v>5.3999999999999995</v>
      </c>
      <c r="G337" s="34">
        <f t="shared" si="5"/>
        <v>70.199999999999989</v>
      </c>
      <c r="L337" s="4"/>
    </row>
    <row r="338" spans="1:12" x14ac:dyDescent="0.45">
      <c r="A338" s="35">
        <v>43143</v>
      </c>
      <c r="B338" s="36" t="s">
        <v>1085</v>
      </c>
      <c r="C338" s="36" t="s">
        <v>1072</v>
      </c>
      <c r="D338" s="37">
        <v>11</v>
      </c>
      <c r="E338" s="38">
        <v>1.2</v>
      </c>
      <c r="F338" s="38">
        <v>1.44</v>
      </c>
      <c r="G338" s="38">
        <f t="shared" si="5"/>
        <v>15.84</v>
      </c>
      <c r="L338" s="4"/>
    </row>
    <row r="339" spans="1:12" x14ac:dyDescent="0.45">
      <c r="A339" s="31">
        <v>43143</v>
      </c>
      <c r="B339" s="32" t="s">
        <v>1065</v>
      </c>
      <c r="C339" s="32" t="s">
        <v>1090</v>
      </c>
      <c r="D339" s="33">
        <v>14</v>
      </c>
      <c r="E339" s="34">
        <v>1.3</v>
      </c>
      <c r="F339" s="34">
        <v>1.56</v>
      </c>
      <c r="G339" s="34">
        <f t="shared" si="5"/>
        <v>21.84</v>
      </c>
      <c r="L339" s="4"/>
    </row>
    <row r="340" spans="1:12" x14ac:dyDescent="0.45">
      <c r="A340" s="35">
        <v>43143</v>
      </c>
      <c r="B340" s="36" t="s">
        <v>1088</v>
      </c>
      <c r="C340" s="36" t="s">
        <v>1066</v>
      </c>
      <c r="D340" s="37">
        <v>5</v>
      </c>
      <c r="E340" s="38">
        <v>2.4</v>
      </c>
      <c r="F340" s="38">
        <v>2.88</v>
      </c>
      <c r="G340" s="38">
        <f t="shared" si="5"/>
        <v>14.399999999999999</v>
      </c>
      <c r="L340" s="4"/>
    </row>
    <row r="341" spans="1:12" x14ac:dyDescent="0.45">
      <c r="A341" s="31">
        <v>43144</v>
      </c>
      <c r="B341" s="32" t="s">
        <v>1067</v>
      </c>
      <c r="C341" s="32" t="s">
        <v>1086</v>
      </c>
      <c r="D341" s="33">
        <v>2</v>
      </c>
      <c r="E341" s="34">
        <v>1.2</v>
      </c>
      <c r="F341" s="34">
        <v>1.44</v>
      </c>
      <c r="G341" s="34">
        <f t="shared" si="5"/>
        <v>2.88</v>
      </c>
      <c r="L341" s="4"/>
    </row>
    <row r="342" spans="1:12" x14ac:dyDescent="0.45">
      <c r="A342" s="35">
        <v>43144</v>
      </c>
      <c r="B342" s="36" t="s">
        <v>1069</v>
      </c>
      <c r="C342" s="36" t="s">
        <v>1091</v>
      </c>
      <c r="D342" s="37">
        <v>9</v>
      </c>
      <c r="E342" s="38">
        <v>1.4</v>
      </c>
      <c r="F342" s="38">
        <v>1.68</v>
      </c>
      <c r="G342" s="38">
        <f t="shared" si="5"/>
        <v>15.12</v>
      </c>
      <c r="L342" s="4"/>
    </row>
    <row r="343" spans="1:12" x14ac:dyDescent="0.45">
      <c r="A343" s="31">
        <v>43144</v>
      </c>
      <c r="B343" s="32" t="s">
        <v>1071</v>
      </c>
      <c r="C343" s="32" t="s">
        <v>1096</v>
      </c>
      <c r="D343" s="33">
        <v>12</v>
      </c>
      <c r="E343" s="34">
        <v>3.4</v>
      </c>
      <c r="F343" s="34">
        <v>4.08</v>
      </c>
      <c r="G343" s="34">
        <f t="shared" si="5"/>
        <v>48.96</v>
      </c>
      <c r="L343" s="4"/>
    </row>
    <row r="344" spans="1:12" x14ac:dyDescent="0.45">
      <c r="A344" s="35">
        <v>43144</v>
      </c>
      <c r="B344" s="36" t="s">
        <v>1065</v>
      </c>
      <c r="C344" s="36" t="s">
        <v>1090</v>
      </c>
      <c r="D344" s="37">
        <v>14</v>
      </c>
      <c r="E344" s="38">
        <v>1.3</v>
      </c>
      <c r="F344" s="38">
        <v>1.56</v>
      </c>
      <c r="G344" s="38">
        <f t="shared" si="5"/>
        <v>21.84</v>
      </c>
      <c r="L344" s="4"/>
    </row>
    <row r="345" spans="1:12" x14ac:dyDescent="0.45">
      <c r="A345" s="31">
        <v>43145</v>
      </c>
      <c r="B345" s="32" t="s">
        <v>1074</v>
      </c>
      <c r="C345" s="32" t="s">
        <v>1081</v>
      </c>
      <c r="D345" s="33">
        <v>10</v>
      </c>
      <c r="E345" s="34">
        <v>0.65</v>
      </c>
      <c r="F345" s="34">
        <v>0.78</v>
      </c>
      <c r="G345" s="34">
        <f t="shared" si="5"/>
        <v>7.8000000000000007</v>
      </c>
      <c r="L345" s="4"/>
    </row>
    <row r="346" spans="1:12" x14ac:dyDescent="0.45">
      <c r="A346" s="35">
        <v>43145</v>
      </c>
      <c r="B346" s="36" t="s">
        <v>1080</v>
      </c>
      <c r="C346" s="36" t="s">
        <v>1086</v>
      </c>
      <c r="D346" s="37">
        <v>2</v>
      </c>
      <c r="E346" s="38">
        <v>1.2</v>
      </c>
      <c r="F346" s="38">
        <v>1.44</v>
      </c>
      <c r="G346" s="38">
        <f t="shared" si="5"/>
        <v>2.88</v>
      </c>
      <c r="L346" s="4"/>
    </row>
    <row r="347" spans="1:12" x14ac:dyDescent="0.45">
      <c r="A347" s="31">
        <v>43145</v>
      </c>
      <c r="B347" s="32" t="s">
        <v>1080</v>
      </c>
      <c r="C347" s="32" t="s">
        <v>1083</v>
      </c>
      <c r="D347" s="33">
        <v>16</v>
      </c>
      <c r="E347" s="34">
        <v>2.4</v>
      </c>
      <c r="F347" s="34">
        <v>2.88</v>
      </c>
      <c r="G347" s="34">
        <f t="shared" si="5"/>
        <v>46.08</v>
      </c>
      <c r="L347" s="4"/>
    </row>
    <row r="348" spans="1:12" x14ac:dyDescent="0.45">
      <c r="A348" s="35">
        <v>43145</v>
      </c>
      <c r="B348" s="36" t="s">
        <v>1082</v>
      </c>
      <c r="C348" s="36" t="s">
        <v>1089</v>
      </c>
      <c r="D348" s="37">
        <v>6</v>
      </c>
      <c r="E348" s="38">
        <v>1.2</v>
      </c>
      <c r="F348" s="38">
        <v>1.44</v>
      </c>
      <c r="G348" s="38">
        <f t="shared" si="5"/>
        <v>8.64</v>
      </c>
      <c r="L348" s="4"/>
    </row>
    <row r="349" spans="1:12" x14ac:dyDescent="0.45">
      <c r="A349" s="31">
        <v>43146</v>
      </c>
      <c r="B349" s="32" t="s">
        <v>1080</v>
      </c>
      <c r="C349" s="32" t="s">
        <v>1096</v>
      </c>
      <c r="D349" s="33">
        <v>12</v>
      </c>
      <c r="E349" s="34">
        <v>3.4</v>
      </c>
      <c r="F349" s="34">
        <v>4.08</v>
      </c>
      <c r="G349" s="34">
        <f t="shared" si="5"/>
        <v>48.96</v>
      </c>
      <c r="L349" s="4"/>
    </row>
    <row r="350" spans="1:12" x14ac:dyDescent="0.45">
      <c r="A350" s="35">
        <v>43146</v>
      </c>
      <c r="B350" s="36" t="s">
        <v>1084</v>
      </c>
      <c r="C350" s="36" t="s">
        <v>1089</v>
      </c>
      <c r="D350" s="37">
        <v>6</v>
      </c>
      <c r="E350" s="38">
        <v>1.2</v>
      </c>
      <c r="F350" s="38">
        <v>1.44</v>
      </c>
      <c r="G350" s="38">
        <f t="shared" si="5"/>
        <v>8.64</v>
      </c>
      <c r="L350" s="4"/>
    </row>
    <row r="351" spans="1:12" x14ac:dyDescent="0.45">
      <c r="A351" s="31">
        <v>43146</v>
      </c>
      <c r="B351" s="32" t="s">
        <v>1085</v>
      </c>
      <c r="C351" s="32" t="s">
        <v>1070</v>
      </c>
      <c r="D351" s="33">
        <v>1</v>
      </c>
      <c r="E351" s="34">
        <v>1.3</v>
      </c>
      <c r="F351" s="34">
        <v>1.56</v>
      </c>
      <c r="G351" s="34">
        <f t="shared" si="5"/>
        <v>1.56</v>
      </c>
      <c r="L351" s="4"/>
    </row>
    <row r="352" spans="1:12" x14ac:dyDescent="0.45">
      <c r="A352" s="35">
        <v>43146</v>
      </c>
      <c r="B352" s="36" t="s">
        <v>1065</v>
      </c>
      <c r="C352" s="36" t="s">
        <v>1072</v>
      </c>
      <c r="D352" s="37">
        <v>11</v>
      </c>
      <c r="E352" s="38">
        <v>1.2</v>
      </c>
      <c r="F352" s="38">
        <v>1.44</v>
      </c>
      <c r="G352" s="38">
        <f t="shared" si="5"/>
        <v>15.84</v>
      </c>
      <c r="L352" s="4"/>
    </row>
    <row r="353" spans="1:12" x14ac:dyDescent="0.45">
      <c r="A353" s="31">
        <v>43147</v>
      </c>
      <c r="B353" s="32" t="s">
        <v>1067</v>
      </c>
      <c r="C353" s="32" t="s">
        <v>1086</v>
      </c>
      <c r="D353" s="33">
        <v>2</v>
      </c>
      <c r="E353" s="34">
        <v>1.2</v>
      </c>
      <c r="F353" s="34">
        <v>1.44</v>
      </c>
      <c r="G353" s="34">
        <f t="shared" si="5"/>
        <v>2.88</v>
      </c>
      <c r="L353" s="4"/>
    </row>
    <row r="354" spans="1:12" x14ac:dyDescent="0.45">
      <c r="A354" s="35">
        <v>43147</v>
      </c>
      <c r="B354" s="36" t="s">
        <v>1065</v>
      </c>
      <c r="C354" s="36" t="s">
        <v>1089</v>
      </c>
      <c r="D354" s="37">
        <v>6</v>
      </c>
      <c r="E354" s="38">
        <v>1.2</v>
      </c>
      <c r="F354" s="38">
        <v>1.44</v>
      </c>
      <c r="G354" s="38">
        <f t="shared" si="5"/>
        <v>8.64</v>
      </c>
      <c r="L354" s="4"/>
    </row>
    <row r="355" spans="1:12" x14ac:dyDescent="0.45">
      <c r="A355" s="31">
        <v>43147</v>
      </c>
      <c r="B355" s="32" t="s">
        <v>1065</v>
      </c>
      <c r="C355" s="32" t="s">
        <v>1093</v>
      </c>
      <c r="D355" s="33">
        <v>15</v>
      </c>
      <c r="E355" s="34">
        <v>1.2</v>
      </c>
      <c r="F355" s="34">
        <v>1.44</v>
      </c>
      <c r="G355" s="34">
        <f t="shared" si="5"/>
        <v>21.599999999999998</v>
      </c>
      <c r="L355" s="4"/>
    </row>
    <row r="356" spans="1:12" x14ac:dyDescent="0.45">
      <c r="A356" s="35">
        <v>43147</v>
      </c>
      <c r="B356" s="36" t="s">
        <v>1088</v>
      </c>
      <c r="C356" s="36" t="s">
        <v>1086</v>
      </c>
      <c r="D356" s="37">
        <v>2</v>
      </c>
      <c r="E356" s="38">
        <v>1.2</v>
      </c>
      <c r="F356" s="38">
        <v>1.44</v>
      </c>
      <c r="G356" s="38">
        <f t="shared" si="5"/>
        <v>2.88</v>
      </c>
      <c r="L356" s="4"/>
    </row>
    <row r="357" spans="1:12" x14ac:dyDescent="0.45">
      <c r="A357" s="31">
        <v>43148</v>
      </c>
      <c r="B357" s="32" t="s">
        <v>1074</v>
      </c>
      <c r="C357" s="32" t="s">
        <v>1064</v>
      </c>
      <c r="D357" s="33">
        <v>7</v>
      </c>
      <c r="E357" s="34">
        <v>0.5</v>
      </c>
      <c r="F357" s="34">
        <v>0.6</v>
      </c>
      <c r="G357" s="34">
        <f t="shared" si="5"/>
        <v>4.2</v>
      </c>
      <c r="L357" s="4"/>
    </row>
    <row r="358" spans="1:12" x14ac:dyDescent="0.45">
      <c r="A358" s="35">
        <v>43148</v>
      </c>
      <c r="B358" s="36" t="s">
        <v>1069</v>
      </c>
      <c r="C358" s="36" t="s">
        <v>1079</v>
      </c>
      <c r="D358" s="37">
        <v>13</v>
      </c>
      <c r="E358" s="38">
        <v>4.5</v>
      </c>
      <c r="F358" s="38">
        <v>5.3999999999999995</v>
      </c>
      <c r="G358" s="38">
        <f t="shared" si="5"/>
        <v>70.199999999999989</v>
      </c>
      <c r="L358" s="4"/>
    </row>
    <row r="359" spans="1:12" x14ac:dyDescent="0.45">
      <c r="A359" s="31">
        <v>43148</v>
      </c>
      <c r="B359" s="32" t="s">
        <v>1080</v>
      </c>
      <c r="C359" s="32" t="s">
        <v>1066</v>
      </c>
      <c r="D359" s="33">
        <v>5</v>
      </c>
      <c r="E359" s="34">
        <v>2.4</v>
      </c>
      <c r="F359" s="34">
        <v>2.88</v>
      </c>
      <c r="G359" s="34">
        <f t="shared" si="5"/>
        <v>14.399999999999999</v>
      </c>
      <c r="L359" s="4"/>
    </row>
    <row r="360" spans="1:12" x14ac:dyDescent="0.45">
      <c r="A360" s="35">
        <v>43148</v>
      </c>
      <c r="B360" s="36" t="s">
        <v>1071</v>
      </c>
      <c r="C360" s="36" t="s">
        <v>1081</v>
      </c>
      <c r="D360" s="37">
        <v>10</v>
      </c>
      <c r="E360" s="38">
        <v>0.65</v>
      </c>
      <c r="F360" s="38">
        <v>0.78</v>
      </c>
      <c r="G360" s="38">
        <f t="shared" si="5"/>
        <v>7.8000000000000007</v>
      </c>
      <c r="L360" s="4"/>
    </row>
    <row r="361" spans="1:12" x14ac:dyDescent="0.45">
      <c r="A361" s="31">
        <v>43149</v>
      </c>
      <c r="B361" s="32" t="s">
        <v>1080</v>
      </c>
      <c r="C361" s="32" t="s">
        <v>1068</v>
      </c>
      <c r="D361" s="33">
        <v>3</v>
      </c>
      <c r="E361" s="34">
        <v>2.4</v>
      </c>
      <c r="F361" s="34">
        <v>2.88</v>
      </c>
      <c r="G361" s="34">
        <f t="shared" si="5"/>
        <v>8.64</v>
      </c>
      <c r="L361" s="4"/>
    </row>
    <row r="362" spans="1:12" x14ac:dyDescent="0.45">
      <c r="A362" s="35">
        <v>43149</v>
      </c>
      <c r="B362" s="36" t="s">
        <v>1084</v>
      </c>
      <c r="C362" s="36" t="s">
        <v>1096</v>
      </c>
      <c r="D362" s="37">
        <v>12</v>
      </c>
      <c r="E362" s="38">
        <v>3.4</v>
      </c>
      <c r="F362" s="38">
        <v>4.08</v>
      </c>
      <c r="G362" s="38">
        <f t="shared" si="5"/>
        <v>48.96</v>
      </c>
      <c r="L362" s="4"/>
    </row>
    <row r="363" spans="1:12" x14ac:dyDescent="0.45">
      <c r="A363" s="31">
        <v>43149</v>
      </c>
      <c r="B363" s="32" t="s">
        <v>1082</v>
      </c>
      <c r="C363" s="32" t="s">
        <v>1066</v>
      </c>
      <c r="D363" s="33">
        <v>5</v>
      </c>
      <c r="E363" s="34">
        <v>2.4</v>
      </c>
      <c r="F363" s="34">
        <v>2.88</v>
      </c>
      <c r="G363" s="34">
        <f t="shared" si="5"/>
        <v>14.399999999999999</v>
      </c>
      <c r="L363" s="4"/>
    </row>
    <row r="364" spans="1:12" x14ac:dyDescent="0.45">
      <c r="A364" s="35">
        <v>43149</v>
      </c>
      <c r="B364" s="36" t="s">
        <v>1065</v>
      </c>
      <c r="C364" s="36" t="s">
        <v>1091</v>
      </c>
      <c r="D364" s="37">
        <v>9</v>
      </c>
      <c r="E364" s="38">
        <v>1.4</v>
      </c>
      <c r="F364" s="38">
        <v>1.68</v>
      </c>
      <c r="G364" s="38">
        <f t="shared" si="5"/>
        <v>15.12</v>
      </c>
      <c r="L364" s="4"/>
    </row>
    <row r="365" spans="1:12" x14ac:dyDescent="0.45">
      <c r="A365" s="31">
        <v>43150</v>
      </c>
      <c r="B365" s="32" t="s">
        <v>1080</v>
      </c>
      <c r="C365" s="32" t="s">
        <v>1064</v>
      </c>
      <c r="D365" s="33">
        <v>7</v>
      </c>
      <c r="E365" s="34">
        <v>0.5</v>
      </c>
      <c r="F365" s="34">
        <v>0.6</v>
      </c>
      <c r="G365" s="34">
        <f t="shared" si="5"/>
        <v>4.2</v>
      </c>
      <c r="L365" s="4"/>
    </row>
    <row r="366" spans="1:12" x14ac:dyDescent="0.45">
      <c r="A366" s="35">
        <v>43150</v>
      </c>
      <c r="B366" s="36" t="s">
        <v>1085</v>
      </c>
      <c r="C366" s="36" t="s">
        <v>1066</v>
      </c>
      <c r="D366" s="37">
        <v>5</v>
      </c>
      <c r="E366" s="38">
        <v>2.4</v>
      </c>
      <c r="F366" s="38">
        <v>2.88</v>
      </c>
      <c r="G366" s="38">
        <f t="shared" si="5"/>
        <v>14.399999999999999</v>
      </c>
      <c r="L366" s="4"/>
    </row>
    <row r="367" spans="1:12" x14ac:dyDescent="0.45">
      <c r="A367" s="31">
        <v>43150</v>
      </c>
      <c r="B367" s="32" t="s">
        <v>1065</v>
      </c>
      <c r="C367" s="32" t="s">
        <v>1066</v>
      </c>
      <c r="D367" s="33">
        <v>5</v>
      </c>
      <c r="E367" s="34">
        <v>2.4</v>
      </c>
      <c r="F367" s="34">
        <v>2.88</v>
      </c>
      <c r="G367" s="34">
        <f t="shared" si="5"/>
        <v>14.399999999999999</v>
      </c>
      <c r="L367" s="4"/>
    </row>
    <row r="368" spans="1:12" x14ac:dyDescent="0.45">
      <c r="A368" s="35">
        <v>43150</v>
      </c>
      <c r="B368" s="36" t="s">
        <v>1088</v>
      </c>
      <c r="C368" s="36" t="s">
        <v>1072</v>
      </c>
      <c r="D368" s="37">
        <v>11</v>
      </c>
      <c r="E368" s="38">
        <v>1.2</v>
      </c>
      <c r="F368" s="38">
        <v>1.44</v>
      </c>
      <c r="G368" s="38">
        <f t="shared" si="5"/>
        <v>15.84</v>
      </c>
      <c r="L368" s="4"/>
    </row>
    <row r="369" spans="1:12" x14ac:dyDescent="0.45">
      <c r="A369" s="31">
        <v>43151</v>
      </c>
      <c r="B369" s="32" t="s">
        <v>1067</v>
      </c>
      <c r="C369" s="32" t="s">
        <v>1096</v>
      </c>
      <c r="D369" s="33">
        <v>12</v>
      </c>
      <c r="E369" s="34">
        <v>3.4</v>
      </c>
      <c r="F369" s="34">
        <v>4.08</v>
      </c>
      <c r="G369" s="34">
        <f t="shared" si="5"/>
        <v>48.96</v>
      </c>
      <c r="L369" s="4"/>
    </row>
    <row r="370" spans="1:12" x14ac:dyDescent="0.45">
      <c r="A370" s="35">
        <v>43151</v>
      </c>
      <c r="B370" s="36" t="s">
        <v>1069</v>
      </c>
      <c r="C370" s="36" t="s">
        <v>1079</v>
      </c>
      <c r="D370" s="37">
        <v>13</v>
      </c>
      <c r="E370" s="38">
        <v>4.5</v>
      </c>
      <c r="F370" s="38">
        <v>5.3999999999999995</v>
      </c>
      <c r="G370" s="38">
        <f t="shared" si="5"/>
        <v>70.199999999999989</v>
      </c>
      <c r="L370" s="4"/>
    </row>
    <row r="371" spans="1:12" x14ac:dyDescent="0.45">
      <c r="A371" s="31">
        <v>43151</v>
      </c>
      <c r="B371" s="32" t="s">
        <v>1071</v>
      </c>
      <c r="C371" s="32" t="s">
        <v>1066</v>
      </c>
      <c r="D371" s="33">
        <v>5</v>
      </c>
      <c r="E371" s="34">
        <v>2.4</v>
      </c>
      <c r="F371" s="34">
        <v>2.88</v>
      </c>
      <c r="G371" s="34">
        <f t="shared" si="5"/>
        <v>14.399999999999999</v>
      </c>
      <c r="L371" s="4"/>
    </row>
    <row r="372" spans="1:12" x14ac:dyDescent="0.45">
      <c r="A372" s="35">
        <v>43151</v>
      </c>
      <c r="B372" s="36" t="s">
        <v>1065</v>
      </c>
      <c r="C372" s="36" t="s">
        <v>1072</v>
      </c>
      <c r="D372" s="37">
        <v>11</v>
      </c>
      <c r="E372" s="38">
        <v>1.2</v>
      </c>
      <c r="F372" s="38">
        <v>1.44</v>
      </c>
      <c r="G372" s="38">
        <f t="shared" si="5"/>
        <v>15.84</v>
      </c>
      <c r="L372" s="4"/>
    </row>
    <row r="373" spans="1:12" x14ac:dyDescent="0.45">
      <c r="A373" s="31">
        <v>43152</v>
      </c>
      <c r="B373" s="32" t="s">
        <v>1074</v>
      </c>
      <c r="C373" s="32" t="s">
        <v>1079</v>
      </c>
      <c r="D373" s="33">
        <v>13</v>
      </c>
      <c r="E373" s="34">
        <v>4.5</v>
      </c>
      <c r="F373" s="34">
        <v>5.3999999999999995</v>
      </c>
      <c r="G373" s="34">
        <f t="shared" si="5"/>
        <v>70.199999999999989</v>
      </c>
      <c r="L373" s="4"/>
    </row>
    <row r="374" spans="1:12" x14ac:dyDescent="0.45">
      <c r="A374" s="35">
        <v>43152</v>
      </c>
      <c r="B374" s="36" t="s">
        <v>1080</v>
      </c>
      <c r="C374" s="36" t="s">
        <v>1091</v>
      </c>
      <c r="D374" s="37">
        <v>9</v>
      </c>
      <c r="E374" s="38">
        <v>1.4</v>
      </c>
      <c r="F374" s="38">
        <v>1.68</v>
      </c>
      <c r="G374" s="38">
        <f t="shared" si="5"/>
        <v>15.12</v>
      </c>
      <c r="L374" s="4"/>
    </row>
    <row r="375" spans="1:12" x14ac:dyDescent="0.45">
      <c r="A375" s="31">
        <v>43152</v>
      </c>
      <c r="B375" s="32" t="s">
        <v>1080</v>
      </c>
      <c r="C375" s="32" t="s">
        <v>1081</v>
      </c>
      <c r="D375" s="33">
        <v>10</v>
      </c>
      <c r="E375" s="34">
        <v>0.65</v>
      </c>
      <c r="F375" s="34">
        <v>0.78</v>
      </c>
      <c r="G375" s="34">
        <f t="shared" si="5"/>
        <v>7.8000000000000007</v>
      </c>
      <c r="L375" s="4"/>
    </row>
    <row r="376" spans="1:12" x14ac:dyDescent="0.45">
      <c r="A376" s="35">
        <v>43152</v>
      </c>
      <c r="B376" s="36" t="s">
        <v>1082</v>
      </c>
      <c r="C376" s="36" t="s">
        <v>1072</v>
      </c>
      <c r="D376" s="37">
        <v>11</v>
      </c>
      <c r="E376" s="38">
        <v>1.2</v>
      </c>
      <c r="F376" s="38">
        <v>1.44</v>
      </c>
      <c r="G376" s="38">
        <f t="shared" si="5"/>
        <v>15.84</v>
      </c>
      <c r="L376" s="4"/>
    </row>
    <row r="377" spans="1:12" x14ac:dyDescent="0.45">
      <c r="A377" s="31">
        <v>43153</v>
      </c>
      <c r="B377" s="32" t="s">
        <v>1080</v>
      </c>
      <c r="C377" s="32" t="s">
        <v>1066</v>
      </c>
      <c r="D377" s="33">
        <v>5</v>
      </c>
      <c r="E377" s="34">
        <v>2.4</v>
      </c>
      <c r="F377" s="34">
        <v>2.88</v>
      </c>
      <c r="G377" s="34">
        <f t="shared" si="5"/>
        <v>14.399999999999999</v>
      </c>
      <c r="L377" s="4"/>
    </row>
    <row r="378" spans="1:12" x14ac:dyDescent="0.45">
      <c r="A378" s="35">
        <v>43153</v>
      </c>
      <c r="B378" s="36" t="s">
        <v>1084</v>
      </c>
      <c r="C378" s="36" t="s">
        <v>1090</v>
      </c>
      <c r="D378" s="37">
        <v>14</v>
      </c>
      <c r="E378" s="38">
        <v>1.3</v>
      </c>
      <c r="F378" s="38">
        <v>1.56</v>
      </c>
      <c r="G378" s="38">
        <f t="shared" si="5"/>
        <v>21.84</v>
      </c>
      <c r="L378" s="4"/>
    </row>
    <row r="379" spans="1:12" x14ac:dyDescent="0.45">
      <c r="A379" s="31">
        <v>43153</v>
      </c>
      <c r="B379" s="32" t="s">
        <v>1085</v>
      </c>
      <c r="C379" s="32" t="s">
        <v>1064</v>
      </c>
      <c r="D379" s="33">
        <v>7</v>
      </c>
      <c r="E379" s="34">
        <v>0.5</v>
      </c>
      <c r="F379" s="34">
        <v>0.6</v>
      </c>
      <c r="G379" s="34">
        <f t="shared" si="5"/>
        <v>4.2</v>
      </c>
      <c r="L379" s="4"/>
    </row>
    <row r="380" spans="1:12" x14ac:dyDescent="0.45">
      <c r="A380" s="35">
        <v>43153</v>
      </c>
      <c r="B380" s="36" t="s">
        <v>1065</v>
      </c>
      <c r="C380" s="36" t="s">
        <v>1064</v>
      </c>
      <c r="D380" s="37">
        <v>7</v>
      </c>
      <c r="E380" s="38">
        <v>0.5</v>
      </c>
      <c r="F380" s="38">
        <v>0.6</v>
      </c>
      <c r="G380" s="38">
        <f t="shared" si="5"/>
        <v>4.2</v>
      </c>
      <c r="L380" s="4"/>
    </row>
    <row r="381" spans="1:12" x14ac:dyDescent="0.45">
      <c r="A381" s="31">
        <v>43154</v>
      </c>
      <c r="B381" s="32" t="s">
        <v>1067</v>
      </c>
      <c r="C381" s="32" t="s">
        <v>1079</v>
      </c>
      <c r="D381" s="33">
        <v>13</v>
      </c>
      <c r="E381" s="34">
        <v>4.5</v>
      </c>
      <c r="F381" s="34">
        <v>5.3999999999999995</v>
      </c>
      <c r="G381" s="34">
        <f t="shared" si="5"/>
        <v>70.199999999999989</v>
      </c>
      <c r="L381" s="4"/>
    </row>
    <row r="382" spans="1:12" x14ac:dyDescent="0.45">
      <c r="A382" s="35">
        <v>43154</v>
      </c>
      <c r="B382" s="36" t="s">
        <v>1065</v>
      </c>
      <c r="C382" s="36" t="s">
        <v>1087</v>
      </c>
      <c r="D382" s="37">
        <v>4</v>
      </c>
      <c r="E382" s="38">
        <v>1.3</v>
      </c>
      <c r="F382" s="38">
        <v>1.56</v>
      </c>
      <c r="G382" s="38">
        <f t="shared" si="5"/>
        <v>6.24</v>
      </c>
      <c r="L382" s="4"/>
    </row>
    <row r="383" spans="1:12" x14ac:dyDescent="0.45">
      <c r="A383" s="31">
        <v>43154</v>
      </c>
      <c r="B383" s="32" t="s">
        <v>1065</v>
      </c>
      <c r="C383" s="32" t="s">
        <v>1072</v>
      </c>
      <c r="D383" s="33">
        <v>11</v>
      </c>
      <c r="E383" s="34">
        <v>1.2</v>
      </c>
      <c r="F383" s="34">
        <v>1.44</v>
      </c>
      <c r="G383" s="34">
        <f t="shared" si="5"/>
        <v>15.84</v>
      </c>
      <c r="L383" s="4"/>
    </row>
    <row r="384" spans="1:12" x14ac:dyDescent="0.45">
      <c r="A384" s="35">
        <v>43154</v>
      </c>
      <c r="B384" s="36" t="s">
        <v>1088</v>
      </c>
      <c r="C384" s="36" t="s">
        <v>1072</v>
      </c>
      <c r="D384" s="37">
        <v>11</v>
      </c>
      <c r="E384" s="38">
        <v>1.2</v>
      </c>
      <c r="F384" s="38">
        <v>1.44</v>
      </c>
      <c r="G384" s="38">
        <f t="shared" si="5"/>
        <v>15.84</v>
      </c>
      <c r="L384" s="4"/>
    </row>
    <row r="385" spans="1:12" x14ac:dyDescent="0.45">
      <c r="A385" s="31">
        <v>43155</v>
      </c>
      <c r="B385" s="32" t="s">
        <v>1074</v>
      </c>
      <c r="C385" s="32" t="s">
        <v>1066</v>
      </c>
      <c r="D385" s="33">
        <v>5</v>
      </c>
      <c r="E385" s="34">
        <v>2.4</v>
      </c>
      <c r="F385" s="34">
        <v>2.88</v>
      </c>
      <c r="G385" s="34">
        <f t="shared" si="5"/>
        <v>14.399999999999999</v>
      </c>
      <c r="L385" s="4"/>
    </row>
    <row r="386" spans="1:12" x14ac:dyDescent="0.45">
      <c r="A386" s="35">
        <v>43155</v>
      </c>
      <c r="B386" s="36" t="s">
        <v>1069</v>
      </c>
      <c r="C386" s="36" t="s">
        <v>1083</v>
      </c>
      <c r="D386" s="37">
        <v>16</v>
      </c>
      <c r="E386" s="38">
        <v>2.4</v>
      </c>
      <c r="F386" s="38">
        <v>2.88</v>
      </c>
      <c r="G386" s="38">
        <f t="shared" si="5"/>
        <v>46.08</v>
      </c>
      <c r="L386" s="4"/>
    </row>
    <row r="387" spans="1:12" x14ac:dyDescent="0.45">
      <c r="A387" s="31">
        <v>43155</v>
      </c>
      <c r="B387" s="32" t="s">
        <v>1080</v>
      </c>
      <c r="C387" s="32" t="s">
        <v>1096</v>
      </c>
      <c r="D387" s="33">
        <v>12</v>
      </c>
      <c r="E387" s="34">
        <v>3.4</v>
      </c>
      <c r="F387" s="34">
        <v>4.08</v>
      </c>
      <c r="G387" s="34">
        <f t="shared" si="5"/>
        <v>48.96</v>
      </c>
      <c r="L387" s="4"/>
    </row>
    <row r="388" spans="1:12" x14ac:dyDescent="0.45">
      <c r="A388" s="35">
        <v>43155</v>
      </c>
      <c r="B388" s="36" t="s">
        <v>1071</v>
      </c>
      <c r="C388" s="36" t="s">
        <v>1086</v>
      </c>
      <c r="D388" s="37">
        <v>2</v>
      </c>
      <c r="E388" s="38">
        <v>1.2</v>
      </c>
      <c r="F388" s="38">
        <v>1.44</v>
      </c>
      <c r="G388" s="38">
        <f t="shared" si="5"/>
        <v>2.88</v>
      </c>
      <c r="L388" s="4"/>
    </row>
    <row r="389" spans="1:12" x14ac:dyDescent="0.45">
      <c r="A389" s="31">
        <v>43156</v>
      </c>
      <c r="B389" s="32" t="s">
        <v>1080</v>
      </c>
      <c r="C389" s="32" t="s">
        <v>1092</v>
      </c>
      <c r="D389" s="33">
        <v>8</v>
      </c>
      <c r="E389" s="34">
        <v>1.4</v>
      </c>
      <c r="F389" s="34">
        <v>1.68</v>
      </c>
      <c r="G389" s="34">
        <f t="shared" si="5"/>
        <v>13.44</v>
      </c>
      <c r="L389" s="4"/>
    </row>
    <row r="390" spans="1:12" x14ac:dyDescent="0.45">
      <c r="A390" s="35">
        <v>43156</v>
      </c>
      <c r="B390" s="36" t="s">
        <v>1084</v>
      </c>
      <c r="C390" s="36" t="s">
        <v>1072</v>
      </c>
      <c r="D390" s="37">
        <v>11</v>
      </c>
      <c r="E390" s="38">
        <v>1.2</v>
      </c>
      <c r="F390" s="38">
        <v>1.44</v>
      </c>
      <c r="G390" s="38">
        <f t="shared" si="5"/>
        <v>15.84</v>
      </c>
      <c r="L390" s="4"/>
    </row>
    <row r="391" spans="1:12" x14ac:dyDescent="0.45">
      <c r="A391" s="31">
        <v>43156</v>
      </c>
      <c r="B391" s="32" t="s">
        <v>1082</v>
      </c>
      <c r="C391" s="32" t="s">
        <v>1093</v>
      </c>
      <c r="D391" s="33">
        <v>15</v>
      </c>
      <c r="E391" s="34">
        <v>1.2</v>
      </c>
      <c r="F391" s="34">
        <v>1.44</v>
      </c>
      <c r="G391" s="34">
        <f t="shared" si="5"/>
        <v>21.599999999999998</v>
      </c>
      <c r="L391" s="4"/>
    </row>
    <row r="392" spans="1:12" x14ac:dyDescent="0.45">
      <c r="A392" s="35">
        <v>43156</v>
      </c>
      <c r="B392" s="36" t="s">
        <v>1065</v>
      </c>
      <c r="C392" s="36" t="s">
        <v>1068</v>
      </c>
      <c r="D392" s="37">
        <v>3</v>
      </c>
      <c r="E392" s="38">
        <v>2.4</v>
      </c>
      <c r="F392" s="38">
        <v>2.88</v>
      </c>
      <c r="G392" s="38">
        <f t="shared" si="5"/>
        <v>8.64</v>
      </c>
      <c r="L392" s="4"/>
    </row>
    <row r="393" spans="1:12" x14ac:dyDescent="0.45">
      <c r="A393" s="31">
        <v>43157</v>
      </c>
      <c r="B393" s="32" t="s">
        <v>1080</v>
      </c>
      <c r="C393" s="32" t="s">
        <v>1092</v>
      </c>
      <c r="D393" s="33">
        <v>8</v>
      </c>
      <c r="E393" s="34">
        <v>1.4</v>
      </c>
      <c r="F393" s="34">
        <v>1.68</v>
      </c>
      <c r="G393" s="34">
        <f t="shared" si="5"/>
        <v>13.44</v>
      </c>
      <c r="L393" s="4"/>
    </row>
    <row r="394" spans="1:12" x14ac:dyDescent="0.45">
      <c r="A394" s="35">
        <v>43157</v>
      </c>
      <c r="B394" s="36" t="s">
        <v>1085</v>
      </c>
      <c r="C394" s="36" t="s">
        <v>1091</v>
      </c>
      <c r="D394" s="37">
        <v>9</v>
      </c>
      <c r="E394" s="38">
        <v>1.4</v>
      </c>
      <c r="F394" s="38">
        <v>1.68</v>
      </c>
      <c r="G394" s="38">
        <f t="shared" ref="G394:G457" si="6">D394*F394</f>
        <v>15.12</v>
      </c>
      <c r="L394" s="4"/>
    </row>
    <row r="395" spans="1:12" x14ac:dyDescent="0.45">
      <c r="A395" s="31">
        <v>43157</v>
      </c>
      <c r="B395" s="32" t="s">
        <v>1065</v>
      </c>
      <c r="C395" s="32" t="s">
        <v>1068</v>
      </c>
      <c r="D395" s="33">
        <v>3</v>
      </c>
      <c r="E395" s="34">
        <v>2.4</v>
      </c>
      <c r="F395" s="34">
        <v>2.88</v>
      </c>
      <c r="G395" s="34">
        <f t="shared" si="6"/>
        <v>8.64</v>
      </c>
      <c r="L395" s="4"/>
    </row>
    <row r="396" spans="1:12" x14ac:dyDescent="0.45">
      <c r="A396" s="35">
        <v>43157</v>
      </c>
      <c r="B396" s="36" t="s">
        <v>1088</v>
      </c>
      <c r="C396" s="36" t="s">
        <v>1086</v>
      </c>
      <c r="D396" s="37">
        <v>2</v>
      </c>
      <c r="E396" s="38">
        <v>1.2</v>
      </c>
      <c r="F396" s="38">
        <v>1.44</v>
      </c>
      <c r="G396" s="38">
        <f t="shared" si="6"/>
        <v>2.88</v>
      </c>
      <c r="L396" s="4"/>
    </row>
    <row r="397" spans="1:12" x14ac:dyDescent="0.45">
      <c r="A397" s="31">
        <v>43163</v>
      </c>
      <c r="B397" s="32" t="s">
        <v>1080</v>
      </c>
      <c r="C397" s="32" t="s">
        <v>1072</v>
      </c>
      <c r="D397" s="33">
        <v>11</v>
      </c>
      <c r="E397" s="34">
        <v>1.2</v>
      </c>
      <c r="F397" s="34">
        <v>1.44</v>
      </c>
      <c r="G397" s="34">
        <f t="shared" si="6"/>
        <v>15.84</v>
      </c>
      <c r="L397" s="4"/>
    </row>
    <row r="398" spans="1:12" x14ac:dyDescent="0.45">
      <c r="A398" s="35">
        <v>43163</v>
      </c>
      <c r="B398" s="36" t="s">
        <v>1080</v>
      </c>
      <c r="C398" s="36" t="s">
        <v>1070</v>
      </c>
      <c r="D398" s="37">
        <v>1</v>
      </c>
      <c r="E398" s="38">
        <v>1.3</v>
      </c>
      <c r="F398" s="38">
        <v>1.56</v>
      </c>
      <c r="G398" s="38">
        <f t="shared" si="6"/>
        <v>1.56</v>
      </c>
      <c r="L398" s="4"/>
    </row>
    <row r="399" spans="1:12" x14ac:dyDescent="0.45">
      <c r="A399" s="31">
        <v>43163</v>
      </c>
      <c r="B399" s="32" t="s">
        <v>1084</v>
      </c>
      <c r="C399" s="32" t="s">
        <v>1081</v>
      </c>
      <c r="D399" s="33">
        <v>10</v>
      </c>
      <c r="E399" s="34">
        <v>0.65</v>
      </c>
      <c r="F399" s="34">
        <v>0.78</v>
      </c>
      <c r="G399" s="34">
        <f t="shared" si="6"/>
        <v>7.8000000000000007</v>
      </c>
      <c r="L399" s="4"/>
    </row>
    <row r="400" spans="1:12" x14ac:dyDescent="0.45">
      <c r="A400" s="35">
        <v>43163</v>
      </c>
      <c r="B400" s="36" t="s">
        <v>1065</v>
      </c>
      <c r="C400" s="36" t="s">
        <v>1070</v>
      </c>
      <c r="D400" s="37">
        <v>1</v>
      </c>
      <c r="E400" s="38">
        <v>1.3</v>
      </c>
      <c r="F400" s="38">
        <v>1.56</v>
      </c>
      <c r="G400" s="38">
        <f t="shared" si="6"/>
        <v>1.56</v>
      </c>
      <c r="L400" s="4"/>
    </row>
    <row r="401" spans="1:12" x14ac:dyDescent="0.45">
      <c r="A401" s="31">
        <v>43164</v>
      </c>
      <c r="B401" s="32" t="s">
        <v>1067</v>
      </c>
      <c r="C401" s="32" t="s">
        <v>1093</v>
      </c>
      <c r="D401" s="33">
        <v>15</v>
      </c>
      <c r="E401" s="34">
        <v>1.2</v>
      </c>
      <c r="F401" s="34">
        <v>1.44</v>
      </c>
      <c r="G401" s="34">
        <f t="shared" si="6"/>
        <v>21.599999999999998</v>
      </c>
      <c r="L401" s="4"/>
    </row>
    <row r="402" spans="1:12" x14ac:dyDescent="0.45">
      <c r="A402" s="35">
        <v>43164</v>
      </c>
      <c r="B402" s="36" t="s">
        <v>1085</v>
      </c>
      <c r="C402" s="36" t="s">
        <v>1091</v>
      </c>
      <c r="D402" s="37">
        <v>9</v>
      </c>
      <c r="E402" s="38">
        <v>1.4</v>
      </c>
      <c r="F402" s="38">
        <v>1.68</v>
      </c>
      <c r="G402" s="38">
        <f t="shared" si="6"/>
        <v>15.12</v>
      </c>
      <c r="L402" s="4"/>
    </row>
    <row r="403" spans="1:12" x14ac:dyDescent="0.45">
      <c r="A403" s="31">
        <v>43164</v>
      </c>
      <c r="B403" s="32" t="s">
        <v>1065</v>
      </c>
      <c r="C403" s="32" t="s">
        <v>1079</v>
      </c>
      <c r="D403" s="33">
        <v>13</v>
      </c>
      <c r="E403" s="34">
        <v>4.5</v>
      </c>
      <c r="F403" s="34">
        <v>5.3999999999999995</v>
      </c>
      <c r="G403" s="34">
        <f t="shared" si="6"/>
        <v>70.199999999999989</v>
      </c>
      <c r="L403" s="4"/>
    </row>
    <row r="404" spans="1:12" x14ac:dyDescent="0.45">
      <c r="A404" s="35">
        <v>43164</v>
      </c>
      <c r="B404" s="36" t="s">
        <v>1088</v>
      </c>
      <c r="C404" s="36" t="s">
        <v>1091</v>
      </c>
      <c r="D404" s="37">
        <v>9</v>
      </c>
      <c r="E404" s="38">
        <v>1.4</v>
      </c>
      <c r="F404" s="38">
        <v>1.68</v>
      </c>
      <c r="G404" s="38">
        <f t="shared" si="6"/>
        <v>15.12</v>
      </c>
      <c r="L404" s="4"/>
    </row>
    <row r="405" spans="1:12" x14ac:dyDescent="0.45">
      <c r="A405" s="31">
        <v>43165</v>
      </c>
      <c r="B405" s="32" t="s">
        <v>1069</v>
      </c>
      <c r="C405" s="32" t="s">
        <v>1090</v>
      </c>
      <c r="D405" s="33">
        <v>14</v>
      </c>
      <c r="E405" s="34">
        <v>1.3</v>
      </c>
      <c r="F405" s="34">
        <v>1.56</v>
      </c>
      <c r="G405" s="34">
        <f t="shared" si="6"/>
        <v>21.84</v>
      </c>
      <c r="L405" s="4"/>
    </row>
    <row r="406" spans="1:12" x14ac:dyDescent="0.45">
      <c r="A406" s="35">
        <v>43165</v>
      </c>
      <c r="B406" s="36" t="s">
        <v>1080</v>
      </c>
      <c r="C406" s="36" t="s">
        <v>1083</v>
      </c>
      <c r="D406" s="37">
        <v>16</v>
      </c>
      <c r="E406" s="38">
        <v>2.4</v>
      </c>
      <c r="F406" s="38">
        <v>2.88</v>
      </c>
      <c r="G406" s="38">
        <f t="shared" si="6"/>
        <v>46.08</v>
      </c>
      <c r="L406" s="4"/>
    </row>
    <row r="407" spans="1:12" x14ac:dyDescent="0.45">
      <c r="A407" s="31">
        <v>43165</v>
      </c>
      <c r="B407" s="32" t="s">
        <v>1071</v>
      </c>
      <c r="C407" s="32" t="s">
        <v>1066</v>
      </c>
      <c r="D407" s="33">
        <v>5</v>
      </c>
      <c r="E407" s="34">
        <v>2.4</v>
      </c>
      <c r="F407" s="34">
        <v>2.88</v>
      </c>
      <c r="G407" s="34">
        <f t="shared" si="6"/>
        <v>14.399999999999999</v>
      </c>
      <c r="L407" s="4"/>
    </row>
    <row r="408" spans="1:12" x14ac:dyDescent="0.45">
      <c r="A408" s="35">
        <v>43165</v>
      </c>
      <c r="B408" s="36" t="s">
        <v>1065</v>
      </c>
      <c r="C408" s="36" t="s">
        <v>1070</v>
      </c>
      <c r="D408" s="37">
        <v>1</v>
      </c>
      <c r="E408" s="38">
        <v>1.3</v>
      </c>
      <c r="F408" s="38">
        <v>1.56</v>
      </c>
      <c r="G408" s="38">
        <f t="shared" si="6"/>
        <v>1.56</v>
      </c>
      <c r="L408" s="4"/>
    </row>
    <row r="409" spans="1:12" x14ac:dyDescent="0.45">
      <c r="A409" s="31">
        <v>43166</v>
      </c>
      <c r="B409" s="32" t="s">
        <v>1074</v>
      </c>
      <c r="C409" s="32" t="s">
        <v>1096</v>
      </c>
      <c r="D409" s="33">
        <v>12</v>
      </c>
      <c r="E409" s="34">
        <v>3.4</v>
      </c>
      <c r="F409" s="34">
        <v>4.08</v>
      </c>
      <c r="G409" s="34">
        <f t="shared" si="6"/>
        <v>48.96</v>
      </c>
      <c r="L409" s="4"/>
    </row>
    <row r="410" spans="1:12" x14ac:dyDescent="0.45">
      <c r="A410" s="35">
        <v>43166</v>
      </c>
      <c r="B410" s="36" t="s">
        <v>1080</v>
      </c>
      <c r="C410" s="36" t="s">
        <v>1068</v>
      </c>
      <c r="D410" s="37">
        <v>3</v>
      </c>
      <c r="E410" s="38">
        <v>2.4</v>
      </c>
      <c r="F410" s="38">
        <v>2.88</v>
      </c>
      <c r="G410" s="38">
        <f t="shared" si="6"/>
        <v>8.64</v>
      </c>
      <c r="L410" s="4"/>
    </row>
    <row r="411" spans="1:12" x14ac:dyDescent="0.45">
      <c r="A411" s="31">
        <v>43166</v>
      </c>
      <c r="B411" s="32" t="s">
        <v>1084</v>
      </c>
      <c r="C411" s="32" t="s">
        <v>1087</v>
      </c>
      <c r="D411" s="33">
        <v>4</v>
      </c>
      <c r="E411" s="34">
        <v>1.3</v>
      </c>
      <c r="F411" s="34">
        <v>1.56</v>
      </c>
      <c r="G411" s="34">
        <f t="shared" si="6"/>
        <v>6.24</v>
      </c>
      <c r="L411" s="4"/>
    </row>
    <row r="412" spans="1:12" x14ac:dyDescent="0.45">
      <c r="A412" s="35">
        <v>43166</v>
      </c>
      <c r="B412" s="36" t="s">
        <v>1082</v>
      </c>
      <c r="C412" s="36" t="s">
        <v>1072</v>
      </c>
      <c r="D412" s="37">
        <v>11</v>
      </c>
      <c r="E412" s="38">
        <v>1.2</v>
      </c>
      <c r="F412" s="38">
        <v>1.44</v>
      </c>
      <c r="G412" s="38">
        <f t="shared" si="6"/>
        <v>15.84</v>
      </c>
      <c r="L412" s="4"/>
    </row>
    <row r="413" spans="1:12" x14ac:dyDescent="0.45">
      <c r="A413" s="31">
        <v>43167</v>
      </c>
      <c r="B413" s="32" t="s">
        <v>1080</v>
      </c>
      <c r="C413" s="32" t="s">
        <v>1091</v>
      </c>
      <c r="D413" s="33">
        <v>9</v>
      </c>
      <c r="E413" s="34">
        <v>1.4</v>
      </c>
      <c r="F413" s="34">
        <v>1.68</v>
      </c>
      <c r="G413" s="34">
        <f t="shared" si="6"/>
        <v>15.12</v>
      </c>
      <c r="L413" s="4"/>
    </row>
    <row r="414" spans="1:12" x14ac:dyDescent="0.45">
      <c r="A414" s="35">
        <v>43167</v>
      </c>
      <c r="B414" s="36" t="s">
        <v>1085</v>
      </c>
      <c r="C414" s="36" t="s">
        <v>1081</v>
      </c>
      <c r="D414" s="37">
        <v>10</v>
      </c>
      <c r="E414" s="38">
        <v>0.65</v>
      </c>
      <c r="F414" s="38">
        <v>0.78</v>
      </c>
      <c r="G414" s="38">
        <f t="shared" si="6"/>
        <v>7.8000000000000007</v>
      </c>
      <c r="L414" s="4"/>
    </row>
    <row r="415" spans="1:12" x14ac:dyDescent="0.45">
      <c r="A415" s="31">
        <v>43167</v>
      </c>
      <c r="B415" s="32" t="s">
        <v>1065</v>
      </c>
      <c r="C415" s="32" t="s">
        <v>1083</v>
      </c>
      <c r="D415" s="33">
        <v>16</v>
      </c>
      <c r="E415" s="34">
        <v>2.4</v>
      </c>
      <c r="F415" s="34">
        <v>2.88</v>
      </c>
      <c r="G415" s="34">
        <f t="shared" si="6"/>
        <v>46.08</v>
      </c>
      <c r="L415" s="4"/>
    </row>
    <row r="416" spans="1:12" x14ac:dyDescent="0.45">
      <c r="A416" s="35">
        <v>43167</v>
      </c>
      <c r="B416" s="36" t="s">
        <v>1088</v>
      </c>
      <c r="C416" s="36" t="s">
        <v>1083</v>
      </c>
      <c r="D416" s="37">
        <v>16</v>
      </c>
      <c r="E416" s="38">
        <v>2.4</v>
      </c>
      <c r="F416" s="38">
        <v>2.88</v>
      </c>
      <c r="G416" s="38">
        <f t="shared" si="6"/>
        <v>46.08</v>
      </c>
      <c r="L416" s="4"/>
    </row>
    <row r="417" spans="1:12" x14ac:dyDescent="0.45">
      <c r="A417" s="31">
        <v>43168</v>
      </c>
      <c r="B417" s="32" t="s">
        <v>1067</v>
      </c>
      <c r="C417" s="32" t="s">
        <v>1087</v>
      </c>
      <c r="D417" s="33">
        <v>4</v>
      </c>
      <c r="E417" s="34">
        <v>1.3</v>
      </c>
      <c r="F417" s="34">
        <v>1.56</v>
      </c>
      <c r="G417" s="34">
        <f t="shared" si="6"/>
        <v>6.24</v>
      </c>
      <c r="L417" s="4"/>
    </row>
    <row r="418" spans="1:12" x14ac:dyDescent="0.45">
      <c r="A418" s="35">
        <v>43168</v>
      </c>
      <c r="B418" s="36" t="s">
        <v>1069</v>
      </c>
      <c r="C418" s="36" t="s">
        <v>1079</v>
      </c>
      <c r="D418" s="37">
        <v>13</v>
      </c>
      <c r="E418" s="38">
        <v>4.5</v>
      </c>
      <c r="F418" s="38">
        <v>5.3999999999999995</v>
      </c>
      <c r="G418" s="38">
        <f t="shared" si="6"/>
        <v>70.199999999999989</v>
      </c>
      <c r="L418" s="4"/>
    </row>
    <row r="419" spans="1:12" x14ac:dyDescent="0.45">
      <c r="A419" s="31">
        <v>43168</v>
      </c>
      <c r="B419" s="32" t="s">
        <v>1065</v>
      </c>
      <c r="C419" s="32" t="s">
        <v>1096</v>
      </c>
      <c r="D419" s="33">
        <v>12</v>
      </c>
      <c r="E419" s="34">
        <v>3.4</v>
      </c>
      <c r="F419" s="34">
        <v>4.08</v>
      </c>
      <c r="G419" s="34">
        <f t="shared" si="6"/>
        <v>48.96</v>
      </c>
      <c r="L419" s="4"/>
    </row>
    <row r="420" spans="1:12" x14ac:dyDescent="0.45">
      <c r="A420" s="35">
        <v>43168</v>
      </c>
      <c r="B420" s="36" t="s">
        <v>1065</v>
      </c>
      <c r="C420" s="36" t="s">
        <v>1083</v>
      </c>
      <c r="D420" s="37">
        <v>16</v>
      </c>
      <c r="E420" s="38">
        <v>2.4</v>
      </c>
      <c r="F420" s="38">
        <v>2.88</v>
      </c>
      <c r="G420" s="38">
        <f t="shared" si="6"/>
        <v>46.08</v>
      </c>
      <c r="L420" s="4"/>
    </row>
    <row r="421" spans="1:12" x14ac:dyDescent="0.45">
      <c r="A421" s="31">
        <v>43169</v>
      </c>
      <c r="B421" s="32" t="s">
        <v>1074</v>
      </c>
      <c r="C421" s="32" t="s">
        <v>1083</v>
      </c>
      <c r="D421" s="33">
        <v>16</v>
      </c>
      <c r="E421" s="34">
        <v>2.4</v>
      </c>
      <c r="F421" s="34">
        <v>2.88</v>
      </c>
      <c r="G421" s="34">
        <f t="shared" si="6"/>
        <v>46.08</v>
      </c>
      <c r="L421" s="4"/>
    </row>
    <row r="422" spans="1:12" x14ac:dyDescent="0.45">
      <c r="A422" s="35">
        <v>43169</v>
      </c>
      <c r="B422" s="36" t="s">
        <v>1080</v>
      </c>
      <c r="C422" s="36" t="s">
        <v>1090</v>
      </c>
      <c r="D422" s="37">
        <v>14</v>
      </c>
      <c r="E422" s="38">
        <v>1.3</v>
      </c>
      <c r="F422" s="38">
        <v>1.56</v>
      </c>
      <c r="G422" s="38">
        <f t="shared" si="6"/>
        <v>21.84</v>
      </c>
      <c r="L422" s="4"/>
    </row>
    <row r="423" spans="1:12" x14ac:dyDescent="0.45">
      <c r="A423" s="31">
        <v>43169</v>
      </c>
      <c r="B423" s="32" t="s">
        <v>1071</v>
      </c>
      <c r="C423" s="32" t="s">
        <v>1066</v>
      </c>
      <c r="D423" s="33">
        <v>5</v>
      </c>
      <c r="E423" s="34">
        <v>2.4</v>
      </c>
      <c r="F423" s="34">
        <v>2.88</v>
      </c>
      <c r="G423" s="34">
        <f t="shared" si="6"/>
        <v>14.399999999999999</v>
      </c>
      <c r="L423" s="4"/>
    </row>
    <row r="424" spans="1:12" x14ac:dyDescent="0.45">
      <c r="A424" s="35">
        <v>43169</v>
      </c>
      <c r="B424" s="36" t="s">
        <v>1082</v>
      </c>
      <c r="C424" s="36" t="s">
        <v>1072</v>
      </c>
      <c r="D424" s="37">
        <v>11</v>
      </c>
      <c r="E424" s="38">
        <v>1.2</v>
      </c>
      <c r="F424" s="38">
        <v>1.44</v>
      </c>
      <c r="G424" s="38">
        <f t="shared" si="6"/>
        <v>15.84</v>
      </c>
      <c r="L424" s="4"/>
    </row>
    <row r="425" spans="1:12" x14ac:dyDescent="0.45">
      <c r="A425" s="31">
        <v>43170</v>
      </c>
      <c r="B425" s="32" t="s">
        <v>1080</v>
      </c>
      <c r="C425" s="32" t="s">
        <v>1091</v>
      </c>
      <c r="D425" s="33">
        <v>9</v>
      </c>
      <c r="E425" s="34">
        <v>1.4</v>
      </c>
      <c r="F425" s="34">
        <v>1.68</v>
      </c>
      <c r="G425" s="34">
        <f t="shared" si="6"/>
        <v>15.12</v>
      </c>
      <c r="L425" s="4"/>
    </row>
    <row r="426" spans="1:12" x14ac:dyDescent="0.45">
      <c r="A426" s="35">
        <v>43170</v>
      </c>
      <c r="B426" s="36" t="s">
        <v>1080</v>
      </c>
      <c r="C426" s="36" t="s">
        <v>1072</v>
      </c>
      <c r="D426" s="37">
        <v>11</v>
      </c>
      <c r="E426" s="38">
        <v>1.2</v>
      </c>
      <c r="F426" s="38">
        <v>1.44</v>
      </c>
      <c r="G426" s="38">
        <f t="shared" si="6"/>
        <v>15.84</v>
      </c>
      <c r="L426" s="4"/>
    </row>
    <row r="427" spans="1:12" x14ac:dyDescent="0.45">
      <c r="A427" s="31">
        <v>43170</v>
      </c>
      <c r="B427" s="32" t="s">
        <v>1084</v>
      </c>
      <c r="C427" s="32" t="s">
        <v>1091</v>
      </c>
      <c r="D427" s="33">
        <v>9</v>
      </c>
      <c r="E427" s="34">
        <v>1.4</v>
      </c>
      <c r="F427" s="34">
        <v>1.68</v>
      </c>
      <c r="G427" s="34">
        <f t="shared" si="6"/>
        <v>15.12</v>
      </c>
      <c r="L427" s="4"/>
    </row>
    <row r="428" spans="1:12" x14ac:dyDescent="0.45">
      <c r="A428" s="35">
        <v>43170</v>
      </c>
      <c r="B428" s="36" t="s">
        <v>1065</v>
      </c>
      <c r="C428" s="36" t="s">
        <v>1091</v>
      </c>
      <c r="D428" s="37">
        <v>9</v>
      </c>
      <c r="E428" s="38">
        <v>1.4</v>
      </c>
      <c r="F428" s="38">
        <v>1.68</v>
      </c>
      <c r="G428" s="38">
        <f t="shared" si="6"/>
        <v>15.12</v>
      </c>
      <c r="L428" s="4"/>
    </row>
    <row r="429" spans="1:12" x14ac:dyDescent="0.45">
      <c r="A429" s="31">
        <v>43171</v>
      </c>
      <c r="B429" s="32" t="s">
        <v>1067</v>
      </c>
      <c r="C429" s="32" t="s">
        <v>1072</v>
      </c>
      <c r="D429" s="33">
        <v>11</v>
      </c>
      <c r="E429" s="34">
        <v>1.2</v>
      </c>
      <c r="F429" s="34">
        <v>1.44</v>
      </c>
      <c r="G429" s="34">
        <f t="shared" si="6"/>
        <v>15.84</v>
      </c>
      <c r="L429" s="4"/>
    </row>
    <row r="430" spans="1:12" x14ac:dyDescent="0.45">
      <c r="A430" s="35">
        <v>43171</v>
      </c>
      <c r="B430" s="36" t="s">
        <v>1085</v>
      </c>
      <c r="C430" s="36" t="s">
        <v>1068</v>
      </c>
      <c r="D430" s="37">
        <v>3</v>
      </c>
      <c r="E430" s="38">
        <v>2.4</v>
      </c>
      <c r="F430" s="38">
        <v>2.88</v>
      </c>
      <c r="G430" s="38">
        <f t="shared" si="6"/>
        <v>8.64</v>
      </c>
      <c r="L430" s="4"/>
    </row>
    <row r="431" spans="1:12" x14ac:dyDescent="0.45">
      <c r="A431" s="31">
        <v>43171</v>
      </c>
      <c r="B431" s="32" t="s">
        <v>1065</v>
      </c>
      <c r="C431" s="32" t="s">
        <v>1092</v>
      </c>
      <c r="D431" s="33">
        <v>8</v>
      </c>
      <c r="E431" s="34">
        <v>1.4</v>
      </c>
      <c r="F431" s="34">
        <v>1.68</v>
      </c>
      <c r="G431" s="34">
        <f t="shared" si="6"/>
        <v>13.44</v>
      </c>
      <c r="L431" s="4"/>
    </row>
    <row r="432" spans="1:12" x14ac:dyDescent="0.45">
      <c r="A432" s="35">
        <v>43171</v>
      </c>
      <c r="B432" s="36" t="s">
        <v>1088</v>
      </c>
      <c r="C432" s="36" t="s">
        <v>1086</v>
      </c>
      <c r="D432" s="37">
        <v>2</v>
      </c>
      <c r="E432" s="38">
        <v>1.2</v>
      </c>
      <c r="F432" s="38">
        <v>1.44</v>
      </c>
      <c r="G432" s="38">
        <f t="shared" si="6"/>
        <v>2.88</v>
      </c>
      <c r="L432" s="4"/>
    </row>
    <row r="433" spans="1:12" x14ac:dyDescent="0.45">
      <c r="A433" s="31">
        <v>43172</v>
      </c>
      <c r="B433" s="32" t="s">
        <v>1069</v>
      </c>
      <c r="C433" s="32" t="s">
        <v>1083</v>
      </c>
      <c r="D433" s="33">
        <v>16</v>
      </c>
      <c r="E433" s="34">
        <v>2.4</v>
      </c>
      <c r="F433" s="34">
        <v>2.88</v>
      </c>
      <c r="G433" s="34">
        <f t="shared" si="6"/>
        <v>46.08</v>
      </c>
      <c r="L433" s="4"/>
    </row>
    <row r="434" spans="1:12" x14ac:dyDescent="0.45">
      <c r="A434" s="35">
        <v>43172</v>
      </c>
      <c r="B434" s="36" t="s">
        <v>1080</v>
      </c>
      <c r="C434" s="36" t="s">
        <v>1093</v>
      </c>
      <c r="D434" s="37">
        <v>15</v>
      </c>
      <c r="E434" s="38">
        <v>1.2</v>
      </c>
      <c r="F434" s="38">
        <v>1.44</v>
      </c>
      <c r="G434" s="38">
        <f t="shared" si="6"/>
        <v>21.599999999999998</v>
      </c>
      <c r="L434" s="4"/>
    </row>
    <row r="435" spans="1:12" x14ac:dyDescent="0.45">
      <c r="A435" s="31">
        <v>43172</v>
      </c>
      <c r="B435" s="32" t="s">
        <v>1071</v>
      </c>
      <c r="C435" s="32" t="s">
        <v>1090</v>
      </c>
      <c r="D435" s="33">
        <v>14</v>
      </c>
      <c r="E435" s="34">
        <v>1.3</v>
      </c>
      <c r="F435" s="34">
        <v>1.56</v>
      </c>
      <c r="G435" s="34">
        <f t="shared" si="6"/>
        <v>21.84</v>
      </c>
      <c r="L435" s="4"/>
    </row>
    <row r="436" spans="1:12" x14ac:dyDescent="0.45">
      <c r="A436" s="35">
        <v>43172</v>
      </c>
      <c r="B436" s="36" t="s">
        <v>1065</v>
      </c>
      <c r="C436" s="36" t="s">
        <v>1079</v>
      </c>
      <c r="D436" s="37">
        <v>13</v>
      </c>
      <c r="E436" s="38">
        <v>4.5</v>
      </c>
      <c r="F436" s="38">
        <v>5.3999999999999995</v>
      </c>
      <c r="G436" s="38">
        <f t="shared" si="6"/>
        <v>70.199999999999989</v>
      </c>
      <c r="L436" s="4"/>
    </row>
    <row r="437" spans="1:12" x14ac:dyDescent="0.45">
      <c r="A437" s="31">
        <v>43173</v>
      </c>
      <c r="B437" s="32" t="s">
        <v>1074</v>
      </c>
      <c r="C437" s="32" t="s">
        <v>1064</v>
      </c>
      <c r="D437" s="33">
        <v>7</v>
      </c>
      <c r="E437" s="34">
        <v>0.5</v>
      </c>
      <c r="F437" s="34">
        <v>0.6</v>
      </c>
      <c r="G437" s="34">
        <f t="shared" si="6"/>
        <v>4.2</v>
      </c>
      <c r="L437" s="4"/>
    </row>
    <row r="438" spans="1:12" x14ac:dyDescent="0.45">
      <c r="A438" s="35">
        <v>43173</v>
      </c>
      <c r="B438" s="36" t="s">
        <v>1080</v>
      </c>
      <c r="C438" s="36" t="s">
        <v>1070</v>
      </c>
      <c r="D438" s="37">
        <v>1</v>
      </c>
      <c r="E438" s="38">
        <v>1.3</v>
      </c>
      <c r="F438" s="38">
        <v>1.56</v>
      </c>
      <c r="G438" s="38">
        <f t="shared" si="6"/>
        <v>1.56</v>
      </c>
      <c r="L438" s="4"/>
    </row>
    <row r="439" spans="1:12" x14ac:dyDescent="0.45">
      <c r="A439" s="31">
        <v>43173</v>
      </c>
      <c r="B439" s="32" t="s">
        <v>1084</v>
      </c>
      <c r="C439" s="32" t="s">
        <v>1083</v>
      </c>
      <c r="D439" s="33">
        <v>16</v>
      </c>
      <c r="E439" s="34">
        <v>2.4</v>
      </c>
      <c r="F439" s="34">
        <v>2.88</v>
      </c>
      <c r="G439" s="34">
        <f t="shared" si="6"/>
        <v>46.08</v>
      </c>
      <c r="L439" s="4"/>
    </row>
    <row r="440" spans="1:12" x14ac:dyDescent="0.45">
      <c r="A440" s="35">
        <v>43173</v>
      </c>
      <c r="B440" s="36" t="s">
        <v>1082</v>
      </c>
      <c r="C440" s="36" t="s">
        <v>1089</v>
      </c>
      <c r="D440" s="37">
        <v>6</v>
      </c>
      <c r="E440" s="38">
        <v>1.2</v>
      </c>
      <c r="F440" s="38">
        <v>1.44</v>
      </c>
      <c r="G440" s="38">
        <f t="shared" si="6"/>
        <v>8.64</v>
      </c>
      <c r="L440" s="4"/>
    </row>
    <row r="441" spans="1:12" x14ac:dyDescent="0.45">
      <c r="A441" s="31">
        <v>43174</v>
      </c>
      <c r="B441" s="32" t="s">
        <v>1080</v>
      </c>
      <c r="C441" s="32" t="s">
        <v>1083</v>
      </c>
      <c r="D441" s="33">
        <v>16</v>
      </c>
      <c r="E441" s="34">
        <v>2.4</v>
      </c>
      <c r="F441" s="34">
        <v>2.88</v>
      </c>
      <c r="G441" s="34">
        <f t="shared" si="6"/>
        <v>46.08</v>
      </c>
      <c r="L441" s="4"/>
    </row>
    <row r="442" spans="1:12" x14ac:dyDescent="0.45">
      <c r="A442" s="35">
        <v>43174</v>
      </c>
      <c r="B442" s="36" t="s">
        <v>1085</v>
      </c>
      <c r="C442" s="36" t="s">
        <v>1068</v>
      </c>
      <c r="D442" s="37">
        <v>3</v>
      </c>
      <c r="E442" s="38">
        <v>2.4</v>
      </c>
      <c r="F442" s="38">
        <v>2.88</v>
      </c>
      <c r="G442" s="38">
        <f t="shared" si="6"/>
        <v>8.64</v>
      </c>
      <c r="L442" s="4"/>
    </row>
    <row r="443" spans="1:12" x14ac:dyDescent="0.45">
      <c r="A443" s="31">
        <v>43174</v>
      </c>
      <c r="B443" s="32" t="s">
        <v>1065</v>
      </c>
      <c r="C443" s="32" t="s">
        <v>1066</v>
      </c>
      <c r="D443" s="33">
        <v>5</v>
      </c>
      <c r="E443" s="34">
        <v>2.4</v>
      </c>
      <c r="F443" s="34">
        <v>2.88</v>
      </c>
      <c r="G443" s="34">
        <f t="shared" si="6"/>
        <v>14.399999999999999</v>
      </c>
      <c r="L443" s="4"/>
    </row>
    <row r="444" spans="1:12" x14ac:dyDescent="0.45">
      <c r="A444" s="35">
        <v>43174</v>
      </c>
      <c r="B444" s="36" t="s">
        <v>1088</v>
      </c>
      <c r="C444" s="36" t="s">
        <v>1068</v>
      </c>
      <c r="D444" s="37">
        <v>3</v>
      </c>
      <c r="E444" s="38">
        <v>2.4</v>
      </c>
      <c r="F444" s="38">
        <v>2.88</v>
      </c>
      <c r="G444" s="38">
        <f t="shared" si="6"/>
        <v>8.64</v>
      </c>
      <c r="L444" s="4"/>
    </row>
    <row r="445" spans="1:12" x14ac:dyDescent="0.45">
      <c r="A445" s="31">
        <v>43175</v>
      </c>
      <c r="B445" s="32" t="s">
        <v>1067</v>
      </c>
      <c r="C445" s="32" t="s">
        <v>1068</v>
      </c>
      <c r="D445" s="33">
        <v>3</v>
      </c>
      <c r="E445" s="34">
        <v>2.4</v>
      </c>
      <c r="F445" s="34">
        <v>2.88</v>
      </c>
      <c r="G445" s="34">
        <f t="shared" si="6"/>
        <v>8.64</v>
      </c>
      <c r="L445" s="4"/>
    </row>
    <row r="446" spans="1:12" x14ac:dyDescent="0.45">
      <c r="A446" s="35">
        <v>43175</v>
      </c>
      <c r="B446" s="36" t="s">
        <v>1069</v>
      </c>
      <c r="C446" s="36" t="s">
        <v>1081</v>
      </c>
      <c r="D446" s="37">
        <v>10</v>
      </c>
      <c r="E446" s="38">
        <v>0.65</v>
      </c>
      <c r="F446" s="38">
        <v>0.78</v>
      </c>
      <c r="G446" s="38">
        <f t="shared" si="6"/>
        <v>7.8000000000000007</v>
      </c>
      <c r="L446" s="4"/>
    </row>
    <row r="447" spans="1:12" x14ac:dyDescent="0.45">
      <c r="A447" s="31">
        <v>43175</v>
      </c>
      <c r="B447" s="32" t="s">
        <v>1065</v>
      </c>
      <c r="C447" s="32" t="s">
        <v>1090</v>
      </c>
      <c r="D447" s="33">
        <v>14</v>
      </c>
      <c r="E447" s="34">
        <v>1.3</v>
      </c>
      <c r="F447" s="34">
        <v>1.56</v>
      </c>
      <c r="G447" s="34">
        <f t="shared" si="6"/>
        <v>21.84</v>
      </c>
      <c r="L447" s="4"/>
    </row>
    <row r="448" spans="1:12" x14ac:dyDescent="0.45">
      <c r="A448" s="35">
        <v>43175</v>
      </c>
      <c r="B448" s="36" t="s">
        <v>1065</v>
      </c>
      <c r="C448" s="36" t="s">
        <v>1072</v>
      </c>
      <c r="D448" s="37">
        <v>11</v>
      </c>
      <c r="E448" s="38">
        <v>1.2</v>
      </c>
      <c r="F448" s="38">
        <v>1.44</v>
      </c>
      <c r="G448" s="38">
        <f t="shared" si="6"/>
        <v>15.84</v>
      </c>
      <c r="L448" s="4"/>
    </row>
    <row r="449" spans="1:12" x14ac:dyDescent="0.45">
      <c r="A449" s="31">
        <v>43176</v>
      </c>
      <c r="B449" s="32" t="s">
        <v>1074</v>
      </c>
      <c r="C449" s="32" t="s">
        <v>1089</v>
      </c>
      <c r="D449" s="33">
        <v>6</v>
      </c>
      <c r="E449" s="34">
        <v>1.2</v>
      </c>
      <c r="F449" s="34">
        <v>1.44</v>
      </c>
      <c r="G449" s="34">
        <f t="shared" si="6"/>
        <v>8.64</v>
      </c>
      <c r="L449" s="4"/>
    </row>
    <row r="450" spans="1:12" x14ac:dyDescent="0.45">
      <c r="A450" s="35">
        <v>43176</v>
      </c>
      <c r="B450" s="36" t="s">
        <v>1080</v>
      </c>
      <c r="C450" s="36" t="s">
        <v>1093</v>
      </c>
      <c r="D450" s="37">
        <v>15</v>
      </c>
      <c r="E450" s="38">
        <v>1.2</v>
      </c>
      <c r="F450" s="38">
        <v>1.44</v>
      </c>
      <c r="G450" s="38">
        <f t="shared" si="6"/>
        <v>21.599999999999998</v>
      </c>
      <c r="L450" s="4"/>
    </row>
    <row r="451" spans="1:12" x14ac:dyDescent="0.45">
      <c r="A451" s="31">
        <v>43176</v>
      </c>
      <c r="B451" s="32" t="s">
        <v>1071</v>
      </c>
      <c r="C451" s="32" t="s">
        <v>1066</v>
      </c>
      <c r="D451" s="33">
        <v>5</v>
      </c>
      <c r="E451" s="34">
        <v>2.4</v>
      </c>
      <c r="F451" s="34">
        <v>2.88</v>
      </c>
      <c r="G451" s="34">
        <f t="shared" si="6"/>
        <v>14.399999999999999</v>
      </c>
      <c r="L451" s="4"/>
    </row>
    <row r="452" spans="1:12" x14ac:dyDescent="0.45">
      <c r="A452" s="35">
        <v>43176</v>
      </c>
      <c r="B452" s="36" t="s">
        <v>1082</v>
      </c>
      <c r="C452" s="36" t="s">
        <v>1091</v>
      </c>
      <c r="D452" s="37">
        <v>9</v>
      </c>
      <c r="E452" s="38">
        <v>1.4</v>
      </c>
      <c r="F452" s="38">
        <v>1.68</v>
      </c>
      <c r="G452" s="38">
        <f t="shared" si="6"/>
        <v>15.12</v>
      </c>
      <c r="L452" s="4"/>
    </row>
    <row r="453" spans="1:12" x14ac:dyDescent="0.45">
      <c r="A453" s="31">
        <v>43177</v>
      </c>
      <c r="B453" s="32" t="s">
        <v>1080</v>
      </c>
      <c r="C453" s="32" t="s">
        <v>1091</v>
      </c>
      <c r="D453" s="33">
        <v>9</v>
      </c>
      <c r="E453" s="34">
        <v>1.4</v>
      </c>
      <c r="F453" s="34">
        <v>1.68</v>
      </c>
      <c r="G453" s="34">
        <f t="shared" si="6"/>
        <v>15.12</v>
      </c>
      <c r="L453" s="4"/>
    </row>
    <row r="454" spans="1:12" x14ac:dyDescent="0.45">
      <c r="A454" s="35">
        <v>43177</v>
      </c>
      <c r="B454" s="36" t="s">
        <v>1080</v>
      </c>
      <c r="C454" s="36" t="s">
        <v>1091</v>
      </c>
      <c r="D454" s="37">
        <v>9</v>
      </c>
      <c r="E454" s="38">
        <v>1.4</v>
      </c>
      <c r="F454" s="38">
        <v>1.68</v>
      </c>
      <c r="G454" s="38">
        <f t="shared" si="6"/>
        <v>15.12</v>
      </c>
      <c r="L454" s="4"/>
    </row>
    <row r="455" spans="1:12" x14ac:dyDescent="0.45">
      <c r="A455" s="31">
        <v>43177</v>
      </c>
      <c r="B455" s="32" t="s">
        <v>1084</v>
      </c>
      <c r="C455" s="32" t="s">
        <v>1091</v>
      </c>
      <c r="D455" s="33">
        <v>9</v>
      </c>
      <c r="E455" s="34">
        <v>1.4</v>
      </c>
      <c r="F455" s="34">
        <v>1.68</v>
      </c>
      <c r="G455" s="34">
        <f t="shared" si="6"/>
        <v>15.12</v>
      </c>
      <c r="L455" s="4"/>
    </row>
    <row r="456" spans="1:12" x14ac:dyDescent="0.45">
      <c r="A456" s="35">
        <v>43177</v>
      </c>
      <c r="B456" s="36" t="s">
        <v>1065</v>
      </c>
      <c r="C456" s="36" t="s">
        <v>1086</v>
      </c>
      <c r="D456" s="37">
        <v>2</v>
      </c>
      <c r="E456" s="38">
        <v>1.2</v>
      </c>
      <c r="F456" s="38">
        <v>1.44</v>
      </c>
      <c r="G456" s="38">
        <f t="shared" si="6"/>
        <v>2.88</v>
      </c>
      <c r="L456" s="4"/>
    </row>
    <row r="457" spans="1:12" x14ac:dyDescent="0.45">
      <c r="A457" s="31">
        <v>43178</v>
      </c>
      <c r="B457" s="32" t="s">
        <v>1067</v>
      </c>
      <c r="C457" s="32" t="s">
        <v>1079</v>
      </c>
      <c r="D457" s="33">
        <v>13</v>
      </c>
      <c r="E457" s="34">
        <v>4.5</v>
      </c>
      <c r="F457" s="34">
        <v>5.3999999999999995</v>
      </c>
      <c r="G457" s="34">
        <f t="shared" si="6"/>
        <v>70.199999999999989</v>
      </c>
      <c r="L457" s="4"/>
    </row>
    <row r="458" spans="1:12" x14ac:dyDescent="0.45">
      <c r="A458" s="35">
        <v>43178</v>
      </c>
      <c r="B458" s="36" t="s">
        <v>1085</v>
      </c>
      <c r="C458" s="36" t="s">
        <v>1064</v>
      </c>
      <c r="D458" s="37">
        <v>7</v>
      </c>
      <c r="E458" s="38">
        <v>0.5</v>
      </c>
      <c r="F458" s="38">
        <v>0.6</v>
      </c>
      <c r="G458" s="38">
        <f t="shared" ref="G458:G521" si="7">D458*F458</f>
        <v>4.2</v>
      </c>
      <c r="L458" s="4"/>
    </row>
    <row r="459" spans="1:12" x14ac:dyDescent="0.45">
      <c r="A459" s="31">
        <v>43178</v>
      </c>
      <c r="B459" s="32" t="s">
        <v>1065</v>
      </c>
      <c r="C459" s="32" t="s">
        <v>1089</v>
      </c>
      <c r="D459" s="33">
        <v>6</v>
      </c>
      <c r="E459" s="34">
        <v>1.2</v>
      </c>
      <c r="F459" s="34">
        <v>1.44</v>
      </c>
      <c r="G459" s="34">
        <f t="shared" si="7"/>
        <v>8.64</v>
      </c>
      <c r="L459" s="4"/>
    </row>
    <row r="460" spans="1:12" x14ac:dyDescent="0.45">
      <c r="A460" s="35">
        <v>43178</v>
      </c>
      <c r="B460" s="36" t="s">
        <v>1088</v>
      </c>
      <c r="C460" s="36" t="s">
        <v>1093</v>
      </c>
      <c r="D460" s="37">
        <v>15</v>
      </c>
      <c r="E460" s="38">
        <v>1.2</v>
      </c>
      <c r="F460" s="38">
        <v>1.44</v>
      </c>
      <c r="G460" s="38">
        <f t="shared" si="7"/>
        <v>21.599999999999998</v>
      </c>
      <c r="L460" s="4"/>
    </row>
    <row r="461" spans="1:12" x14ac:dyDescent="0.45">
      <c r="A461" s="31">
        <v>43179</v>
      </c>
      <c r="B461" s="32" t="s">
        <v>1069</v>
      </c>
      <c r="C461" s="32" t="s">
        <v>1068</v>
      </c>
      <c r="D461" s="33">
        <v>3</v>
      </c>
      <c r="E461" s="34">
        <v>2.4</v>
      </c>
      <c r="F461" s="34">
        <v>2.88</v>
      </c>
      <c r="G461" s="34">
        <f t="shared" si="7"/>
        <v>8.64</v>
      </c>
      <c r="L461" s="4"/>
    </row>
    <row r="462" spans="1:12" x14ac:dyDescent="0.45">
      <c r="A462" s="35">
        <v>43179</v>
      </c>
      <c r="B462" s="36" t="s">
        <v>1080</v>
      </c>
      <c r="C462" s="36" t="s">
        <v>1079</v>
      </c>
      <c r="D462" s="37">
        <v>13</v>
      </c>
      <c r="E462" s="38">
        <v>4.5</v>
      </c>
      <c r="F462" s="38">
        <v>5.3999999999999995</v>
      </c>
      <c r="G462" s="38">
        <f t="shared" si="7"/>
        <v>70.199999999999989</v>
      </c>
      <c r="L462" s="4"/>
    </row>
    <row r="463" spans="1:12" x14ac:dyDescent="0.45">
      <c r="A463" s="31">
        <v>43179</v>
      </c>
      <c r="B463" s="32" t="s">
        <v>1071</v>
      </c>
      <c r="C463" s="32" t="s">
        <v>1091</v>
      </c>
      <c r="D463" s="33">
        <v>9</v>
      </c>
      <c r="E463" s="34">
        <v>1.4</v>
      </c>
      <c r="F463" s="34">
        <v>1.68</v>
      </c>
      <c r="G463" s="34">
        <f t="shared" si="7"/>
        <v>15.12</v>
      </c>
      <c r="L463" s="4"/>
    </row>
    <row r="464" spans="1:12" x14ac:dyDescent="0.45">
      <c r="A464" s="35">
        <v>43179</v>
      </c>
      <c r="B464" s="36" t="s">
        <v>1065</v>
      </c>
      <c r="C464" s="36" t="s">
        <v>1081</v>
      </c>
      <c r="D464" s="37">
        <v>10</v>
      </c>
      <c r="E464" s="38">
        <v>0.65</v>
      </c>
      <c r="F464" s="38">
        <v>0.78</v>
      </c>
      <c r="G464" s="38">
        <f t="shared" si="7"/>
        <v>7.8000000000000007</v>
      </c>
      <c r="L464" s="4"/>
    </row>
    <row r="465" spans="1:12" x14ac:dyDescent="0.45">
      <c r="A465" s="31">
        <v>43180</v>
      </c>
      <c r="B465" s="32" t="s">
        <v>1074</v>
      </c>
      <c r="C465" s="32" t="s">
        <v>1093</v>
      </c>
      <c r="D465" s="33">
        <v>15</v>
      </c>
      <c r="E465" s="34">
        <v>1.2</v>
      </c>
      <c r="F465" s="34">
        <v>1.44</v>
      </c>
      <c r="G465" s="34">
        <f t="shared" si="7"/>
        <v>21.599999999999998</v>
      </c>
      <c r="L465" s="4"/>
    </row>
    <row r="466" spans="1:12" x14ac:dyDescent="0.45">
      <c r="A466" s="35">
        <v>43180</v>
      </c>
      <c r="B466" s="36" t="s">
        <v>1080</v>
      </c>
      <c r="C466" s="36" t="s">
        <v>1091</v>
      </c>
      <c r="D466" s="37">
        <v>9</v>
      </c>
      <c r="E466" s="38">
        <v>1.4</v>
      </c>
      <c r="F466" s="38">
        <v>1.68</v>
      </c>
      <c r="G466" s="38">
        <f t="shared" si="7"/>
        <v>15.12</v>
      </c>
      <c r="L466" s="4"/>
    </row>
    <row r="467" spans="1:12" x14ac:dyDescent="0.45">
      <c r="A467" s="31">
        <v>43180</v>
      </c>
      <c r="B467" s="32" t="s">
        <v>1084</v>
      </c>
      <c r="C467" s="32" t="s">
        <v>1092</v>
      </c>
      <c r="D467" s="33">
        <v>8</v>
      </c>
      <c r="E467" s="34">
        <v>1.4</v>
      </c>
      <c r="F467" s="34">
        <v>1.68</v>
      </c>
      <c r="G467" s="34">
        <f t="shared" si="7"/>
        <v>13.44</v>
      </c>
      <c r="L467" s="4"/>
    </row>
    <row r="468" spans="1:12" x14ac:dyDescent="0.45">
      <c r="A468" s="35">
        <v>43180</v>
      </c>
      <c r="B468" s="36" t="s">
        <v>1082</v>
      </c>
      <c r="C468" s="36" t="s">
        <v>1070</v>
      </c>
      <c r="D468" s="37">
        <v>1</v>
      </c>
      <c r="E468" s="38">
        <v>1.3</v>
      </c>
      <c r="F468" s="38">
        <v>1.56</v>
      </c>
      <c r="G468" s="38">
        <f t="shared" si="7"/>
        <v>1.56</v>
      </c>
      <c r="L468" s="4"/>
    </row>
    <row r="469" spans="1:12" x14ac:dyDescent="0.45">
      <c r="A469" s="31">
        <v>43181</v>
      </c>
      <c r="B469" s="32" t="s">
        <v>1080</v>
      </c>
      <c r="C469" s="32" t="s">
        <v>1087</v>
      </c>
      <c r="D469" s="33">
        <v>4</v>
      </c>
      <c r="E469" s="34">
        <v>1.3</v>
      </c>
      <c r="F469" s="34">
        <v>1.56</v>
      </c>
      <c r="G469" s="34">
        <f t="shared" si="7"/>
        <v>6.24</v>
      </c>
      <c r="L469" s="4"/>
    </row>
    <row r="470" spans="1:12" x14ac:dyDescent="0.45">
      <c r="A470" s="35">
        <v>43181</v>
      </c>
      <c r="B470" s="36" t="s">
        <v>1085</v>
      </c>
      <c r="C470" s="36" t="s">
        <v>1072</v>
      </c>
      <c r="D470" s="37">
        <v>11</v>
      </c>
      <c r="E470" s="38">
        <v>1.2</v>
      </c>
      <c r="F470" s="38">
        <v>1.44</v>
      </c>
      <c r="G470" s="38">
        <f t="shared" si="7"/>
        <v>15.84</v>
      </c>
      <c r="L470" s="4"/>
    </row>
    <row r="471" spans="1:12" x14ac:dyDescent="0.45">
      <c r="A471" s="31">
        <v>43181</v>
      </c>
      <c r="B471" s="32" t="s">
        <v>1065</v>
      </c>
      <c r="C471" s="32" t="s">
        <v>1079</v>
      </c>
      <c r="D471" s="33">
        <v>13</v>
      </c>
      <c r="E471" s="34">
        <v>4.5</v>
      </c>
      <c r="F471" s="34">
        <v>5.3999999999999995</v>
      </c>
      <c r="G471" s="34">
        <f t="shared" si="7"/>
        <v>70.199999999999989</v>
      </c>
      <c r="L471" s="4"/>
    </row>
    <row r="472" spans="1:12" x14ac:dyDescent="0.45">
      <c r="A472" s="35">
        <v>43181</v>
      </c>
      <c r="B472" s="36" t="s">
        <v>1088</v>
      </c>
      <c r="C472" s="36" t="s">
        <v>1090</v>
      </c>
      <c r="D472" s="37">
        <v>14</v>
      </c>
      <c r="E472" s="38">
        <v>1.3</v>
      </c>
      <c r="F472" s="38">
        <v>1.56</v>
      </c>
      <c r="G472" s="38">
        <f t="shared" si="7"/>
        <v>21.84</v>
      </c>
      <c r="L472" s="4"/>
    </row>
    <row r="473" spans="1:12" x14ac:dyDescent="0.45">
      <c r="A473" s="31">
        <v>43182</v>
      </c>
      <c r="B473" s="32" t="s">
        <v>1067</v>
      </c>
      <c r="C473" s="32" t="s">
        <v>1087</v>
      </c>
      <c r="D473" s="33">
        <v>4</v>
      </c>
      <c r="E473" s="34">
        <v>1.3</v>
      </c>
      <c r="F473" s="34">
        <v>1.56</v>
      </c>
      <c r="G473" s="34">
        <f t="shared" si="7"/>
        <v>6.24</v>
      </c>
      <c r="L473" s="4"/>
    </row>
    <row r="474" spans="1:12" x14ac:dyDescent="0.45">
      <c r="A474" s="35">
        <v>43182</v>
      </c>
      <c r="B474" s="36" t="s">
        <v>1069</v>
      </c>
      <c r="C474" s="36" t="s">
        <v>1079</v>
      </c>
      <c r="D474" s="37">
        <v>13</v>
      </c>
      <c r="E474" s="38">
        <v>4.5</v>
      </c>
      <c r="F474" s="38">
        <v>5.3999999999999995</v>
      </c>
      <c r="G474" s="38">
        <f t="shared" si="7"/>
        <v>70.199999999999989</v>
      </c>
      <c r="L474" s="4"/>
    </row>
    <row r="475" spans="1:12" x14ac:dyDescent="0.45">
      <c r="A475" s="31">
        <v>43182</v>
      </c>
      <c r="B475" s="32" t="s">
        <v>1065</v>
      </c>
      <c r="C475" s="32" t="s">
        <v>1072</v>
      </c>
      <c r="D475" s="33">
        <v>11</v>
      </c>
      <c r="E475" s="34">
        <v>1.2</v>
      </c>
      <c r="F475" s="34">
        <v>1.44</v>
      </c>
      <c r="G475" s="34">
        <f t="shared" si="7"/>
        <v>15.84</v>
      </c>
      <c r="L475" s="4"/>
    </row>
    <row r="476" spans="1:12" x14ac:dyDescent="0.45">
      <c r="A476" s="35">
        <v>43182</v>
      </c>
      <c r="B476" s="36" t="s">
        <v>1065</v>
      </c>
      <c r="C476" s="36" t="s">
        <v>1070</v>
      </c>
      <c r="D476" s="37">
        <v>1</v>
      </c>
      <c r="E476" s="38">
        <v>1.3</v>
      </c>
      <c r="F476" s="38">
        <v>1.56</v>
      </c>
      <c r="G476" s="38">
        <f t="shared" si="7"/>
        <v>1.56</v>
      </c>
      <c r="L476" s="4"/>
    </row>
    <row r="477" spans="1:12" x14ac:dyDescent="0.45">
      <c r="A477" s="31">
        <v>43183</v>
      </c>
      <c r="B477" s="32" t="s">
        <v>1074</v>
      </c>
      <c r="C477" s="32" t="s">
        <v>1092</v>
      </c>
      <c r="D477" s="33">
        <v>8</v>
      </c>
      <c r="E477" s="34">
        <v>1.4</v>
      </c>
      <c r="F477" s="34">
        <v>1.68</v>
      </c>
      <c r="G477" s="34">
        <f t="shared" si="7"/>
        <v>13.44</v>
      </c>
      <c r="L477" s="4"/>
    </row>
    <row r="478" spans="1:12" x14ac:dyDescent="0.45">
      <c r="A478" s="35">
        <v>43183</v>
      </c>
      <c r="B478" s="36" t="s">
        <v>1080</v>
      </c>
      <c r="C478" s="36" t="s">
        <v>1087</v>
      </c>
      <c r="D478" s="37">
        <v>4</v>
      </c>
      <c r="E478" s="38">
        <v>1.3</v>
      </c>
      <c r="F478" s="38">
        <v>1.56</v>
      </c>
      <c r="G478" s="38">
        <f t="shared" si="7"/>
        <v>6.24</v>
      </c>
      <c r="L478" s="4"/>
    </row>
    <row r="479" spans="1:12" x14ac:dyDescent="0.45">
      <c r="A479" s="31">
        <v>43183</v>
      </c>
      <c r="B479" s="32" t="s">
        <v>1071</v>
      </c>
      <c r="C479" s="32" t="s">
        <v>1072</v>
      </c>
      <c r="D479" s="33">
        <v>11</v>
      </c>
      <c r="E479" s="34">
        <v>1.2</v>
      </c>
      <c r="F479" s="34">
        <v>1.44</v>
      </c>
      <c r="G479" s="34">
        <f t="shared" si="7"/>
        <v>15.84</v>
      </c>
      <c r="L479" s="4"/>
    </row>
    <row r="480" spans="1:12" x14ac:dyDescent="0.45">
      <c r="A480" s="35">
        <v>43183</v>
      </c>
      <c r="B480" s="36" t="s">
        <v>1082</v>
      </c>
      <c r="C480" s="36" t="s">
        <v>1070</v>
      </c>
      <c r="D480" s="37">
        <v>1</v>
      </c>
      <c r="E480" s="38">
        <v>1.3</v>
      </c>
      <c r="F480" s="38">
        <v>1.56</v>
      </c>
      <c r="G480" s="38">
        <f t="shared" si="7"/>
        <v>1.56</v>
      </c>
      <c r="L480" s="4"/>
    </row>
    <row r="481" spans="1:12" x14ac:dyDescent="0.45">
      <c r="A481" s="31">
        <v>43184</v>
      </c>
      <c r="B481" s="32" t="s">
        <v>1080</v>
      </c>
      <c r="C481" s="32" t="s">
        <v>1081</v>
      </c>
      <c r="D481" s="33">
        <v>10</v>
      </c>
      <c r="E481" s="34">
        <v>0.65</v>
      </c>
      <c r="F481" s="34">
        <v>0.78</v>
      </c>
      <c r="G481" s="34">
        <f t="shared" si="7"/>
        <v>7.8000000000000007</v>
      </c>
      <c r="L481" s="4"/>
    </row>
    <row r="482" spans="1:12" x14ac:dyDescent="0.45">
      <c r="A482" s="35">
        <v>43184</v>
      </c>
      <c r="B482" s="36" t="s">
        <v>1080</v>
      </c>
      <c r="C482" s="36" t="s">
        <v>1070</v>
      </c>
      <c r="D482" s="37">
        <v>1</v>
      </c>
      <c r="E482" s="38">
        <v>1.3</v>
      </c>
      <c r="F482" s="38">
        <v>1.56</v>
      </c>
      <c r="G482" s="38">
        <f t="shared" si="7"/>
        <v>1.56</v>
      </c>
      <c r="L482" s="4"/>
    </row>
    <row r="483" spans="1:12" x14ac:dyDescent="0.45">
      <c r="A483" s="31">
        <v>43184</v>
      </c>
      <c r="B483" s="32" t="s">
        <v>1084</v>
      </c>
      <c r="C483" s="32" t="s">
        <v>1079</v>
      </c>
      <c r="D483" s="33">
        <v>13</v>
      </c>
      <c r="E483" s="34">
        <v>4.5</v>
      </c>
      <c r="F483" s="34">
        <v>5.3999999999999995</v>
      </c>
      <c r="G483" s="34">
        <f t="shared" si="7"/>
        <v>70.199999999999989</v>
      </c>
      <c r="L483" s="4"/>
    </row>
    <row r="484" spans="1:12" x14ac:dyDescent="0.45">
      <c r="A484" s="35">
        <v>43184</v>
      </c>
      <c r="B484" s="36" t="s">
        <v>1065</v>
      </c>
      <c r="C484" s="36" t="s">
        <v>1093</v>
      </c>
      <c r="D484" s="37">
        <v>15</v>
      </c>
      <c r="E484" s="38">
        <v>1.2</v>
      </c>
      <c r="F484" s="38">
        <v>1.44</v>
      </c>
      <c r="G484" s="38">
        <f t="shared" si="7"/>
        <v>21.599999999999998</v>
      </c>
      <c r="L484" s="4"/>
    </row>
    <row r="485" spans="1:12" x14ac:dyDescent="0.45">
      <c r="A485" s="31">
        <v>43185</v>
      </c>
      <c r="B485" s="32" t="s">
        <v>1067</v>
      </c>
      <c r="C485" s="32" t="s">
        <v>1064</v>
      </c>
      <c r="D485" s="33">
        <v>7</v>
      </c>
      <c r="E485" s="34">
        <v>0.5</v>
      </c>
      <c r="F485" s="34">
        <v>0.6</v>
      </c>
      <c r="G485" s="34">
        <f t="shared" si="7"/>
        <v>4.2</v>
      </c>
      <c r="L485" s="4"/>
    </row>
    <row r="486" spans="1:12" x14ac:dyDescent="0.45">
      <c r="A486" s="35">
        <v>43185</v>
      </c>
      <c r="B486" s="36" t="s">
        <v>1085</v>
      </c>
      <c r="C486" s="36" t="s">
        <v>1079</v>
      </c>
      <c r="D486" s="37">
        <v>13</v>
      </c>
      <c r="E486" s="38">
        <v>4.5</v>
      </c>
      <c r="F486" s="38">
        <v>5.3999999999999995</v>
      </c>
      <c r="G486" s="38">
        <f t="shared" si="7"/>
        <v>70.199999999999989</v>
      </c>
      <c r="L486" s="4"/>
    </row>
    <row r="487" spans="1:12" x14ac:dyDescent="0.45">
      <c r="A487" s="31">
        <v>43185</v>
      </c>
      <c r="B487" s="32" t="s">
        <v>1065</v>
      </c>
      <c r="C487" s="32" t="s">
        <v>1064</v>
      </c>
      <c r="D487" s="33">
        <v>7</v>
      </c>
      <c r="E487" s="34">
        <v>0.5</v>
      </c>
      <c r="F487" s="34">
        <v>0.6</v>
      </c>
      <c r="G487" s="34">
        <f t="shared" si="7"/>
        <v>4.2</v>
      </c>
      <c r="L487" s="4"/>
    </row>
    <row r="488" spans="1:12" x14ac:dyDescent="0.45">
      <c r="A488" s="35">
        <v>43185</v>
      </c>
      <c r="B488" s="36" t="s">
        <v>1088</v>
      </c>
      <c r="C488" s="36" t="s">
        <v>1086</v>
      </c>
      <c r="D488" s="37">
        <v>2</v>
      </c>
      <c r="E488" s="38">
        <v>1.2</v>
      </c>
      <c r="F488" s="38">
        <v>1.44</v>
      </c>
      <c r="G488" s="38">
        <f t="shared" si="7"/>
        <v>2.88</v>
      </c>
      <c r="L488" s="4"/>
    </row>
    <row r="489" spans="1:12" x14ac:dyDescent="0.45">
      <c r="A489" s="31">
        <v>43186</v>
      </c>
      <c r="B489" s="32" t="s">
        <v>1069</v>
      </c>
      <c r="C489" s="32" t="s">
        <v>1079</v>
      </c>
      <c r="D489" s="33">
        <v>13</v>
      </c>
      <c r="E489" s="34">
        <v>4.5</v>
      </c>
      <c r="F489" s="34">
        <v>5.3999999999999995</v>
      </c>
      <c r="G489" s="34">
        <f t="shared" si="7"/>
        <v>70.199999999999989</v>
      </c>
      <c r="L489" s="4"/>
    </row>
    <row r="490" spans="1:12" x14ac:dyDescent="0.45">
      <c r="A490" s="35">
        <v>43186</v>
      </c>
      <c r="B490" s="36" t="s">
        <v>1065</v>
      </c>
      <c r="C490" s="36" t="s">
        <v>1064</v>
      </c>
      <c r="D490" s="37">
        <v>7</v>
      </c>
      <c r="E490" s="38">
        <v>0.5</v>
      </c>
      <c r="F490" s="38">
        <v>0.6</v>
      </c>
      <c r="G490" s="38">
        <f t="shared" si="7"/>
        <v>4.2</v>
      </c>
      <c r="L490" s="4"/>
    </row>
    <row r="491" spans="1:12" x14ac:dyDescent="0.45">
      <c r="A491" s="31">
        <v>43200</v>
      </c>
      <c r="B491" s="32" t="s">
        <v>1080</v>
      </c>
      <c r="C491" s="32" t="s">
        <v>1093</v>
      </c>
      <c r="D491" s="33">
        <v>15</v>
      </c>
      <c r="E491" s="34">
        <v>1.2</v>
      </c>
      <c r="F491" s="34">
        <v>1.44</v>
      </c>
      <c r="G491" s="34">
        <f t="shared" si="7"/>
        <v>21.599999999999998</v>
      </c>
      <c r="L491" s="4"/>
    </row>
    <row r="492" spans="1:12" x14ac:dyDescent="0.45">
      <c r="A492" s="35">
        <v>43200</v>
      </c>
      <c r="B492" s="36" t="s">
        <v>1071</v>
      </c>
      <c r="C492" s="36" t="s">
        <v>1090</v>
      </c>
      <c r="D492" s="37">
        <v>14</v>
      </c>
      <c r="E492" s="38">
        <v>1.3</v>
      </c>
      <c r="F492" s="38">
        <v>1.56</v>
      </c>
      <c r="G492" s="38">
        <f t="shared" si="7"/>
        <v>21.84</v>
      </c>
      <c r="L492" s="4"/>
    </row>
    <row r="493" spans="1:12" x14ac:dyDescent="0.45">
      <c r="A493" s="31">
        <v>43201</v>
      </c>
      <c r="B493" s="32" t="s">
        <v>1074</v>
      </c>
      <c r="C493" s="32" t="s">
        <v>1070</v>
      </c>
      <c r="D493" s="33">
        <v>1</v>
      </c>
      <c r="E493" s="34">
        <v>1.3</v>
      </c>
      <c r="F493" s="34">
        <v>1.56</v>
      </c>
      <c r="G493" s="34">
        <f t="shared" si="7"/>
        <v>1.56</v>
      </c>
      <c r="L493" s="4"/>
    </row>
    <row r="494" spans="1:12" x14ac:dyDescent="0.45">
      <c r="A494" s="35">
        <v>43201</v>
      </c>
      <c r="B494" s="36" t="s">
        <v>1080</v>
      </c>
      <c r="C494" s="36" t="s">
        <v>1081</v>
      </c>
      <c r="D494" s="37">
        <v>10</v>
      </c>
      <c r="E494" s="38">
        <v>0.65</v>
      </c>
      <c r="F494" s="38">
        <v>0.78</v>
      </c>
      <c r="G494" s="38">
        <f t="shared" si="7"/>
        <v>7.8000000000000007</v>
      </c>
      <c r="L494" s="4"/>
    </row>
    <row r="495" spans="1:12" x14ac:dyDescent="0.45">
      <c r="A495" s="31">
        <v>43201</v>
      </c>
      <c r="B495" s="32" t="s">
        <v>1084</v>
      </c>
      <c r="C495" s="32" t="s">
        <v>1070</v>
      </c>
      <c r="D495" s="33">
        <v>1</v>
      </c>
      <c r="E495" s="34">
        <v>1.3</v>
      </c>
      <c r="F495" s="34">
        <v>1.56</v>
      </c>
      <c r="G495" s="34">
        <f t="shared" si="7"/>
        <v>1.56</v>
      </c>
      <c r="L495" s="4"/>
    </row>
    <row r="496" spans="1:12" x14ac:dyDescent="0.45">
      <c r="A496" s="35">
        <v>43201</v>
      </c>
      <c r="B496" s="36" t="s">
        <v>1082</v>
      </c>
      <c r="C496" s="36" t="s">
        <v>1091</v>
      </c>
      <c r="D496" s="37">
        <v>9</v>
      </c>
      <c r="E496" s="38">
        <v>1.4</v>
      </c>
      <c r="F496" s="38">
        <v>1.68</v>
      </c>
      <c r="G496" s="38">
        <f t="shared" si="7"/>
        <v>15.12</v>
      </c>
      <c r="L496" s="4"/>
    </row>
    <row r="497" spans="1:12" x14ac:dyDescent="0.45">
      <c r="A497" s="31">
        <v>43202</v>
      </c>
      <c r="B497" s="32" t="s">
        <v>1080</v>
      </c>
      <c r="C497" s="32" t="s">
        <v>1072</v>
      </c>
      <c r="D497" s="33">
        <v>11</v>
      </c>
      <c r="E497" s="34">
        <v>1.2</v>
      </c>
      <c r="F497" s="34">
        <v>1.44</v>
      </c>
      <c r="G497" s="34">
        <f t="shared" si="7"/>
        <v>15.84</v>
      </c>
      <c r="L497" s="4"/>
    </row>
    <row r="498" spans="1:12" x14ac:dyDescent="0.45">
      <c r="A498" s="35">
        <v>43202</v>
      </c>
      <c r="B498" s="36" t="s">
        <v>1085</v>
      </c>
      <c r="C498" s="36" t="s">
        <v>1068</v>
      </c>
      <c r="D498" s="37">
        <v>3</v>
      </c>
      <c r="E498" s="38">
        <v>2.4</v>
      </c>
      <c r="F498" s="38">
        <v>2.88</v>
      </c>
      <c r="G498" s="38">
        <f t="shared" si="7"/>
        <v>8.64</v>
      </c>
      <c r="L498" s="4"/>
    </row>
    <row r="499" spans="1:12" x14ac:dyDescent="0.45">
      <c r="A499" s="31">
        <v>43202</v>
      </c>
      <c r="B499" s="32" t="s">
        <v>1065</v>
      </c>
      <c r="C499" s="32" t="s">
        <v>1086</v>
      </c>
      <c r="D499" s="33">
        <v>2</v>
      </c>
      <c r="E499" s="34">
        <v>1.2</v>
      </c>
      <c r="F499" s="34">
        <v>1.44</v>
      </c>
      <c r="G499" s="34">
        <f t="shared" si="7"/>
        <v>2.88</v>
      </c>
      <c r="L499" s="4"/>
    </row>
    <row r="500" spans="1:12" x14ac:dyDescent="0.45">
      <c r="A500" s="35">
        <v>43202</v>
      </c>
      <c r="B500" s="36" t="s">
        <v>1088</v>
      </c>
      <c r="C500" s="36" t="s">
        <v>1086</v>
      </c>
      <c r="D500" s="37">
        <v>2</v>
      </c>
      <c r="E500" s="38">
        <v>1.2</v>
      </c>
      <c r="F500" s="38">
        <v>1.44</v>
      </c>
      <c r="G500" s="38">
        <f t="shared" si="7"/>
        <v>2.88</v>
      </c>
      <c r="L500" s="4"/>
    </row>
    <row r="501" spans="1:12" x14ac:dyDescent="0.45">
      <c r="A501" s="31">
        <v>43203</v>
      </c>
      <c r="B501" s="32" t="s">
        <v>1067</v>
      </c>
      <c r="C501" s="32" t="s">
        <v>1066</v>
      </c>
      <c r="D501" s="33">
        <v>5</v>
      </c>
      <c r="E501" s="34">
        <v>2.4</v>
      </c>
      <c r="F501" s="34">
        <v>2.88</v>
      </c>
      <c r="G501" s="34">
        <f t="shared" si="7"/>
        <v>14.399999999999999</v>
      </c>
      <c r="L501" s="4"/>
    </row>
    <row r="502" spans="1:12" x14ac:dyDescent="0.45">
      <c r="A502" s="35">
        <v>43203</v>
      </c>
      <c r="B502" s="36" t="s">
        <v>1069</v>
      </c>
      <c r="C502" s="36" t="s">
        <v>1083</v>
      </c>
      <c r="D502" s="37">
        <v>16</v>
      </c>
      <c r="E502" s="38">
        <v>2.4</v>
      </c>
      <c r="F502" s="38">
        <v>2.88</v>
      </c>
      <c r="G502" s="38">
        <f t="shared" si="7"/>
        <v>46.08</v>
      </c>
      <c r="L502" s="4"/>
    </row>
    <row r="503" spans="1:12" x14ac:dyDescent="0.45">
      <c r="A503" s="31">
        <v>43203</v>
      </c>
      <c r="B503" s="32" t="s">
        <v>1065</v>
      </c>
      <c r="C503" s="32" t="s">
        <v>1091</v>
      </c>
      <c r="D503" s="33">
        <v>9</v>
      </c>
      <c r="E503" s="34">
        <v>1.4</v>
      </c>
      <c r="F503" s="34">
        <v>1.68</v>
      </c>
      <c r="G503" s="34">
        <f t="shared" si="7"/>
        <v>15.12</v>
      </c>
      <c r="L503" s="4"/>
    </row>
    <row r="504" spans="1:12" x14ac:dyDescent="0.45">
      <c r="A504" s="35">
        <v>43203</v>
      </c>
      <c r="B504" s="36" t="s">
        <v>1065</v>
      </c>
      <c r="C504" s="36" t="s">
        <v>1091</v>
      </c>
      <c r="D504" s="37">
        <v>9</v>
      </c>
      <c r="E504" s="38">
        <v>1.4</v>
      </c>
      <c r="F504" s="38">
        <v>1.68</v>
      </c>
      <c r="G504" s="38">
        <f t="shared" si="7"/>
        <v>15.12</v>
      </c>
      <c r="L504" s="4"/>
    </row>
    <row r="505" spans="1:12" x14ac:dyDescent="0.45">
      <c r="A505" s="31">
        <v>43204</v>
      </c>
      <c r="B505" s="32" t="s">
        <v>1074</v>
      </c>
      <c r="C505" s="32" t="s">
        <v>1072</v>
      </c>
      <c r="D505" s="33">
        <v>11</v>
      </c>
      <c r="E505" s="34">
        <v>1.2</v>
      </c>
      <c r="F505" s="34">
        <v>1.44</v>
      </c>
      <c r="G505" s="34">
        <f t="shared" si="7"/>
        <v>15.84</v>
      </c>
      <c r="L505" s="4"/>
    </row>
    <row r="506" spans="1:12" x14ac:dyDescent="0.45">
      <c r="A506" s="35">
        <v>43204</v>
      </c>
      <c r="B506" s="36" t="s">
        <v>1080</v>
      </c>
      <c r="C506" s="36" t="s">
        <v>1081</v>
      </c>
      <c r="D506" s="37">
        <v>10</v>
      </c>
      <c r="E506" s="38">
        <v>0.65</v>
      </c>
      <c r="F506" s="38">
        <v>0.78</v>
      </c>
      <c r="G506" s="38">
        <f t="shared" si="7"/>
        <v>7.8000000000000007</v>
      </c>
      <c r="L506" s="4"/>
    </row>
    <row r="507" spans="1:12" x14ac:dyDescent="0.45">
      <c r="A507" s="31">
        <v>43204</v>
      </c>
      <c r="B507" s="32" t="s">
        <v>1071</v>
      </c>
      <c r="C507" s="32" t="s">
        <v>1064</v>
      </c>
      <c r="D507" s="33">
        <v>7</v>
      </c>
      <c r="E507" s="34">
        <v>0.5</v>
      </c>
      <c r="F507" s="34">
        <v>0.6</v>
      </c>
      <c r="G507" s="34">
        <f t="shared" si="7"/>
        <v>4.2</v>
      </c>
      <c r="L507" s="4"/>
    </row>
    <row r="508" spans="1:12" x14ac:dyDescent="0.45">
      <c r="A508" s="35">
        <v>43204</v>
      </c>
      <c r="B508" s="36" t="s">
        <v>1082</v>
      </c>
      <c r="C508" s="36" t="s">
        <v>1096</v>
      </c>
      <c r="D508" s="37">
        <v>12</v>
      </c>
      <c r="E508" s="38">
        <v>3.4</v>
      </c>
      <c r="F508" s="38">
        <v>4.08</v>
      </c>
      <c r="G508" s="38">
        <f t="shared" si="7"/>
        <v>48.96</v>
      </c>
      <c r="L508" s="4"/>
    </row>
    <row r="509" spans="1:12" x14ac:dyDescent="0.45">
      <c r="A509" s="31">
        <v>43205</v>
      </c>
      <c r="B509" s="32" t="s">
        <v>1080</v>
      </c>
      <c r="C509" s="32" t="s">
        <v>1083</v>
      </c>
      <c r="D509" s="33">
        <v>16</v>
      </c>
      <c r="E509" s="34">
        <v>2.4</v>
      </c>
      <c r="F509" s="34">
        <v>2.88</v>
      </c>
      <c r="G509" s="34">
        <f t="shared" si="7"/>
        <v>46.08</v>
      </c>
      <c r="L509" s="4"/>
    </row>
    <row r="510" spans="1:12" x14ac:dyDescent="0.45">
      <c r="A510" s="35">
        <v>43205</v>
      </c>
      <c r="B510" s="36" t="s">
        <v>1080</v>
      </c>
      <c r="C510" s="36" t="s">
        <v>1093</v>
      </c>
      <c r="D510" s="37">
        <v>15</v>
      </c>
      <c r="E510" s="38">
        <v>1.2</v>
      </c>
      <c r="F510" s="38">
        <v>1.44</v>
      </c>
      <c r="G510" s="38">
        <f t="shared" si="7"/>
        <v>21.599999999999998</v>
      </c>
      <c r="L510" s="4"/>
    </row>
    <row r="511" spans="1:12" x14ac:dyDescent="0.45">
      <c r="A511" s="31">
        <v>43205</v>
      </c>
      <c r="B511" s="32" t="s">
        <v>1084</v>
      </c>
      <c r="C511" s="32" t="s">
        <v>1089</v>
      </c>
      <c r="D511" s="33">
        <v>6</v>
      </c>
      <c r="E511" s="34">
        <v>1.2</v>
      </c>
      <c r="F511" s="34">
        <v>1.44</v>
      </c>
      <c r="G511" s="34">
        <f t="shared" si="7"/>
        <v>8.64</v>
      </c>
      <c r="L511" s="4"/>
    </row>
    <row r="512" spans="1:12" x14ac:dyDescent="0.45">
      <c r="A512" s="35">
        <v>43205</v>
      </c>
      <c r="B512" s="36" t="s">
        <v>1065</v>
      </c>
      <c r="C512" s="36" t="s">
        <v>1068</v>
      </c>
      <c r="D512" s="37">
        <v>3</v>
      </c>
      <c r="E512" s="38">
        <v>2.4</v>
      </c>
      <c r="F512" s="38">
        <v>2.88</v>
      </c>
      <c r="G512" s="38">
        <f t="shared" si="7"/>
        <v>8.64</v>
      </c>
      <c r="L512" s="4"/>
    </row>
    <row r="513" spans="1:12" x14ac:dyDescent="0.45">
      <c r="A513" s="31">
        <v>43206</v>
      </c>
      <c r="B513" s="32" t="s">
        <v>1067</v>
      </c>
      <c r="C513" s="32" t="s">
        <v>1079</v>
      </c>
      <c r="D513" s="33">
        <v>13</v>
      </c>
      <c r="E513" s="34">
        <v>4.5</v>
      </c>
      <c r="F513" s="34">
        <v>5.3999999999999995</v>
      </c>
      <c r="G513" s="34">
        <f t="shared" si="7"/>
        <v>70.199999999999989</v>
      </c>
      <c r="L513" s="4"/>
    </row>
    <row r="514" spans="1:12" x14ac:dyDescent="0.45">
      <c r="A514" s="35">
        <v>43206</v>
      </c>
      <c r="B514" s="36" t="s">
        <v>1085</v>
      </c>
      <c r="C514" s="36" t="s">
        <v>1093</v>
      </c>
      <c r="D514" s="37">
        <v>15</v>
      </c>
      <c r="E514" s="38">
        <v>1.2</v>
      </c>
      <c r="F514" s="38">
        <v>1.44</v>
      </c>
      <c r="G514" s="38">
        <f t="shared" si="7"/>
        <v>21.599999999999998</v>
      </c>
      <c r="L514" s="4"/>
    </row>
    <row r="515" spans="1:12" x14ac:dyDescent="0.45">
      <c r="A515" s="31">
        <v>43206</v>
      </c>
      <c r="B515" s="32" t="s">
        <v>1065</v>
      </c>
      <c r="C515" s="32" t="s">
        <v>1068</v>
      </c>
      <c r="D515" s="33">
        <v>3</v>
      </c>
      <c r="E515" s="34">
        <v>2.4</v>
      </c>
      <c r="F515" s="34">
        <v>2.88</v>
      </c>
      <c r="G515" s="34">
        <f t="shared" si="7"/>
        <v>8.64</v>
      </c>
      <c r="L515" s="4"/>
    </row>
    <row r="516" spans="1:12" x14ac:dyDescent="0.45">
      <c r="A516" s="35">
        <v>43206</v>
      </c>
      <c r="B516" s="36" t="s">
        <v>1088</v>
      </c>
      <c r="C516" s="36" t="s">
        <v>1087</v>
      </c>
      <c r="D516" s="37">
        <v>4</v>
      </c>
      <c r="E516" s="38">
        <v>1.3</v>
      </c>
      <c r="F516" s="38">
        <v>1.56</v>
      </c>
      <c r="G516" s="38">
        <f t="shared" si="7"/>
        <v>6.24</v>
      </c>
      <c r="L516" s="4"/>
    </row>
    <row r="517" spans="1:12" x14ac:dyDescent="0.45">
      <c r="A517" s="31">
        <v>43207</v>
      </c>
      <c r="B517" s="32" t="s">
        <v>1069</v>
      </c>
      <c r="C517" s="32" t="s">
        <v>1081</v>
      </c>
      <c r="D517" s="33">
        <v>10</v>
      </c>
      <c r="E517" s="34">
        <v>0.65</v>
      </c>
      <c r="F517" s="34">
        <v>0.78</v>
      </c>
      <c r="G517" s="34">
        <f t="shared" si="7"/>
        <v>7.8000000000000007</v>
      </c>
      <c r="L517" s="4"/>
    </row>
    <row r="518" spans="1:12" x14ac:dyDescent="0.45">
      <c r="A518" s="35">
        <v>43207</v>
      </c>
      <c r="B518" s="36" t="s">
        <v>1080</v>
      </c>
      <c r="C518" s="36" t="s">
        <v>1079</v>
      </c>
      <c r="D518" s="37">
        <v>13</v>
      </c>
      <c r="E518" s="38">
        <v>4.5</v>
      </c>
      <c r="F518" s="38">
        <v>5.3999999999999995</v>
      </c>
      <c r="G518" s="38">
        <f t="shared" si="7"/>
        <v>70.199999999999989</v>
      </c>
      <c r="L518" s="4"/>
    </row>
    <row r="519" spans="1:12" x14ac:dyDescent="0.45">
      <c r="A519" s="31">
        <v>43207</v>
      </c>
      <c r="B519" s="32" t="s">
        <v>1071</v>
      </c>
      <c r="C519" s="32" t="s">
        <v>1091</v>
      </c>
      <c r="D519" s="33">
        <v>9</v>
      </c>
      <c r="E519" s="34">
        <v>1.4</v>
      </c>
      <c r="F519" s="34">
        <v>1.68</v>
      </c>
      <c r="G519" s="34">
        <f t="shared" si="7"/>
        <v>15.12</v>
      </c>
      <c r="L519" s="4"/>
    </row>
    <row r="520" spans="1:12" x14ac:dyDescent="0.45">
      <c r="A520" s="35">
        <v>43207</v>
      </c>
      <c r="B520" s="36" t="s">
        <v>1065</v>
      </c>
      <c r="C520" s="36" t="s">
        <v>1068</v>
      </c>
      <c r="D520" s="37">
        <v>3</v>
      </c>
      <c r="E520" s="38">
        <v>2.4</v>
      </c>
      <c r="F520" s="38">
        <v>2.88</v>
      </c>
      <c r="G520" s="38">
        <f t="shared" si="7"/>
        <v>8.64</v>
      </c>
      <c r="L520" s="4"/>
    </row>
    <row r="521" spans="1:12" x14ac:dyDescent="0.45">
      <c r="A521" s="31">
        <v>43208</v>
      </c>
      <c r="B521" s="32" t="s">
        <v>1074</v>
      </c>
      <c r="C521" s="32" t="s">
        <v>1090</v>
      </c>
      <c r="D521" s="33">
        <v>14</v>
      </c>
      <c r="E521" s="34">
        <v>1.3</v>
      </c>
      <c r="F521" s="34">
        <v>1.56</v>
      </c>
      <c r="G521" s="34">
        <f t="shared" si="7"/>
        <v>21.84</v>
      </c>
      <c r="L521" s="4"/>
    </row>
    <row r="522" spans="1:12" x14ac:dyDescent="0.45">
      <c r="A522" s="35">
        <v>43208</v>
      </c>
      <c r="B522" s="36" t="s">
        <v>1080</v>
      </c>
      <c r="C522" s="36" t="s">
        <v>1081</v>
      </c>
      <c r="D522" s="37">
        <v>10</v>
      </c>
      <c r="E522" s="38">
        <v>0.65</v>
      </c>
      <c r="F522" s="38">
        <v>0.78</v>
      </c>
      <c r="G522" s="38">
        <f t="shared" ref="G522:G585" si="8">D522*F522</f>
        <v>7.8000000000000007</v>
      </c>
      <c r="L522" s="4"/>
    </row>
    <row r="523" spans="1:12" x14ac:dyDescent="0.45">
      <c r="A523" s="31">
        <v>43208</v>
      </c>
      <c r="B523" s="32" t="s">
        <v>1084</v>
      </c>
      <c r="C523" s="32" t="s">
        <v>1086</v>
      </c>
      <c r="D523" s="33">
        <v>2</v>
      </c>
      <c r="E523" s="34">
        <v>1.2</v>
      </c>
      <c r="F523" s="34">
        <v>1.44</v>
      </c>
      <c r="G523" s="34">
        <f t="shared" si="8"/>
        <v>2.88</v>
      </c>
      <c r="L523" s="4"/>
    </row>
    <row r="524" spans="1:12" x14ac:dyDescent="0.45">
      <c r="A524" s="35">
        <v>43208</v>
      </c>
      <c r="B524" s="36" t="s">
        <v>1082</v>
      </c>
      <c r="C524" s="36" t="s">
        <v>1089</v>
      </c>
      <c r="D524" s="37">
        <v>6</v>
      </c>
      <c r="E524" s="38">
        <v>1.2</v>
      </c>
      <c r="F524" s="38">
        <v>1.44</v>
      </c>
      <c r="G524" s="38">
        <f t="shared" si="8"/>
        <v>8.64</v>
      </c>
      <c r="L524" s="4"/>
    </row>
    <row r="525" spans="1:12" x14ac:dyDescent="0.45">
      <c r="A525" s="31">
        <v>43209</v>
      </c>
      <c r="B525" s="32" t="s">
        <v>1080</v>
      </c>
      <c r="C525" s="32" t="s">
        <v>1086</v>
      </c>
      <c r="D525" s="33">
        <v>2</v>
      </c>
      <c r="E525" s="34">
        <v>1.2</v>
      </c>
      <c r="F525" s="34">
        <v>1.44</v>
      </c>
      <c r="G525" s="34">
        <f t="shared" si="8"/>
        <v>2.88</v>
      </c>
      <c r="L525" s="4"/>
    </row>
    <row r="526" spans="1:12" x14ac:dyDescent="0.45">
      <c r="A526" s="35">
        <v>43209</v>
      </c>
      <c r="B526" s="36" t="s">
        <v>1085</v>
      </c>
      <c r="C526" s="36" t="s">
        <v>1086</v>
      </c>
      <c r="D526" s="37">
        <v>2</v>
      </c>
      <c r="E526" s="38">
        <v>1.2</v>
      </c>
      <c r="F526" s="38">
        <v>1.44</v>
      </c>
      <c r="G526" s="38">
        <f t="shared" si="8"/>
        <v>2.88</v>
      </c>
      <c r="L526" s="4"/>
    </row>
    <row r="527" spans="1:12" x14ac:dyDescent="0.45">
      <c r="A527" s="31">
        <v>43209</v>
      </c>
      <c r="B527" s="32" t="s">
        <v>1065</v>
      </c>
      <c r="C527" s="32" t="s">
        <v>1091</v>
      </c>
      <c r="D527" s="33">
        <v>9</v>
      </c>
      <c r="E527" s="34">
        <v>1.4</v>
      </c>
      <c r="F527" s="34">
        <v>1.68</v>
      </c>
      <c r="G527" s="34">
        <f t="shared" si="8"/>
        <v>15.12</v>
      </c>
      <c r="L527" s="4"/>
    </row>
    <row r="528" spans="1:12" x14ac:dyDescent="0.45">
      <c r="A528" s="35">
        <v>43209</v>
      </c>
      <c r="B528" s="36" t="s">
        <v>1088</v>
      </c>
      <c r="C528" s="36" t="s">
        <v>1079</v>
      </c>
      <c r="D528" s="37">
        <v>13</v>
      </c>
      <c r="E528" s="38">
        <v>4.5</v>
      </c>
      <c r="F528" s="38">
        <v>5.3999999999999995</v>
      </c>
      <c r="G528" s="38">
        <f t="shared" si="8"/>
        <v>70.199999999999989</v>
      </c>
      <c r="L528" s="4"/>
    </row>
    <row r="529" spans="1:12" x14ac:dyDescent="0.45">
      <c r="A529" s="31">
        <v>43210</v>
      </c>
      <c r="B529" s="32" t="s">
        <v>1067</v>
      </c>
      <c r="C529" s="32" t="s">
        <v>1083</v>
      </c>
      <c r="D529" s="33">
        <v>16</v>
      </c>
      <c r="E529" s="34">
        <v>2.4</v>
      </c>
      <c r="F529" s="34">
        <v>2.88</v>
      </c>
      <c r="G529" s="34">
        <f t="shared" si="8"/>
        <v>46.08</v>
      </c>
      <c r="L529" s="4"/>
    </row>
    <row r="530" spans="1:12" x14ac:dyDescent="0.45">
      <c r="A530" s="35">
        <v>43210</v>
      </c>
      <c r="B530" s="36" t="s">
        <v>1069</v>
      </c>
      <c r="C530" s="36" t="s">
        <v>1086</v>
      </c>
      <c r="D530" s="37">
        <v>2</v>
      </c>
      <c r="E530" s="38">
        <v>1.2</v>
      </c>
      <c r="F530" s="38">
        <v>1.44</v>
      </c>
      <c r="G530" s="38">
        <f t="shared" si="8"/>
        <v>2.88</v>
      </c>
      <c r="L530" s="4"/>
    </row>
    <row r="531" spans="1:12" x14ac:dyDescent="0.45">
      <c r="A531" s="31">
        <v>43210</v>
      </c>
      <c r="B531" s="32" t="s">
        <v>1065</v>
      </c>
      <c r="C531" s="32" t="s">
        <v>1068</v>
      </c>
      <c r="D531" s="33">
        <v>3</v>
      </c>
      <c r="E531" s="34">
        <v>2.4</v>
      </c>
      <c r="F531" s="34">
        <v>2.88</v>
      </c>
      <c r="G531" s="34">
        <f t="shared" si="8"/>
        <v>8.64</v>
      </c>
      <c r="L531" s="4"/>
    </row>
    <row r="532" spans="1:12" x14ac:dyDescent="0.45">
      <c r="A532" s="35">
        <v>43210</v>
      </c>
      <c r="B532" s="36" t="s">
        <v>1065</v>
      </c>
      <c r="C532" s="36" t="s">
        <v>1090</v>
      </c>
      <c r="D532" s="37">
        <v>14</v>
      </c>
      <c r="E532" s="38">
        <v>1.3</v>
      </c>
      <c r="F532" s="38">
        <v>1.56</v>
      </c>
      <c r="G532" s="38">
        <f t="shared" si="8"/>
        <v>21.84</v>
      </c>
      <c r="L532" s="4"/>
    </row>
    <row r="533" spans="1:12" x14ac:dyDescent="0.45">
      <c r="A533" s="31">
        <v>43211</v>
      </c>
      <c r="B533" s="32" t="s">
        <v>1074</v>
      </c>
      <c r="C533" s="32" t="s">
        <v>1081</v>
      </c>
      <c r="D533" s="33">
        <v>10</v>
      </c>
      <c r="E533" s="34">
        <v>0.65</v>
      </c>
      <c r="F533" s="34">
        <v>0.78</v>
      </c>
      <c r="G533" s="34">
        <f t="shared" si="8"/>
        <v>7.8000000000000007</v>
      </c>
      <c r="L533" s="4"/>
    </row>
    <row r="534" spans="1:12" x14ac:dyDescent="0.45">
      <c r="A534" s="35">
        <v>43211</v>
      </c>
      <c r="B534" s="36" t="s">
        <v>1080</v>
      </c>
      <c r="C534" s="36" t="s">
        <v>1087</v>
      </c>
      <c r="D534" s="37">
        <v>4</v>
      </c>
      <c r="E534" s="38">
        <v>1.3</v>
      </c>
      <c r="F534" s="38">
        <v>1.56</v>
      </c>
      <c r="G534" s="38">
        <f t="shared" si="8"/>
        <v>6.24</v>
      </c>
      <c r="L534" s="4"/>
    </row>
    <row r="535" spans="1:12" x14ac:dyDescent="0.45">
      <c r="A535" s="31">
        <v>43211</v>
      </c>
      <c r="B535" s="32" t="s">
        <v>1071</v>
      </c>
      <c r="C535" s="32" t="s">
        <v>1087</v>
      </c>
      <c r="D535" s="33">
        <v>4</v>
      </c>
      <c r="E535" s="34">
        <v>1.3</v>
      </c>
      <c r="F535" s="34">
        <v>1.56</v>
      </c>
      <c r="G535" s="34">
        <f t="shared" si="8"/>
        <v>6.24</v>
      </c>
      <c r="L535" s="4"/>
    </row>
    <row r="536" spans="1:12" x14ac:dyDescent="0.45">
      <c r="A536" s="35">
        <v>43211</v>
      </c>
      <c r="B536" s="36" t="s">
        <v>1082</v>
      </c>
      <c r="C536" s="36" t="s">
        <v>1086</v>
      </c>
      <c r="D536" s="37">
        <v>2</v>
      </c>
      <c r="E536" s="38">
        <v>1.2</v>
      </c>
      <c r="F536" s="38">
        <v>1.44</v>
      </c>
      <c r="G536" s="38">
        <f t="shared" si="8"/>
        <v>2.88</v>
      </c>
      <c r="L536" s="4"/>
    </row>
    <row r="537" spans="1:12" x14ac:dyDescent="0.45">
      <c r="A537" s="31">
        <v>43212</v>
      </c>
      <c r="B537" s="32" t="s">
        <v>1080</v>
      </c>
      <c r="C537" s="32" t="s">
        <v>1072</v>
      </c>
      <c r="D537" s="33">
        <v>11</v>
      </c>
      <c r="E537" s="34">
        <v>1.2</v>
      </c>
      <c r="F537" s="34">
        <v>1.44</v>
      </c>
      <c r="G537" s="34">
        <f t="shared" si="8"/>
        <v>15.84</v>
      </c>
      <c r="L537" s="4"/>
    </row>
    <row r="538" spans="1:12" x14ac:dyDescent="0.45">
      <c r="A538" s="35">
        <v>43212</v>
      </c>
      <c r="B538" s="36" t="s">
        <v>1080</v>
      </c>
      <c r="C538" s="36" t="s">
        <v>1089</v>
      </c>
      <c r="D538" s="37">
        <v>6</v>
      </c>
      <c r="E538" s="38">
        <v>1.2</v>
      </c>
      <c r="F538" s="38">
        <v>1.44</v>
      </c>
      <c r="G538" s="38">
        <f t="shared" si="8"/>
        <v>8.64</v>
      </c>
      <c r="L538" s="4"/>
    </row>
    <row r="539" spans="1:12" x14ac:dyDescent="0.45">
      <c r="A539" s="31">
        <v>43212</v>
      </c>
      <c r="B539" s="32" t="s">
        <v>1084</v>
      </c>
      <c r="C539" s="32" t="s">
        <v>1064</v>
      </c>
      <c r="D539" s="33">
        <v>7</v>
      </c>
      <c r="E539" s="34">
        <v>0.5</v>
      </c>
      <c r="F539" s="34">
        <v>0.6</v>
      </c>
      <c r="G539" s="34">
        <f t="shared" si="8"/>
        <v>4.2</v>
      </c>
      <c r="L539" s="4"/>
    </row>
    <row r="540" spans="1:12" x14ac:dyDescent="0.45">
      <c r="A540" s="35">
        <v>43212</v>
      </c>
      <c r="B540" s="36" t="s">
        <v>1065</v>
      </c>
      <c r="C540" s="36" t="s">
        <v>1090</v>
      </c>
      <c r="D540" s="37">
        <v>14</v>
      </c>
      <c r="E540" s="38">
        <v>1.3</v>
      </c>
      <c r="F540" s="38">
        <v>1.56</v>
      </c>
      <c r="G540" s="38">
        <f t="shared" si="8"/>
        <v>21.84</v>
      </c>
      <c r="L540" s="4"/>
    </row>
    <row r="541" spans="1:12" x14ac:dyDescent="0.45">
      <c r="A541" s="31">
        <v>43213</v>
      </c>
      <c r="B541" s="32" t="s">
        <v>1067</v>
      </c>
      <c r="C541" s="32" t="s">
        <v>1072</v>
      </c>
      <c r="D541" s="33">
        <v>11</v>
      </c>
      <c r="E541" s="34">
        <v>1.2</v>
      </c>
      <c r="F541" s="34">
        <v>1.44</v>
      </c>
      <c r="G541" s="34">
        <f t="shared" si="8"/>
        <v>15.84</v>
      </c>
      <c r="L541" s="4"/>
    </row>
    <row r="542" spans="1:12" x14ac:dyDescent="0.45">
      <c r="A542" s="35">
        <v>43213</v>
      </c>
      <c r="B542" s="36" t="s">
        <v>1085</v>
      </c>
      <c r="C542" s="36" t="s">
        <v>1079</v>
      </c>
      <c r="D542" s="37">
        <v>13</v>
      </c>
      <c r="E542" s="38">
        <v>4.5</v>
      </c>
      <c r="F542" s="38">
        <v>5.3999999999999995</v>
      </c>
      <c r="G542" s="38">
        <f t="shared" si="8"/>
        <v>70.199999999999989</v>
      </c>
      <c r="L542" s="4"/>
    </row>
    <row r="543" spans="1:12" x14ac:dyDescent="0.45">
      <c r="A543" s="31">
        <v>43213</v>
      </c>
      <c r="B543" s="32" t="s">
        <v>1065</v>
      </c>
      <c r="C543" s="32" t="s">
        <v>1064</v>
      </c>
      <c r="D543" s="33">
        <v>7</v>
      </c>
      <c r="E543" s="34">
        <v>0.5</v>
      </c>
      <c r="F543" s="34">
        <v>0.6</v>
      </c>
      <c r="G543" s="34">
        <f t="shared" si="8"/>
        <v>4.2</v>
      </c>
      <c r="L543" s="4"/>
    </row>
    <row r="544" spans="1:12" x14ac:dyDescent="0.45">
      <c r="A544" s="35">
        <v>43213</v>
      </c>
      <c r="B544" s="36" t="s">
        <v>1088</v>
      </c>
      <c r="C544" s="36" t="s">
        <v>1093</v>
      </c>
      <c r="D544" s="37">
        <v>15</v>
      </c>
      <c r="E544" s="38">
        <v>1.2</v>
      </c>
      <c r="F544" s="38">
        <v>1.44</v>
      </c>
      <c r="G544" s="38">
        <f t="shared" si="8"/>
        <v>21.599999999999998</v>
      </c>
      <c r="L544" s="4"/>
    </row>
    <row r="545" spans="1:12" x14ac:dyDescent="0.45">
      <c r="A545" s="31">
        <v>43214</v>
      </c>
      <c r="B545" s="32" t="s">
        <v>1069</v>
      </c>
      <c r="C545" s="32" t="s">
        <v>1096</v>
      </c>
      <c r="D545" s="33">
        <v>12</v>
      </c>
      <c r="E545" s="34">
        <v>3.4</v>
      </c>
      <c r="F545" s="34">
        <v>4.08</v>
      </c>
      <c r="G545" s="34">
        <f t="shared" si="8"/>
        <v>48.96</v>
      </c>
      <c r="L545" s="4"/>
    </row>
    <row r="546" spans="1:12" x14ac:dyDescent="0.45">
      <c r="A546" s="35">
        <v>43214</v>
      </c>
      <c r="B546" s="36" t="s">
        <v>1080</v>
      </c>
      <c r="C546" s="36" t="s">
        <v>1086</v>
      </c>
      <c r="D546" s="37">
        <v>2</v>
      </c>
      <c r="E546" s="38">
        <v>1.2</v>
      </c>
      <c r="F546" s="38">
        <v>1.44</v>
      </c>
      <c r="G546" s="38">
        <f t="shared" si="8"/>
        <v>2.88</v>
      </c>
      <c r="L546" s="4"/>
    </row>
    <row r="547" spans="1:12" x14ac:dyDescent="0.45">
      <c r="A547" s="31">
        <v>43214</v>
      </c>
      <c r="B547" s="32" t="s">
        <v>1071</v>
      </c>
      <c r="C547" s="32" t="s">
        <v>1066</v>
      </c>
      <c r="D547" s="33">
        <v>5</v>
      </c>
      <c r="E547" s="34">
        <v>2.4</v>
      </c>
      <c r="F547" s="34">
        <v>2.88</v>
      </c>
      <c r="G547" s="34">
        <f t="shared" si="8"/>
        <v>14.399999999999999</v>
      </c>
      <c r="L547" s="4"/>
    </row>
    <row r="548" spans="1:12" x14ac:dyDescent="0.45">
      <c r="A548" s="35">
        <v>43214</v>
      </c>
      <c r="B548" s="36" t="s">
        <v>1065</v>
      </c>
      <c r="C548" s="36" t="s">
        <v>1092</v>
      </c>
      <c r="D548" s="37">
        <v>8</v>
      </c>
      <c r="E548" s="38">
        <v>1.4</v>
      </c>
      <c r="F548" s="38">
        <v>1.68</v>
      </c>
      <c r="G548" s="38">
        <f t="shared" si="8"/>
        <v>13.44</v>
      </c>
      <c r="L548" s="4"/>
    </row>
    <row r="549" spans="1:12" x14ac:dyDescent="0.45">
      <c r="A549" s="31">
        <v>43215</v>
      </c>
      <c r="B549" s="32" t="s">
        <v>1074</v>
      </c>
      <c r="C549" s="32" t="s">
        <v>1092</v>
      </c>
      <c r="D549" s="33">
        <v>8</v>
      </c>
      <c r="E549" s="34">
        <v>1.4</v>
      </c>
      <c r="F549" s="34">
        <v>1.68</v>
      </c>
      <c r="G549" s="34">
        <f t="shared" si="8"/>
        <v>13.44</v>
      </c>
      <c r="L549" s="4"/>
    </row>
    <row r="550" spans="1:12" x14ac:dyDescent="0.45">
      <c r="A550" s="35">
        <v>43215</v>
      </c>
      <c r="B550" s="36" t="s">
        <v>1080</v>
      </c>
      <c r="C550" s="36" t="s">
        <v>1093</v>
      </c>
      <c r="D550" s="37">
        <v>15</v>
      </c>
      <c r="E550" s="38">
        <v>1.2</v>
      </c>
      <c r="F550" s="38">
        <v>1.44</v>
      </c>
      <c r="G550" s="38">
        <f t="shared" si="8"/>
        <v>21.599999999999998</v>
      </c>
      <c r="L550" s="4"/>
    </row>
    <row r="551" spans="1:12" x14ac:dyDescent="0.45">
      <c r="A551" s="31">
        <v>43215</v>
      </c>
      <c r="B551" s="32" t="s">
        <v>1084</v>
      </c>
      <c r="C551" s="32" t="s">
        <v>1092</v>
      </c>
      <c r="D551" s="33">
        <v>8</v>
      </c>
      <c r="E551" s="34">
        <v>1.4</v>
      </c>
      <c r="F551" s="34">
        <v>1.68</v>
      </c>
      <c r="G551" s="34">
        <f t="shared" si="8"/>
        <v>13.44</v>
      </c>
      <c r="L551" s="4"/>
    </row>
    <row r="552" spans="1:12" x14ac:dyDescent="0.45">
      <c r="A552" s="35">
        <v>43215</v>
      </c>
      <c r="B552" s="36" t="s">
        <v>1082</v>
      </c>
      <c r="C552" s="36" t="s">
        <v>1064</v>
      </c>
      <c r="D552" s="37">
        <v>7</v>
      </c>
      <c r="E552" s="38">
        <v>0.5</v>
      </c>
      <c r="F552" s="38">
        <v>0.6</v>
      </c>
      <c r="G552" s="38">
        <f t="shared" si="8"/>
        <v>4.2</v>
      </c>
      <c r="L552" s="4"/>
    </row>
    <row r="553" spans="1:12" x14ac:dyDescent="0.45">
      <c r="A553" s="31">
        <v>43216</v>
      </c>
      <c r="B553" s="32" t="s">
        <v>1080</v>
      </c>
      <c r="C553" s="32" t="s">
        <v>1079</v>
      </c>
      <c r="D553" s="33">
        <v>13</v>
      </c>
      <c r="E553" s="34">
        <v>4.5</v>
      </c>
      <c r="F553" s="34">
        <v>5.3999999999999995</v>
      </c>
      <c r="G553" s="34">
        <f t="shared" si="8"/>
        <v>70.199999999999989</v>
      </c>
      <c r="L553" s="4"/>
    </row>
    <row r="554" spans="1:12" x14ac:dyDescent="0.45">
      <c r="A554" s="35">
        <v>43216</v>
      </c>
      <c r="B554" s="36" t="s">
        <v>1085</v>
      </c>
      <c r="C554" s="36" t="s">
        <v>1090</v>
      </c>
      <c r="D554" s="37">
        <v>14</v>
      </c>
      <c r="E554" s="38">
        <v>1.3</v>
      </c>
      <c r="F554" s="38">
        <v>1.56</v>
      </c>
      <c r="G554" s="38">
        <f t="shared" si="8"/>
        <v>21.84</v>
      </c>
      <c r="L554" s="4"/>
    </row>
    <row r="555" spans="1:12" x14ac:dyDescent="0.45">
      <c r="A555" s="31">
        <v>43216</v>
      </c>
      <c r="B555" s="32" t="s">
        <v>1065</v>
      </c>
      <c r="C555" s="32" t="s">
        <v>1083</v>
      </c>
      <c r="D555" s="33">
        <v>16</v>
      </c>
      <c r="E555" s="34">
        <v>2.4</v>
      </c>
      <c r="F555" s="34">
        <v>2.88</v>
      </c>
      <c r="G555" s="34">
        <f t="shared" si="8"/>
        <v>46.08</v>
      </c>
      <c r="L555" s="4"/>
    </row>
    <row r="556" spans="1:12" x14ac:dyDescent="0.45">
      <c r="A556" s="35">
        <v>43216</v>
      </c>
      <c r="B556" s="36" t="s">
        <v>1088</v>
      </c>
      <c r="C556" s="36" t="s">
        <v>1064</v>
      </c>
      <c r="D556" s="37">
        <v>7</v>
      </c>
      <c r="E556" s="38">
        <v>0.5</v>
      </c>
      <c r="F556" s="38">
        <v>0.6</v>
      </c>
      <c r="G556" s="38">
        <f t="shared" si="8"/>
        <v>4.2</v>
      </c>
      <c r="L556" s="4"/>
    </row>
    <row r="557" spans="1:12" x14ac:dyDescent="0.45">
      <c r="A557" s="31">
        <v>43217</v>
      </c>
      <c r="B557" s="32" t="s">
        <v>1067</v>
      </c>
      <c r="C557" s="32" t="s">
        <v>1072</v>
      </c>
      <c r="D557" s="33">
        <v>11</v>
      </c>
      <c r="E557" s="34">
        <v>1.2</v>
      </c>
      <c r="F557" s="34">
        <v>1.44</v>
      </c>
      <c r="G557" s="34">
        <f t="shared" si="8"/>
        <v>15.84</v>
      </c>
      <c r="L557" s="4"/>
    </row>
    <row r="558" spans="1:12" x14ac:dyDescent="0.45">
      <c r="A558" s="35">
        <v>43217</v>
      </c>
      <c r="B558" s="36" t="s">
        <v>1069</v>
      </c>
      <c r="C558" s="36" t="s">
        <v>1072</v>
      </c>
      <c r="D558" s="37">
        <v>11</v>
      </c>
      <c r="E558" s="38">
        <v>1.2</v>
      </c>
      <c r="F558" s="38">
        <v>1.44</v>
      </c>
      <c r="G558" s="38">
        <f t="shared" si="8"/>
        <v>15.84</v>
      </c>
      <c r="L558" s="4"/>
    </row>
    <row r="559" spans="1:12" x14ac:dyDescent="0.45">
      <c r="A559" s="31">
        <v>43217</v>
      </c>
      <c r="B559" s="32" t="s">
        <v>1065</v>
      </c>
      <c r="C559" s="32" t="s">
        <v>1090</v>
      </c>
      <c r="D559" s="33">
        <v>14</v>
      </c>
      <c r="E559" s="34">
        <v>1.3</v>
      </c>
      <c r="F559" s="34">
        <v>1.56</v>
      </c>
      <c r="G559" s="34">
        <f t="shared" si="8"/>
        <v>21.84</v>
      </c>
      <c r="L559" s="4"/>
    </row>
    <row r="560" spans="1:12" x14ac:dyDescent="0.45">
      <c r="A560" s="35">
        <v>43217</v>
      </c>
      <c r="B560" s="36" t="s">
        <v>1065</v>
      </c>
      <c r="C560" s="36" t="s">
        <v>1091</v>
      </c>
      <c r="D560" s="37">
        <v>9</v>
      </c>
      <c r="E560" s="38">
        <v>1.4</v>
      </c>
      <c r="F560" s="38">
        <v>1.68</v>
      </c>
      <c r="G560" s="38">
        <f t="shared" si="8"/>
        <v>15.12</v>
      </c>
      <c r="L560" s="4"/>
    </row>
    <row r="561" spans="1:12" x14ac:dyDescent="0.45">
      <c r="A561" s="31">
        <v>43218</v>
      </c>
      <c r="B561" s="32" t="s">
        <v>1074</v>
      </c>
      <c r="C561" s="32" t="s">
        <v>1091</v>
      </c>
      <c r="D561" s="33">
        <v>9</v>
      </c>
      <c r="E561" s="34">
        <v>1.4</v>
      </c>
      <c r="F561" s="34">
        <v>1.68</v>
      </c>
      <c r="G561" s="34">
        <f t="shared" si="8"/>
        <v>15.12</v>
      </c>
      <c r="L561" s="4"/>
    </row>
    <row r="562" spans="1:12" x14ac:dyDescent="0.45">
      <c r="A562" s="35">
        <v>43218</v>
      </c>
      <c r="B562" s="36" t="s">
        <v>1080</v>
      </c>
      <c r="C562" s="36" t="s">
        <v>1090</v>
      </c>
      <c r="D562" s="37">
        <v>14</v>
      </c>
      <c r="E562" s="38">
        <v>1.3</v>
      </c>
      <c r="F562" s="38">
        <v>1.56</v>
      </c>
      <c r="G562" s="38">
        <f t="shared" si="8"/>
        <v>21.84</v>
      </c>
      <c r="L562" s="4"/>
    </row>
    <row r="563" spans="1:12" x14ac:dyDescent="0.45">
      <c r="A563" s="31">
        <v>43218</v>
      </c>
      <c r="B563" s="32" t="s">
        <v>1071</v>
      </c>
      <c r="C563" s="32" t="s">
        <v>1087</v>
      </c>
      <c r="D563" s="33">
        <v>4</v>
      </c>
      <c r="E563" s="34">
        <v>1.3</v>
      </c>
      <c r="F563" s="34">
        <v>1.56</v>
      </c>
      <c r="G563" s="34">
        <f t="shared" si="8"/>
        <v>6.24</v>
      </c>
      <c r="L563" s="4"/>
    </row>
    <row r="564" spans="1:12" x14ac:dyDescent="0.45">
      <c r="A564" s="35">
        <v>43218</v>
      </c>
      <c r="B564" s="36" t="s">
        <v>1082</v>
      </c>
      <c r="C564" s="36" t="s">
        <v>1091</v>
      </c>
      <c r="D564" s="37">
        <v>9</v>
      </c>
      <c r="E564" s="38">
        <v>1.4</v>
      </c>
      <c r="F564" s="38">
        <v>1.68</v>
      </c>
      <c r="G564" s="38">
        <f t="shared" si="8"/>
        <v>15.12</v>
      </c>
      <c r="L564" s="4"/>
    </row>
    <row r="565" spans="1:12" x14ac:dyDescent="0.45">
      <c r="A565" s="31">
        <v>43219</v>
      </c>
      <c r="B565" s="32" t="s">
        <v>1080</v>
      </c>
      <c r="C565" s="32" t="s">
        <v>1089</v>
      </c>
      <c r="D565" s="33">
        <v>6</v>
      </c>
      <c r="E565" s="34">
        <v>1.2</v>
      </c>
      <c r="F565" s="34">
        <v>1.44</v>
      </c>
      <c r="G565" s="34">
        <f t="shared" si="8"/>
        <v>8.64</v>
      </c>
      <c r="L565" s="4"/>
    </row>
    <row r="566" spans="1:12" x14ac:dyDescent="0.45">
      <c r="A566" s="35">
        <v>43219</v>
      </c>
      <c r="B566" s="36" t="s">
        <v>1084</v>
      </c>
      <c r="C566" s="36" t="s">
        <v>1066</v>
      </c>
      <c r="D566" s="37">
        <v>5</v>
      </c>
      <c r="E566" s="38">
        <v>2.4</v>
      </c>
      <c r="F566" s="38">
        <v>2.88</v>
      </c>
      <c r="G566" s="38">
        <f t="shared" si="8"/>
        <v>14.399999999999999</v>
      </c>
      <c r="L566" s="4"/>
    </row>
    <row r="567" spans="1:12" x14ac:dyDescent="0.45">
      <c r="A567" s="31">
        <v>43219</v>
      </c>
      <c r="B567" s="32" t="s">
        <v>1065</v>
      </c>
      <c r="C567" s="32" t="s">
        <v>1087</v>
      </c>
      <c r="D567" s="33">
        <v>4</v>
      </c>
      <c r="E567" s="34">
        <v>1.3</v>
      </c>
      <c r="F567" s="34">
        <v>1.56</v>
      </c>
      <c r="G567" s="34">
        <f t="shared" si="8"/>
        <v>6.24</v>
      </c>
      <c r="L567" s="4"/>
    </row>
    <row r="568" spans="1:12" x14ac:dyDescent="0.45">
      <c r="A568" s="35">
        <v>43223</v>
      </c>
      <c r="B568" s="36" t="s">
        <v>1080</v>
      </c>
      <c r="C568" s="36" t="s">
        <v>1092</v>
      </c>
      <c r="D568" s="37">
        <v>8</v>
      </c>
      <c r="E568" s="38">
        <v>1.4</v>
      </c>
      <c r="F568" s="38">
        <v>1.68</v>
      </c>
      <c r="G568" s="38">
        <f t="shared" si="8"/>
        <v>13.44</v>
      </c>
      <c r="L568" s="4"/>
    </row>
    <row r="569" spans="1:12" x14ac:dyDescent="0.45">
      <c r="A569" s="31">
        <v>43223</v>
      </c>
      <c r="B569" s="32" t="s">
        <v>1085</v>
      </c>
      <c r="C569" s="32" t="s">
        <v>1089</v>
      </c>
      <c r="D569" s="33">
        <v>6</v>
      </c>
      <c r="E569" s="34">
        <v>1.2</v>
      </c>
      <c r="F569" s="34">
        <v>1.44</v>
      </c>
      <c r="G569" s="34">
        <f t="shared" si="8"/>
        <v>8.64</v>
      </c>
      <c r="L569" s="4"/>
    </row>
    <row r="570" spans="1:12" x14ac:dyDescent="0.45">
      <c r="A570" s="35">
        <v>43223</v>
      </c>
      <c r="B570" s="36" t="s">
        <v>1088</v>
      </c>
      <c r="C570" s="36" t="s">
        <v>1086</v>
      </c>
      <c r="D570" s="37">
        <v>2</v>
      </c>
      <c r="E570" s="38">
        <v>1.2</v>
      </c>
      <c r="F570" s="38">
        <v>1.44</v>
      </c>
      <c r="G570" s="38">
        <f t="shared" si="8"/>
        <v>2.88</v>
      </c>
      <c r="L570" s="4"/>
    </row>
    <row r="571" spans="1:12" x14ac:dyDescent="0.45">
      <c r="A571" s="31">
        <v>43224</v>
      </c>
      <c r="B571" s="32" t="s">
        <v>1067</v>
      </c>
      <c r="C571" s="32" t="s">
        <v>1072</v>
      </c>
      <c r="D571" s="33">
        <v>11</v>
      </c>
      <c r="E571" s="34">
        <v>1.2</v>
      </c>
      <c r="F571" s="34">
        <v>1.44</v>
      </c>
      <c r="G571" s="34">
        <f t="shared" si="8"/>
        <v>15.84</v>
      </c>
      <c r="L571" s="4"/>
    </row>
    <row r="572" spans="1:12" x14ac:dyDescent="0.45">
      <c r="A572" s="35">
        <v>43224</v>
      </c>
      <c r="B572" s="36" t="s">
        <v>1069</v>
      </c>
      <c r="C572" s="36" t="s">
        <v>1066</v>
      </c>
      <c r="D572" s="37">
        <v>5</v>
      </c>
      <c r="E572" s="38">
        <v>2.4</v>
      </c>
      <c r="F572" s="38">
        <v>2.88</v>
      </c>
      <c r="G572" s="38">
        <f t="shared" si="8"/>
        <v>14.399999999999999</v>
      </c>
      <c r="L572" s="4"/>
    </row>
    <row r="573" spans="1:12" x14ac:dyDescent="0.45">
      <c r="A573" s="31">
        <v>43224</v>
      </c>
      <c r="B573" s="32" t="s">
        <v>1065</v>
      </c>
      <c r="C573" s="32" t="s">
        <v>1081</v>
      </c>
      <c r="D573" s="33">
        <v>10</v>
      </c>
      <c r="E573" s="34">
        <v>0.65</v>
      </c>
      <c r="F573" s="34">
        <v>0.78</v>
      </c>
      <c r="G573" s="34">
        <f t="shared" si="8"/>
        <v>7.8000000000000007</v>
      </c>
      <c r="L573" s="4"/>
    </row>
    <row r="574" spans="1:12" x14ac:dyDescent="0.45">
      <c r="A574" s="35">
        <v>43224</v>
      </c>
      <c r="B574" s="36" t="s">
        <v>1065</v>
      </c>
      <c r="C574" s="36" t="s">
        <v>1087</v>
      </c>
      <c r="D574" s="37">
        <v>4</v>
      </c>
      <c r="E574" s="38">
        <v>1.3</v>
      </c>
      <c r="F574" s="38">
        <v>1.56</v>
      </c>
      <c r="G574" s="38">
        <f t="shared" si="8"/>
        <v>6.24</v>
      </c>
      <c r="L574" s="4"/>
    </row>
    <row r="575" spans="1:12" x14ac:dyDescent="0.45">
      <c r="A575" s="31">
        <v>43225</v>
      </c>
      <c r="B575" s="32" t="s">
        <v>1074</v>
      </c>
      <c r="C575" s="32" t="s">
        <v>1064</v>
      </c>
      <c r="D575" s="33">
        <v>7</v>
      </c>
      <c r="E575" s="34">
        <v>0.5</v>
      </c>
      <c r="F575" s="34">
        <v>0.6</v>
      </c>
      <c r="G575" s="34">
        <f t="shared" si="8"/>
        <v>4.2</v>
      </c>
      <c r="L575" s="4"/>
    </row>
    <row r="576" spans="1:12" x14ac:dyDescent="0.45">
      <c r="A576" s="35">
        <v>43225</v>
      </c>
      <c r="B576" s="36" t="s">
        <v>1080</v>
      </c>
      <c r="C576" s="36" t="s">
        <v>1096</v>
      </c>
      <c r="D576" s="37">
        <v>12</v>
      </c>
      <c r="E576" s="38">
        <v>3.4</v>
      </c>
      <c r="F576" s="38">
        <v>4.08</v>
      </c>
      <c r="G576" s="38">
        <f t="shared" si="8"/>
        <v>48.96</v>
      </c>
      <c r="L576" s="4"/>
    </row>
    <row r="577" spans="1:12" x14ac:dyDescent="0.45">
      <c r="A577" s="31">
        <v>43225</v>
      </c>
      <c r="B577" s="32" t="s">
        <v>1071</v>
      </c>
      <c r="C577" s="32" t="s">
        <v>1096</v>
      </c>
      <c r="D577" s="33">
        <v>12</v>
      </c>
      <c r="E577" s="34">
        <v>3.4</v>
      </c>
      <c r="F577" s="34">
        <v>4.08</v>
      </c>
      <c r="G577" s="34">
        <f t="shared" si="8"/>
        <v>48.96</v>
      </c>
      <c r="L577" s="4"/>
    </row>
    <row r="578" spans="1:12" x14ac:dyDescent="0.45">
      <c r="A578" s="35">
        <v>43225</v>
      </c>
      <c r="B578" s="36" t="s">
        <v>1082</v>
      </c>
      <c r="C578" s="36" t="s">
        <v>1064</v>
      </c>
      <c r="D578" s="37">
        <v>7</v>
      </c>
      <c r="E578" s="38">
        <v>0.5</v>
      </c>
      <c r="F578" s="38">
        <v>0.6</v>
      </c>
      <c r="G578" s="38">
        <f t="shared" si="8"/>
        <v>4.2</v>
      </c>
      <c r="L578" s="4"/>
    </row>
    <row r="579" spans="1:12" x14ac:dyDescent="0.45">
      <c r="A579" s="31">
        <v>43226</v>
      </c>
      <c r="B579" s="32" t="s">
        <v>1080</v>
      </c>
      <c r="C579" s="32" t="s">
        <v>1079</v>
      </c>
      <c r="D579" s="33">
        <v>13</v>
      </c>
      <c r="E579" s="34">
        <v>4.5</v>
      </c>
      <c r="F579" s="34">
        <v>5.3999999999999995</v>
      </c>
      <c r="G579" s="34">
        <f t="shared" si="8"/>
        <v>70.199999999999989</v>
      </c>
      <c r="L579" s="4"/>
    </row>
    <row r="580" spans="1:12" x14ac:dyDescent="0.45">
      <c r="A580" s="35">
        <v>43226</v>
      </c>
      <c r="B580" s="36" t="s">
        <v>1080</v>
      </c>
      <c r="C580" s="36" t="s">
        <v>1087</v>
      </c>
      <c r="D580" s="37">
        <v>4</v>
      </c>
      <c r="E580" s="38">
        <v>1.3</v>
      </c>
      <c r="F580" s="38">
        <v>1.56</v>
      </c>
      <c r="G580" s="38">
        <f t="shared" si="8"/>
        <v>6.24</v>
      </c>
      <c r="L580" s="4"/>
    </row>
    <row r="581" spans="1:12" x14ac:dyDescent="0.45">
      <c r="A581" s="31">
        <v>43226</v>
      </c>
      <c r="B581" s="32" t="s">
        <v>1084</v>
      </c>
      <c r="C581" s="32" t="s">
        <v>1072</v>
      </c>
      <c r="D581" s="33">
        <v>11</v>
      </c>
      <c r="E581" s="34">
        <v>1.2</v>
      </c>
      <c r="F581" s="34">
        <v>1.44</v>
      </c>
      <c r="G581" s="34">
        <f t="shared" si="8"/>
        <v>15.84</v>
      </c>
      <c r="L581" s="4"/>
    </row>
    <row r="582" spans="1:12" x14ac:dyDescent="0.45">
      <c r="A582" s="35">
        <v>43226</v>
      </c>
      <c r="B582" s="36" t="s">
        <v>1065</v>
      </c>
      <c r="C582" s="36" t="s">
        <v>1083</v>
      </c>
      <c r="D582" s="37">
        <v>16</v>
      </c>
      <c r="E582" s="38">
        <v>2.4</v>
      </c>
      <c r="F582" s="38">
        <v>2.88</v>
      </c>
      <c r="G582" s="38">
        <f t="shared" si="8"/>
        <v>46.08</v>
      </c>
      <c r="L582" s="4"/>
    </row>
    <row r="583" spans="1:12" x14ac:dyDescent="0.45">
      <c r="A583" s="31">
        <v>43227</v>
      </c>
      <c r="B583" s="32" t="s">
        <v>1067</v>
      </c>
      <c r="C583" s="32" t="s">
        <v>1066</v>
      </c>
      <c r="D583" s="33">
        <v>5</v>
      </c>
      <c r="E583" s="34">
        <v>2.4</v>
      </c>
      <c r="F583" s="34">
        <v>2.88</v>
      </c>
      <c r="G583" s="34">
        <f t="shared" si="8"/>
        <v>14.399999999999999</v>
      </c>
      <c r="L583" s="4"/>
    </row>
    <row r="584" spans="1:12" x14ac:dyDescent="0.45">
      <c r="A584" s="35">
        <v>43227</v>
      </c>
      <c r="B584" s="36" t="s">
        <v>1085</v>
      </c>
      <c r="C584" s="36" t="s">
        <v>1083</v>
      </c>
      <c r="D584" s="37">
        <v>16</v>
      </c>
      <c r="E584" s="38">
        <v>2.4</v>
      </c>
      <c r="F584" s="38">
        <v>2.88</v>
      </c>
      <c r="G584" s="38">
        <f t="shared" si="8"/>
        <v>46.08</v>
      </c>
      <c r="L584" s="4"/>
    </row>
    <row r="585" spans="1:12" x14ac:dyDescent="0.45">
      <c r="A585" s="31">
        <v>43227</v>
      </c>
      <c r="B585" s="32" t="s">
        <v>1065</v>
      </c>
      <c r="C585" s="32" t="s">
        <v>1092</v>
      </c>
      <c r="D585" s="33">
        <v>8</v>
      </c>
      <c r="E585" s="34">
        <v>1.4</v>
      </c>
      <c r="F585" s="34">
        <v>1.68</v>
      </c>
      <c r="G585" s="34">
        <f t="shared" si="8"/>
        <v>13.44</v>
      </c>
      <c r="L585" s="4"/>
    </row>
    <row r="586" spans="1:12" x14ac:dyDescent="0.45">
      <c r="A586" s="35">
        <v>43227</v>
      </c>
      <c r="B586" s="36" t="s">
        <v>1088</v>
      </c>
      <c r="C586" s="36" t="s">
        <v>1079</v>
      </c>
      <c r="D586" s="37">
        <v>13</v>
      </c>
      <c r="E586" s="38">
        <v>4.5</v>
      </c>
      <c r="F586" s="38">
        <v>5.3999999999999995</v>
      </c>
      <c r="G586" s="38">
        <f t="shared" ref="G586:G649" si="9">D586*F586</f>
        <v>70.199999999999989</v>
      </c>
      <c r="L586" s="4"/>
    </row>
    <row r="587" spans="1:12" x14ac:dyDescent="0.45">
      <c r="A587" s="31">
        <v>43228</v>
      </c>
      <c r="B587" s="32" t="s">
        <v>1069</v>
      </c>
      <c r="C587" s="32" t="s">
        <v>1089</v>
      </c>
      <c r="D587" s="33">
        <v>6</v>
      </c>
      <c r="E587" s="34">
        <v>1.2</v>
      </c>
      <c r="F587" s="34">
        <v>1.44</v>
      </c>
      <c r="G587" s="34">
        <f t="shared" si="9"/>
        <v>8.64</v>
      </c>
      <c r="L587" s="4"/>
    </row>
    <row r="588" spans="1:12" x14ac:dyDescent="0.45">
      <c r="A588" s="35">
        <v>43228</v>
      </c>
      <c r="B588" s="36" t="s">
        <v>1080</v>
      </c>
      <c r="C588" s="36" t="s">
        <v>1068</v>
      </c>
      <c r="D588" s="37">
        <v>3</v>
      </c>
      <c r="E588" s="38">
        <v>2.4</v>
      </c>
      <c r="F588" s="38">
        <v>2.88</v>
      </c>
      <c r="G588" s="38">
        <f t="shared" si="9"/>
        <v>8.64</v>
      </c>
      <c r="L588" s="4"/>
    </row>
    <row r="589" spans="1:12" x14ac:dyDescent="0.45">
      <c r="A589" s="31">
        <v>43228</v>
      </c>
      <c r="B589" s="32" t="s">
        <v>1071</v>
      </c>
      <c r="C589" s="32" t="s">
        <v>1066</v>
      </c>
      <c r="D589" s="33">
        <v>5</v>
      </c>
      <c r="E589" s="34">
        <v>2.4</v>
      </c>
      <c r="F589" s="34">
        <v>2.88</v>
      </c>
      <c r="G589" s="34">
        <f t="shared" si="9"/>
        <v>14.399999999999999</v>
      </c>
      <c r="L589" s="4"/>
    </row>
    <row r="590" spans="1:12" x14ac:dyDescent="0.45">
      <c r="A590" s="35">
        <v>43228</v>
      </c>
      <c r="B590" s="36" t="s">
        <v>1065</v>
      </c>
      <c r="C590" s="36" t="s">
        <v>1092</v>
      </c>
      <c r="D590" s="37">
        <v>8</v>
      </c>
      <c r="E590" s="38">
        <v>1.4</v>
      </c>
      <c r="F590" s="38">
        <v>1.68</v>
      </c>
      <c r="G590" s="38">
        <f t="shared" si="9"/>
        <v>13.44</v>
      </c>
      <c r="L590" s="4"/>
    </row>
    <row r="591" spans="1:12" x14ac:dyDescent="0.45">
      <c r="A591" s="31">
        <v>43229</v>
      </c>
      <c r="B591" s="32" t="s">
        <v>1074</v>
      </c>
      <c r="C591" s="32" t="s">
        <v>1086</v>
      </c>
      <c r="D591" s="33">
        <v>2</v>
      </c>
      <c r="E591" s="34">
        <v>1.2</v>
      </c>
      <c r="F591" s="34">
        <v>1.44</v>
      </c>
      <c r="G591" s="34">
        <f t="shared" si="9"/>
        <v>2.88</v>
      </c>
      <c r="L591" s="4"/>
    </row>
    <row r="592" spans="1:12" x14ac:dyDescent="0.45">
      <c r="A592" s="35">
        <v>43229</v>
      </c>
      <c r="B592" s="36" t="s">
        <v>1080</v>
      </c>
      <c r="C592" s="36" t="s">
        <v>1086</v>
      </c>
      <c r="D592" s="37">
        <v>2</v>
      </c>
      <c r="E592" s="38">
        <v>1.2</v>
      </c>
      <c r="F592" s="38">
        <v>1.44</v>
      </c>
      <c r="G592" s="38">
        <f t="shared" si="9"/>
        <v>2.88</v>
      </c>
      <c r="L592" s="4"/>
    </row>
    <row r="593" spans="1:12" x14ac:dyDescent="0.45">
      <c r="A593" s="31">
        <v>43229</v>
      </c>
      <c r="B593" s="32" t="s">
        <v>1084</v>
      </c>
      <c r="C593" s="32" t="s">
        <v>1086</v>
      </c>
      <c r="D593" s="33">
        <v>2</v>
      </c>
      <c r="E593" s="34">
        <v>1.2</v>
      </c>
      <c r="F593" s="34">
        <v>1.44</v>
      </c>
      <c r="G593" s="34">
        <f t="shared" si="9"/>
        <v>2.88</v>
      </c>
      <c r="L593" s="4"/>
    </row>
    <row r="594" spans="1:12" x14ac:dyDescent="0.45">
      <c r="A594" s="35">
        <v>43229</v>
      </c>
      <c r="B594" s="36" t="s">
        <v>1082</v>
      </c>
      <c r="C594" s="36" t="s">
        <v>1087</v>
      </c>
      <c r="D594" s="37">
        <v>4</v>
      </c>
      <c r="E594" s="38">
        <v>1.3</v>
      </c>
      <c r="F594" s="38">
        <v>1.56</v>
      </c>
      <c r="G594" s="38">
        <f t="shared" si="9"/>
        <v>6.24</v>
      </c>
      <c r="L594" s="4"/>
    </row>
    <row r="595" spans="1:12" x14ac:dyDescent="0.45">
      <c r="A595" s="31">
        <v>43230</v>
      </c>
      <c r="B595" s="32" t="s">
        <v>1080</v>
      </c>
      <c r="C595" s="32" t="s">
        <v>1087</v>
      </c>
      <c r="D595" s="33">
        <v>4</v>
      </c>
      <c r="E595" s="34">
        <v>1.3</v>
      </c>
      <c r="F595" s="34">
        <v>1.56</v>
      </c>
      <c r="G595" s="34">
        <f t="shared" si="9"/>
        <v>6.24</v>
      </c>
      <c r="L595" s="4"/>
    </row>
    <row r="596" spans="1:12" x14ac:dyDescent="0.45">
      <c r="A596" s="35">
        <v>43230</v>
      </c>
      <c r="B596" s="36" t="s">
        <v>1085</v>
      </c>
      <c r="C596" s="36" t="s">
        <v>1087</v>
      </c>
      <c r="D596" s="37">
        <v>4</v>
      </c>
      <c r="E596" s="38">
        <v>1.3</v>
      </c>
      <c r="F596" s="38">
        <v>1.56</v>
      </c>
      <c r="G596" s="38">
        <f t="shared" si="9"/>
        <v>6.24</v>
      </c>
      <c r="L596" s="4"/>
    </row>
    <row r="597" spans="1:12" x14ac:dyDescent="0.45">
      <c r="A597" s="31">
        <v>43230</v>
      </c>
      <c r="B597" s="32" t="s">
        <v>1065</v>
      </c>
      <c r="C597" s="32" t="s">
        <v>1072</v>
      </c>
      <c r="D597" s="33">
        <v>11</v>
      </c>
      <c r="E597" s="34">
        <v>1.2</v>
      </c>
      <c r="F597" s="34">
        <v>1.44</v>
      </c>
      <c r="G597" s="34">
        <f t="shared" si="9"/>
        <v>15.84</v>
      </c>
      <c r="L597" s="4"/>
    </row>
    <row r="598" spans="1:12" x14ac:dyDescent="0.45">
      <c r="A598" s="35">
        <v>43230</v>
      </c>
      <c r="B598" s="36" t="s">
        <v>1088</v>
      </c>
      <c r="C598" s="36" t="s">
        <v>1086</v>
      </c>
      <c r="D598" s="37">
        <v>2</v>
      </c>
      <c r="E598" s="38">
        <v>1.2</v>
      </c>
      <c r="F598" s="38">
        <v>1.44</v>
      </c>
      <c r="G598" s="38">
        <f t="shared" si="9"/>
        <v>2.88</v>
      </c>
      <c r="L598" s="4"/>
    </row>
    <row r="599" spans="1:12" x14ac:dyDescent="0.45">
      <c r="A599" s="31">
        <v>43231</v>
      </c>
      <c r="B599" s="32" t="s">
        <v>1067</v>
      </c>
      <c r="C599" s="32" t="s">
        <v>1081</v>
      </c>
      <c r="D599" s="33">
        <v>10</v>
      </c>
      <c r="E599" s="34">
        <v>0.65</v>
      </c>
      <c r="F599" s="34">
        <v>0.78</v>
      </c>
      <c r="G599" s="34">
        <f t="shared" si="9"/>
        <v>7.8000000000000007</v>
      </c>
      <c r="L599" s="4"/>
    </row>
    <row r="600" spans="1:12" x14ac:dyDescent="0.45">
      <c r="A600" s="35">
        <v>43231</v>
      </c>
      <c r="B600" s="36" t="s">
        <v>1069</v>
      </c>
      <c r="C600" s="36" t="s">
        <v>1090</v>
      </c>
      <c r="D600" s="37">
        <v>14</v>
      </c>
      <c r="E600" s="38">
        <v>1.3</v>
      </c>
      <c r="F600" s="38">
        <v>1.56</v>
      </c>
      <c r="G600" s="38">
        <f t="shared" si="9"/>
        <v>21.84</v>
      </c>
      <c r="L600" s="4"/>
    </row>
    <row r="601" spans="1:12" x14ac:dyDescent="0.45">
      <c r="A601" s="31">
        <v>43231</v>
      </c>
      <c r="B601" s="32" t="s">
        <v>1065</v>
      </c>
      <c r="C601" s="32" t="s">
        <v>1090</v>
      </c>
      <c r="D601" s="33">
        <v>14</v>
      </c>
      <c r="E601" s="34">
        <v>1.3</v>
      </c>
      <c r="F601" s="34">
        <v>1.56</v>
      </c>
      <c r="G601" s="34">
        <f t="shared" si="9"/>
        <v>21.84</v>
      </c>
      <c r="L601" s="4"/>
    </row>
    <row r="602" spans="1:12" x14ac:dyDescent="0.45">
      <c r="A602" s="35">
        <v>43231</v>
      </c>
      <c r="B602" s="36" t="s">
        <v>1065</v>
      </c>
      <c r="C602" s="36" t="s">
        <v>1096</v>
      </c>
      <c r="D602" s="37">
        <v>12</v>
      </c>
      <c r="E602" s="38">
        <v>3.4</v>
      </c>
      <c r="F602" s="38">
        <v>4.08</v>
      </c>
      <c r="G602" s="38">
        <f t="shared" si="9"/>
        <v>48.96</v>
      </c>
      <c r="L602" s="4"/>
    </row>
    <row r="603" spans="1:12" x14ac:dyDescent="0.45">
      <c r="A603" s="31">
        <v>43232</v>
      </c>
      <c r="B603" s="32" t="s">
        <v>1074</v>
      </c>
      <c r="C603" s="32" t="s">
        <v>1066</v>
      </c>
      <c r="D603" s="33">
        <v>5</v>
      </c>
      <c r="E603" s="34">
        <v>2.4</v>
      </c>
      <c r="F603" s="34">
        <v>2.88</v>
      </c>
      <c r="G603" s="34">
        <f t="shared" si="9"/>
        <v>14.399999999999999</v>
      </c>
      <c r="L603" s="4"/>
    </row>
    <row r="604" spans="1:12" x14ac:dyDescent="0.45">
      <c r="A604" s="35">
        <v>43232</v>
      </c>
      <c r="B604" s="36" t="s">
        <v>1080</v>
      </c>
      <c r="C604" s="36" t="s">
        <v>1081</v>
      </c>
      <c r="D604" s="37">
        <v>10</v>
      </c>
      <c r="E604" s="38">
        <v>0.65</v>
      </c>
      <c r="F604" s="38">
        <v>0.78</v>
      </c>
      <c r="G604" s="38">
        <f t="shared" si="9"/>
        <v>7.8000000000000007</v>
      </c>
      <c r="L604" s="4"/>
    </row>
    <row r="605" spans="1:12" x14ac:dyDescent="0.45">
      <c r="A605" s="31">
        <v>43232</v>
      </c>
      <c r="B605" s="32" t="s">
        <v>1071</v>
      </c>
      <c r="C605" s="32" t="s">
        <v>1091</v>
      </c>
      <c r="D605" s="33">
        <v>9</v>
      </c>
      <c r="E605" s="34">
        <v>1.4</v>
      </c>
      <c r="F605" s="34">
        <v>1.68</v>
      </c>
      <c r="G605" s="34">
        <f t="shared" si="9"/>
        <v>15.12</v>
      </c>
      <c r="L605" s="4"/>
    </row>
    <row r="606" spans="1:12" x14ac:dyDescent="0.45">
      <c r="A606" s="35">
        <v>43232</v>
      </c>
      <c r="B606" s="36" t="s">
        <v>1082</v>
      </c>
      <c r="C606" s="36" t="s">
        <v>1087</v>
      </c>
      <c r="D606" s="37">
        <v>4</v>
      </c>
      <c r="E606" s="38">
        <v>1.3</v>
      </c>
      <c r="F606" s="38">
        <v>1.56</v>
      </c>
      <c r="G606" s="38">
        <f t="shared" si="9"/>
        <v>6.24</v>
      </c>
      <c r="L606" s="4"/>
    </row>
    <row r="607" spans="1:12" x14ac:dyDescent="0.45">
      <c r="A607" s="31">
        <v>43233</v>
      </c>
      <c r="B607" s="32" t="s">
        <v>1080</v>
      </c>
      <c r="C607" s="32" t="s">
        <v>1066</v>
      </c>
      <c r="D607" s="33">
        <v>5</v>
      </c>
      <c r="E607" s="34">
        <v>2.4</v>
      </c>
      <c r="F607" s="34">
        <v>2.88</v>
      </c>
      <c r="G607" s="34">
        <f t="shared" si="9"/>
        <v>14.399999999999999</v>
      </c>
      <c r="L607" s="4"/>
    </row>
    <row r="608" spans="1:12" x14ac:dyDescent="0.45">
      <c r="A608" s="35">
        <v>43233</v>
      </c>
      <c r="B608" s="36" t="s">
        <v>1080</v>
      </c>
      <c r="C608" s="36" t="s">
        <v>1090</v>
      </c>
      <c r="D608" s="37">
        <v>14</v>
      </c>
      <c r="E608" s="38">
        <v>1.3</v>
      </c>
      <c r="F608" s="38">
        <v>1.56</v>
      </c>
      <c r="G608" s="38">
        <f t="shared" si="9"/>
        <v>21.84</v>
      </c>
      <c r="L608" s="4"/>
    </row>
    <row r="609" spans="1:12" x14ac:dyDescent="0.45">
      <c r="A609" s="31">
        <v>43233</v>
      </c>
      <c r="B609" s="32" t="s">
        <v>1084</v>
      </c>
      <c r="C609" s="32" t="s">
        <v>1081</v>
      </c>
      <c r="D609" s="33">
        <v>10</v>
      </c>
      <c r="E609" s="34">
        <v>0.65</v>
      </c>
      <c r="F609" s="34">
        <v>0.78</v>
      </c>
      <c r="G609" s="34">
        <f t="shared" si="9"/>
        <v>7.8000000000000007</v>
      </c>
      <c r="L609" s="4"/>
    </row>
    <row r="610" spans="1:12" x14ac:dyDescent="0.45">
      <c r="A610" s="35">
        <v>43233</v>
      </c>
      <c r="B610" s="36" t="s">
        <v>1065</v>
      </c>
      <c r="C610" s="36" t="s">
        <v>1064</v>
      </c>
      <c r="D610" s="37">
        <v>7</v>
      </c>
      <c r="E610" s="38">
        <v>0.5</v>
      </c>
      <c r="F610" s="38">
        <v>0.6</v>
      </c>
      <c r="G610" s="38">
        <f t="shared" si="9"/>
        <v>4.2</v>
      </c>
      <c r="L610" s="4"/>
    </row>
    <row r="611" spans="1:12" x14ac:dyDescent="0.45">
      <c r="A611" s="31">
        <v>43234</v>
      </c>
      <c r="B611" s="32" t="s">
        <v>1067</v>
      </c>
      <c r="C611" s="32" t="s">
        <v>1083</v>
      </c>
      <c r="D611" s="33">
        <v>16</v>
      </c>
      <c r="E611" s="34">
        <v>2.4</v>
      </c>
      <c r="F611" s="34">
        <v>2.88</v>
      </c>
      <c r="G611" s="34">
        <f t="shared" si="9"/>
        <v>46.08</v>
      </c>
      <c r="L611" s="4"/>
    </row>
    <row r="612" spans="1:12" x14ac:dyDescent="0.45">
      <c r="A612" s="35">
        <v>43234</v>
      </c>
      <c r="B612" s="36" t="s">
        <v>1085</v>
      </c>
      <c r="C612" s="36" t="s">
        <v>1064</v>
      </c>
      <c r="D612" s="37">
        <v>7</v>
      </c>
      <c r="E612" s="38">
        <v>0.5</v>
      </c>
      <c r="F612" s="38">
        <v>0.6</v>
      </c>
      <c r="G612" s="38">
        <f t="shared" si="9"/>
        <v>4.2</v>
      </c>
      <c r="L612" s="4"/>
    </row>
    <row r="613" spans="1:12" x14ac:dyDescent="0.45">
      <c r="A613" s="31">
        <v>43234</v>
      </c>
      <c r="B613" s="32" t="s">
        <v>1065</v>
      </c>
      <c r="C613" s="32" t="s">
        <v>1093</v>
      </c>
      <c r="D613" s="33">
        <v>15</v>
      </c>
      <c r="E613" s="34">
        <v>1.2</v>
      </c>
      <c r="F613" s="34">
        <v>1.44</v>
      </c>
      <c r="G613" s="34">
        <f t="shared" si="9"/>
        <v>21.599999999999998</v>
      </c>
      <c r="L613" s="4"/>
    </row>
    <row r="614" spans="1:12" x14ac:dyDescent="0.45">
      <c r="A614" s="35">
        <v>43234</v>
      </c>
      <c r="B614" s="36" t="s">
        <v>1088</v>
      </c>
      <c r="C614" s="36" t="s">
        <v>1081</v>
      </c>
      <c r="D614" s="37">
        <v>10</v>
      </c>
      <c r="E614" s="38">
        <v>0.65</v>
      </c>
      <c r="F614" s="38">
        <v>0.78</v>
      </c>
      <c r="G614" s="38">
        <f t="shared" si="9"/>
        <v>7.8000000000000007</v>
      </c>
      <c r="L614" s="4"/>
    </row>
    <row r="615" spans="1:12" x14ac:dyDescent="0.45">
      <c r="A615" s="31">
        <v>43235</v>
      </c>
      <c r="B615" s="32" t="s">
        <v>1069</v>
      </c>
      <c r="C615" s="32" t="s">
        <v>1066</v>
      </c>
      <c r="D615" s="33">
        <v>5</v>
      </c>
      <c r="E615" s="34">
        <v>2.4</v>
      </c>
      <c r="F615" s="34">
        <v>2.88</v>
      </c>
      <c r="G615" s="34">
        <f t="shared" si="9"/>
        <v>14.399999999999999</v>
      </c>
      <c r="L615" s="4"/>
    </row>
    <row r="616" spans="1:12" x14ac:dyDescent="0.45">
      <c r="A616" s="35">
        <v>43235</v>
      </c>
      <c r="B616" s="36" t="s">
        <v>1080</v>
      </c>
      <c r="C616" s="36" t="s">
        <v>1092</v>
      </c>
      <c r="D616" s="37">
        <v>8</v>
      </c>
      <c r="E616" s="38">
        <v>1.4</v>
      </c>
      <c r="F616" s="38">
        <v>1.68</v>
      </c>
      <c r="G616" s="38">
        <f t="shared" si="9"/>
        <v>13.44</v>
      </c>
      <c r="L616" s="4"/>
    </row>
    <row r="617" spans="1:12" x14ac:dyDescent="0.45">
      <c r="A617" s="31">
        <v>43235</v>
      </c>
      <c r="B617" s="32" t="s">
        <v>1071</v>
      </c>
      <c r="C617" s="32" t="s">
        <v>1079</v>
      </c>
      <c r="D617" s="33">
        <v>13</v>
      </c>
      <c r="E617" s="34">
        <v>4.5</v>
      </c>
      <c r="F617" s="34">
        <v>5.3999999999999995</v>
      </c>
      <c r="G617" s="34">
        <f t="shared" si="9"/>
        <v>70.199999999999989</v>
      </c>
      <c r="L617" s="4"/>
    </row>
    <row r="618" spans="1:12" x14ac:dyDescent="0.45">
      <c r="A618" s="35">
        <v>43235</v>
      </c>
      <c r="B618" s="36" t="s">
        <v>1065</v>
      </c>
      <c r="C618" s="36" t="s">
        <v>1092</v>
      </c>
      <c r="D618" s="37">
        <v>8</v>
      </c>
      <c r="E618" s="38">
        <v>1.4</v>
      </c>
      <c r="F618" s="38">
        <v>1.68</v>
      </c>
      <c r="G618" s="38">
        <f t="shared" si="9"/>
        <v>13.44</v>
      </c>
      <c r="L618" s="4"/>
    </row>
    <row r="619" spans="1:12" x14ac:dyDescent="0.45">
      <c r="A619" s="31">
        <v>43236</v>
      </c>
      <c r="B619" s="32" t="s">
        <v>1074</v>
      </c>
      <c r="C619" s="32" t="s">
        <v>1066</v>
      </c>
      <c r="D619" s="33">
        <v>5</v>
      </c>
      <c r="E619" s="34">
        <v>2.4</v>
      </c>
      <c r="F619" s="34">
        <v>2.88</v>
      </c>
      <c r="G619" s="34">
        <f t="shared" si="9"/>
        <v>14.399999999999999</v>
      </c>
      <c r="L619" s="4"/>
    </row>
    <row r="620" spans="1:12" x14ac:dyDescent="0.45">
      <c r="A620" s="35">
        <v>43236</v>
      </c>
      <c r="B620" s="36" t="s">
        <v>1080</v>
      </c>
      <c r="C620" s="36" t="s">
        <v>1086</v>
      </c>
      <c r="D620" s="37">
        <v>2</v>
      </c>
      <c r="E620" s="38">
        <v>1.2</v>
      </c>
      <c r="F620" s="38">
        <v>1.44</v>
      </c>
      <c r="G620" s="38">
        <f t="shared" si="9"/>
        <v>2.88</v>
      </c>
      <c r="L620" s="4"/>
    </row>
    <row r="621" spans="1:12" x14ac:dyDescent="0.45">
      <c r="A621" s="31">
        <v>43236</v>
      </c>
      <c r="B621" s="32" t="s">
        <v>1084</v>
      </c>
      <c r="C621" s="32" t="s">
        <v>1068</v>
      </c>
      <c r="D621" s="33">
        <v>3</v>
      </c>
      <c r="E621" s="34">
        <v>2.4</v>
      </c>
      <c r="F621" s="34">
        <v>2.88</v>
      </c>
      <c r="G621" s="34">
        <f t="shared" si="9"/>
        <v>8.64</v>
      </c>
      <c r="L621" s="4"/>
    </row>
    <row r="622" spans="1:12" x14ac:dyDescent="0.45">
      <c r="A622" s="35">
        <v>43236</v>
      </c>
      <c r="B622" s="36" t="s">
        <v>1082</v>
      </c>
      <c r="C622" s="36" t="s">
        <v>1092</v>
      </c>
      <c r="D622" s="37">
        <v>8</v>
      </c>
      <c r="E622" s="38">
        <v>1.4</v>
      </c>
      <c r="F622" s="38">
        <v>1.68</v>
      </c>
      <c r="G622" s="38">
        <f t="shared" si="9"/>
        <v>13.44</v>
      </c>
      <c r="L622" s="4"/>
    </row>
    <row r="623" spans="1:12" x14ac:dyDescent="0.45">
      <c r="A623" s="31">
        <v>43237</v>
      </c>
      <c r="B623" s="32" t="s">
        <v>1080</v>
      </c>
      <c r="C623" s="32" t="s">
        <v>1093</v>
      </c>
      <c r="D623" s="33">
        <v>15</v>
      </c>
      <c r="E623" s="34">
        <v>1.2</v>
      </c>
      <c r="F623" s="34">
        <v>1.44</v>
      </c>
      <c r="G623" s="34">
        <f t="shared" si="9"/>
        <v>21.599999999999998</v>
      </c>
      <c r="L623" s="4"/>
    </row>
    <row r="624" spans="1:12" x14ac:dyDescent="0.45">
      <c r="A624" s="35">
        <v>43237</v>
      </c>
      <c r="B624" s="36" t="s">
        <v>1085</v>
      </c>
      <c r="C624" s="36" t="s">
        <v>1072</v>
      </c>
      <c r="D624" s="37">
        <v>11</v>
      </c>
      <c r="E624" s="38">
        <v>1.2</v>
      </c>
      <c r="F624" s="38">
        <v>1.44</v>
      </c>
      <c r="G624" s="38">
        <f t="shared" si="9"/>
        <v>15.84</v>
      </c>
      <c r="L624" s="4"/>
    </row>
    <row r="625" spans="1:12" x14ac:dyDescent="0.45">
      <c r="A625" s="31">
        <v>43237</v>
      </c>
      <c r="B625" s="32" t="s">
        <v>1065</v>
      </c>
      <c r="C625" s="32" t="s">
        <v>1092</v>
      </c>
      <c r="D625" s="33">
        <v>8</v>
      </c>
      <c r="E625" s="34">
        <v>1.4</v>
      </c>
      <c r="F625" s="34">
        <v>1.68</v>
      </c>
      <c r="G625" s="34">
        <f t="shared" si="9"/>
        <v>13.44</v>
      </c>
      <c r="L625" s="4"/>
    </row>
    <row r="626" spans="1:12" x14ac:dyDescent="0.45">
      <c r="A626" s="35">
        <v>43237</v>
      </c>
      <c r="B626" s="36" t="s">
        <v>1088</v>
      </c>
      <c r="C626" s="36" t="s">
        <v>1090</v>
      </c>
      <c r="D626" s="37">
        <v>14</v>
      </c>
      <c r="E626" s="38">
        <v>1.3</v>
      </c>
      <c r="F626" s="38">
        <v>1.56</v>
      </c>
      <c r="G626" s="38">
        <f t="shared" si="9"/>
        <v>21.84</v>
      </c>
      <c r="L626" s="4"/>
    </row>
    <row r="627" spans="1:12" x14ac:dyDescent="0.45">
      <c r="A627" s="31">
        <v>43238</v>
      </c>
      <c r="B627" s="32" t="s">
        <v>1067</v>
      </c>
      <c r="C627" s="32" t="s">
        <v>1079</v>
      </c>
      <c r="D627" s="33">
        <v>13</v>
      </c>
      <c r="E627" s="34">
        <v>4.5</v>
      </c>
      <c r="F627" s="34">
        <v>5.3999999999999995</v>
      </c>
      <c r="G627" s="34">
        <f t="shared" si="9"/>
        <v>70.199999999999989</v>
      </c>
      <c r="L627" s="4"/>
    </row>
    <row r="628" spans="1:12" x14ac:dyDescent="0.45">
      <c r="A628" s="35">
        <v>43238</v>
      </c>
      <c r="B628" s="36" t="s">
        <v>1069</v>
      </c>
      <c r="C628" s="36" t="s">
        <v>1087</v>
      </c>
      <c r="D628" s="37">
        <v>4</v>
      </c>
      <c r="E628" s="38">
        <v>1.3</v>
      </c>
      <c r="F628" s="38">
        <v>1.56</v>
      </c>
      <c r="G628" s="38">
        <f t="shared" si="9"/>
        <v>6.24</v>
      </c>
      <c r="L628" s="4"/>
    </row>
    <row r="629" spans="1:12" x14ac:dyDescent="0.45">
      <c r="A629" s="31">
        <v>43238</v>
      </c>
      <c r="B629" s="32" t="s">
        <v>1065</v>
      </c>
      <c r="C629" s="32" t="s">
        <v>1096</v>
      </c>
      <c r="D629" s="33">
        <v>12</v>
      </c>
      <c r="E629" s="34">
        <v>3.4</v>
      </c>
      <c r="F629" s="34">
        <v>4.08</v>
      </c>
      <c r="G629" s="34">
        <f t="shared" si="9"/>
        <v>48.96</v>
      </c>
      <c r="L629" s="4"/>
    </row>
    <row r="630" spans="1:12" x14ac:dyDescent="0.45">
      <c r="A630" s="35">
        <v>43238</v>
      </c>
      <c r="B630" s="36" t="s">
        <v>1065</v>
      </c>
      <c r="C630" s="36" t="s">
        <v>1081</v>
      </c>
      <c r="D630" s="37">
        <v>10</v>
      </c>
      <c r="E630" s="38">
        <v>0.65</v>
      </c>
      <c r="F630" s="38">
        <v>0.78</v>
      </c>
      <c r="G630" s="38">
        <f t="shared" si="9"/>
        <v>7.8000000000000007</v>
      </c>
      <c r="L630" s="4"/>
    </row>
    <row r="631" spans="1:12" x14ac:dyDescent="0.45">
      <c r="A631" s="31">
        <v>43239</v>
      </c>
      <c r="B631" s="32" t="s">
        <v>1074</v>
      </c>
      <c r="C631" s="32" t="s">
        <v>1089</v>
      </c>
      <c r="D631" s="33">
        <v>6</v>
      </c>
      <c r="E631" s="34">
        <v>1.2</v>
      </c>
      <c r="F631" s="34">
        <v>1.44</v>
      </c>
      <c r="G631" s="34">
        <f t="shared" si="9"/>
        <v>8.64</v>
      </c>
      <c r="L631" s="4"/>
    </row>
    <row r="632" spans="1:12" x14ac:dyDescent="0.45">
      <c r="A632" s="35">
        <v>43239</v>
      </c>
      <c r="B632" s="36" t="s">
        <v>1080</v>
      </c>
      <c r="C632" s="36" t="s">
        <v>1081</v>
      </c>
      <c r="D632" s="37">
        <v>10</v>
      </c>
      <c r="E632" s="38">
        <v>0.65</v>
      </c>
      <c r="F632" s="38">
        <v>0.78</v>
      </c>
      <c r="G632" s="38">
        <f t="shared" si="9"/>
        <v>7.8000000000000007</v>
      </c>
      <c r="L632" s="4"/>
    </row>
    <row r="633" spans="1:12" x14ac:dyDescent="0.45">
      <c r="A633" s="31">
        <v>43239</v>
      </c>
      <c r="B633" s="32" t="s">
        <v>1071</v>
      </c>
      <c r="C633" s="32" t="s">
        <v>1090</v>
      </c>
      <c r="D633" s="33">
        <v>14</v>
      </c>
      <c r="E633" s="34">
        <v>1.3</v>
      </c>
      <c r="F633" s="34">
        <v>1.56</v>
      </c>
      <c r="G633" s="34">
        <f t="shared" si="9"/>
        <v>21.84</v>
      </c>
      <c r="L633" s="4"/>
    </row>
    <row r="634" spans="1:12" x14ac:dyDescent="0.45">
      <c r="A634" s="35">
        <v>43239</v>
      </c>
      <c r="B634" s="36" t="s">
        <v>1082</v>
      </c>
      <c r="C634" s="36" t="s">
        <v>1072</v>
      </c>
      <c r="D634" s="37">
        <v>11</v>
      </c>
      <c r="E634" s="38">
        <v>1.2</v>
      </c>
      <c r="F634" s="38">
        <v>1.44</v>
      </c>
      <c r="G634" s="38">
        <f t="shared" si="9"/>
        <v>15.84</v>
      </c>
      <c r="L634" s="4"/>
    </row>
    <row r="635" spans="1:12" x14ac:dyDescent="0.45">
      <c r="A635" s="31">
        <v>43240</v>
      </c>
      <c r="B635" s="32" t="s">
        <v>1080</v>
      </c>
      <c r="C635" s="32" t="s">
        <v>1090</v>
      </c>
      <c r="D635" s="33">
        <v>14</v>
      </c>
      <c r="E635" s="34">
        <v>1.3</v>
      </c>
      <c r="F635" s="34">
        <v>1.56</v>
      </c>
      <c r="G635" s="34">
        <f t="shared" si="9"/>
        <v>21.84</v>
      </c>
      <c r="L635" s="4"/>
    </row>
    <row r="636" spans="1:12" x14ac:dyDescent="0.45">
      <c r="A636" s="35">
        <v>43240</v>
      </c>
      <c r="B636" s="36" t="s">
        <v>1080</v>
      </c>
      <c r="C636" s="36" t="s">
        <v>1066</v>
      </c>
      <c r="D636" s="37">
        <v>5</v>
      </c>
      <c r="E636" s="38">
        <v>2.4</v>
      </c>
      <c r="F636" s="38">
        <v>2.88</v>
      </c>
      <c r="G636" s="38">
        <f t="shared" si="9"/>
        <v>14.399999999999999</v>
      </c>
      <c r="L636" s="4"/>
    </row>
    <row r="637" spans="1:12" x14ac:dyDescent="0.45">
      <c r="A637" s="31">
        <v>43240</v>
      </c>
      <c r="B637" s="32" t="s">
        <v>1084</v>
      </c>
      <c r="C637" s="32" t="s">
        <v>1090</v>
      </c>
      <c r="D637" s="33">
        <v>14</v>
      </c>
      <c r="E637" s="34">
        <v>1.3</v>
      </c>
      <c r="F637" s="34">
        <v>1.56</v>
      </c>
      <c r="G637" s="34">
        <f t="shared" si="9"/>
        <v>21.84</v>
      </c>
      <c r="L637" s="4"/>
    </row>
    <row r="638" spans="1:12" x14ac:dyDescent="0.45">
      <c r="A638" s="35">
        <v>43240</v>
      </c>
      <c r="B638" s="36" t="s">
        <v>1065</v>
      </c>
      <c r="C638" s="36" t="s">
        <v>1083</v>
      </c>
      <c r="D638" s="37">
        <v>16</v>
      </c>
      <c r="E638" s="38">
        <v>2.4</v>
      </c>
      <c r="F638" s="38">
        <v>2.88</v>
      </c>
      <c r="G638" s="38">
        <f t="shared" si="9"/>
        <v>46.08</v>
      </c>
      <c r="L638" s="4"/>
    </row>
    <row r="639" spans="1:12" x14ac:dyDescent="0.45">
      <c r="A639" s="31">
        <v>43241</v>
      </c>
      <c r="B639" s="32" t="s">
        <v>1067</v>
      </c>
      <c r="C639" s="32" t="s">
        <v>1072</v>
      </c>
      <c r="D639" s="33">
        <v>11</v>
      </c>
      <c r="E639" s="34">
        <v>1.2</v>
      </c>
      <c r="F639" s="34">
        <v>1.44</v>
      </c>
      <c r="G639" s="34">
        <f t="shared" si="9"/>
        <v>15.84</v>
      </c>
      <c r="L639" s="4"/>
    </row>
    <row r="640" spans="1:12" x14ac:dyDescent="0.45">
      <c r="A640" s="35">
        <v>43241</v>
      </c>
      <c r="B640" s="36" t="s">
        <v>1085</v>
      </c>
      <c r="C640" s="36" t="s">
        <v>1081</v>
      </c>
      <c r="D640" s="37">
        <v>10</v>
      </c>
      <c r="E640" s="38">
        <v>0.65</v>
      </c>
      <c r="F640" s="38">
        <v>0.78</v>
      </c>
      <c r="G640" s="38">
        <f t="shared" si="9"/>
        <v>7.8000000000000007</v>
      </c>
      <c r="L640" s="4"/>
    </row>
    <row r="641" spans="1:12" x14ac:dyDescent="0.45">
      <c r="A641" s="31">
        <v>43241</v>
      </c>
      <c r="B641" s="32" t="s">
        <v>1065</v>
      </c>
      <c r="C641" s="32" t="s">
        <v>1090</v>
      </c>
      <c r="D641" s="33">
        <v>14</v>
      </c>
      <c r="E641" s="34">
        <v>1.3</v>
      </c>
      <c r="F641" s="34">
        <v>1.56</v>
      </c>
      <c r="G641" s="34">
        <f t="shared" si="9"/>
        <v>21.84</v>
      </c>
      <c r="L641" s="4"/>
    </row>
    <row r="642" spans="1:12" x14ac:dyDescent="0.45">
      <c r="A642" s="35">
        <v>43241</v>
      </c>
      <c r="B642" s="36" t="s">
        <v>1088</v>
      </c>
      <c r="C642" s="36" t="s">
        <v>1096</v>
      </c>
      <c r="D642" s="37">
        <v>12</v>
      </c>
      <c r="E642" s="38">
        <v>3.4</v>
      </c>
      <c r="F642" s="38">
        <v>4.08</v>
      </c>
      <c r="G642" s="38">
        <f t="shared" si="9"/>
        <v>48.96</v>
      </c>
      <c r="L642" s="4"/>
    </row>
    <row r="643" spans="1:12" x14ac:dyDescent="0.45">
      <c r="A643" s="31">
        <v>43242</v>
      </c>
      <c r="B643" s="32" t="s">
        <v>1069</v>
      </c>
      <c r="C643" s="32" t="s">
        <v>1096</v>
      </c>
      <c r="D643" s="33">
        <v>12</v>
      </c>
      <c r="E643" s="34">
        <v>3.4</v>
      </c>
      <c r="F643" s="34">
        <v>4.08</v>
      </c>
      <c r="G643" s="34">
        <f t="shared" si="9"/>
        <v>48.96</v>
      </c>
      <c r="L643" s="4"/>
    </row>
    <row r="644" spans="1:12" x14ac:dyDescent="0.45">
      <c r="A644" s="35">
        <v>43242</v>
      </c>
      <c r="B644" s="36" t="s">
        <v>1080</v>
      </c>
      <c r="C644" s="36" t="s">
        <v>1089</v>
      </c>
      <c r="D644" s="37">
        <v>6</v>
      </c>
      <c r="E644" s="38">
        <v>1.2</v>
      </c>
      <c r="F644" s="38">
        <v>1.44</v>
      </c>
      <c r="G644" s="38">
        <f t="shared" si="9"/>
        <v>8.64</v>
      </c>
      <c r="L644" s="4"/>
    </row>
    <row r="645" spans="1:12" x14ac:dyDescent="0.45">
      <c r="A645" s="31">
        <v>43242</v>
      </c>
      <c r="B645" s="32" t="s">
        <v>1071</v>
      </c>
      <c r="C645" s="32" t="s">
        <v>1066</v>
      </c>
      <c r="D645" s="33">
        <v>5</v>
      </c>
      <c r="E645" s="34">
        <v>2.4</v>
      </c>
      <c r="F645" s="34">
        <v>2.88</v>
      </c>
      <c r="G645" s="34">
        <f t="shared" si="9"/>
        <v>14.399999999999999</v>
      </c>
      <c r="L645" s="4"/>
    </row>
    <row r="646" spans="1:12" x14ac:dyDescent="0.45">
      <c r="A646" s="35">
        <v>43242</v>
      </c>
      <c r="B646" s="36" t="s">
        <v>1065</v>
      </c>
      <c r="C646" s="36" t="s">
        <v>1072</v>
      </c>
      <c r="D646" s="37">
        <v>11</v>
      </c>
      <c r="E646" s="38">
        <v>1.2</v>
      </c>
      <c r="F646" s="38">
        <v>1.44</v>
      </c>
      <c r="G646" s="38">
        <f t="shared" si="9"/>
        <v>15.84</v>
      </c>
      <c r="L646" s="4"/>
    </row>
    <row r="647" spans="1:12" x14ac:dyDescent="0.45">
      <c r="A647" s="31">
        <v>43243</v>
      </c>
      <c r="B647" s="32" t="s">
        <v>1074</v>
      </c>
      <c r="C647" s="32" t="s">
        <v>1086</v>
      </c>
      <c r="D647" s="33">
        <v>2</v>
      </c>
      <c r="E647" s="34">
        <v>1.2</v>
      </c>
      <c r="F647" s="34">
        <v>1.44</v>
      </c>
      <c r="G647" s="34">
        <f t="shared" si="9"/>
        <v>2.88</v>
      </c>
      <c r="L647" s="4"/>
    </row>
    <row r="648" spans="1:12" x14ac:dyDescent="0.45">
      <c r="A648" s="35">
        <v>43243</v>
      </c>
      <c r="B648" s="36" t="s">
        <v>1080</v>
      </c>
      <c r="C648" s="36" t="s">
        <v>1072</v>
      </c>
      <c r="D648" s="37">
        <v>11</v>
      </c>
      <c r="E648" s="38">
        <v>1.2</v>
      </c>
      <c r="F648" s="38">
        <v>1.44</v>
      </c>
      <c r="G648" s="38">
        <f t="shared" si="9"/>
        <v>15.84</v>
      </c>
      <c r="L648" s="4"/>
    </row>
    <row r="649" spans="1:12" x14ac:dyDescent="0.45">
      <c r="A649" s="31">
        <v>43243</v>
      </c>
      <c r="B649" s="32" t="s">
        <v>1084</v>
      </c>
      <c r="C649" s="32" t="s">
        <v>1086</v>
      </c>
      <c r="D649" s="33">
        <v>2</v>
      </c>
      <c r="E649" s="34">
        <v>1.2</v>
      </c>
      <c r="F649" s="34">
        <v>1.44</v>
      </c>
      <c r="G649" s="34">
        <f t="shared" si="9"/>
        <v>2.88</v>
      </c>
      <c r="L649" s="4"/>
    </row>
    <row r="650" spans="1:12" x14ac:dyDescent="0.45">
      <c r="A650" s="35">
        <v>43243</v>
      </c>
      <c r="B650" s="36" t="s">
        <v>1082</v>
      </c>
      <c r="C650" s="36" t="s">
        <v>1068</v>
      </c>
      <c r="D650" s="37">
        <v>3</v>
      </c>
      <c r="E650" s="38">
        <v>2.4</v>
      </c>
      <c r="F650" s="38">
        <v>2.88</v>
      </c>
      <c r="G650" s="38">
        <f t="shared" ref="G650:G713" si="10">D650*F650</f>
        <v>8.64</v>
      </c>
      <c r="L650" s="4"/>
    </row>
    <row r="651" spans="1:12" x14ac:dyDescent="0.45">
      <c r="A651" s="31">
        <v>43244</v>
      </c>
      <c r="B651" s="32" t="s">
        <v>1080</v>
      </c>
      <c r="C651" s="32" t="s">
        <v>1086</v>
      </c>
      <c r="D651" s="33">
        <v>2</v>
      </c>
      <c r="E651" s="34">
        <v>1.2</v>
      </c>
      <c r="F651" s="34">
        <v>1.44</v>
      </c>
      <c r="G651" s="34">
        <f t="shared" si="10"/>
        <v>2.88</v>
      </c>
      <c r="L651" s="4"/>
    </row>
    <row r="652" spans="1:12" x14ac:dyDescent="0.45">
      <c r="A652" s="35">
        <v>43244</v>
      </c>
      <c r="B652" s="36" t="s">
        <v>1085</v>
      </c>
      <c r="C652" s="36" t="s">
        <v>1090</v>
      </c>
      <c r="D652" s="37">
        <v>14</v>
      </c>
      <c r="E652" s="38">
        <v>1.3</v>
      </c>
      <c r="F652" s="38">
        <v>1.56</v>
      </c>
      <c r="G652" s="38">
        <f t="shared" si="10"/>
        <v>21.84</v>
      </c>
      <c r="L652" s="4"/>
    </row>
    <row r="653" spans="1:12" x14ac:dyDescent="0.45">
      <c r="A653" s="31">
        <v>43244</v>
      </c>
      <c r="B653" s="32" t="s">
        <v>1065</v>
      </c>
      <c r="C653" s="32" t="s">
        <v>1064</v>
      </c>
      <c r="D653" s="33">
        <v>7</v>
      </c>
      <c r="E653" s="34">
        <v>0.5</v>
      </c>
      <c r="F653" s="34">
        <v>0.6</v>
      </c>
      <c r="G653" s="34">
        <f t="shared" si="10"/>
        <v>4.2</v>
      </c>
      <c r="L653" s="4"/>
    </row>
    <row r="654" spans="1:12" x14ac:dyDescent="0.45">
      <c r="A654" s="35">
        <v>43244</v>
      </c>
      <c r="B654" s="36" t="s">
        <v>1088</v>
      </c>
      <c r="C654" s="36" t="s">
        <v>1093</v>
      </c>
      <c r="D654" s="37">
        <v>15</v>
      </c>
      <c r="E654" s="38">
        <v>1.2</v>
      </c>
      <c r="F654" s="38">
        <v>1.44</v>
      </c>
      <c r="G654" s="38">
        <f t="shared" si="10"/>
        <v>21.599999999999998</v>
      </c>
      <c r="L654" s="4"/>
    </row>
    <row r="655" spans="1:12" x14ac:dyDescent="0.45">
      <c r="A655" s="31">
        <v>43245</v>
      </c>
      <c r="B655" s="32" t="s">
        <v>1067</v>
      </c>
      <c r="C655" s="32" t="s">
        <v>1087</v>
      </c>
      <c r="D655" s="33">
        <v>4</v>
      </c>
      <c r="E655" s="34">
        <v>1.3</v>
      </c>
      <c r="F655" s="34">
        <v>1.56</v>
      </c>
      <c r="G655" s="34">
        <f t="shared" si="10"/>
        <v>6.24</v>
      </c>
      <c r="L655" s="4"/>
    </row>
    <row r="656" spans="1:12" x14ac:dyDescent="0.45">
      <c r="A656" s="35">
        <v>43245</v>
      </c>
      <c r="B656" s="36" t="s">
        <v>1069</v>
      </c>
      <c r="C656" s="36" t="s">
        <v>1089</v>
      </c>
      <c r="D656" s="37">
        <v>6</v>
      </c>
      <c r="E656" s="38">
        <v>1.2</v>
      </c>
      <c r="F656" s="38">
        <v>1.44</v>
      </c>
      <c r="G656" s="38">
        <f t="shared" si="10"/>
        <v>8.64</v>
      </c>
      <c r="L656" s="4"/>
    </row>
    <row r="657" spans="1:12" x14ac:dyDescent="0.45">
      <c r="A657" s="31">
        <v>43245</v>
      </c>
      <c r="B657" s="32" t="s">
        <v>1065</v>
      </c>
      <c r="C657" s="32" t="s">
        <v>1081</v>
      </c>
      <c r="D657" s="33">
        <v>10</v>
      </c>
      <c r="E657" s="34">
        <v>0.65</v>
      </c>
      <c r="F657" s="34">
        <v>0.78</v>
      </c>
      <c r="G657" s="34">
        <f t="shared" si="10"/>
        <v>7.8000000000000007</v>
      </c>
      <c r="L657" s="4"/>
    </row>
    <row r="658" spans="1:12" x14ac:dyDescent="0.45">
      <c r="A658" s="35">
        <v>43245</v>
      </c>
      <c r="B658" s="36" t="s">
        <v>1065</v>
      </c>
      <c r="C658" s="36" t="s">
        <v>1092</v>
      </c>
      <c r="D658" s="37">
        <v>8</v>
      </c>
      <c r="E658" s="38">
        <v>1.4</v>
      </c>
      <c r="F658" s="38">
        <v>1.68</v>
      </c>
      <c r="G658" s="38">
        <f t="shared" si="10"/>
        <v>13.44</v>
      </c>
      <c r="L658" s="4"/>
    </row>
    <row r="659" spans="1:12" x14ac:dyDescent="0.45">
      <c r="A659" s="31">
        <v>43246</v>
      </c>
      <c r="B659" s="32" t="s">
        <v>1074</v>
      </c>
      <c r="C659" s="32" t="s">
        <v>1086</v>
      </c>
      <c r="D659" s="33">
        <v>2</v>
      </c>
      <c r="E659" s="34">
        <v>1.2</v>
      </c>
      <c r="F659" s="34">
        <v>1.44</v>
      </c>
      <c r="G659" s="34">
        <f t="shared" si="10"/>
        <v>2.88</v>
      </c>
      <c r="L659" s="4"/>
    </row>
    <row r="660" spans="1:12" x14ac:dyDescent="0.45">
      <c r="A660" s="35">
        <v>43246</v>
      </c>
      <c r="B660" s="36" t="s">
        <v>1080</v>
      </c>
      <c r="C660" s="36" t="s">
        <v>1068</v>
      </c>
      <c r="D660" s="37">
        <v>3</v>
      </c>
      <c r="E660" s="38">
        <v>2.4</v>
      </c>
      <c r="F660" s="38">
        <v>2.88</v>
      </c>
      <c r="G660" s="38">
        <f t="shared" si="10"/>
        <v>8.64</v>
      </c>
      <c r="L660" s="4"/>
    </row>
    <row r="661" spans="1:12" x14ac:dyDescent="0.45">
      <c r="A661" s="31">
        <v>43246</v>
      </c>
      <c r="B661" s="32" t="s">
        <v>1071</v>
      </c>
      <c r="C661" s="32" t="s">
        <v>1081</v>
      </c>
      <c r="D661" s="33">
        <v>10</v>
      </c>
      <c r="E661" s="34">
        <v>0.65</v>
      </c>
      <c r="F661" s="34">
        <v>0.78</v>
      </c>
      <c r="G661" s="34">
        <f t="shared" si="10"/>
        <v>7.8000000000000007</v>
      </c>
      <c r="L661" s="4"/>
    </row>
    <row r="662" spans="1:12" x14ac:dyDescent="0.45">
      <c r="A662" s="35">
        <v>43246</v>
      </c>
      <c r="B662" s="36" t="s">
        <v>1082</v>
      </c>
      <c r="C662" s="36" t="s">
        <v>1086</v>
      </c>
      <c r="D662" s="37">
        <v>2</v>
      </c>
      <c r="E662" s="38">
        <v>1.2</v>
      </c>
      <c r="F662" s="38">
        <v>1.44</v>
      </c>
      <c r="G662" s="38">
        <f t="shared" si="10"/>
        <v>2.88</v>
      </c>
      <c r="L662" s="4"/>
    </row>
    <row r="663" spans="1:12" x14ac:dyDescent="0.45">
      <c r="A663" s="31">
        <v>43247</v>
      </c>
      <c r="B663" s="32" t="s">
        <v>1080</v>
      </c>
      <c r="C663" s="32" t="s">
        <v>1066</v>
      </c>
      <c r="D663" s="33">
        <v>5</v>
      </c>
      <c r="E663" s="34">
        <v>2.4</v>
      </c>
      <c r="F663" s="34">
        <v>2.88</v>
      </c>
      <c r="G663" s="34">
        <f t="shared" si="10"/>
        <v>14.399999999999999</v>
      </c>
      <c r="L663" s="4"/>
    </row>
    <row r="664" spans="1:12" x14ac:dyDescent="0.45">
      <c r="A664" s="35">
        <v>43247</v>
      </c>
      <c r="B664" s="36" t="s">
        <v>1080</v>
      </c>
      <c r="C664" s="36" t="s">
        <v>1089</v>
      </c>
      <c r="D664" s="37">
        <v>6</v>
      </c>
      <c r="E664" s="38">
        <v>1.2</v>
      </c>
      <c r="F664" s="38">
        <v>1.44</v>
      </c>
      <c r="G664" s="38">
        <f t="shared" si="10"/>
        <v>8.64</v>
      </c>
      <c r="L664" s="4"/>
    </row>
    <row r="665" spans="1:12" x14ac:dyDescent="0.45">
      <c r="A665" s="31">
        <v>43247</v>
      </c>
      <c r="B665" s="32" t="s">
        <v>1084</v>
      </c>
      <c r="C665" s="32" t="s">
        <v>1093</v>
      </c>
      <c r="D665" s="33">
        <v>15</v>
      </c>
      <c r="E665" s="34">
        <v>1.2</v>
      </c>
      <c r="F665" s="34">
        <v>1.44</v>
      </c>
      <c r="G665" s="34">
        <f t="shared" si="10"/>
        <v>21.599999999999998</v>
      </c>
      <c r="L665" s="4"/>
    </row>
    <row r="666" spans="1:12" x14ac:dyDescent="0.45">
      <c r="A666" s="35">
        <v>43247</v>
      </c>
      <c r="B666" s="36" t="s">
        <v>1065</v>
      </c>
      <c r="C666" s="36" t="s">
        <v>1091</v>
      </c>
      <c r="D666" s="37">
        <v>9</v>
      </c>
      <c r="E666" s="38">
        <v>1.4</v>
      </c>
      <c r="F666" s="38">
        <v>1.68</v>
      </c>
      <c r="G666" s="38">
        <f t="shared" si="10"/>
        <v>15.12</v>
      </c>
      <c r="L666" s="4"/>
    </row>
    <row r="667" spans="1:12" x14ac:dyDescent="0.45">
      <c r="A667" s="31">
        <v>43248</v>
      </c>
      <c r="B667" s="32" t="s">
        <v>1085</v>
      </c>
      <c r="C667" s="32" t="s">
        <v>1092</v>
      </c>
      <c r="D667" s="33">
        <v>8</v>
      </c>
      <c r="E667" s="34">
        <v>1.4</v>
      </c>
      <c r="F667" s="34">
        <v>1.68</v>
      </c>
      <c r="G667" s="34">
        <f t="shared" si="10"/>
        <v>13.44</v>
      </c>
      <c r="L667" s="4"/>
    </row>
    <row r="668" spans="1:12" x14ac:dyDescent="0.45">
      <c r="A668" s="35">
        <v>43248</v>
      </c>
      <c r="B668" s="36" t="s">
        <v>1065</v>
      </c>
      <c r="C668" s="36" t="s">
        <v>1090</v>
      </c>
      <c r="D668" s="37">
        <v>14</v>
      </c>
      <c r="E668" s="38">
        <v>1.3</v>
      </c>
      <c r="F668" s="38">
        <v>1.56</v>
      </c>
      <c r="G668" s="38">
        <f t="shared" si="10"/>
        <v>21.84</v>
      </c>
      <c r="L668" s="4"/>
    </row>
    <row r="669" spans="1:12" x14ac:dyDescent="0.45">
      <c r="A669" s="31">
        <v>43248</v>
      </c>
      <c r="B669" s="32" t="s">
        <v>1088</v>
      </c>
      <c r="C669" s="32" t="s">
        <v>1092</v>
      </c>
      <c r="D669" s="33">
        <v>8</v>
      </c>
      <c r="E669" s="34">
        <v>1.4</v>
      </c>
      <c r="F669" s="34">
        <v>1.68</v>
      </c>
      <c r="G669" s="34">
        <f t="shared" si="10"/>
        <v>13.44</v>
      </c>
      <c r="L669" s="4"/>
    </row>
    <row r="670" spans="1:12" x14ac:dyDescent="0.45">
      <c r="A670" s="35">
        <v>43259</v>
      </c>
      <c r="B670" s="36" t="s">
        <v>1067</v>
      </c>
      <c r="C670" s="36" t="s">
        <v>1093</v>
      </c>
      <c r="D670" s="37">
        <v>15</v>
      </c>
      <c r="E670" s="38">
        <v>1.2</v>
      </c>
      <c r="F670" s="38">
        <v>1.44</v>
      </c>
      <c r="G670" s="38">
        <f t="shared" si="10"/>
        <v>21.599999999999998</v>
      </c>
      <c r="L670" s="4"/>
    </row>
    <row r="671" spans="1:12" x14ac:dyDescent="0.45">
      <c r="A671" s="31">
        <v>43259</v>
      </c>
      <c r="B671" s="32" t="s">
        <v>1069</v>
      </c>
      <c r="C671" s="32" t="s">
        <v>1093</v>
      </c>
      <c r="D671" s="33">
        <v>15</v>
      </c>
      <c r="E671" s="34">
        <v>1.2</v>
      </c>
      <c r="F671" s="34">
        <v>1.44</v>
      </c>
      <c r="G671" s="34">
        <f t="shared" si="10"/>
        <v>21.599999999999998</v>
      </c>
      <c r="L671" s="4"/>
    </row>
    <row r="672" spans="1:12" x14ac:dyDescent="0.45">
      <c r="A672" s="35">
        <v>43259</v>
      </c>
      <c r="B672" s="36" t="s">
        <v>1065</v>
      </c>
      <c r="C672" s="36" t="s">
        <v>1091</v>
      </c>
      <c r="D672" s="37">
        <v>9</v>
      </c>
      <c r="E672" s="38">
        <v>1.4</v>
      </c>
      <c r="F672" s="38">
        <v>1.68</v>
      </c>
      <c r="G672" s="38">
        <f t="shared" si="10"/>
        <v>15.12</v>
      </c>
      <c r="L672" s="4"/>
    </row>
    <row r="673" spans="1:12" x14ac:dyDescent="0.45">
      <c r="A673" s="31">
        <v>43259</v>
      </c>
      <c r="B673" s="32" t="s">
        <v>1065</v>
      </c>
      <c r="C673" s="32" t="s">
        <v>1093</v>
      </c>
      <c r="D673" s="33">
        <v>15</v>
      </c>
      <c r="E673" s="34">
        <v>1.2</v>
      </c>
      <c r="F673" s="34">
        <v>1.44</v>
      </c>
      <c r="G673" s="34">
        <f t="shared" si="10"/>
        <v>21.599999999999998</v>
      </c>
      <c r="L673" s="4"/>
    </row>
    <row r="674" spans="1:12" x14ac:dyDescent="0.45">
      <c r="A674" s="35">
        <v>43260</v>
      </c>
      <c r="B674" s="36" t="s">
        <v>1074</v>
      </c>
      <c r="C674" s="36" t="s">
        <v>1093</v>
      </c>
      <c r="D674" s="37">
        <v>15</v>
      </c>
      <c r="E674" s="38">
        <v>1.2</v>
      </c>
      <c r="F674" s="38">
        <v>1.44</v>
      </c>
      <c r="G674" s="38">
        <f t="shared" si="10"/>
        <v>21.599999999999998</v>
      </c>
      <c r="L674" s="4"/>
    </row>
    <row r="675" spans="1:12" x14ac:dyDescent="0.45">
      <c r="A675" s="31">
        <v>43260</v>
      </c>
      <c r="B675" s="32" t="s">
        <v>1080</v>
      </c>
      <c r="C675" s="32" t="s">
        <v>1079</v>
      </c>
      <c r="D675" s="33">
        <v>13</v>
      </c>
      <c r="E675" s="34">
        <v>4.5</v>
      </c>
      <c r="F675" s="34">
        <v>5.3999999999999995</v>
      </c>
      <c r="G675" s="34">
        <f t="shared" si="10"/>
        <v>70.199999999999989</v>
      </c>
      <c r="L675" s="4"/>
    </row>
    <row r="676" spans="1:12" x14ac:dyDescent="0.45">
      <c r="A676" s="35">
        <v>43260</v>
      </c>
      <c r="B676" s="36" t="s">
        <v>1071</v>
      </c>
      <c r="C676" s="36" t="s">
        <v>1066</v>
      </c>
      <c r="D676" s="37">
        <v>5</v>
      </c>
      <c r="E676" s="38">
        <v>2.4</v>
      </c>
      <c r="F676" s="38">
        <v>2.88</v>
      </c>
      <c r="G676" s="38">
        <f t="shared" si="10"/>
        <v>14.399999999999999</v>
      </c>
      <c r="L676" s="4"/>
    </row>
    <row r="677" spans="1:12" x14ac:dyDescent="0.45">
      <c r="A677" s="31">
        <v>43260</v>
      </c>
      <c r="B677" s="32" t="s">
        <v>1082</v>
      </c>
      <c r="C677" s="32" t="s">
        <v>1081</v>
      </c>
      <c r="D677" s="33">
        <v>10</v>
      </c>
      <c r="E677" s="34">
        <v>0.65</v>
      </c>
      <c r="F677" s="34">
        <v>0.78</v>
      </c>
      <c r="G677" s="34">
        <f t="shared" si="10"/>
        <v>7.8000000000000007</v>
      </c>
      <c r="L677" s="4"/>
    </row>
    <row r="678" spans="1:12" x14ac:dyDescent="0.45">
      <c r="A678" s="35">
        <v>43261</v>
      </c>
      <c r="B678" s="36" t="s">
        <v>1080</v>
      </c>
      <c r="C678" s="36" t="s">
        <v>1083</v>
      </c>
      <c r="D678" s="37">
        <v>16</v>
      </c>
      <c r="E678" s="38">
        <v>2.4</v>
      </c>
      <c r="F678" s="38">
        <v>2.88</v>
      </c>
      <c r="G678" s="38">
        <f t="shared" si="10"/>
        <v>46.08</v>
      </c>
      <c r="L678" s="4"/>
    </row>
    <row r="679" spans="1:12" x14ac:dyDescent="0.45">
      <c r="A679" s="31">
        <v>43261</v>
      </c>
      <c r="B679" s="32" t="s">
        <v>1080</v>
      </c>
      <c r="C679" s="32" t="s">
        <v>1093</v>
      </c>
      <c r="D679" s="33">
        <v>15</v>
      </c>
      <c r="E679" s="34">
        <v>1.2</v>
      </c>
      <c r="F679" s="34">
        <v>1.44</v>
      </c>
      <c r="G679" s="34">
        <f t="shared" si="10"/>
        <v>21.599999999999998</v>
      </c>
      <c r="L679" s="4"/>
    </row>
    <row r="680" spans="1:12" x14ac:dyDescent="0.45">
      <c r="A680" s="35">
        <v>43261</v>
      </c>
      <c r="B680" s="36" t="s">
        <v>1084</v>
      </c>
      <c r="C680" s="36" t="s">
        <v>1064</v>
      </c>
      <c r="D680" s="37">
        <v>7</v>
      </c>
      <c r="E680" s="38">
        <v>0.5</v>
      </c>
      <c r="F680" s="38">
        <v>0.6</v>
      </c>
      <c r="G680" s="38">
        <f t="shared" si="10"/>
        <v>4.2</v>
      </c>
      <c r="L680" s="4"/>
    </row>
    <row r="681" spans="1:12" x14ac:dyDescent="0.45">
      <c r="A681" s="31">
        <v>43261</v>
      </c>
      <c r="B681" s="32" t="s">
        <v>1065</v>
      </c>
      <c r="C681" s="32" t="s">
        <v>1068</v>
      </c>
      <c r="D681" s="33">
        <v>3</v>
      </c>
      <c r="E681" s="34">
        <v>2.4</v>
      </c>
      <c r="F681" s="34">
        <v>2.88</v>
      </c>
      <c r="G681" s="34">
        <f t="shared" si="10"/>
        <v>8.64</v>
      </c>
      <c r="L681" s="4"/>
    </row>
    <row r="682" spans="1:12" x14ac:dyDescent="0.45">
      <c r="A682" s="35">
        <v>43262</v>
      </c>
      <c r="B682" s="36" t="s">
        <v>1067</v>
      </c>
      <c r="C682" s="36" t="s">
        <v>1090</v>
      </c>
      <c r="D682" s="37">
        <v>14</v>
      </c>
      <c r="E682" s="38">
        <v>1.3</v>
      </c>
      <c r="F682" s="38">
        <v>1.56</v>
      </c>
      <c r="G682" s="38">
        <f t="shared" si="10"/>
        <v>21.84</v>
      </c>
      <c r="L682" s="4"/>
    </row>
    <row r="683" spans="1:12" x14ac:dyDescent="0.45">
      <c r="A683" s="31">
        <v>43262</v>
      </c>
      <c r="B683" s="32" t="s">
        <v>1085</v>
      </c>
      <c r="C683" s="32" t="s">
        <v>1064</v>
      </c>
      <c r="D683" s="33">
        <v>7</v>
      </c>
      <c r="E683" s="34">
        <v>0.5</v>
      </c>
      <c r="F683" s="34">
        <v>0.6</v>
      </c>
      <c r="G683" s="34">
        <f t="shared" si="10"/>
        <v>4.2</v>
      </c>
      <c r="L683" s="4"/>
    </row>
    <row r="684" spans="1:12" x14ac:dyDescent="0.45">
      <c r="A684" s="35">
        <v>43262</v>
      </c>
      <c r="B684" s="36" t="s">
        <v>1065</v>
      </c>
      <c r="C684" s="36" t="s">
        <v>1083</v>
      </c>
      <c r="D684" s="37">
        <v>16</v>
      </c>
      <c r="E684" s="38">
        <v>2.4</v>
      </c>
      <c r="F684" s="38">
        <v>2.88</v>
      </c>
      <c r="G684" s="38">
        <f t="shared" si="10"/>
        <v>46.08</v>
      </c>
      <c r="L684" s="4"/>
    </row>
    <row r="685" spans="1:12" x14ac:dyDescent="0.45">
      <c r="A685" s="31">
        <v>43262</v>
      </c>
      <c r="B685" s="32" t="s">
        <v>1088</v>
      </c>
      <c r="C685" s="32" t="s">
        <v>1064</v>
      </c>
      <c r="D685" s="33">
        <v>7</v>
      </c>
      <c r="E685" s="34">
        <v>0.5</v>
      </c>
      <c r="F685" s="34">
        <v>0.6</v>
      </c>
      <c r="G685" s="34">
        <f t="shared" si="10"/>
        <v>4.2</v>
      </c>
      <c r="L685" s="4"/>
    </row>
    <row r="686" spans="1:12" x14ac:dyDescent="0.45">
      <c r="A686" s="35">
        <v>43263</v>
      </c>
      <c r="B686" s="36" t="s">
        <v>1069</v>
      </c>
      <c r="C686" s="36" t="s">
        <v>1091</v>
      </c>
      <c r="D686" s="37">
        <v>9</v>
      </c>
      <c r="E686" s="38">
        <v>1.4</v>
      </c>
      <c r="F686" s="38">
        <v>1.68</v>
      </c>
      <c r="G686" s="38">
        <f t="shared" si="10"/>
        <v>15.12</v>
      </c>
      <c r="L686" s="4"/>
    </row>
    <row r="687" spans="1:12" x14ac:dyDescent="0.45">
      <c r="A687" s="31">
        <v>43263</v>
      </c>
      <c r="B687" s="32" t="s">
        <v>1080</v>
      </c>
      <c r="C687" s="32" t="s">
        <v>1093</v>
      </c>
      <c r="D687" s="33">
        <v>15</v>
      </c>
      <c r="E687" s="34">
        <v>1.2</v>
      </c>
      <c r="F687" s="34">
        <v>1.44</v>
      </c>
      <c r="G687" s="34">
        <f t="shared" si="10"/>
        <v>21.599999999999998</v>
      </c>
      <c r="L687" s="4"/>
    </row>
    <row r="688" spans="1:12" x14ac:dyDescent="0.45">
      <c r="A688" s="35">
        <v>43263</v>
      </c>
      <c r="B688" s="36" t="s">
        <v>1071</v>
      </c>
      <c r="C688" s="36" t="s">
        <v>1093</v>
      </c>
      <c r="D688" s="37">
        <v>15</v>
      </c>
      <c r="E688" s="38">
        <v>1.2</v>
      </c>
      <c r="F688" s="38">
        <v>1.44</v>
      </c>
      <c r="G688" s="38">
        <f t="shared" si="10"/>
        <v>21.599999999999998</v>
      </c>
      <c r="L688" s="4"/>
    </row>
    <row r="689" spans="1:12" x14ac:dyDescent="0.45">
      <c r="A689" s="31">
        <v>43263</v>
      </c>
      <c r="B689" s="32" t="s">
        <v>1065</v>
      </c>
      <c r="C689" s="32" t="s">
        <v>1072</v>
      </c>
      <c r="D689" s="33">
        <v>11</v>
      </c>
      <c r="E689" s="34">
        <v>1.2</v>
      </c>
      <c r="F689" s="34">
        <v>1.44</v>
      </c>
      <c r="G689" s="34">
        <f t="shared" si="10"/>
        <v>15.84</v>
      </c>
      <c r="L689" s="4"/>
    </row>
    <row r="690" spans="1:12" x14ac:dyDescent="0.45">
      <c r="A690" s="35">
        <v>43264</v>
      </c>
      <c r="B690" s="36" t="s">
        <v>1074</v>
      </c>
      <c r="C690" s="36" t="s">
        <v>1089</v>
      </c>
      <c r="D690" s="37">
        <v>6</v>
      </c>
      <c r="E690" s="38">
        <v>1.2</v>
      </c>
      <c r="F690" s="38">
        <v>1.44</v>
      </c>
      <c r="G690" s="38">
        <f t="shared" si="10"/>
        <v>8.64</v>
      </c>
      <c r="L690" s="4"/>
    </row>
    <row r="691" spans="1:12" x14ac:dyDescent="0.45">
      <c r="A691" s="31">
        <v>43264</v>
      </c>
      <c r="B691" s="32" t="s">
        <v>1080</v>
      </c>
      <c r="C691" s="32" t="s">
        <v>1070</v>
      </c>
      <c r="D691" s="33">
        <v>1</v>
      </c>
      <c r="E691" s="34">
        <v>1.3</v>
      </c>
      <c r="F691" s="34">
        <v>1.56</v>
      </c>
      <c r="G691" s="34">
        <f t="shared" si="10"/>
        <v>1.56</v>
      </c>
      <c r="L691" s="4"/>
    </row>
    <row r="692" spans="1:12" x14ac:dyDescent="0.45">
      <c r="A692" s="35">
        <v>43264</v>
      </c>
      <c r="B692" s="36" t="s">
        <v>1084</v>
      </c>
      <c r="C692" s="36" t="s">
        <v>1092</v>
      </c>
      <c r="D692" s="37">
        <v>8</v>
      </c>
      <c r="E692" s="38">
        <v>1.4</v>
      </c>
      <c r="F692" s="38">
        <v>1.68</v>
      </c>
      <c r="G692" s="38">
        <f t="shared" si="10"/>
        <v>13.44</v>
      </c>
      <c r="L692" s="4"/>
    </row>
    <row r="693" spans="1:12" x14ac:dyDescent="0.45">
      <c r="A693" s="31">
        <v>43264</v>
      </c>
      <c r="B693" s="32" t="s">
        <v>1082</v>
      </c>
      <c r="C693" s="32" t="s">
        <v>1064</v>
      </c>
      <c r="D693" s="33">
        <v>7</v>
      </c>
      <c r="E693" s="34">
        <v>0.5</v>
      </c>
      <c r="F693" s="34">
        <v>0.6</v>
      </c>
      <c r="G693" s="34">
        <f t="shared" si="10"/>
        <v>4.2</v>
      </c>
      <c r="L693" s="4"/>
    </row>
    <row r="694" spans="1:12" x14ac:dyDescent="0.45">
      <c r="A694" s="35">
        <v>43265</v>
      </c>
      <c r="B694" s="36" t="s">
        <v>1080</v>
      </c>
      <c r="C694" s="36" t="s">
        <v>1070</v>
      </c>
      <c r="D694" s="37">
        <v>1</v>
      </c>
      <c r="E694" s="38">
        <v>1.3</v>
      </c>
      <c r="F694" s="38">
        <v>1.56</v>
      </c>
      <c r="G694" s="38">
        <f t="shared" si="10"/>
        <v>1.56</v>
      </c>
      <c r="L694" s="4"/>
    </row>
    <row r="695" spans="1:12" x14ac:dyDescent="0.45">
      <c r="A695" s="31">
        <v>43265</v>
      </c>
      <c r="B695" s="32" t="s">
        <v>1085</v>
      </c>
      <c r="C695" s="32" t="s">
        <v>1070</v>
      </c>
      <c r="D695" s="33">
        <v>1</v>
      </c>
      <c r="E695" s="34">
        <v>1.3</v>
      </c>
      <c r="F695" s="34">
        <v>1.56</v>
      </c>
      <c r="G695" s="34">
        <f t="shared" si="10"/>
        <v>1.56</v>
      </c>
      <c r="L695" s="4"/>
    </row>
    <row r="696" spans="1:12" x14ac:dyDescent="0.45">
      <c r="A696" s="35">
        <v>43265</v>
      </c>
      <c r="B696" s="36" t="s">
        <v>1065</v>
      </c>
      <c r="C696" s="36" t="s">
        <v>1092</v>
      </c>
      <c r="D696" s="37">
        <v>8</v>
      </c>
      <c r="E696" s="38">
        <v>1.4</v>
      </c>
      <c r="F696" s="38">
        <v>1.68</v>
      </c>
      <c r="G696" s="38">
        <f t="shared" si="10"/>
        <v>13.44</v>
      </c>
      <c r="L696" s="4"/>
    </row>
    <row r="697" spans="1:12" x14ac:dyDescent="0.45">
      <c r="A697" s="31">
        <v>43265</v>
      </c>
      <c r="B697" s="32" t="s">
        <v>1088</v>
      </c>
      <c r="C697" s="32" t="s">
        <v>1087</v>
      </c>
      <c r="D697" s="33">
        <v>4</v>
      </c>
      <c r="E697" s="34">
        <v>1.3</v>
      </c>
      <c r="F697" s="34">
        <v>1.56</v>
      </c>
      <c r="G697" s="34">
        <f t="shared" si="10"/>
        <v>6.24</v>
      </c>
      <c r="L697" s="4"/>
    </row>
    <row r="698" spans="1:12" x14ac:dyDescent="0.45">
      <c r="A698" s="35">
        <v>43266</v>
      </c>
      <c r="B698" s="36" t="s">
        <v>1067</v>
      </c>
      <c r="C698" s="36" t="s">
        <v>1072</v>
      </c>
      <c r="D698" s="37">
        <v>11</v>
      </c>
      <c r="E698" s="38">
        <v>1.2</v>
      </c>
      <c r="F698" s="38">
        <v>1.44</v>
      </c>
      <c r="G698" s="38">
        <f t="shared" si="10"/>
        <v>15.84</v>
      </c>
      <c r="L698" s="4"/>
    </row>
    <row r="699" spans="1:12" x14ac:dyDescent="0.45">
      <c r="A699" s="31">
        <v>43266</v>
      </c>
      <c r="B699" s="32" t="s">
        <v>1069</v>
      </c>
      <c r="C699" s="32" t="s">
        <v>1090</v>
      </c>
      <c r="D699" s="33">
        <v>14</v>
      </c>
      <c r="E699" s="34">
        <v>1.3</v>
      </c>
      <c r="F699" s="34">
        <v>1.56</v>
      </c>
      <c r="G699" s="34">
        <f t="shared" si="10"/>
        <v>21.84</v>
      </c>
      <c r="L699" s="4"/>
    </row>
    <row r="700" spans="1:12" x14ac:dyDescent="0.45">
      <c r="A700" s="35">
        <v>43266</v>
      </c>
      <c r="B700" s="36" t="s">
        <v>1065</v>
      </c>
      <c r="C700" s="36" t="s">
        <v>1079</v>
      </c>
      <c r="D700" s="37">
        <v>13</v>
      </c>
      <c r="E700" s="38">
        <v>4.5</v>
      </c>
      <c r="F700" s="38">
        <v>5.3999999999999995</v>
      </c>
      <c r="G700" s="38">
        <f t="shared" si="10"/>
        <v>70.199999999999989</v>
      </c>
      <c r="L700" s="4"/>
    </row>
    <row r="701" spans="1:12" x14ac:dyDescent="0.45">
      <c r="A701" s="31">
        <v>43266</v>
      </c>
      <c r="B701" s="32" t="s">
        <v>1065</v>
      </c>
      <c r="C701" s="32" t="s">
        <v>1089</v>
      </c>
      <c r="D701" s="33">
        <v>6</v>
      </c>
      <c r="E701" s="34">
        <v>1.2</v>
      </c>
      <c r="F701" s="34">
        <v>1.44</v>
      </c>
      <c r="G701" s="34">
        <f t="shared" si="10"/>
        <v>8.64</v>
      </c>
      <c r="L701" s="4"/>
    </row>
    <row r="702" spans="1:12" x14ac:dyDescent="0.45">
      <c r="A702" s="35">
        <v>43267</v>
      </c>
      <c r="B702" s="36" t="s">
        <v>1074</v>
      </c>
      <c r="C702" s="36" t="s">
        <v>1070</v>
      </c>
      <c r="D702" s="37">
        <v>1</v>
      </c>
      <c r="E702" s="38">
        <v>1.3</v>
      </c>
      <c r="F702" s="38">
        <v>1.56</v>
      </c>
      <c r="G702" s="38">
        <f t="shared" si="10"/>
        <v>1.56</v>
      </c>
      <c r="L702" s="4"/>
    </row>
    <row r="703" spans="1:12" x14ac:dyDescent="0.45">
      <c r="A703" s="31">
        <v>43267</v>
      </c>
      <c r="B703" s="32" t="s">
        <v>1080</v>
      </c>
      <c r="C703" s="32" t="s">
        <v>1070</v>
      </c>
      <c r="D703" s="33">
        <v>1</v>
      </c>
      <c r="E703" s="34">
        <v>1.3</v>
      </c>
      <c r="F703" s="34">
        <v>1.56</v>
      </c>
      <c r="G703" s="34">
        <f t="shared" si="10"/>
        <v>1.56</v>
      </c>
      <c r="L703" s="4"/>
    </row>
    <row r="704" spans="1:12" x14ac:dyDescent="0.45">
      <c r="A704" s="35">
        <v>43267</v>
      </c>
      <c r="B704" s="36" t="s">
        <v>1071</v>
      </c>
      <c r="C704" s="36" t="s">
        <v>1072</v>
      </c>
      <c r="D704" s="37">
        <v>11</v>
      </c>
      <c r="E704" s="38">
        <v>1.2</v>
      </c>
      <c r="F704" s="38">
        <v>1.44</v>
      </c>
      <c r="G704" s="38">
        <f t="shared" si="10"/>
        <v>15.84</v>
      </c>
      <c r="L704" s="4"/>
    </row>
    <row r="705" spans="1:12" x14ac:dyDescent="0.45">
      <c r="A705" s="31">
        <v>43267</v>
      </c>
      <c r="B705" s="32" t="s">
        <v>1082</v>
      </c>
      <c r="C705" s="32" t="s">
        <v>1068</v>
      </c>
      <c r="D705" s="33">
        <v>3</v>
      </c>
      <c r="E705" s="34">
        <v>2.4</v>
      </c>
      <c r="F705" s="34">
        <v>2.88</v>
      </c>
      <c r="G705" s="34">
        <f t="shared" si="10"/>
        <v>8.64</v>
      </c>
      <c r="L705" s="4"/>
    </row>
    <row r="706" spans="1:12" x14ac:dyDescent="0.45">
      <c r="A706" s="35">
        <v>43268</v>
      </c>
      <c r="B706" s="36" t="s">
        <v>1080</v>
      </c>
      <c r="C706" s="36" t="s">
        <v>1064</v>
      </c>
      <c r="D706" s="37">
        <v>7</v>
      </c>
      <c r="E706" s="38">
        <v>0.5</v>
      </c>
      <c r="F706" s="38">
        <v>0.6</v>
      </c>
      <c r="G706" s="38">
        <f t="shared" si="10"/>
        <v>4.2</v>
      </c>
      <c r="L706" s="4"/>
    </row>
    <row r="707" spans="1:12" x14ac:dyDescent="0.45">
      <c r="A707" s="31">
        <v>43268</v>
      </c>
      <c r="B707" s="32" t="s">
        <v>1080</v>
      </c>
      <c r="C707" s="32" t="s">
        <v>1066</v>
      </c>
      <c r="D707" s="33">
        <v>5</v>
      </c>
      <c r="E707" s="34">
        <v>2.4</v>
      </c>
      <c r="F707" s="34">
        <v>2.88</v>
      </c>
      <c r="G707" s="34">
        <f t="shared" si="10"/>
        <v>14.399999999999999</v>
      </c>
      <c r="L707" s="4"/>
    </row>
    <row r="708" spans="1:12" x14ac:dyDescent="0.45">
      <c r="A708" s="35">
        <v>43268</v>
      </c>
      <c r="B708" s="36" t="s">
        <v>1084</v>
      </c>
      <c r="C708" s="36" t="s">
        <v>1086</v>
      </c>
      <c r="D708" s="37">
        <v>2</v>
      </c>
      <c r="E708" s="38">
        <v>1.2</v>
      </c>
      <c r="F708" s="38">
        <v>1.44</v>
      </c>
      <c r="G708" s="38">
        <f t="shared" si="10"/>
        <v>2.88</v>
      </c>
      <c r="L708" s="4"/>
    </row>
    <row r="709" spans="1:12" x14ac:dyDescent="0.45">
      <c r="A709" s="31">
        <v>43268</v>
      </c>
      <c r="B709" s="32" t="s">
        <v>1065</v>
      </c>
      <c r="C709" s="32" t="s">
        <v>1089</v>
      </c>
      <c r="D709" s="33">
        <v>6</v>
      </c>
      <c r="E709" s="34">
        <v>1.2</v>
      </c>
      <c r="F709" s="34">
        <v>1.44</v>
      </c>
      <c r="G709" s="34">
        <f t="shared" si="10"/>
        <v>8.64</v>
      </c>
      <c r="L709" s="4"/>
    </row>
    <row r="710" spans="1:12" x14ac:dyDescent="0.45">
      <c r="A710" s="35">
        <v>43269</v>
      </c>
      <c r="B710" s="36" t="s">
        <v>1067</v>
      </c>
      <c r="C710" s="36" t="s">
        <v>1072</v>
      </c>
      <c r="D710" s="37">
        <v>11</v>
      </c>
      <c r="E710" s="38">
        <v>1.2</v>
      </c>
      <c r="F710" s="38">
        <v>1.44</v>
      </c>
      <c r="G710" s="38">
        <f t="shared" si="10"/>
        <v>15.84</v>
      </c>
      <c r="L710" s="4"/>
    </row>
    <row r="711" spans="1:12" x14ac:dyDescent="0.45">
      <c r="A711" s="31">
        <v>43269</v>
      </c>
      <c r="B711" s="32" t="s">
        <v>1085</v>
      </c>
      <c r="C711" s="32" t="s">
        <v>1072</v>
      </c>
      <c r="D711" s="33">
        <v>11</v>
      </c>
      <c r="E711" s="34">
        <v>1.2</v>
      </c>
      <c r="F711" s="34">
        <v>1.44</v>
      </c>
      <c r="G711" s="34">
        <f t="shared" si="10"/>
        <v>15.84</v>
      </c>
      <c r="L711" s="4"/>
    </row>
    <row r="712" spans="1:12" x14ac:dyDescent="0.45">
      <c r="A712" s="35">
        <v>43269</v>
      </c>
      <c r="B712" s="36" t="s">
        <v>1065</v>
      </c>
      <c r="C712" s="36" t="s">
        <v>1091</v>
      </c>
      <c r="D712" s="37">
        <v>9</v>
      </c>
      <c r="E712" s="38">
        <v>1.4</v>
      </c>
      <c r="F712" s="38">
        <v>1.68</v>
      </c>
      <c r="G712" s="38">
        <f t="shared" si="10"/>
        <v>15.12</v>
      </c>
      <c r="L712" s="4"/>
    </row>
    <row r="713" spans="1:12" x14ac:dyDescent="0.45">
      <c r="A713" s="31">
        <v>43269</v>
      </c>
      <c r="B713" s="32" t="s">
        <v>1088</v>
      </c>
      <c r="C713" s="32" t="s">
        <v>1089</v>
      </c>
      <c r="D713" s="33">
        <v>6</v>
      </c>
      <c r="E713" s="34">
        <v>1.2</v>
      </c>
      <c r="F713" s="34">
        <v>1.44</v>
      </c>
      <c r="G713" s="34">
        <f t="shared" si="10"/>
        <v>8.64</v>
      </c>
      <c r="L713" s="4"/>
    </row>
    <row r="714" spans="1:12" x14ac:dyDescent="0.45">
      <c r="A714" s="35">
        <v>43270</v>
      </c>
      <c r="B714" s="36" t="s">
        <v>1069</v>
      </c>
      <c r="C714" s="36" t="s">
        <v>1072</v>
      </c>
      <c r="D714" s="37">
        <v>11</v>
      </c>
      <c r="E714" s="38">
        <v>1.2</v>
      </c>
      <c r="F714" s="38">
        <v>1.44</v>
      </c>
      <c r="G714" s="38">
        <f t="shared" ref="G714:G777" si="11">D714*F714</f>
        <v>15.84</v>
      </c>
      <c r="L714" s="4"/>
    </row>
    <row r="715" spans="1:12" x14ac:dyDescent="0.45">
      <c r="A715" s="31">
        <v>43270</v>
      </c>
      <c r="B715" s="32" t="s">
        <v>1080</v>
      </c>
      <c r="C715" s="32" t="s">
        <v>1096</v>
      </c>
      <c r="D715" s="33">
        <v>12</v>
      </c>
      <c r="E715" s="34">
        <v>3.4</v>
      </c>
      <c r="F715" s="34">
        <v>4.08</v>
      </c>
      <c r="G715" s="34">
        <f t="shared" si="11"/>
        <v>48.96</v>
      </c>
      <c r="L715" s="4"/>
    </row>
    <row r="716" spans="1:12" x14ac:dyDescent="0.45">
      <c r="A716" s="35">
        <v>43270</v>
      </c>
      <c r="B716" s="36" t="s">
        <v>1071</v>
      </c>
      <c r="C716" s="36" t="s">
        <v>1091</v>
      </c>
      <c r="D716" s="37">
        <v>9</v>
      </c>
      <c r="E716" s="38">
        <v>1.4</v>
      </c>
      <c r="F716" s="38">
        <v>1.68</v>
      </c>
      <c r="G716" s="38">
        <f t="shared" si="11"/>
        <v>15.12</v>
      </c>
      <c r="L716" s="4"/>
    </row>
    <row r="717" spans="1:12" x14ac:dyDescent="0.45">
      <c r="A717" s="31">
        <v>43270</v>
      </c>
      <c r="B717" s="32" t="s">
        <v>1065</v>
      </c>
      <c r="C717" s="32" t="s">
        <v>1092</v>
      </c>
      <c r="D717" s="33">
        <v>8</v>
      </c>
      <c r="E717" s="34">
        <v>1.4</v>
      </c>
      <c r="F717" s="34">
        <v>1.68</v>
      </c>
      <c r="G717" s="34">
        <f t="shared" si="11"/>
        <v>13.44</v>
      </c>
      <c r="L717" s="4"/>
    </row>
    <row r="718" spans="1:12" x14ac:dyDescent="0.45">
      <c r="A718" s="35">
        <v>43271</v>
      </c>
      <c r="B718" s="36" t="s">
        <v>1074</v>
      </c>
      <c r="C718" s="36" t="s">
        <v>1079</v>
      </c>
      <c r="D718" s="37">
        <v>13</v>
      </c>
      <c r="E718" s="38">
        <v>4.5</v>
      </c>
      <c r="F718" s="38">
        <v>5.3999999999999995</v>
      </c>
      <c r="G718" s="38">
        <f t="shared" si="11"/>
        <v>70.199999999999989</v>
      </c>
      <c r="L718" s="4"/>
    </row>
    <row r="719" spans="1:12" x14ac:dyDescent="0.45">
      <c r="A719" s="31">
        <v>43271</v>
      </c>
      <c r="B719" s="32" t="s">
        <v>1080</v>
      </c>
      <c r="C719" s="32" t="s">
        <v>1089</v>
      </c>
      <c r="D719" s="33">
        <v>6</v>
      </c>
      <c r="E719" s="34">
        <v>1.2</v>
      </c>
      <c r="F719" s="34">
        <v>1.44</v>
      </c>
      <c r="G719" s="34">
        <f t="shared" si="11"/>
        <v>8.64</v>
      </c>
      <c r="L719" s="4"/>
    </row>
    <row r="720" spans="1:12" x14ac:dyDescent="0.45">
      <c r="A720" s="35">
        <v>43271</v>
      </c>
      <c r="B720" s="36" t="s">
        <v>1084</v>
      </c>
      <c r="C720" s="36" t="s">
        <v>1091</v>
      </c>
      <c r="D720" s="37">
        <v>9</v>
      </c>
      <c r="E720" s="38">
        <v>1.4</v>
      </c>
      <c r="F720" s="38">
        <v>1.68</v>
      </c>
      <c r="G720" s="38">
        <f t="shared" si="11"/>
        <v>15.12</v>
      </c>
      <c r="L720" s="4"/>
    </row>
    <row r="721" spans="1:12" x14ac:dyDescent="0.45">
      <c r="A721" s="31">
        <v>43271</v>
      </c>
      <c r="B721" s="32" t="s">
        <v>1082</v>
      </c>
      <c r="C721" s="32" t="s">
        <v>1090</v>
      </c>
      <c r="D721" s="33">
        <v>14</v>
      </c>
      <c r="E721" s="34">
        <v>1.3</v>
      </c>
      <c r="F721" s="34">
        <v>1.56</v>
      </c>
      <c r="G721" s="34">
        <f t="shared" si="11"/>
        <v>21.84</v>
      </c>
      <c r="L721" s="4"/>
    </row>
    <row r="722" spans="1:12" x14ac:dyDescent="0.45">
      <c r="A722" s="35">
        <v>43272</v>
      </c>
      <c r="B722" s="36" t="s">
        <v>1080</v>
      </c>
      <c r="C722" s="36" t="s">
        <v>1081</v>
      </c>
      <c r="D722" s="37">
        <v>10</v>
      </c>
      <c r="E722" s="38">
        <v>0.65</v>
      </c>
      <c r="F722" s="38">
        <v>0.78</v>
      </c>
      <c r="G722" s="38">
        <f t="shared" si="11"/>
        <v>7.8000000000000007</v>
      </c>
      <c r="L722" s="4"/>
    </row>
    <row r="723" spans="1:12" x14ac:dyDescent="0.45">
      <c r="A723" s="31">
        <v>43272</v>
      </c>
      <c r="B723" s="32" t="s">
        <v>1085</v>
      </c>
      <c r="C723" s="32" t="s">
        <v>1066</v>
      </c>
      <c r="D723" s="33">
        <v>5</v>
      </c>
      <c r="E723" s="34">
        <v>2.4</v>
      </c>
      <c r="F723" s="34">
        <v>2.88</v>
      </c>
      <c r="G723" s="34">
        <f t="shared" si="11"/>
        <v>14.399999999999999</v>
      </c>
      <c r="L723" s="4"/>
    </row>
    <row r="724" spans="1:12" x14ac:dyDescent="0.45">
      <c r="A724" s="35">
        <v>43272</v>
      </c>
      <c r="B724" s="36" t="s">
        <v>1065</v>
      </c>
      <c r="C724" s="36" t="s">
        <v>1091</v>
      </c>
      <c r="D724" s="37">
        <v>9</v>
      </c>
      <c r="E724" s="38">
        <v>1.4</v>
      </c>
      <c r="F724" s="38">
        <v>1.68</v>
      </c>
      <c r="G724" s="38">
        <f t="shared" si="11"/>
        <v>15.12</v>
      </c>
      <c r="L724" s="4"/>
    </row>
    <row r="725" spans="1:12" x14ac:dyDescent="0.45">
      <c r="A725" s="31">
        <v>43272</v>
      </c>
      <c r="B725" s="32" t="s">
        <v>1088</v>
      </c>
      <c r="C725" s="32" t="s">
        <v>1070</v>
      </c>
      <c r="D725" s="33">
        <v>1</v>
      </c>
      <c r="E725" s="34">
        <v>1.3</v>
      </c>
      <c r="F725" s="34">
        <v>1.56</v>
      </c>
      <c r="G725" s="34">
        <f t="shared" si="11"/>
        <v>1.56</v>
      </c>
      <c r="L725" s="4"/>
    </row>
    <row r="726" spans="1:12" x14ac:dyDescent="0.45">
      <c r="A726" s="35">
        <v>43273</v>
      </c>
      <c r="B726" s="36" t="s">
        <v>1067</v>
      </c>
      <c r="C726" s="36" t="s">
        <v>1087</v>
      </c>
      <c r="D726" s="37">
        <v>4</v>
      </c>
      <c r="E726" s="38">
        <v>1.3</v>
      </c>
      <c r="F726" s="38">
        <v>1.56</v>
      </c>
      <c r="G726" s="38">
        <f t="shared" si="11"/>
        <v>6.24</v>
      </c>
      <c r="L726" s="4"/>
    </row>
    <row r="727" spans="1:12" x14ac:dyDescent="0.45">
      <c r="A727" s="31">
        <v>43273</v>
      </c>
      <c r="B727" s="32" t="s">
        <v>1069</v>
      </c>
      <c r="C727" s="32" t="s">
        <v>1081</v>
      </c>
      <c r="D727" s="33">
        <v>10</v>
      </c>
      <c r="E727" s="34">
        <v>0.65</v>
      </c>
      <c r="F727" s="34">
        <v>0.78</v>
      </c>
      <c r="G727" s="34">
        <f t="shared" si="11"/>
        <v>7.8000000000000007</v>
      </c>
      <c r="L727" s="4"/>
    </row>
    <row r="728" spans="1:12" x14ac:dyDescent="0.45">
      <c r="A728" s="35">
        <v>43273</v>
      </c>
      <c r="B728" s="36" t="s">
        <v>1065</v>
      </c>
      <c r="C728" s="36" t="s">
        <v>1079</v>
      </c>
      <c r="D728" s="37">
        <v>13</v>
      </c>
      <c r="E728" s="38">
        <v>4.5</v>
      </c>
      <c r="F728" s="38">
        <v>5.3999999999999995</v>
      </c>
      <c r="G728" s="38">
        <f t="shared" si="11"/>
        <v>70.199999999999989</v>
      </c>
      <c r="L728" s="4"/>
    </row>
    <row r="729" spans="1:12" x14ac:dyDescent="0.45">
      <c r="A729" s="31">
        <v>43273</v>
      </c>
      <c r="B729" s="32" t="s">
        <v>1065</v>
      </c>
      <c r="C729" s="32" t="s">
        <v>1070</v>
      </c>
      <c r="D729" s="33">
        <v>1</v>
      </c>
      <c r="E729" s="34">
        <v>1.3</v>
      </c>
      <c r="F729" s="34">
        <v>1.56</v>
      </c>
      <c r="G729" s="34">
        <f t="shared" si="11"/>
        <v>1.56</v>
      </c>
      <c r="L729" s="4"/>
    </row>
    <row r="730" spans="1:12" x14ac:dyDescent="0.45">
      <c r="A730" s="35">
        <v>43277</v>
      </c>
      <c r="B730" s="36" t="s">
        <v>1069</v>
      </c>
      <c r="C730" s="36" t="s">
        <v>1089</v>
      </c>
      <c r="D730" s="37">
        <v>6</v>
      </c>
      <c r="E730" s="38">
        <v>1.2</v>
      </c>
      <c r="F730" s="38">
        <v>1.44</v>
      </c>
      <c r="G730" s="38">
        <f t="shared" si="11"/>
        <v>8.64</v>
      </c>
      <c r="L730" s="4"/>
    </row>
    <row r="731" spans="1:12" x14ac:dyDescent="0.45">
      <c r="A731" s="31">
        <v>43277</v>
      </c>
      <c r="B731" s="32" t="s">
        <v>1080</v>
      </c>
      <c r="C731" s="32" t="s">
        <v>1068</v>
      </c>
      <c r="D731" s="33">
        <v>3</v>
      </c>
      <c r="E731" s="34">
        <v>2.4</v>
      </c>
      <c r="F731" s="34">
        <v>2.88</v>
      </c>
      <c r="G731" s="34">
        <f t="shared" si="11"/>
        <v>8.64</v>
      </c>
      <c r="L731" s="4"/>
    </row>
    <row r="732" spans="1:12" x14ac:dyDescent="0.45">
      <c r="A732" s="35">
        <v>43277</v>
      </c>
      <c r="B732" s="36" t="s">
        <v>1071</v>
      </c>
      <c r="C732" s="36" t="s">
        <v>1093</v>
      </c>
      <c r="D732" s="37">
        <v>15</v>
      </c>
      <c r="E732" s="38">
        <v>1.2</v>
      </c>
      <c r="F732" s="38">
        <v>1.44</v>
      </c>
      <c r="G732" s="38">
        <f t="shared" si="11"/>
        <v>21.599999999999998</v>
      </c>
      <c r="L732" s="4"/>
    </row>
    <row r="733" spans="1:12" x14ac:dyDescent="0.45">
      <c r="A733" s="31">
        <v>43278</v>
      </c>
      <c r="B733" s="32" t="s">
        <v>1074</v>
      </c>
      <c r="C733" s="32" t="s">
        <v>1091</v>
      </c>
      <c r="D733" s="33">
        <v>9</v>
      </c>
      <c r="E733" s="34">
        <v>1.4</v>
      </c>
      <c r="F733" s="34">
        <v>1.68</v>
      </c>
      <c r="G733" s="34">
        <f t="shared" si="11"/>
        <v>15.12</v>
      </c>
      <c r="L733" s="4"/>
    </row>
    <row r="734" spans="1:12" x14ac:dyDescent="0.45">
      <c r="A734" s="35">
        <v>43278</v>
      </c>
      <c r="B734" s="36" t="s">
        <v>1080</v>
      </c>
      <c r="C734" s="36" t="s">
        <v>1072</v>
      </c>
      <c r="D734" s="37">
        <v>11</v>
      </c>
      <c r="E734" s="38">
        <v>1.2</v>
      </c>
      <c r="F734" s="38">
        <v>1.44</v>
      </c>
      <c r="G734" s="38">
        <f t="shared" si="11"/>
        <v>15.84</v>
      </c>
      <c r="L734" s="4"/>
    </row>
    <row r="735" spans="1:12" x14ac:dyDescent="0.45">
      <c r="A735" s="31">
        <v>43278</v>
      </c>
      <c r="B735" s="32" t="s">
        <v>1084</v>
      </c>
      <c r="C735" s="32" t="s">
        <v>1093</v>
      </c>
      <c r="D735" s="33">
        <v>15</v>
      </c>
      <c r="E735" s="34">
        <v>1.2</v>
      </c>
      <c r="F735" s="34">
        <v>1.44</v>
      </c>
      <c r="G735" s="34">
        <f t="shared" si="11"/>
        <v>21.599999999999998</v>
      </c>
      <c r="L735" s="4"/>
    </row>
    <row r="736" spans="1:12" x14ac:dyDescent="0.45">
      <c r="A736" s="35">
        <v>43278</v>
      </c>
      <c r="B736" s="36" t="s">
        <v>1082</v>
      </c>
      <c r="C736" s="36" t="s">
        <v>1090</v>
      </c>
      <c r="D736" s="37">
        <v>14</v>
      </c>
      <c r="E736" s="38">
        <v>1.3</v>
      </c>
      <c r="F736" s="38">
        <v>1.56</v>
      </c>
      <c r="G736" s="38">
        <f t="shared" si="11"/>
        <v>21.84</v>
      </c>
      <c r="L736" s="4"/>
    </row>
    <row r="737" spans="1:12" x14ac:dyDescent="0.45">
      <c r="A737" s="31">
        <v>43279</v>
      </c>
      <c r="B737" s="32" t="s">
        <v>1080</v>
      </c>
      <c r="C737" s="32" t="s">
        <v>1072</v>
      </c>
      <c r="D737" s="33">
        <v>11</v>
      </c>
      <c r="E737" s="34">
        <v>1.2</v>
      </c>
      <c r="F737" s="34">
        <v>1.44</v>
      </c>
      <c r="G737" s="34">
        <f t="shared" si="11"/>
        <v>15.84</v>
      </c>
      <c r="L737" s="4"/>
    </row>
    <row r="738" spans="1:12" x14ac:dyDescent="0.45">
      <c r="A738" s="35">
        <v>43279</v>
      </c>
      <c r="B738" s="36" t="s">
        <v>1085</v>
      </c>
      <c r="C738" s="36" t="s">
        <v>1079</v>
      </c>
      <c r="D738" s="37">
        <v>13</v>
      </c>
      <c r="E738" s="38">
        <v>4.5</v>
      </c>
      <c r="F738" s="38">
        <v>5.3999999999999995</v>
      </c>
      <c r="G738" s="38">
        <f t="shared" si="11"/>
        <v>70.199999999999989</v>
      </c>
      <c r="L738" s="4"/>
    </row>
    <row r="739" spans="1:12" x14ac:dyDescent="0.45">
      <c r="A739" s="31">
        <v>43279</v>
      </c>
      <c r="B739" s="32" t="s">
        <v>1065</v>
      </c>
      <c r="C739" s="32" t="s">
        <v>1066</v>
      </c>
      <c r="D739" s="33">
        <v>5</v>
      </c>
      <c r="E739" s="34">
        <v>2.4</v>
      </c>
      <c r="F739" s="34">
        <v>2.88</v>
      </c>
      <c r="G739" s="34">
        <f t="shared" si="11"/>
        <v>14.399999999999999</v>
      </c>
      <c r="L739" s="4"/>
    </row>
    <row r="740" spans="1:12" x14ac:dyDescent="0.45">
      <c r="A740" s="35">
        <v>43279</v>
      </c>
      <c r="B740" s="36" t="s">
        <v>1088</v>
      </c>
      <c r="C740" s="36" t="s">
        <v>1087</v>
      </c>
      <c r="D740" s="37">
        <v>4</v>
      </c>
      <c r="E740" s="38">
        <v>1.3</v>
      </c>
      <c r="F740" s="38">
        <v>1.56</v>
      </c>
      <c r="G740" s="38">
        <f t="shared" si="11"/>
        <v>6.24</v>
      </c>
      <c r="L740" s="4"/>
    </row>
    <row r="741" spans="1:12" x14ac:dyDescent="0.45">
      <c r="A741" s="31">
        <v>43283</v>
      </c>
      <c r="B741" s="32" t="s">
        <v>1067</v>
      </c>
      <c r="C741" s="32" t="s">
        <v>1079</v>
      </c>
      <c r="D741" s="33">
        <v>13</v>
      </c>
      <c r="E741" s="34">
        <v>4.5</v>
      </c>
      <c r="F741" s="34">
        <v>5.3999999999999995</v>
      </c>
      <c r="G741" s="34">
        <f t="shared" si="11"/>
        <v>70.199999999999989</v>
      </c>
      <c r="L741" s="4"/>
    </row>
    <row r="742" spans="1:12" x14ac:dyDescent="0.45">
      <c r="A742" s="35">
        <v>43283</v>
      </c>
      <c r="B742" s="36" t="s">
        <v>1065</v>
      </c>
      <c r="C742" s="36" t="s">
        <v>1096</v>
      </c>
      <c r="D742" s="37">
        <v>12</v>
      </c>
      <c r="E742" s="38">
        <v>3.4</v>
      </c>
      <c r="F742" s="38">
        <v>4.08</v>
      </c>
      <c r="G742" s="38">
        <f t="shared" si="11"/>
        <v>48.96</v>
      </c>
      <c r="L742" s="4"/>
    </row>
    <row r="743" spans="1:12" x14ac:dyDescent="0.45">
      <c r="A743" s="31">
        <v>43284</v>
      </c>
      <c r="B743" s="32" t="s">
        <v>1069</v>
      </c>
      <c r="C743" s="32" t="s">
        <v>1089</v>
      </c>
      <c r="D743" s="33">
        <v>6</v>
      </c>
      <c r="E743" s="34">
        <v>1.2</v>
      </c>
      <c r="F743" s="34">
        <v>1.44</v>
      </c>
      <c r="G743" s="34">
        <f t="shared" si="11"/>
        <v>8.64</v>
      </c>
      <c r="L743" s="4"/>
    </row>
    <row r="744" spans="1:12" x14ac:dyDescent="0.45">
      <c r="A744" s="35">
        <v>43284</v>
      </c>
      <c r="B744" s="36" t="s">
        <v>1080</v>
      </c>
      <c r="C744" s="36" t="s">
        <v>1096</v>
      </c>
      <c r="D744" s="37">
        <v>12</v>
      </c>
      <c r="E744" s="38">
        <v>3.4</v>
      </c>
      <c r="F744" s="38">
        <v>4.08</v>
      </c>
      <c r="G744" s="38">
        <f t="shared" si="11"/>
        <v>48.96</v>
      </c>
      <c r="L744" s="4"/>
    </row>
    <row r="745" spans="1:12" x14ac:dyDescent="0.45">
      <c r="A745" s="31">
        <v>43284</v>
      </c>
      <c r="B745" s="32" t="s">
        <v>1071</v>
      </c>
      <c r="C745" s="32" t="s">
        <v>1092</v>
      </c>
      <c r="D745" s="33">
        <v>8</v>
      </c>
      <c r="E745" s="34">
        <v>1.4</v>
      </c>
      <c r="F745" s="34">
        <v>1.68</v>
      </c>
      <c r="G745" s="34">
        <f t="shared" si="11"/>
        <v>13.44</v>
      </c>
      <c r="L745" s="4"/>
    </row>
    <row r="746" spans="1:12" x14ac:dyDescent="0.45">
      <c r="A746" s="35">
        <v>43284</v>
      </c>
      <c r="B746" s="36" t="s">
        <v>1065</v>
      </c>
      <c r="C746" s="36" t="s">
        <v>1072</v>
      </c>
      <c r="D746" s="37">
        <v>11</v>
      </c>
      <c r="E746" s="38">
        <v>1.2</v>
      </c>
      <c r="F746" s="38">
        <v>1.44</v>
      </c>
      <c r="G746" s="38">
        <f t="shared" si="11"/>
        <v>15.84</v>
      </c>
      <c r="L746" s="4"/>
    </row>
    <row r="747" spans="1:12" x14ac:dyDescent="0.45">
      <c r="A747" s="31">
        <v>43285</v>
      </c>
      <c r="B747" s="32" t="s">
        <v>1074</v>
      </c>
      <c r="C747" s="32" t="s">
        <v>1096</v>
      </c>
      <c r="D747" s="33">
        <v>12</v>
      </c>
      <c r="E747" s="34">
        <v>3.4</v>
      </c>
      <c r="F747" s="34">
        <v>4.08</v>
      </c>
      <c r="G747" s="34">
        <f t="shared" si="11"/>
        <v>48.96</v>
      </c>
      <c r="L747" s="4"/>
    </row>
    <row r="748" spans="1:12" x14ac:dyDescent="0.45">
      <c r="A748" s="35">
        <v>43285</v>
      </c>
      <c r="B748" s="36" t="s">
        <v>1080</v>
      </c>
      <c r="C748" s="36" t="s">
        <v>1072</v>
      </c>
      <c r="D748" s="37">
        <v>11</v>
      </c>
      <c r="E748" s="38">
        <v>1.2</v>
      </c>
      <c r="F748" s="38">
        <v>1.44</v>
      </c>
      <c r="G748" s="38">
        <f t="shared" si="11"/>
        <v>15.84</v>
      </c>
      <c r="L748" s="4"/>
    </row>
    <row r="749" spans="1:12" x14ac:dyDescent="0.45">
      <c r="A749" s="31">
        <v>43285</v>
      </c>
      <c r="B749" s="32" t="s">
        <v>1084</v>
      </c>
      <c r="C749" s="32" t="s">
        <v>1086</v>
      </c>
      <c r="D749" s="33">
        <v>2</v>
      </c>
      <c r="E749" s="34">
        <v>1.2</v>
      </c>
      <c r="F749" s="34">
        <v>1.44</v>
      </c>
      <c r="G749" s="34">
        <f t="shared" si="11"/>
        <v>2.88</v>
      </c>
      <c r="L749" s="4"/>
    </row>
    <row r="750" spans="1:12" x14ac:dyDescent="0.45">
      <c r="A750" s="35">
        <v>43285</v>
      </c>
      <c r="B750" s="36" t="s">
        <v>1082</v>
      </c>
      <c r="C750" s="36" t="s">
        <v>1079</v>
      </c>
      <c r="D750" s="37">
        <v>13</v>
      </c>
      <c r="E750" s="38">
        <v>4.5</v>
      </c>
      <c r="F750" s="38">
        <v>5.3999999999999995</v>
      </c>
      <c r="G750" s="38">
        <f t="shared" si="11"/>
        <v>70.199999999999989</v>
      </c>
      <c r="L750" s="4"/>
    </row>
    <row r="751" spans="1:12" x14ac:dyDescent="0.45">
      <c r="A751" s="31">
        <v>43286</v>
      </c>
      <c r="B751" s="32" t="s">
        <v>1080</v>
      </c>
      <c r="C751" s="32" t="s">
        <v>1081</v>
      </c>
      <c r="D751" s="33">
        <v>10</v>
      </c>
      <c r="E751" s="34">
        <v>0.65</v>
      </c>
      <c r="F751" s="34">
        <v>0.78</v>
      </c>
      <c r="G751" s="34">
        <f t="shared" si="11"/>
        <v>7.8000000000000007</v>
      </c>
      <c r="L751" s="4"/>
    </row>
    <row r="752" spans="1:12" x14ac:dyDescent="0.45">
      <c r="A752" s="35">
        <v>43286</v>
      </c>
      <c r="B752" s="36" t="s">
        <v>1085</v>
      </c>
      <c r="C752" s="36" t="s">
        <v>1093</v>
      </c>
      <c r="D752" s="37">
        <v>15</v>
      </c>
      <c r="E752" s="38">
        <v>1.2</v>
      </c>
      <c r="F752" s="38">
        <v>1.44</v>
      </c>
      <c r="G752" s="38">
        <f t="shared" si="11"/>
        <v>21.599999999999998</v>
      </c>
      <c r="L752" s="4"/>
    </row>
    <row r="753" spans="1:12" x14ac:dyDescent="0.45">
      <c r="A753" s="31">
        <v>43286</v>
      </c>
      <c r="B753" s="32" t="s">
        <v>1065</v>
      </c>
      <c r="C753" s="32" t="s">
        <v>1064</v>
      </c>
      <c r="D753" s="33">
        <v>7</v>
      </c>
      <c r="E753" s="34">
        <v>0.5</v>
      </c>
      <c r="F753" s="34">
        <v>0.6</v>
      </c>
      <c r="G753" s="34">
        <f t="shared" si="11"/>
        <v>4.2</v>
      </c>
      <c r="L753" s="4"/>
    </row>
    <row r="754" spans="1:12" x14ac:dyDescent="0.45">
      <c r="A754" s="35">
        <v>43286</v>
      </c>
      <c r="B754" s="36" t="s">
        <v>1088</v>
      </c>
      <c r="C754" s="36" t="s">
        <v>1089</v>
      </c>
      <c r="D754" s="37">
        <v>6</v>
      </c>
      <c r="E754" s="38">
        <v>1.2</v>
      </c>
      <c r="F754" s="38">
        <v>1.44</v>
      </c>
      <c r="G754" s="38">
        <f t="shared" si="11"/>
        <v>8.64</v>
      </c>
      <c r="L754" s="4"/>
    </row>
    <row r="755" spans="1:12" x14ac:dyDescent="0.45">
      <c r="A755" s="31">
        <v>43287</v>
      </c>
      <c r="B755" s="32" t="s">
        <v>1067</v>
      </c>
      <c r="C755" s="32" t="s">
        <v>1072</v>
      </c>
      <c r="D755" s="33">
        <v>11</v>
      </c>
      <c r="E755" s="34">
        <v>1.2</v>
      </c>
      <c r="F755" s="34">
        <v>1.44</v>
      </c>
      <c r="G755" s="34">
        <f t="shared" si="11"/>
        <v>15.84</v>
      </c>
      <c r="L755" s="4"/>
    </row>
    <row r="756" spans="1:12" x14ac:dyDescent="0.45">
      <c r="A756" s="35">
        <v>43287</v>
      </c>
      <c r="B756" s="36" t="s">
        <v>1069</v>
      </c>
      <c r="C756" s="36" t="s">
        <v>1091</v>
      </c>
      <c r="D756" s="37">
        <v>9</v>
      </c>
      <c r="E756" s="38">
        <v>1.4</v>
      </c>
      <c r="F756" s="38">
        <v>1.68</v>
      </c>
      <c r="G756" s="38">
        <f t="shared" si="11"/>
        <v>15.12</v>
      </c>
      <c r="L756" s="4"/>
    </row>
    <row r="757" spans="1:12" x14ac:dyDescent="0.45">
      <c r="A757" s="31">
        <v>43287</v>
      </c>
      <c r="B757" s="32" t="s">
        <v>1065</v>
      </c>
      <c r="C757" s="32" t="s">
        <v>1086</v>
      </c>
      <c r="D757" s="33">
        <v>2</v>
      </c>
      <c r="E757" s="34">
        <v>1.2</v>
      </c>
      <c r="F757" s="34">
        <v>1.44</v>
      </c>
      <c r="G757" s="34">
        <f t="shared" si="11"/>
        <v>2.88</v>
      </c>
      <c r="L757" s="4"/>
    </row>
    <row r="758" spans="1:12" x14ac:dyDescent="0.45">
      <c r="A758" s="35">
        <v>43287</v>
      </c>
      <c r="B758" s="36" t="s">
        <v>1065</v>
      </c>
      <c r="C758" s="36" t="s">
        <v>1070</v>
      </c>
      <c r="D758" s="37">
        <v>1</v>
      </c>
      <c r="E758" s="38">
        <v>1.3</v>
      </c>
      <c r="F758" s="38">
        <v>1.56</v>
      </c>
      <c r="G758" s="38">
        <f t="shared" si="11"/>
        <v>1.56</v>
      </c>
      <c r="L758" s="4"/>
    </row>
    <row r="759" spans="1:12" x14ac:dyDescent="0.45">
      <c r="A759" s="31">
        <v>43288</v>
      </c>
      <c r="B759" s="32" t="s">
        <v>1074</v>
      </c>
      <c r="C759" s="32" t="s">
        <v>1064</v>
      </c>
      <c r="D759" s="33">
        <v>7</v>
      </c>
      <c r="E759" s="34">
        <v>0.5</v>
      </c>
      <c r="F759" s="34">
        <v>0.6</v>
      </c>
      <c r="G759" s="34">
        <f t="shared" si="11"/>
        <v>4.2</v>
      </c>
      <c r="L759" s="4"/>
    </row>
    <row r="760" spans="1:12" x14ac:dyDescent="0.45">
      <c r="A760" s="35">
        <v>43288</v>
      </c>
      <c r="B760" s="36" t="s">
        <v>1080</v>
      </c>
      <c r="C760" s="36" t="s">
        <v>1091</v>
      </c>
      <c r="D760" s="37">
        <v>9</v>
      </c>
      <c r="E760" s="38">
        <v>1.4</v>
      </c>
      <c r="F760" s="38">
        <v>1.68</v>
      </c>
      <c r="G760" s="38">
        <f t="shared" si="11"/>
        <v>15.12</v>
      </c>
      <c r="L760" s="4"/>
    </row>
    <row r="761" spans="1:12" x14ac:dyDescent="0.45">
      <c r="A761" s="31">
        <v>43288</v>
      </c>
      <c r="B761" s="32" t="s">
        <v>1071</v>
      </c>
      <c r="C761" s="32" t="s">
        <v>1083</v>
      </c>
      <c r="D761" s="33">
        <v>16</v>
      </c>
      <c r="E761" s="34">
        <v>2.4</v>
      </c>
      <c r="F761" s="34">
        <v>2.88</v>
      </c>
      <c r="G761" s="34">
        <f t="shared" si="11"/>
        <v>46.08</v>
      </c>
      <c r="L761" s="4"/>
    </row>
    <row r="762" spans="1:12" x14ac:dyDescent="0.45">
      <c r="A762" s="35">
        <v>43288</v>
      </c>
      <c r="B762" s="36" t="s">
        <v>1082</v>
      </c>
      <c r="C762" s="36" t="s">
        <v>1089</v>
      </c>
      <c r="D762" s="37">
        <v>6</v>
      </c>
      <c r="E762" s="38">
        <v>1.2</v>
      </c>
      <c r="F762" s="38">
        <v>1.44</v>
      </c>
      <c r="G762" s="38">
        <f t="shared" si="11"/>
        <v>8.64</v>
      </c>
      <c r="L762" s="4"/>
    </row>
    <row r="763" spans="1:12" x14ac:dyDescent="0.45">
      <c r="A763" s="31">
        <v>43289</v>
      </c>
      <c r="B763" s="32" t="s">
        <v>1080</v>
      </c>
      <c r="C763" s="32" t="s">
        <v>1068</v>
      </c>
      <c r="D763" s="33">
        <v>3</v>
      </c>
      <c r="E763" s="34">
        <v>2.4</v>
      </c>
      <c r="F763" s="34">
        <v>2.88</v>
      </c>
      <c r="G763" s="34">
        <f t="shared" si="11"/>
        <v>8.64</v>
      </c>
      <c r="L763" s="4"/>
    </row>
    <row r="764" spans="1:12" x14ac:dyDescent="0.45">
      <c r="A764" s="35">
        <v>43289</v>
      </c>
      <c r="B764" s="36" t="s">
        <v>1080</v>
      </c>
      <c r="C764" s="36" t="s">
        <v>1091</v>
      </c>
      <c r="D764" s="37">
        <v>9</v>
      </c>
      <c r="E764" s="38">
        <v>1.4</v>
      </c>
      <c r="F764" s="38">
        <v>1.68</v>
      </c>
      <c r="G764" s="38">
        <f t="shared" si="11"/>
        <v>15.12</v>
      </c>
      <c r="L764" s="4"/>
    </row>
    <row r="765" spans="1:12" x14ac:dyDescent="0.45">
      <c r="A765" s="31">
        <v>43289</v>
      </c>
      <c r="B765" s="32" t="s">
        <v>1084</v>
      </c>
      <c r="C765" s="32" t="s">
        <v>1064</v>
      </c>
      <c r="D765" s="33">
        <v>7</v>
      </c>
      <c r="E765" s="34">
        <v>0.5</v>
      </c>
      <c r="F765" s="34">
        <v>0.6</v>
      </c>
      <c r="G765" s="34">
        <f t="shared" si="11"/>
        <v>4.2</v>
      </c>
      <c r="L765" s="4"/>
    </row>
    <row r="766" spans="1:12" x14ac:dyDescent="0.45">
      <c r="A766" s="35">
        <v>43289</v>
      </c>
      <c r="B766" s="36" t="s">
        <v>1065</v>
      </c>
      <c r="C766" s="36" t="s">
        <v>1081</v>
      </c>
      <c r="D766" s="37">
        <v>10</v>
      </c>
      <c r="E766" s="38">
        <v>0.65</v>
      </c>
      <c r="F766" s="38">
        <v>0.78</v>
      </c>
      <c r="G766" s="38">
        <f t="shared" si="11"/>
        <v>7.8000000000000007</v>
      </c>
      <c r="L766" s="4"/>
    </row>
    <row r="767" spans="1:12" x14ac:dyDescent="0.45">
      <c r="A767" s="31">
        <v>43290</v>
      </c>
      <c r="B767" s="32" t="s">
        <v>1067</v>
      </c>
      <c r="C767" s="32" t="s">
        <v>1070</v>
      </c>
      <c r="D767" s="33">
        <v>1</v>
      </c>
      <c r="E767" s="34">
        <v>1.3</v>
      </c>
      <c r="F767" s="34">
        <v>1.56</v>
      </c>
      <c r="G767" s="34">
        <f t="shared" si="11"/>
        <v>1.56</v>
      </c>
      <c r="L767" s="4"/>
    </row>
    <row r="768" spans="1:12" x14ac:dyDescent="0.45">
      <c r="A768" s="35">
        <v>43290</v>
      </c>
      <c r="B768" s="36" t="s">
        <v>1085</v>
      </c>
      <c r="C768" s="36" t="s">
        <v>1087</v>
      </c>
      <c r="D768" s="37">
        <v>4</v>
      </c>
      <c r="E768" s="38">
        <v>1.3</v>
      </c>
      <c r="F768" s="38">
        <v>1.56</v>
      </c>
      <c r="G768" s="38">
        <f t="shared" si="11"/>
        <v>6.24</v>
      </c>
      <c r="L768" s="4"/>
    </row>
    <row r="769" spans="1:12" x14ac:dyDescent="0.45">
      <c r="A769" s="31">
        <v>43290</v>
      </c>
      <c r="B769" s="32" t="s">
        <v>1065</v>
      </c>
      <c r="C769" s="32" t="s">
        <v>1081</v>
      </c>
      <c r="D769" s="33">
        <v>10</v>
      </c>
      <c r="E769" s="34">
        <v>0.65</v>
      </c>
      <c r="F769" s="34">
        <v>0.78</v>
      </c>
      <c r="G769" s="34">
        <f t="shared" si="11"/>
        <v>7.8000000000000007</v>
      </c>
      <c r="L769" s="4"/>
    </row>
    <row r="770" spans="1:12" x14ac:dyDescent="0.45">
      <c r="A770" s="35">
        <v>43290</v>
      </c>
      <c r="B770" s="36" t="s">
        <v>1088</v>
      </c>
      <c r="C770" s="36" t="s">
        <v>1093</v>
      </c>
      <c r="D770" s="37">
        <v>15</v>
      </c>
      <c r="E770" s="38">
        <v>1.2</v>
      </c>
      <c r="F770" s="38">
        <v>1.44</v>
      </c>
      <c r="G770" s="38">
        <f t="shared" si="11"/>
        <v>21.599999999999998</v>
      </c>
      <c r="L770" s="4"/>
    </row>
    <row r="771" spans="1:12" x14ac:dyDescent="0.45">
      <c r="A771" s="31">
        <v>43291</v>
      </c>
      <c r="B771" s="32" t="s">
        <v>1069</v>
      </c>
      <c r="C771" s="32" t="s">
        <v>1068</v>
      </c>
      <c r="D771" s="33">
        <v>3</v>
      </c>
      <c r="E771" s="34">
        <v>2.4</v>
      </c>
      <c r="F771" s="34">
        <v>2.88</v>
      </c>
      <c r="G771" s="34">
        <f t="shared" si="11"/>
        <v>8.64</v>
      </c>
      <c r="L771" s="4"/>
    </row>
    <row r="772" spans="1:12" x14ac:dyDescent="0.45">
      <c r="A772" s="35">
        <v>43291</v>
      </c>
      <c r="B772" s="36" t="s">
        <v>1080</v>
      </c>
      <c r="C772" s="36" t="s">
        <v>1089</v>
      </c>
      <c r="D772" s="37">
        <v>6</v>
      </c>
      <c r="E772" s="38">
        <v>1.2</v>
      </c>
      <c r="F772" s="38">
        <v>1.44</v>
      </c>
      <c r="G772" s="38">
        <f t="shared" si="11"/>
        <v>8.64</v>
      </c>
      <c r="L772" s="4"/>
    </row>
    <row r="773" spans="1:12" x14ac:dyDescent="0.45">
      <c r="A773" s="31">
        <v>43291</v>
      </c>
      <c r="B773" s="32" t="s">
        <v>1071</v>
      </c>
      <c r="C773" s="32" t="s">
        <v>1081</v>
      </c>
      <c r="D773" s="33">
        <v>10</v>
      </c>
      <c r="E773" s="34">
        <v>0.65</v>
      </c>
      <c r="F773" s="34">
        <v>0.78</v>
      </c>
      <c r="G773" s="34">
        <f t="shared" si="11"/>
        <v>7.8000000000000007</v>
      </c>
      <c r="L773" s="4"/>
    </row>
    <row r="774" spans="1:12" x14ac:dyDescent="0.45">
      <c r="A774" s="35">
        <v>43291</v>
      </c>
      <c r="B774" s="36" t="s">
        <v>1065</v>
      </c>
      <c r="C774" s="36" t="s">
        <v>1068</v>
      </c>
      <c r="D774" s="37">
        <v>3</v>
      </c>
      <c r="E774" s="38">
        <v>2.4</v>
      </c>
      <c r="F774" s="38">
        <v>2.88</v>
      </c>
      <c r="G774" s="38">
        <f t="shared" si="11"/>
        <v>8.64</v>
      </c>
      <c r="L774" s="4"/>
    </row>
    <row r="775" spans="1:12" x14ac:dyDescent="0.45">
      <c r="A775" s="31">
        <v>43292</v>
      </c>
      <c r="B775" s="32" t="s">
        <v>1074</v>
      </c>
      <c r="C775" s="32" t="s">
        <v>1070</v>
      </c>
      <c r="D775" s="33">
        <v>1</v>
      </c>
      <c r="E775" s="34">
        <v>1.3</v>
      </c>
      <c r="F775" s="34">
        <v>1.56</v>
      </c>
      <c r="G775" s="34">
        <f t="shared" si="11"/>
        <v>1.56</v>
      </c>
      <c r="L775" s="4"/>
    </row>
    <row r="776" spans="1:12" x14ac:dyDescent="0.45">
      <c r="A776" s="35">
        <v>43292</v>
      </c>
      <c r="B776" s="36" t="s">
        <v>1080</v>
      </c>
      <c r="C776" s="36" t="s">
        <v>1083</v>
      </c>
      <c r="D776" s="37">
        <v>16</v>
      </c>
      <c r="E776" s="38">
        <v>2.4</v>
      </c>
      <c r="F776" s="38">
        <v>2.88</v>
      </c>
      <c r="G776" s="38">
        <f t="shared" si="11"/>
        <v>46.08</v>
      </c>
      <c r="L776" s="4"/>
    </row>
    <row r="777" spans="1:12" x14ac:dyDescent="0.45">
      <c r="A777" s="31">
        <v>43292</v>
      </c>
      <c r="B777" s="32" t="s">
        <v>1084</v>
      </c>
      <c r="C777" s="32" t="s">
        <v>1090</v>
      </c>
      <c r="D777" s="33">
        <v>14</v>
      </c>
      <c r="E777" s="34">
        <v>1.3</v>
      </c>
      <c r="F777" s="34">
        <v>1.56</v>
      </c>
      <c r="G777" s="34">
        <f t="shared" si="11"/>
        <v>21.84</v>
      </c>
      <c r="L777" s="4"/>
    </row>
    <row r="778" spans="1:12" x14ac:dyDescent="0.45">
      <c r="A778" s="35">
        <v>43292</v>
      </c>
      <c r="B778" s="36" t="s">
        <v>1082</v>
      </c>
      <c r="C778" s="36" t="s">
        <v>1090</v>
      </c>
      <c r="D778" s="37">
        <v>14</v>
      </c>
      <c r="E778" s="38">
        <v>1.3</v>
      </c>
      <c r="F778" s="38">
        <v>1.56</v>
      </c>
      <c r="G778" s="38">
        <f t="shared" ref="G778:G841" si="12">D778*F778</f>
        <v>21.84</v>
      </c>
      <c r="L778" s="4"/>
    </row>
    <row r="779" spans="1:12" x14ac:dyDescent="0.45">
      <c r="A779" s="31">
        <v>43293</v>
      </c>
      <c r="B779" s="32" t="s">
        <v>1080</v>
      </c>
      <c r="C779" s="32" t="s">
        <v>1081</v>
      </c>
      <c r="D779" s="33">
        <v>10</v>
      </c>
      <c r="E779" s="34">
        <v>0.65</v>
      </c>
      <c r="F779" s="34">
        <v>0.78</v>
      </c>
      <c r="G779" s="34">
        <f t="shared" si="12"/>
        <v>7.8000000000000007</v>
      </c>
      <c r="L779" s="4"/>
    </row>
    <row r="780" spans="1:12" x14ac:dyDescent="0.45">
      <c r="A780" s="35">
        <v>43293</v>
      </c>
      <c r="B780" s="36" t="s">
        <v>1085</v>
      </c>
      <c r="C780" s="36" t="s">
        <v>1091</v>
      </c>
      <c r="D780" s="37">
        <v>9</v>
      </c>
      <c r="E780" s="38">
        <v>1.4</v>
      </c>
      <c r="F780" s="38">
        <v>1.68</v>
      </c>
      <c r="G780" s="38">
        <f t="shared" si="12"/>
        <v>15.12</v>
      </c>
      <c r="L780" s="4"/>
    </row>
    <row r="781" spans="1:12" x14ac:dyDescent="0.45">
      <c r="A781" s="31">
        <v>43293</v>
      </c>
      <c r="B781" s="32" t="s">
        <v>1065</v>
      </c>
      <c r="C781" s="32" t="s">
        <v>1079</v>
      </c>
      <c r="D781" s="33">
        <v>13</v>
      </c>
      <c r="E781" s="34">
        <v>4.5</v>
      </c>
      <c r="F781" s="34">
        <v>5.3999999999999995</v>
      </c>
      <c r="G781" s="34">
        <f t="shared" si="12"/>
        <v>70.199999999999989</v>
      </c>
      <c r="L781" s="4"/>
    </row>
    <row r="782" spans="1:12" x14ac:dyDescent="0.45">
      <c r="A782" s="35">
        <v>43293</v>
      </c>
      <c r="B782" s="36" t="s">
        <v>1088</v>
      </c>
      <c r="C782" s="36" t="s">
        <v>1096</v>
      </c>
      <c r="D782" s="37">
        <v>12</v>
      </c>
      <c r="E782" s="38">
        <v>3.4</v>
      </c>
      <c r="F782" s="38">
        <v>4.08</v>
      </c>
      <c r="G782" s="38">
        <f t="shared" si="12"/>
        <v>48.96</v>
      </c>
      <c r="L782" s="4"/>
    </row>
    <row r="783" spans="1:12" x14ac:dyDescent="0.45">
      <c r="A783" s="31">
        <v>43294</v>
      </c>
      <c r="B783" s="32" t="s">
        <v>1067</v>
      </c>
      <c r="C783" s="32" t="s">
        <v>1083</v>
      </c>
      <c r="D783" s="33">
        <v>16</v>
      </c>
      <c r="E783" s="34">
        <v>2.4</v>
      </c>
      <c r="F783" s="34">
        <v>2.88</v>
      </c>
      <c r="G783" s="34">
        <f t="shared" si="12"/>
        <v>46.08</v>
      </c>
      <c r="L783" s="4"/>
    </row>
    <row r="784" spans="1:12" x14ac:dyDescent="0.45">
      <c r="A784" s="35">
        <v>43294</v>
      </c>
      <c r="B784" s="36" t="s">
        <v>1069</v>
      </c>
      <c r="C784" s="36" t="s">
        <v>1090</v>
      </c>
      <c r="D784" s="37">
        <v>14</v>
      </c>
      <c r="E784" s="38">
        <v>1.3</v>
      </c>
      <c r="F784" s="38">
        <v>1.56</v>
      </c>
      <c r="G784" s="38">
        <f t="shared" si="12"/>
        <v>21.84</v>
      </c>
      <c r="L784" s="4"/>
    </row>
    <row r="785" spans="1:12" x14ac:dyDescent="0.45">
      <c r="A785" s="31">
        <v>43294</v>
      </c>
      <c r="B785" s="32" t="s">
        <v>1065</v>
      </c>
      <c r="C785" s="32" t="s">
        <v>1064</v>
      </c>
      <c r="D785" s="33">
        <v>7</v>
      </c>
      <c r="E785" s="34">
        <v>0.5</v>
      </c>
      <c r="F785" s="34">
        <v>0.6</v>
      </c>
      <c r="G785" s="34">
        <f t="shared" si="12"/>
        <v>4.2</v>
      </c>
      <c r="L785" s="4"/>
    </row>
    <row r="786" spans="1:12" x14ac:dyDescent="0.45">
      <c r="A786" s="35">
        <v>43294</v>
      </c>
      <c r="B786" s="36" t="s">
        <v>1065</v>
      </c>
      <c r="C786" s="36" t="s">
        <v>1068</v>
      </c>
      <c r="D786" s="37">
        <v>3</v>
      </c>
      <c r="E786" s="38">
        <v>2.4</v>
      </c>
      <c r="F786" s="38">
        <v>2.88</v>
      </c>
      <c r="G786" s="38">
        <f t="shared" si="12"/>
        <v>8.64</v>
      </c>
      <c r="L786" s="4"/>
    </row>
    <row r="787" spans="1:12" x14ac:dyDescent="0.45">
      <c r="A787" s="31">
        <v>43295</v>
      </c>
      <c r="B787" s="32" t="s">
        <v>1074</v>
      </c>
      <c r="C787" s="32" t="s">
        <v>1090</v>
      </c>
      <c r="D787" s="33">
        <v>14</v>
      </c>
      <c r="E787" s="34">
        <v>1.3</v>
      </c>
      <c r="F787" s="34">
        <v>1.56</v>
      </c>
      <c r="G787" s="34">
        <f t="shared" si="12"/>
        <v>21.84</v>
      </c>
      <c r="L787" s="4"/>
    </row>
    <row r="788" spans="1:12" x14ac:dyDescent="0.45">
      <c r="A788" s="35">
        <v>43295</v>
      </c>
      <c r="B788" s="36" t="s">
        <v>1080</v>
      </c>
      <c r="C788" s="36" t="s">
        <v>1089</v>
      </c>
      <c r="D788" s="37">
        <v>6</v>
      </c>
      <c r="E788" s="38">
        <v>1.2</v>
      </c>
      <c r="F788" s="38">
        <v>1.44</v>
      </c>
      <c r="G788" s="38">
        <f t="shared" si="12"/>
        <v>8.64</v>
      </c>
      <c r="L788" s="4"/>
    </row>
    <row r="789" spans="1:12" x14ac:dyDescent="0.45">
      <c r="A789" s="31">
        <v>43295</v>
      </c>
      <c r="B789" s="32" t="s">
        <v>1071</v>
      </c>
      <c r="C789" s="32" t="s">
        <v>1066</v>
      </c>
      <c r="D789" s="33">
        <v>5</v>
      </c>
      <c r="E789" s="34">
        <v>2.4</v>
      </c>
      <c r="F789" s="34">
        <v>2.88</v>
      </c>
      <c r="G789" s="34">
        <f t="shared" si="12"/>
        <v>14.399999999999999</v>
      </c>
      <c r="L789" s="4"/>
    </row>
    <row r="790" spans="1:12" x14ac:dyDescent="0.45">
      <c r="A790" s="35">
        <v>43295</v>
      </c>
      <c r="B790" s="36" t="s">
        <v>1082</v>
      </c>
      <c r="C790" s="36" t="s">
        <v>1092</v>
      </c>
      <c r="D790" s="37">
        <v>8</v>
      </c>
      <c r="E790" s="38">
        <v>1.4</v>
      </c>
      <c r="F790" s="38">
        <v>1.68</v>
      </c>
      <c r="G790" s="38">
        <f t="shared" si="12"/>
        <v>13.44</v>
      </c>
      <c r="L790" s="4"/>
    </row>
    <row r="791" spans="1:12" x14ac:dyDescent="0.45">
      <c r="A791" s="31">
        <v>43296</v>
      </c>
      <c r="B791" s="32" t="s">
        <v>1080</v>
      </c>
      <c r="C791" s="32" t="s">
        <v>1090</v>
      </c>
      <c r="D791" s="33">
        <v>14</v>
      </c>
      <c r="E791" s="34">
        <v>1.3</v>
      </c>
      <c r="F791" s="34">
        <v>1.56</v>
      </c>
      <c r="G791" s="34">
        <f t="shared" si="12"/>
        <v>21.84</v>
      </c>
      <c r="L791" s="4"/>
    </row>
    <row r="792" spans="1:12" x14ac:dyDescent="0.45">
      <c r="A792" s="35">
        <v>43296</v>
      </c>
      <c r="B792" s="36" t="s">
        <v>1080</v>
      </c>
      <c r="C792" s="36" t="s">
        <v>1086</v>
      </c>
      <c r="D792" s="37">
        <v>2</v>
      </c>
      <c r="E792" s="38">
        <v>1.2</v>
      </c>
      <c r="F792" s="38">
        <v>1.44</v>
      </c>
      <c r="G792" s="38">
        <f t="shared" si="12"/>
        <v>2.88</v>
      </c>
      <c r="L792" s="4"/>
    </row>
    <row r="793" spans="1:12" x14ac:dyDescent="0.45">
      <c r="A793" s="31">
        <v>43296</v>
      </c>
      <c r="B793" s="32" t="s">
        <v>1084</v>
      </c>
      <c r="C793" s="32" t="s">
        <v>1081</v>
      </c>
      <c r="D793" s="33">
        <v>10</v>
      </c>
      <c r="E793" s="34">
        <v>0.65</v>
      </c>
      <c r="F793" s="34">
        <v>0.78</v>
      </c>
      <c r="G793" s="34">
        <f t="shared" si="12"/>
        <v>7.8000000000000007</v>
      </c>
      <c r="L793" s="4"/>
    </row>
    <row r="794" spans="1:12" x14ac:dyDescent="0.45">
      <c r="A794" s="35">
        <v>43296</v>
      </c>
      <c r="B794" s="36" t="s">
        <v>1065</v>
      </c>
      <c r="C794" s="36" t="s">
        <v>1064</v>
      </c>
      <c r="D794" s="37">
        <v>7</v>
      </c>
      <c r="E794" s="38">
        <v>0.5</v>
      </c>
      <c r="F794" s="38">
        <v>0.6</v>
      </c>
      <c r="G794" s="38">
        <f t="shared" si="12"/>
        <v>4.2</v>
      </c>
      <c r="L794" s="4"/>
    </row>
    <row r="795" spans="1:12" x14ac:dyDescent="0.45">
      <c r="A795" s="31">
        <v>43297</v>
      </c>
      <c r="B795" s="32" t="s">
        <v>1067</v>
      </c>
      <c r="C795" s="32" t="s">
        <v>1072</v>
      </c>
      <c r="D795" s="33">
        <v>11</v>
      </c>
      <c r="E795" s="34">
        <v>1.2</v>
      </c>
      <c r="F795" s="34">
        <v>1.44</v>
      </c>
      <c r="G795" s="34">
        <f t="shared" si="12"/>
        <v>15.84</v>
      </c>
      <c r="L795" s="4"/>
    </row>
    <row r="796" spans="1:12" x14ac:dyDescent="0.45">
      <c r="A796" s="35">
        <v>43297</v>
      </c>
      <c r="B796" s="36" t="s">
        <v>1085</v>
      </c>
      <c r="C796" s="36" t="s">
        <v>1087</v>
      </c>
      <c r="D796" s="37">
        <v>4</v>
      </c>
      <c r="E796" s="38">
        <v>1.3</v>
      </c>
      <c r="F796" s="38">
        <v>1.56</v>
      </c>
      <c r="G796" s="38">
        <f t="shared" si="12"/>
        <v>6.24</v>
      </c>
      <c r="L796" s="4"/>
    </row>
    <row r="797" spans="1:12" x14ac:dyDescent="0.45">
      <c r="A797" s="31">
        <v>43297</v>
      </c>
      <c r="B797" s="32" t="s">
        <v>1065</v>
      </c>
      <c r="C797" s="32" t="s">
        <v>1086</v>
      </c>
      <c r="D797" s="33">
        <v>2</v>
      </c>
      <c r="E797" s="34">
        <v>1.2</v>
      </c>
      <c r="F797" s="34">
        <v>1.44</v>
      </c>
      <c r="G797" s="34">
        <f t="shared" si="12"/>
        <v>2.88</v>
      </c>
      <c r="L797" s="4"/>
    </row>
    <row r="798" spans="1:12" x14ac:dyDescent="0.45">
      <c r="A798" s="35">
        <v>43297</v>
      </c>
      <c r="B798" s="36" t="s">
        <v>1088</v>
      </c>
      <c r="C798" s="36" t="s">
        <v>1092</v>
      </c>
      <c r="D798" s="37">
        <v>8</v>
      </c>
      <c r="E798" s="38">
        <v>1.4</v>
      </c>
      <c r="F798" s="38">
        <v>1.68</v>
      </c>
      <c r="G798" s="38">
        <f t="shared" si="12"/>
        <v>13.44</v>
      </c>
      <c r="L798" s="4"/>
    </row>
    <row r="799" spans="1:12" x14ac:dyDescent="0.45">
      <c r="A799" s="31">
        <v>43298</v>
      </c>
      <c r="B799" s="32" t="s">
        <v>1069</v>
      </c>
      <c r="C799" s="32" t="s">
        <v>1068</v>
      </c>
      <c r="D799" s="33">
        <v>3</v>
      </c>
      <c r="E799" s="34">
        <v>2.4</v>
      </c>
      <c r="F799" s="34">
        <v>2.88</v>
      </c>
      <c r="G799" s="34">
        <f t="shared" si="12"/>
        <v>8.64</v>
      </c>
      <c r="L799" s="4"/>
    </row>
    <row r="800" spans="1:12" x14ac:dyDescent="0.45">
      <c r="A800" s="35">
        <v>43298</v>
      </c>
      <c r="B800" s="36" t="s">
        <v>1080</v>
      </c>
      <c r="C800" s="36" t="s">
        <v>1093</v>
      </c>
      <c r="D800" s="37">
        <v>15</v>
      </c>
      <c r="E800" s="38">
        <v>1.2</v>
      </c>
      <c r="F800" s="38">
        <v>1.44</v>
      </c>
      <c r="G800" s="38">
        <f t="shared" si="12"/>
        <v>21.599999999999998</v>
      </c>
      <c r="L800" s="4"/>
    </row>
    <row r="801" spans="1:12" x14ac:dyDescent="0.45">
      <c r="A801" s="31">
        <v>43298</v>
      </c>
      <c r="B801" s="32" t="s">
        <v>1071</v>
      </c>
      <c r="C801" s="32" t="s">
        <v>1072</v>
      </c>
      <c r="D801" s="33">
        <v>11</v>
      </c>
      <c r="E801" s="34">
        <v>1.2</v>
      </c>
      <c r="F801" s="34">
        <v>1.44</v>
      </c>
      <c r="G801" s="34">
        <f t="shared" si="12"/>
        <v>15.84</v>
      </c>
      <c r="L801" s="4"/>
    </row>
    <row r="802" spans="1:12" x14ac:dyDescent="0.45">
      <c r="A802" s="35">
        <v>43298</v>
      </c>
      <c r="B802" s="36" t="s">
        <v>1065</v>
      </c>
      <c r="C802" s="36" t="s">
        <v>1090</v>
      </c>
      <c r="D802" s="37">
        <v>14</v>
      </c>
      <c r="E802" s="38">
        <v>1.3</v>
      </c>
      <c r="F802" s="38">
        <v>1.56</v>
      </c>
      <c r="G802" s="38">
        <f t="shared" si="12"/>
        <v>21.84</v>
      </c>
      <c r="L802" s="4"/>
    </row>
    <row r="803" spans="1:12" x14ac:dyDescent="0.45">
      <c r="A803" s="31">
        <v>43299</v>
      </c>
      <c r="B803" s="32" t="s">
        <v>1074</v>
      </c>
      <c r="C803" s="32" t="s">
        <v>1087</v>
      </c>
      <c r="D803" s="33">
        <v>4</v>
      </c>
      <c r="E803" s="34">
        <v>1.3</v>
      </c>
      <c r="F803" s="34">
        <v>1.56</v>
      </c>
      <c r="G803" s="34">
        <f t="shared" si="12"/>
        <v>6.24</v>
      </c>
      <c r="L803" s="4"/>
    </row>
    <row r="804" spans="1:12" x14ac:dyDescent="0.45">
      <c r="A804" s="35">
        <v>43299</v>
      </c>
      <c r="B804" s="36" t="s">
        <v>1080</v>
      </c>
      <c r="C804" s="36" t="s">
        <v>1081</v>
      </c>
      <c r="D804" s="37">
        <v>10</v>
      </c>
      <c r="E804" s="38">
        <v>0.65</v>
      </c>
      <c r="F804" s="38">
        <v>0.78</v>
      </c>
      <c r="G804" s="38">
        <f t="shared" si="12"/>
        <v>7.8000000000000007</v>
      </c>
      <c r="L804" s="4"/>
    </row>
    <row r="805" spans="1:12" x14ac:dyDescent="0.45">
      <c r="A805" s="31">
        <v>43299</v>
      </c>
      <c r="B805" s="32" t="s">
        <v>1084</v>
      </c>
      <c r="C805" s="32" t="s">
        <v>1096</v>
      </c>
      <c r="D805" s="33">
        <v>12</v>
      </c>
      <c r="E805" s="34">
        <v>3.4</v>
      </c>
      <c r="F805" s="34">
        <v>4.08</v>
      </c>
      <c r="G805" s="34">
        <f t="shared" si="12"/>
        <v>48.96</v>
      </c>
      <c r="L805" s="4"/>
    </row>
    <row r="806" spans="1:12" x14ac:dyDescent="0.45">
      <c r="A806" s="35">
        <v>43299</v>
      </c>
      <c r="B806" s="36" t="s">
        <v>1082</v>
      </c>
      <c r="C806" s="36" t="s">
        <v>1087</v>
      </c>
      <c r="D806" s="37">
        <v>4</v>
      </c>
      <c r="E806" s="38">
        <v>1.3</v>
      </c>
      <c r="F806" s="38">
        <v>1.56</v>
      </c>
      <c r="G806" s="38">
        <f t="shared" si="12"/>
        <v>6.24</v>
      </c>
      <c r="L806" s="4"/>
    </row>
    <row r="807" spans="1:12" x14ac:dyDescent="0.45">
      <c r="A807" s="31">
        <v>43300</v>
      </c>
      <c r="B807" s="32" t="s">
        <v>1080</v>
      </c>
      <c r="C807" s="32" t="s">
        <v>1081</v>
      </c>
      <c r="D807" s="33">
        <v>10</v>
      </c>
      <c r="E807" s="34">
        <v>0.65</v>
      </c>
      <c r="F807" s="34">
        <v>0.78</v>
      </c>
      <c r="G807" s="34">
        <f t="shared" si="12"/>
        <v>7.8000000000000007</v>
      </c>
      <c r="L807" s="4"/>
    </row>
    <row r="808" spans="1:12" x14ac:dyDescent="0.45">
      <c r="A808" s="35">
        <v>43300</v>
      </c>
      <c r="B808" s="36" t="s">
        <v>1085</v>
      </c>
      <c r="C808" s="36" t="s">
        <v>1066</v>
      </c>
      <c r="D808" s="37">
        <v>5</v>
      </c>
      <c r="E808" s="38">
        <v>2.4</v>
      </c>
      <c r="F808" s="38">
        <v>2.88</v>
      </c>
      <c r="G808" s="38">
        <f t="shared" si="12"/>
        <v>14.399999999999999</v>
      </c>
      <c r="L808" s="4"/>
    </row>
    <row r="809" spans="1:12" x14ac:dyDescent="0.45">
      <c r="A809" s="31">
        <v>43300</v>
      </c>
      <c r="B809" s="32" t="s">
        <v>1065</v>
      </c>
      <c r="C809" s="32" t="s">
        <v>1093</v>
      </c>
      <c r="D809" s="33">
        <v>15</v>
      </c>
      <c r="E809" s="34">
        <v>1.2</v>
      </c>
      <c r="F809" s="34">
        <v>1.44</v>
      </c>
      <c r="G809" s="34">
        <f t="shared" si="12"/>
        <v>21.599999999999998</v>
      </c>
      <c r="L809" s="4"/>
    </row>
    <row r="810" spans="1:12" x14ac:dyDescent="0.45">
      <c r="A810" s="35">
        <v>43300</v>
      </c>
      <c r="B810" s="36" t="s">
        <v>1088</v>
      </c>
      <c r="C810" s="36" t="s">
        <v>1070</v>
      </c>
      <c r="D810" s="37">
        <v>1</v>
      </c>
      <c r="E810" s="38">
        <v>1.3</v>
      </c>
      <c r="F810" s="38">
        <v>1.56</v>
      </c>
      <c r="G810" s="38">
        <f t="shared" si="12"/>
        <v>1.56</v>
      </c>
      <c r="L810" s="4"/>
    </row>
    <row r="811" spans="1:12" x14ac:dyDescent="0.45">
      <c r="A811" s="31">
        <v>43301</v>
      </c>
      <c r="B811" s="32" t="s">
        <v>1067</v>
      </c>
      <c r="C811" s="32" t="s">
        <v>1072</v>
      </c>
      <c r="D811" s="33">
        <v>11</v>
      </c>
      <c r="E811" s="34">
        <v>1.2</v>
      </c>
      <c r="F811" s="34">
        <v>1.44</v>
      </c>
      <c r="G811" s="34">
        <f t="shared" si="12"/>
        <v>15.84</v>
      </c>
      <c r="L811" s="4"/>
    </row>
    <row r="812" spans="1:12" x14ac:dyDescent="0.45">
      <c r="A812" s="35">
        <v>43301</v>
      </c>
      <c r="B812" s="36" t="s">
        <v>1069</v>
      </c>
      <c r="C812" s="36" t="s">
        <v>1086</v>
      </c>
      <c r="D812" s="37">
        <v>2</v>
      </c>
      <c r="E812" s="38">
        <v>1.2</v>
      </c>
      <c r="F812" s="38">
        <v>1.44</v>
      </c>
      <c r="G812" s="38">
        <f t="shared" si="12"/>
        <v>2.88</v>
      </c>
      <c r="L812" s="4"/>
    </row>
    <row r="813" spans="1:12" x14ac:dyDescent="0.45">
      <c r="A813" s="31">
        <v>43301</v>
      </c>
      <c r="B813" s="32" t="s">
        <v>1065</v>
      </c>
      <c r="C813" s="32" t="s">
        <v>1096</v>
      </c>
      <c r="D813" s="33">
        <v>12</v>
      </c>
      <c r="E813" s="34">
        <v>3.4</v>
      </c>
      <c r="F813" s="34">
        <v>4.08</v>
      </c>
      <c r="G813" s="34">
        <f t="shared" si="12"/>
        <v>48.96</v>
      </c>
      <c r="L813" s="4"/>
    </row>
    <row r="814" spans="1:12" x14ac:dyDescent="0.45">
      <c r="A814" s="35">
        <v>43301</v>
      </c>
      <c r="B814" s="36" t="s">
        <v>1065</v>
      </c>
      <c r="C814" s="36" t="s">
        <v>1083</v>
      </c>
      <c r="D814" s="37">
        <v>16</v>
      </c>
      <c r="E814" s="38">
        <v>2.4</v>
      </c>
      <c r="F814" s="38">
        <v>2.88</v>
      </c>
      <c r="G814" s="38">
        <f t="shared" si="12"/>
        <v>46.08</v>
      </c>
      <c r="L814" s="4"/>
    </row>
    <row r="815" spans="1:12" x14ac:dyDescent="0.45">
      <c r="A815" s="31">
        <v>43302</v>
      </c>
      <c r="B815" s="32" t="s">
        <v>1074</v>
      </c>
      <c r="C815" s="32" t="s">
        <v>1087</v>
      </c>
      <c r="D815" s="33">
        <v>4</v>
      </c>
      <c r="E815" s="34">
        <v>1.3</v>
      </c>
      <c r="F815" s="34">
        <v>1.56</v>
      </c>
      <c r="G815" s="34">
        <f t="shared" si="12"/>
        <v>6.24</v>
      </c>
      <c r="L815" s="4"/>
    </row>
    <row r="816" spans="1:12" x14ac:dyDescent="0.45">
      <c r="A816" s="35">
        <v>43302</v>
      </c>
      <c r="B816" s="36" t="s">
        <v>1080</v>
      </c>
      <c r="C816" s="36" t="s">
        <v>1089</v>
      </c>
      <c r="D816" s="37">
        <v>6</v>
      </c>
      <c r="E816" s="38">
        <v>1.2</v>
      </c>
      <c r="F816" s="38">
        <v>1.44</v>
      </c>
      <c r="G816" s="38">
        <f t="shared" si="12"/>
        <v>8.64</v>
      </c>
      <c r="L816" s="4"/>
    </row>
    <row r="817" spans="1:12" x14ac:dyDescent="0.45">
      <c r="A817" s="31">
        <v>43302</v>
      </c>
      <c r="B817" s="32" t="s">
        <v>1071</v>
      </c>
      <c r="C817" s="32" t="s">
        <v>1064</v>
      </c>
      <c r="D817" s="33">
        <v>7</v>
      </c>
      <c r="E817" s="34">
        <v>0.5</v>
      </c>
      <c r="F817" s="34">
        <v>0.6</v>
      </c>
      <c r="G817" s="34">
        <f t="shared" si="12"/>
        <v>4.2</v>
      </c>
      <c r="L817" s="4"/>
    </row>
    <row r="818" spans="1:12" x14ac:dyDescent="0.45">
      <c r="A818" s="35">
        <v>43302</v>
      </c>
      <c r="B818" s="36" t="s">
        <v>1082</v>
      </c>
      <c r="C818" s="36" t="s">
        <v>1096</v>
      </c>
      <c r="D818" s="37">
        <v>12</v>
      </c>
      <c r="E818" s="38">
        <v>3.4</v>
      </c>
      <c r="F818" s="38">
        <v>4.08</v>
      </c>
      <c r="G818" s="38">
        <f t="shared" si="12"/>
        <v>48.96</v>
      </c>
      <c r="L818" s="4"/>
    </row>
    <row r="819" spans="1:12" x14ac:dyDescent="0.45">
      <c r="A819" s="31">
        <v>43303</v>
      </c>
      <c r="B819" s="32" t="s">
        <v>1080</v>
      </c>
      <c r="C819" s="32" t="s">
        <v>1070</v>
      </c>
      <c r="D819" s="33">
        <v>1</v>
      </c>
      <c r="E819" s="34">
        <v>1.3</v>
      </c>
      <c r="F819" s="34">
        <v>1.56</v>
      </c>
      <c r="G819" s="34">
        <f t="shared" si="12"/>
        <v>1.56</v>
      </c>
      <c r="L819" s="4"/>
    </row>
    <row r="820" spans="1:12" x14ac:dyDescent="0.45">
      <c r="A820" s="35">
        <v>43303</v>
      </c>
      <c r="B820" s="36" t="s">
        <v>1080</v>
      </c>
      <c r="C820" s="36" t="s">
        <v>1089</v>
      </c>
      <c r="D820" s="37">
        <v>6</v>
      </c>
      <c r="E820" s="38">
        <v>1.2</v>
      </c>
      <c r="F820" s="38">
        <v>1.44</v>
      </c>
      <c r="G820" s="38">
        <f t="shared" si="12"/>
        <v>8.64</v>
      </c>
      <c r="L820" s="4"/>
    </row>
    <row r="821" spans="1:12" x14ac:dyDescent="0.45">
      <c r="A821" s="31">
        <v>43303</v>
      </c>
      <c r="B821" s="32" t="s">
        <v>1084</v>
      </c>
      <c r="C821" s="32" t="s">
        <v>1083</v>
      </c>
      <c r="D821" s="33">
        <v>16</v>
      </c>
      <c r="E821" s="34">
        <v>2.4</v>
      </c>
      <c r="F821" s="34">
        <v>2.88</v>
      </c>
      <c r="G821" s="34">
        <f t="shared" si="12"/>
        <v>46.08</v>
      </c>
      <c r="L821" s="4"/>
    </row>
    <row r="822" spans="1:12" x14ac:dyDescent="0.45">
      <c r="A822" s="35">
        <v>43303</v>
      </c>
      <c r="B822" s="36" t="s">
        <v>1065</v>
      </c>
      <c r="C822" s="36" t="s">
        <v>1079</v>
      </c>
      <c r="D822" s="37">
        <v>13</v>
      </c>
      <c r="E822" s="38">
        <v>4.5</v>
      </c>
      <c r="F822" s="38">
        <v>5.3999999999999995</v>
      </c>
      <c r="G822" s="38">
        <f t="shared" si="12"/>
        <v>70.199999999999989</v>
      </c>
      <c r="L822" s="4"/>
    </row>
    <row r="823" spans="1:12" x14ac:dyDescent="0.45">
      <c r="A823" s="31">
        <v>43304</v>
      </c>
      <c r="B823" s="32" t="s">
        <v>1067</v>
      </c>
      <c r="C823" s="32" t="s">
        <v>1090</v>
      </c>
      <c r="D823" s="33">
        <v>14</v>
      </c>
      <c r="E823" s="34">
        <v>1.3</v>
      </c>
      <c r="F823" s="34">
        <v>1.56</v>
      </c>
      <c r="G823" s="34">
        <f t="shared" si="12"/>
        <v>21.84</v>
      </c>
      <c r="L823" s="4"/>
    </row>
    <row r="824" spans="1:12" x14ac:dyDescent="0.45">
      <c r="A824" s="35">
        <v>43304</v>
      </c>
      <c r="B824" s="36" t="s">
        <v>1085</v>
      </c>
      <c r="C824" s="36" t="s">
        <v>1092</v>
      </c>
      <c r="D824" s="37">
        <v>8</v>
      </c>
      <c r="E824" s="38">
        <v>1.4</v>
      </c>
      <c r="F824" s="38">
        <v>1.68</v>
      </c>
      <c r="G824" s="38">
        <f t="shared" si="12"/>
        <v>13.44</v>
      </c>
      <c r="L824" s="4"/>
    </row>
    <row r="825" spans="1:12" x14ac:dyDescent="0.45">
      <c r="A825" s="31">
        <v>43304</v>
      </c>
      <c r="B825" s="32" t="s">
        <v>1065</v>
      </c>
      <c r="C825" s="32" t="s">
        <v>1068</v>
      </c>
      <c r="D825" s="33">
        <v>3</v>
      </c>
      <c r="E825" s="34">
        <v>2.4</v>
      </c>
      <c r="F825" s="34">
        <v>2.88</v>
      </c>
      <c r="G825" s="34">
        <f t="shared" si="12"/>
        <v>8.64</v>
      </c>
      <c r="L825" s="4"/>
    </row>
    <row r="826" spans="1:12" x14ac:dyDescent="0.45">
      <c r="A826" s="35">
        <v>43304</v>
      </c>
      <c r="B826" s="36" t="s">
        <v>1088</v>
      </c>
      <c r="C826" s="36" t="s">
        <v>1070</v>
      </c>
      <c r="D826" s="37">
        <v>1</v>
      </c>
      <c r="E826" s="38">
        <v>1.3</v>
      </c>
      <c r="F826" s="38">
        <v>1.56</v>
      </c>
      <c r="G826" s="38">
        <f t="shared" si="12"/>
        <v>1.56</v>
      </c>
      <c r="L826" s="4"/>
    </row>
    <row r="827" spans="1:12" x14ac:dyDescent="0.45">
      <c r="A827" s="31">
        <v>43305</v>
      </c>
      <c r="B827" s="32" t="s">
        <v>1069</v>
      </c>
      <c r="C827" s="32" t="s">
        <v>1091</v>
      </c>
      <c r="D827" s="33">
        <v>9</v>
      </c>
      <c r="E827" s="34">
        <v>1.4</v>
      </c>
      <c r="F827" s="34">
        <v>1.68</v>
      </c>
      <c r="G827" s="34">
        <f t="shared" si="12"/>
        <v>15.12</v>
      </c>
      <c r="L827" s="4"/>
    </row>
    <row r="828" spans="1:12" x14ac:dyDescent="0.45">
      <c r="A828" s="35">
        <v>43305</v>
      </c>
      <c r="B828" s="36" t="s">
        <v>1080</v>
      </c>
      <c r="C828" s="36" t="s">
        <v>1066</v>
      </c>
      <c r="D828" s="37">
        <v>5</v>
      </c>
      <c r="E828" s="38">
        <v>2.4</v>
      </c>
      <c r="F828" s="38">
        <v>2.88</v>
      </c>
      <c r="G828" s="38">
        <f t="shared" si="12"/>
        <v>14.399999999999999</v>
      </c>
      <c r="L828" s="4"/>
    </row>
    <row r="829" spans="1:12" x14ac:dyDescent="0.45">
      <c r="A829" s="31">
        <v>43305</v>
      </c>
      <c r="B829" s="32" t="s">
        <v>1071</v>
      </c>
      <c r="C829" s="32" t="s">
        <v>1093</v>
      </c>
      <c r="D829" s="33">
        <v>15</v>
      </c>
      <c r="E829" s="34">
        <v>1.2</v>
      </c>
      <c r="F829" s="34">
        <v>1.44</v>
      </c>
      <c r="G829" s="34">
        <f t="shared" si="12"/>
        <v>21.599999999999998</v>
      </c>
      <c r="L829" s="4"/>
    </row>
    <row r="830" spans="1:12" x14ac:dyDescent="0.45">
      <c r="A830" s="35">
        <v>43305</v>
      </c>
      <c r="B830" s="36" t="s">
        <v>1065</v>
      </c>
      <c r="C830" s="36" t="s">
        <v>1079</v>
      </c>
      <c r="D830" s="37">
        <v>13</v>
      </c>
      <c r="E830" s="38">
        <v>4.5</v>
      </c>
      <c r="F830" s="38">
        <v>5.3999999999999995</v>
      </c>
      <c r="G830" s="38">
        <f t="shared" si="12"/>
        <v>70.199999999999989</v>
      </c>
      <c r="L830" s="4"/>
    </row>
    <row r="831" spans="1:12" x14ac:dyDescent="0.45">
      <c r="A831" s="31">
        <v>43306</v>
      </c>
      <c r="B831" s="32" t="s">
        <v>1074</v>
      </c>
      <c r="C831" s="32" t="s">
        <v>1096</v>
      </c>
      <c r="D831" s="33">
        <v>12</v>
      </c>
      <c r="E831" s="34">
        <v>3.4</v>
      </c>
      <c r="F831" s="34">
        <v>4.08</v>
      </c>
      <c r="G831" s="34">
        <f t="shared" si="12"/>
        <v>48.96</v>
      </c>
      <c r="L831" s="4"/>
    </row>
    <row r="832" spans="1:12" x14ac:dyDescent="0.45">
      <c r="A832" s="35">
        <v>43306</v>
      </c>
      <c r="B832" s="36" t="s">
        <v>1080</v>
      </c>
      <c r="C832" s="36" t="s">
        <v>1081</v>
      </c>
      <c r="D832" s="37">
        <v>10</v>
      </c>
      <c r="E832" s="38">
        <v>0.65</v>
      </c>
      <c r="F832" s="38">
        <v>0.78</v>
      </c>
      <c r="G832" s="38">
        <f t="shared" si="12"/>
        <v>7.8000000000000007</v>
      </c>
      <c r="L832" s="4"/>
    </row>
    <row r="833" spans="1:12" x14ac:dyDescent="0.45">
      <c r="A833" s="31">
        <v>43306</v>
      </c>
      <c r="B833" s="32" t="s">
        <v>1084</v>
      </c>
      <c r="C833" s="32" t="s">
        <v>1072</v>
      </c>
      <c r="D833" s="33">
        <v>11</v>
      </c>
      <c r="E833" s="34">
        <v>1.2</v>
      </c>
      <c r="F833" s="34">
        <v>1.44</v>
      </c>
      <c r="G833" s="34">
        <f t="shared" si="12"/>
        <v>15.84</v>
      </c>
      <c r="L833" s="4"/>
    </row>
    <row r="834" spans="1:12" x14ac:dyDescent="0.45">
      <c r="A834" s="35">
        <v>43306</v>
      </c>
      <c r="B834" s="36" t="s">
        <v>1082</v>
      </c>
      <c r="C834" s="36" t="s">
        <v>1096</v>
      </c>
      <c r="D834" s="37">
        <v>12</v>
      </c>
      <c r="E834" s="38">
        <v>3.4</v>
      </c>
      <c r="F834" s="38">
        <v>4.08</v>
      </c>
      <c r="G834" s="38">
        <f t="shared" si="12"/>
        <v>48.96</v>
      </c>
      <c r="L834" s="4"/>
    </row>
    <row r="835" spans="1:12" x14ac:dyDescent="0.45">
      <c r="A835" s="31">
        <v>43307</v>
      </c>
      <c r="B835" s="32" t="s">
        <v>1080</v>
      </c>
      <c r="C835" s="32" t="s">
        <v>1064</v>
      </c>
      <c r="D835" s="33">
        <v>7</v>
      </c>
      <c r="E835" s="34">
        <v>0.5</v>
      </c>
      <c r="F835" s="34">
        <v>0.6</v>
      </c>
      <c r="G835" s="34">
        <f t="shared" si="12"/>
        <v>4.2</v>
      </c>
      <c r="L835" s="4"/>
    </row>
    <row r="836" spans="1:12" x14ac:dyDescent="0.45">
      <c r="A836" s="35">
        <v>43307</v>
      </c>
      <c r="B836" s="36" t="s">
        <v>1085</v>
      </c>
      <c r="C836" s="36" t="s">
        <v>1089</v>
      </c>
      <c r="D836" s="37">
        <v>6</v>
      </c>
      <c r="E836" s="38">
        <v>1.2</v>
      </c>
      <c r="F836" s="38">
        <v>1.44</v>
      </c>
      <c r="G836" s="38">
        <f t="shared" si="12"/>
        <v>8.64</v>
      </c>
      <c r="L836" s="4"/>
    </row>
    <row r="837" spans="1:12" x14ac:dyDescent="0.45">
      <c r="A837" s="31">
        <v>43307</v>
      </c>
      <c r="B837" s="32" t="s">
        <v>1065</v>
      </c>
      <c r="C837" s="32" t="s">
        <v>1093</v>
      </c>
      <c r="D837" s="33">
        <v>15</v>
      </c>
      <c r="E837" s="34">
        <v>1.2</v>
      </c>
      <c r="F837" s="34">
        <v>1.44</v>
      </c>
      <c r="G837" s="34">
        <f t="shared" si="12"/>
        <v>21.599999999999998</v>
      </c>
      <c r="L837" s="4"/>
    </row>
    <row r="838" spans="1:12" x14ac:dyDescent="0.45">
      <c r="A838" s="35">
        <v>43307</v>
      </c>
      <c r="B838" s="36" t="s">
        <v>1088</v>
      </c>
      <c r="C838" s="36" t="s">
        <v>1091</v>
      </c>
      <c r="D838" s="37">
        <v>9</v>
      </c>
      <c r="E838" s="38">
        <v>1.4</v>
      </c>
      <c r="F838" s="38">
        <v>1.68</v>
      </c>
      <c r="G838" s="38">
        <f t="shared" si="12"/>
        <v>15.12</v>
      </c>
      <c r="L838" s="4"/>
    </row>
    <row r="839" spans="1:12" x14ac:dyDescent="0.45">
      <c r="A839" s="31">
        <v>43308</v>
      </c>
      <c r="B839" s="32" t="s">
        <v>1067</v>
      </c>
      <c r="C839" s="32" t="s">
        <v>1072</v>
      </c>
      <c r="D839" s="33">
        <v>11</v>
      </c>
      <c r="E839" s="34">
        <v>1.2</v>
      </c>
      <c r="F839" s="34">
        <v>1.44</v>
      </c>
      <c r="G839" s="34">
        <f t="shared" si="12"/>
        <v>15.84</v>
      </c>
      <c r="L839" s="4"/>
    </row>
    <row r="840" spans="1:12" x14ac:dyDescent="0.45">
      <c r="A840" s="35">
        <v>43308</v>
      </c>
      <c r="B840" s="36" t="s">
        <v>1069</v>
      </c>
      <c r="C840" s="36" t="s">
        <v>1072</v>
      </c>
      <c r="D840" s="37">
        <v>11</v>
      </c>
      <c r="E840" s="38">
        <v>1.2</v>
      </c>
      <c r="F840" s="38">
        <v>1.44</v>
      </c>
      <c r="G840" s="38">
        <f t="shared" si="12"/>
        <v>15.84</v>
      </c>
      <c r="L840" s="4"/>
    </row>
    <row r="841" spans="1:12" x14ac:dyDescent="0.45">
      <c r="A841" s="31">
        <v>43308</v>
      </c>
      <c r="B841" s="32" t="s">
        <v>1065</v>
      </c>
      <c r="C841" s="32" t="s">
        <v>1087</v>
      </c>
      <c r="D841" s="33">
        <v>4</v>
      </c>
      <c r="E841" s="34">
        <v>1.3</v>
      </c>
      <c r="F841" s="34">
        <v>1.56</v>
      </c>
      <c r="G841" s="34">
        <f t="shared" si="12"/>
        <v>6.24</v>
      </c>
      <c r="L841" s="4"/>
    </row>
    <row r="842" spans="1:12" x14ac:dyDescent="0.45">
      <c r="A842" s="35">
        <v>43308</v>
      </c>
      <c r="B842" s="36" t="s">
        <v>1065</v>
      </c>
      <c r="C842" s="36" t="s">
        <v>1096</v>
      </c>
      <c r="D842" s="37">
        <v>12</v>
      </c>
      <c r="E842" s="38">
        <v>3.4</v>
      </c>
      <c r="F842" s="38">
        <v>4.08</v>
      </c>
      <c r="G842" s="38">
        <f t="shared" ref="G842:G905" si="13">D842*F842</f>
        <v>48.96</v>
      </c>
      <c r="L842" s="4"/>
    </row>
    <row r="843" spans="1:12" x14ac:dyDescent="0.45">
      <c r="A843" s="31">
        <v>43309</v>
      </c>
      <c r="B843" s="32" t="s">
        <v>1074</v>
      </c>
      <c r="C843" s="32" t="s">
        <v>1072</v>
      </c>
      <c r="D843" s="33">
        <v>11</v>
      </c>
      <c r="E843" s="34">
        <v>1.2</v>
      </c>
      <c r="F843" s="34">
        <v>1.44</v>
      </c>
      <c r="G843" s="34">
        <f t="shared" si="13"/>
        <v>15.84</v>
      </c>
      <c r="L843" s="4"/>
    </row>
    <row r="844" spans="1:12" x14ac:dyDescent="0.45">
      <c r="A844" s="35">
        <v>43309</v>
      </c>
      <c r="B844" s="36" t="s">
        <v>1080</v>
      </c>
      <c r="C844" s="36" t="s">
        <v>1066</v>
      </c>
      <c r="D844" s="37">
        <v>5</v>
      </c>
      <c r="E844" s="38">
        <v>2.4</v>
      </c>
      <c r="F844" s="38">
        <v>2.88</v>
      </c>
      <c r="G844" s="38">
        <f t="shared" si="13"/>
        <v>14.399999999999999</v>
      </c>
      <c r="L844" s="4"/>
    </row>
    <row r="845" spans="1:12" x14ac:dyDescent="0.45">
      <c r="A845" s="31">
        <v>43309</v>
      </c>
      <c r="B845" s="32" t="s">
        <v>1071</v>
      </c>
      <c r="C845" s="32" t="s">
        <v>1079</v>
      </c>
      <c r="D845" s="33">
        <v>13</v>
      </c>
      <c r="E845" s="34">
        <v>4.5</v>
      </c>
      <c r="F845" s="34">
        <v>5.3999999999999995</v>
      </c>
      <c r="G845" s="34">
        <f t="shared" si="13"/>
        <v>70.199999999999989</v>
      </c>
      <c r="L845" s="4"/>
    </row>
    <row r="846" spans="1:12" x14ac:dyDescent="0.45">
      <c r="A846" s="35">
        <v>43309</v>
      </c>
      <c r="B846" s="36" t="s">
        <v>1082</v>
      </c>
      <c r="C846" s="36" t="s">
        <v>1066</v>
      </c>
      <c r="D846" s="37">
        <v>5</v>
      </c>
      <c r="E846" s="38">
        <v>2.4</v>
      </c>
      <c r="F846" s="38">
        <v>2.88</v>
      </c>
      <c r="G846" s="38">
        <f t="shared" si="13"/>
        <v>14.399999999999999</v>
      </c>
      <c r="L846" s="4"/>
    </row>
    <row r="847" spans="1:12" x14ac:dyDescent="0.45">
      <c r="A847" s="31">
        <v>43310</v>
      </c>
      <c r="B847" s="32" t="s">
        <v>1080</v>
      </c>
      <c r="C847" s="32" t="s">
        <v>1092</v>
      </c>
      <c r="D847" s="33">
        <v>8</v>
      </c>
      <c r="E847" s="34">
        <v>1.4</v>
      </c>
      <c r="F847" s="34">
        <v>1.68</v>
      </c>
      <c r="G847" s="34">
        <f t="shared" si="13"/>
        <v>13.44</v>
      </c>
      <c r="L847" s="4"/>
    </row>
    <row r="848" spans="1:12" x14ac:dyDescent="0.45">
      <c r="A848" s="35">
        <v>43310</v>
      </c>
      <c r="B848" s="36" t="s">
        <v>1080</v>
      </c>
      <c r="C848" s="36" t="s">
        <v>1064</v>
      </c>
      <c r="D848" s="37">
        <v>7</v>
      </c>
      <c r="E848" s="38">
        <v>0.5</v>
      </c>
      <c r="F848" s="38">
        <v>0.6</v>
      </c>
      <c r="G848" s="38">
        <f t="shared" si="13"/>
        <v>4.2</v>
      </c>
      <c r="L848" s="4"/>
    </row>
    <row r="849" spans="1:12" x14ac:dyDescent="0.45">
      <c r="A849" s="31">
        <v>43310</v>
      </c>
      <c r="B849" s="32" t="s">
        <v>1084</v>
      </c>
      <c r="C849" s="32" t="s">
        <v>1081</v>
      </c>
      <c r="D849" s="33">
        <v>10</v>
      </c>
      <c r="E849" s="34">
        <v>0.65</v>
      </c>
      <c r="F849" s="34">
        <v>0.78</v>
      </c>
      <c r="G849" s="34">
        <f t="shared" si="13"/>
        <v>7.8000000000000007</v>
      </c>
      <c r="L849" s="4"/>
    </row>
    <row r="850" spans="1:12" x14ac:dyDescent="0.45">
      <c r="A850" s="35">
        <v>43310</v>
      </c>
      <c r="B850" s="36" t="s">
        <v>1065</v>
      </c>
      <c r="C850" s="36" t="s">
        <v>1064</v>
      </c>
      <c r="D850" s="37">
        <v>7</v>
      </c>
      <c r="E850" s="38">
        <v>0.5</v>
      </c>
      <c r="F850" s="38">
        <v>0.6</v>
      </c>
      <c r="G850" s="38">
        <f t="shared" si="13"/>
        <v>4.2</v>
      </c>
      <c r="L850" s="4"/>
    </row>
    <row r="851" spans="1:12" x14ac:dyDescent="0.45">
      <c r="A851" s="31">
        <v>43311</v>
      </c>
      <c r="B851" s="32" t="s">
        <v>1067</v>
      </c>
      <c r="C851" s="32" t="s">
        <v>1091</v>
      </c>
      <c r="D851" s="33">
        <v>9</v>
      </c>
      <c r="E851" s="34">
        <v>1.4</v>
      </c>
      <c r="F851" s="34">
        <v>1.68</v>
      </c>
      <c r="G851" s="34">
        <f t="shared" si="13"/>
        <v>15.12</v>
      </c>
      <c r="L851" s="4"/>
    </row>
    <row r="852" spans="1:12" x14ac:dyDescent="0.45">
      <c r="A852" s="35">
        <v>43311</v>
      </c>
      <c r="B852" s="36" t="s">
        <v>1085</v>
      </c>
      <c r="C852" s="36" t="s">
        <v>1092</v>
      </c>
      <c r="D852" s="37">
        <v>8</v>
      </c>
      <c r="E852" s="38">
        <v>1.4</v>
      </c>
      <c r="F852" s="38">
        <v>1.68</v>
      </c>
      <c r="G852" s="38">
        <f t="shared" si="13"/>
        <v>13.44</v>
      </c>
      <c r="L852" s="4"/>
    </row>
    <row r="853" spans="1:12" x14ac:dyDescent="0.45">
      <c r="A853" s="31">
        <v>43311</v>
      </c>
      <c r="B853" s="32" t="s">
        <v>1065</v>
      </c>
      <c r="C853" s="32" t="s">
        <v>1066</v>
      </c>
      <c r="D853" s="33">
        <v>5</v>
      </c>
      <c r="E853" s="34">
        <v>2.4</v>
      </c>
      <c r="F853" s="34">
        <v>2.88</v>
      </c>
      <c r="G853" s="34">
        <f t="shared" si="13"/>
        <v>14.399999999999999</v>
      </c>
      <c r="L853" s="4"/>
    </row>
    <row r="854" spans="1:12" x14ac:dyDescent="0.45">
      <c r="A854" s="35">
        <v>43311</v>
      </c>
      <c r="B854" s="36" t="s">
        <v>1088</v>
      </c>
      <c r="C854" s="36" t="s">
        <v>1079</v>
      </c>
      <c r="D854" s="37">
        <v>13</v>
      </c>
      <c r="E854" s="38">
        <v>4.5</v>
      </c>
      <c r="F854" s="38">
        <v>5.3999999999999995</v>
      </c>
      <c r="G854" s="38">
        <f t="shared" si="13"/>
        <v>70.199999999999989</v>
      </c>
      <c r="L854" s="4"/>
    </row>
    <row r="855" spans="1:12" x14ac:dyDescent="0.45">
      <c r="A855" s="31">
        <v>43312</v>
      </c>
      <c r="B855" s="32" t="s">
        <v>1069</v>
      </c>
      <c r="C855" s="32" t="s">
        <v>1068</v>
      </c>
      <c r="D855" s="33">
        <v>3</v>
      </c>
      <c r="E855" s="34">
        <v>2.4</v>
      </c>
      <c r="F855" s="34">
        <v>2.88</v>
      </c>
      <c r="G855" s="34">
        <f t="shared" si="13"/>
        <v>8.64</v>
      </c>
      <c r="L855" s="4"/>
    </row>
    <row r="856" spans="1:12" x14ac:dyDescent="0.45">
      <c r="A856" s="35">
        <v>43312</v>
      </c>
      <c r="B856" s="36" t="s">
        <v>1080</v>
      </c>
      <c r="C856" s="36" t="s">
        <v>1066</v>
      </c>
      <c r="D856" s="37">
        <v>5</v>
      </c>
      <c r="E856" s="38">
        <v>2.4</v>
      </c>
      <c r="F856" s="38">
        <v>2.88</v>
      </c>
      <c r="G856" s="38">
        <f t="shared" si="13"/>
        <v>14.399999999999999</v>
      </c>
      <c r="L856" s="4"/>
    </row>
    <row r="857" spans="1:12" x14ac:dyDescent="0.45">
      <c r="A857" s="31">
        <v>43312</v>
      </c>
      <c r="B857" s="32" t="s">
        <v>1071</v>
      </c>
      <c r="C857" s="32" t="s">
        <v>1091</v>
      </c>
      <c r="D857" s="33">
        <v>9</v>
      </c>
      <c r="E857" s="34">
        <v>1.4</v>
      </c>
      <c r="F857" s="34">
        <v>1.68</v>
      </c>
      <c r="G857" s="34">
        <f t="shared" si="13"/>
        <v>15.12</v>
      </c>
      <c r="L857" s="4"/>
    </row>
    <row r="858" spans="1:12" x14ac:dyDescent="0.45">
      <c r="A858" s="35">
        <v>43312</v>
      </c>
      <c r="B858" s="36" t="s">
        <v>1065</v>
      </c>
      <c r="C858" s="36" t="s">
        <v>1087</v>
      </c>
      <c r="D858" s="37">
        <v>4</v>
      </c>
      <c r="E858" s="38">
        <v>1.3</v>
      </c>
      <c r="F858" s="38">
        <v>1.56</v>
      </c>
      <c r="G858" s="38">
        <f t="shared" si="13"/>
        <v>6.24</v>
      </c>
      <c r="L858" s="4"/>
    </row>
    <row r="859" spans="1:12" x14ac:dyDescent="0.45">
      <c r="A859" s="31">
        <v>43313</v>
      </c>
      <c r="B859" s="32" t="s">
        <v>1074</v>
      </c>
      <c r="C859" s="32" t="s">
        <v>1070</v>
      </c>
      <c r="D859" s="33">
        <v>1</v>
      </c>
      <c r="E859" s="34">
        <v>1.3</v>
      </c>
      <c r="F859" s="34">
        <v>1.56</v>
      </c>
      <c r="G859" s="34">
        <f t="shared" si="13"/>
        <v>1.56</v>
      </c>
      <c r="L859" s="4"/>
    </row>
    <row r="860" spans="1:12" x14ac:dyDescent="0.45">
      <c r="A860" s="35">
        <v>43313</v>
      </c>
      <c r="B860" s="36" t="s">
        <v>1080</v>
      </c>
      <c r="C860" s="36" t="s">
        <v>1092</v>
      </c>
      <c r="D860" s="37">
        <v>8</v>
      </c>
      <c r="E860" s="38">
        <v>1.4</v>
      </c>
      <c r="F860" s="38">
        <v>1.68</v>
      </c>
      <c r="G860" s="38">
        <f t="shared" si="13"/>
        <v>13.44</v>
      </c>
      <c r="L860" s="4"/>
    </row>
    <row r="861" spans="1:12" x14ac:dyDescent="0.45">
      <c r="A861" s="31">
        <v>43313</v>
      </c>
      <c r="B861" s="32" t="s">
        <v>1084</v>
      </c>
      <c r="C861" s="32" t="s">
        <v>1092</v>
      </c>
      <c r="D861" s="33">
        <v>8</v>
      </c>
      <c r="E861" s="34">
        <v>1.4</v>
      </c>
      <c r="F861" s="34">
        <v>1.68</v>
      </c>
      <c r="G861" s="34">
        <f t="shared" si="13"/>
        <v>13.44</v>
      </c>
      <c r="L861" s="4"/>
    </row>
    <row r="862" spans="1:12" x14ac:dyDescent="0.45">
      <c r="A862" s="35">
        <v>43313</v>
      </c>
      <c r="B862" s="36" t="s">
        <v>1082</v>
      </c>
      <c r="C862" s="36" t="s">
        <v>1081</v>
      </c>
      <c r="D862" s="37">
        <v>10</v>
      </c>
      <c r="E862" s="38">
        <v>0.65</v>
      </c>
      <c r="F862" s="38">
        <v>0.78</v>
      </c>
      <c r="G862" s="38">
        <f t="shared" si="13"/>
        <v>7.8000000000000007</v>
      </c>
      <c r="L862" s="4"/>
    </row>
    <row r="863" spans="1:12" x14ac:dyDescent="0.45">
      <c r="A863" s="31">
        <v>43314</v>
      </c>
      <c r="B863" s="32" t="s">
        <v>1080</v>
      </c>
      <c r="C863" s="32" t="s">
        <v>1070</v>
      </c>
      <c r="D863" s="33">
        <v>1</v>
      </c>
      <c r="E863" s="34">
        <v>1.3</v>
      </c>
      <c r="F863" s="34">
        <v>1.56</v>
      </c>
      <c r="G863" s="34">
        <f t="shared" si="13"/>
        <v>1.56</v>
      </c>
      <c r="L863" s="4"/>
    </row>
    <row r="864" spans="1:12" x14ac:dyDescent="0.45">
      <c r="A864" s="35">
        <v>43314</v>
      </c>
      <c r="B864" s="36" t="s">
        <v>1085</v>
      </c>
      <c r="C864" s="36" t="s">
        <v>1072</v>
      </c>
      <c r="D864" s="37">
        <v>11</v>
      </c>
      <c r="E864" s="38">
        <v>1.2</v>
      </c>
      <c r="F864" s="38">
        <v>1.44</v>
      </c>
      <c r="G864" s="38">
        <f t="shared" si="13"/>
        <v>15.84</v>
      </c>
      <c r="L864" s="4"/>
    </row>
    <row r="865" spans="1:12" x14ac:dyDescent="0.45">
      <c r="A865" s="31">
        <v>43314</v>
      </c>
      <c r="B865" s="32" t="s">
        <v>1065</v>
      </c>
      <c r="C865" s="32" t="s">
        <v>1091</v>
      </c>
      <c r="D865" s="33">
        <v>9</v>
      </c>
      <c r="E865" s="34">
        <v>1.4</v>
      </c>
      <c r="F865" s="34">
        <v>1.68</v>
      </c>
      <c r="G865" s="34">
        <f t="shared" si="13"/>
        <v>15.12</v>
      </c>
      <c r="L865" s="4"/>
    </row>
    <row r="866" spans="1:12" x14ac:dyDescent="0.45">
      <c r="A866" s="35">
        <v>43314</v>
      </c>
      <c r="B866" s="36" t="s">
        <v>1088</v>
      </c>
      <c r="C866" s="36" t="s">
        <v>1079</v>
      </c>
      <c r="D866" s="37">
        <v>13</v>
      </c>
      <c r="E866" s="38">
        <v>4.5</v>
      </c>
      <c r="F866" s="38">
        <v>5.3999999999999995</v>
      </c>
      <c r="G866" s="38">
        <f t="shared" si="13"/>
        <v>70.199999999999989</v>
      </c>
      <c r="L866" s="4"/>
    </row>
    <row r="867" spans="1:12" x14ac:dyDescent="0.45">
      <c r="A867" s="31">
        <v>43315</v>
      </c>
      <c r="B867" s="32" t="s">
        <v>1067</v>
      </c>
      <c r="C867" s="32" t="s">
        <v>1064</v>
      </c>
      <c r="D867" s="33">
        <v>7</v>
      </c>
      <c r="E867" s="34">
        <v>0.5</v>
      </c>
      <c r="F867" s="34">
        <v>0.6</v>
      </c>
      <c r="G867" s="34">
        <f t="shared" si="13"/>
        <v>4.2</v>
      </c>
      <c r="L867" s="4"/>
    </row>
    <row r="868" spans="1:12" x14ac:dyDescent="0.45">
      <c r="A868" s="35">
        <v>43315</v>
      </c>
      <c r="B868" s="36" t="s">
        <v>1069</v>
      </c>
      <c r="C868" s="36" t="s">
        <v>1064</v>
      </c>
      <c r="D868" s="37">
        <v>7</v>
      </c>
      <c r="E868" s="38">
        <v>0.5</v>
      </c>
      <c r="F868" s="38">
        <v>0.6</v>
      </c>
      <c r="G868" s="38">
        <f t="shared" si="13"/>
        <v>4.2</v>
      </c>
      <c r="L868" s="4"/>
    </row>
    <row r="869" spans="1:12" x14ac:dyDescent="0.45">
      <c r="A869" s="31">
        <v>43315</v>
      </c>
      <c r="B869" s="32" t="s">
        <v>1065</v>
      </c>
      <c r="C869" s="32" t="s">
        <v>1072</v>
      </c>
      <c r="D869" s="33">
        <v>11</v>
      </c>
      <c r="E869" s="34">
        <v>1.2</v>
      </c>
      <c r="F869" s="34">
        <v>1.44</v>
      </c>
      <c r="G869" s="34">
        <f t="shared" si="13"/>
        <v>15.84</v>
      </c>
      <c r="L869" s="4"/>
    </row>
    <row r="870" spans="1:12" x14ac:dyDescent="0.45">
      <c r="A870" s="35">
        <v>43315</v>
      </c>
      <c r="B870" s="36" t="s">
        <v>1065</v>
      </c>
      <c r="C870" s="36" t="s">
        <v>1086</v>
      </c>
      <c r="D870" s="37">
        <v>2</v>
      </c>
      <c r="E870" s="38">
        <v>1.2</v>
      </c>
      <c r="F870" s="38">
        <v>1.44</v>
      </c>
      <c r="G870" s="38">
        <f t="shared" si="13"/>
        <v>2.88</v>
      </c>
      <c r="L870" s="4"/>
    </row>
    <row r="871" spans="1:12" x14ac:dyDescent="0.45">
      <c r="A871" s="31">
        <v>43316</v>
      </c>
      <c r="B871" s="32" t="s">
        <v>1074</v>
      </c>
      <c r="C871" s="32" t="s">
        <v>1083</v>
      </c>
      <c r="D871" s="33">
        <v>16</v>
      </c>
      <c r="E871" s="34">
        <v>2.4</v>
      </c>
      <c r="F871" s="34">
        <v>2.88</v>
      </c>
      <c r="G871" s="34">
        <f t="shared" si="13"/>
        <v>46.08</v>
      </c>
      <c r="L871" s="4"/>
    </row>
    <row r="872" spans="1:12" x14ac:dyDescent="0.45">
      <c r="A872" s="35">
        <v>43316</v>
      </c>
      <c r="B872" s="36" t="s">
        <v>1080</v>
      </c>
      <c r="C872" s="36" t="s">
        <v>1093</v>
      </c>
      <c r="D872" s="37">
        <v>15</v>
      </c>
      <c r="E872" s="38">
        <v>1.2</v>
      </c>
      <c r="F872" s="38">
        <v>1.44</v>
      </c>
      <c r="G872" s="38">
        <f t="shared" si="13"/>
        <v>21.599999999999998</v>
      </c>
      <c r="L872" s="4"/>
    </row>
    <row r="873" spans="1:12" x14ac:dyDescent="0.45">
      <c r="A873" s="31">
        <v>43316</v>
      </c>
      <c r="B873" s="32" t="s">
        <v>1071</v>
      </c>
      <c r="C873" s="32" t="s">
        <v>1064</v>
      </c>
      <c r="D873" s="33">
        <v>7</v>
      </c>
      <c r="E873" s="34">
        <v>0.5</v>
      </c>
      <c r="F873" s="34">
        <v>0.6</v>
      </c>
      <c r="G873" s="34">
        <f t="shared" si="13"/>
        <v>4.2</v>
      </c>
      <c r="L873" s="4"/>
    </row>
    <row r="874" spans="1:12" x14ac:dyDescent="0.45">
      <c r="A874" s="35">
        <v>43316</v>
      </c>
      <c r="B874" s="36" t="s">
        <v>1082</v>
      </c>
      <c r="C874" s="36" t="s">
        <v>1090</v>
      </c>
      <c r="D874" s="37">
        <v>14</v>
      </c>
      <c r="E874" s="38">
        <v>1.3</v>
      </c>
      <c r="F874" s="38">
        <v>1.56</v>
      </c>
      <c r="G874" s="38">
        <f t="shared" si="13"/>
        <v>21.84</v>
      </c>
      <c r="L874" s="4"/>
    </row>
    <row r="875" spans="1:12" x14ac:dyDescent="0.45">
      <c r="A875" s="31">
        <v>43317</v>
      </c>
      <c r="B875" s="32" t="s">
        <v>1080</v>
      </c>
      <c r="C875" s="32" t="s">
        <v>1081</v>
      </c>
      <c r="D875" s="33">
        <v>10</v>
      </c>
      <c r="E875" s="34">
        <v>0.65</v>
      </c>
      <c r="F875" s="34">
        <v>0.78</v>
      </c>
      <c r="G875" s="34">
        <f t="shared" si="13"/>
        <v>7.8000000000000007</v>
      </c>
      <c r="L875" s="4"/>
    </row>
    <row r="876" spans="1:12" x14ac:dyDescent="0.45">
      <c r="A876" s="35">
        <v>43317</v>
      </c>
      <c r="B876" s="36" t="s">
        <v>1080</v>
      </c>
      <c r="C876" s="36" t="s">
        <v>1090</v>
      </c>
      <c r="D876" s="37">
        <v>14</v>
      </c>
      <c r="E876" s="38">
        <v>1.3</v>
      </c>
      <c r="F876" s="38">
        <v>1.56</v>
      </c>
      <c r="G876" s="38">
        <f t="shared" si="13"/>
        <v>21.84</v>
      </c>
      <c r="L876" s="4"/>
    </row>
    <row r="877" spans="1:12" x14ac:dyDescent="0.45">
      <c r="A877" s="31">
        <v>43317</v>
      </c>
      <c r="B877" s="32" t="s">
        <v>1084</v>
      </c>
      <c r="C877" s="32" t="s">
        <v>1087</v>
      </c>
      <c r="D877" s="33">
        <v>4</v>
      </c>
      <c r="E877" s="34">
        <v>1.3</v>
      </c>
      <c r="F877" s="34">
        <v>1.56</v>
      </c>
      <c r="G877" s="34">
        <f t="shared" si="13"/>
        <v>6.24</v>
      </c>
      <c r="L877" s="4"/>
    </row>
    <row r="878" spans="1:12" x14ac:dyDescent="0.45">
      <c r="A878" s="35">
        <v>43317</v>
      </c>
      <c r="B878" s="36" t="s">
        <v>1065</v>
      </c>
      <c r="C878" s="36" t="s">
        <v>1092</v>
      </c>
      <c r="D878" s="37">
        <v>8</v>
      </c>
      <c r="E878" s="38">
        <v>1.4</v>
      </c>
      <c r="F878" s="38">
        <v>1.68</v>
      </c>
      <c r="G878" s="38">
        <f t="shared" si="13"/>
        <v>13.44</v>
      </c>
      <c r="L878" s="4"/>
    </row>
    <row r="879" spans="1:12" x14ac:dyDescent="0.45">
      <c r="A879" s="31">
        <v>43318</v>
      </c>
      <c r="B879" s="32" t="s">
        <v>1067</v>
      </c>
      <c r="C879" s="32" t="s">
        <v>1072</v>
      </c>
      <c r="D879" s="33">
        <v>11</v>
      </c>
      <c r="E879" s="34">
        <v>1.2</v>
      </c>
      <c r="F879" s="34">
        <v>1.44</v>
      </c>
      <c r="G879" s="34">
        <f t="shared" si="13"/>
        <v>15.84</v>
      </c>
      <c r="L879" s="4"/>
    </row>
    <row r="880" spans="1:12" x14ac:dyDescent="0.45">
      <c r="A880" s="35">
        <v>43318</v>
      </c>
      <c r="B880" s="36" t="s">
        <v>1085</v>
      </c>
      <c r="C880" s="36" t="s">
        <v>1089</v>
      </c>
      <c r="D880" s="37">
        <v>6</v>
      </c>
      <c r="E880" s="38">
        <v>1.2</v>
      </c>
      <c r="F880" s="38">
        <v>1.44</v>
      </c>
      <c r="G880" s="38">
        <f t="shared" si="13"/>
        <v>8.64</v>
      </c>
      <c r="L880" s="4"/>
    </row>
    <row r="881" spans="1:12" x14ac:dyDescent="0.45">
      <c r="A881" s="31">
        <v>43318</v>
      </c>
      <c r="B881" s="32" t="s">
        <v>1065</v>
      </c>
      <c r="C881" s="32" t="s">
        <v>1086</v>
      </c>
      <c r="D881" s="33">
        <v>2</v>
      </c>
      <c r="E881" s="34">
        <v>1.2</v>
      </c>
      <c r="F881" s="34">
        <v>1.44</v>
      </c>
      <c r="G881" s="34">
        <f t="shared" si="13"/>
        <v>2.88</v>
      </c>
      <c r="L881" s="4"/>
    </row>
    <row r="882" spans="1:12" x14ac:dyDescent="0.45">
      <c r="A882" s="35">
        <v>43318</v>
      </c>
      <c r="B882" s="36" t="s">
        <v>1088</v>
      </c>
      <c r="C882" s="36" t="s">
        <v>1096</v>
      </c>
      <c r="D882" s="37">
        <v>12</v>
      </c>
      <c r="E882" s="38">
        <v>3.4</v>
      </c>
      <c r="F882" s="38">
        <v>4.08</v>
      </c>
      <c r="G882" s="38">
        <f t="shared" si="13"/>
        <v>48.96</v>
      </c>
      <c r="L882" s="4"/>
    </row>
    <row r="883" spans="1:12" x14ac:dyDescent="0.45">
      <c r="A883" s="31">
        <v>43319</v>
      </c>
      <c r="B883" s="32" t="s">
        <v>1069</v>
      </c>
      <c r="C883" s="32" t="s">
        <v>1068</v>
      </c>
      <c r="D883" s="33">
        <v>3</v>
      </c>
      <c r="E883" s="34">
        <v>2.4</v>
      </c>
      <c r="F883" s="34">
        <v>2.88</v>
      </c>
      <c r="G883" s="34">
        <f t="shared" si="13"/>
        <v>8.64</v>
      </c>
      <c r="L883" s="4"/>
    </row>
    <row r="884" spans="1:12" x14ac:dyDescent="0.45">
      <c r="A884" s="35">
        <v>43319</v>
      </c>
      <c r="B884" s="36" t="s">
        <v>1080</v>
      </c>
      <c r="C884" s="36" t="s">
        <v>1081</v>
      </c>
      <c r="D884" s="37">
        <v>10</v>
      </c>
      <c r="E884" s="38">
        <v>0.65</v>
      </c>
      <c r="F884" s="38">
        <v>0.78</v>
      </c>
      <c r="G884" s="38">
        <f t="shared" si="13"/>
        <v>7.8000000000000007</v>
      </c>
      <c r="L884" s="4"/>
    </row>
    <row r="885" spans="1:12" x14ac:dyDescent="0.45">
      <c r="A885" s="31">
        <v>43319</v>
      </c>
      <c r="B885" s="32" t="s">
        <v>1071</v>
      </c>
      <c r="C885" s="32" t="s">
        <v>1091</v>
      </c>
      <c r="D885" s="33">
        <v>9</v>
      </c>
      <c r="E885" s="34">
        <v>1.4</v>
      </c>
      <c r="F885" s="34">
        <v>1.68</v>
      </c>
      <c r="G885" s="34">
        <f t="shared" si="13"/>
        <v>15.12</v>
      </c>
      <c r="L885" s="4"/>
    </row>
    <row r="886" spans="1:12" x14ac:dyDescent="0.45">
      <c r="A886" s="35">
        <v>43319</v>
      </c>
      <c r="B886" s="36" t="s">
        <v>1065</v>
      </c>
      <c r="C886" s="36" t="s">
        <v>1096</v>
      </c>
      <c r="D886" s="37">
        <v>12</v>
      </c>
      <c r="E886" s="38">
        <v>3.4</v>
      </c>
      <c r="F886" s="38">
        <v>4.08</v>
      </c>
      <c r="G886" s="38">
        <f t="shared" si="13"/>
        <v>48.96</v>
      </c>
      <c r="L886" s="4"/>
    </row>
    <row r="887" spans="1:12" x14ac:dyDescent="0.45">
      <c r="A887" s="31">
        <v>43320</v>
      </c>
      <c r="B887" s="32" t="s">
        <v>1074</v>
      </c>
      <c r="C887" s="32" t="s">
        <v>1089</v>
      </c>
      <c r="D887" s="33">
        <v>6</v>
      </c>
      <c r="E887" s="34">
        <v>1.2</v>
      </c>
      <c r="F887" s="34">
        <v>1.44</v>
      </c>
      <c r="G887" s="34">
        <f t="shared" si="13"/>
        <v>8.64</v>
      </c>
      <c r="L887" s="4"/>
    </row>
    <row r="888" spans="1:12" x14ac:dyDescent="0.45">
      <c r="A888" s="35">
        <v>43320</v>
      </c>
      <c r="B888" s="36" t="s">
        <v>1080</v>
      </c>
      <c r="C888" s="36" t="s">
        <v>1072</v>
      </c>
      <c r="D888" s="37">
        <v>11</v>
      </c>
      <c r="E888" s="38">
        <v>1.2</v>
      </c>
      <c r="F888" s="38">
        <v>1.44</v>
      </c>
      <c r="G888" s="38">
        <f t="shared" si="13"/>
        <v>15.84</v>
      </c>
      <c r="L888" s="4"/>
    </row>
    <row r="889" spans="1:12" x14ac:dyDescent="0.45">
      <c r="A889" s="31">
        <v>43320</v>
      </c>
      <c r="B889" s="32" t="s">
        <v>1084</v>
      </c>
      <c r="C889" s="32" t="s">
        <v>1068</v>
      </c>
      <c r="D889" s="33">
        <v>3</v>
      </c>
      <c r="E889" s="34">
        <v>2.4</v>
      </c>
      <c r="F889" s="34">
        <v>2.88</v>
      </c>
      <c r="G889" s="34">
        <f t="shared" si="13"/>
        <v>8.64</v>
      </c>
      <c r="L889" s="4"/>
    </row>
    <row r="890" spans="1:12" x14ac:dyDescent="0.45">
      <c r="A890" s="35">
        <v>43320</v>
      </c>
      <c r="B890" s="36" t="s">
        <v>1082</v>
      </c>
      <c r="C890" s="36" t="s">
        <v>1066</v>
      </c>
      <c r="D890" s="37">
        <v>5</v>
      </c>
      <c r="E890" s="38">
        <v>2.4</v>
      </c>
      <c r="F890" s="38">
        <v>2.88</v>
      </c>
      <c r="G890" s="38">
        <f t="shared" si="13"/>
        <v>14.399999999999999</v>
      </c>
      <c r="L890" s="4"/>
    </row>
    <row r="891" spans="1:12" x14ac:dyDescent="0.45">
      <c r="A891" s="31">
        <v>43321</v>
      </c>
      <c r="B891" s="32" t="s">
        <v>1080</v>
      </c>
      <c r="C891" s="32" t="s">
        <v>1072</v>
      </c>
      <c r="D891" s="33">
        <v>11</v>
      </c>
      <c r="E891" s="34">
        <v>1.2</v>
      </c>
      <c r="F891" s="34">
        <v>1.44</v>
      </c>
      <c r="G891" s="34">
        <f t="shared" si="13"/>
        <v>15.84</v>
      </c>
      <c r="L891" s="4"/>
    </row>
    <row r="892" spans="1:12" x14ac:dyDescent="0.45">
      <c r="A892" s="35">
        <v>43321</v>
      </c>
      <c r="B892" s="36" t="s">
        <v>1085</v>
      </c>
      <c r="C892" s="36" t="s">
        <v>1090</v>
      </c>
      <c r="D892" s="37">
        <v>14</v>
      </c>
      <c r="E892" s="38">
        <v>1.3</v>
      </c>
      <c r="F892" s="38">
        <v>1.56</v>
      </c>
      <c r="G892" s="38">
        <f t="shared" si="13"/>
        <v>21.84</v>
      </c>
      <c r="L892" s="4"/>
    </row>
    <row r="893" spans="1:12" x14ac:dyDescent="0.45">
      <c r="A893" s="31">
        <v>43321</v>
      </c>
      <c r="B893" s="32" t="s">
        <v>1065</v>
      </c>
      <c r="C893" s="32" t="s">
        <v>1066</v>
      </c>
      <c r="D893" s="33">
        <v>5</v>
      </c>
      <c r="E893" s="34">
        <v>2.4</v>
      </c>
      <c r="F893" s="34">
        <v>2.88</v>
      </c>
      <c r="G893" s="34">
        <f t="shared" si="13"/>
        <v>14.399999999999999</v>
      </c>
      <c r="L893" s="4"/>
    </row>
    <row r="894" spans="1:12" x14ac:dyDescent="0.45">
      <c r="A894" s="35">
        <v>43321</v>
      </c>
      <c r="B894" s="36" t="s">
        <v>1088</v>
      </c>
      <c r="C894" s="36" t="s">
        <v>1087</v>
      </c>
      <c r="D894" s="37">
        <v>4</v>
      </c>
      <c r="E894" s="38">
        <v>1.3</v>
      </c>
      <c r="F894" s="38">
        <v>1.56</v>
      </c>
      <c r="G894" s="38">
        <f t="shared" si="13"/>
        <v>6.24</v>
      </c>
      <c r="L894" s="4"/>
    </row>
    <row r="895" spans="1:12" x14ac:dyDescent="0.45">
      <c r="A895" s="31">
        <v>43322</v>
      </c>
      <c r="B895" s="32" t="s">
        <v>1067</v>
      </c>
      <c r="C895" s="32" t="s">
        <v>1070</v>
      </c>
      <c r="D895" s="33">
        <v>1</v>
      </c>
      <c r="E895" s="34">
        <v>1.3</v>
      </c>
      <c r="F895" s="34">
        <v>1.56</v>
      </c>
      <c r="G895" s="34">
        <f t="shared" si="13"/>
        <v>1.56</v>
      </c>
      <c r="L895" s="4"/>
    </row>
    <row r="896" spans="1:12" x14ac:dyDescent="0.45">
      <c r="A896" s="35">
        <v>43322</v>
      </c>
      <c r="B896" s="36" t="s">
        <v>1069</v>
      </c>
      <c r="C896" s="36" t="s">
        <v>1064</v>
      </c>
      <c r="D896" s="37">
        <v>7</v>
      </c>
      <c r="E896" s="38">
        <v>0.5</v>
      </c>
      <c r="F896" s="38">
        <v>0.6</v>
      </c>
      <c r="G896" s="38">
        <f t="shared" si="13"/>
        <v>4.2</v>
      </c>
      <c r="L896" s="4"/>
    </row>
    <row r="897" spans="1:12" x14ac:dyDescent="0.45">
      <c r="A897" s="31">
        <v>43322</v>
      </c>
      <c r="B897" s="32" t="s">
        <v>1065</v>
      </c>
      <c r="C897" s="32" t="s">
        <v>1081</v>
      </c>
      <c r="D897" s="33">
        <v>10</v>
      </c>
      <c r="E897" s="34">
        <v>0.65</v>
      </c>
      <c r="F897" s="34">
        <v>0.78</v>
      </c>
      <c r="G897" s="34">
        <f t="shared" si="13"/>
        <v>7.8000000000000007</v>
      </c>
      <c r="L897" s="4"/>
    </row>
    <row r="898" spans="1:12" x14ac:dyDescent="0.45">
      <c r="A898" s="35">
        <v>43322</v>
      </c>
      <c r="B898" s="36" t="s">
        <v>1065</v>
      </c>
      <c r="C898" s="36" t="s">
        <v>1066</v>
      </c>
      <c r="D898" s="37">
        <v>5</v>
      </c>
      <c r="E898" s="38">
        <v>2.4</v>
      </c>
      <c r="F898" s="38">
        <v>2.88</v>
      </c>
      <c r="G898" s="38">
        <f t="shared" si="13"/>
        <v>14.399999999999999</v>
      </c>
      <c r="L898" s="4"/>
    </row>
    <row r="899" spans="1:12" x14ac:dyDescent="0.45">
      <c r="A899" s="31">
        <v>43323</v>
      </c>
      <c r="B899" s="32" t="s">
        <v>1074</v>
      </c>
      <c r="C899" s="32" t="s">
        <v>1079</v>
      </c>
      <c r="D899" s="33">
        <v>13</v>
      </c>
      <c r="E899" s="34">
        <v>4.5</v>
      </c>
      <c r="F899" s="34">
        <v>5.3999999999999995</v>
      </c>
      <c r="G899" s="34">
        <f t="shared" si="13"/>
        <v>70.199999999999989</v>
      </c>
      <c r="L899" s="4"/>
    </row>
    <row r="900" spans="1:12" x14ac:dyDescent="0.45">
      <c r="A900" s="35">
        <v>43323</v>
      </c>
      <c r="B900" s="36" t="s">
        <v>1080</v>
      </c>
      <c r="C900" s="36" t="s">
        <v>1091</v>
      </c>
      <c r="D900" s="37">
        <v>9</v>
      </c>
      <c r="E900" s="38">
        <v>1.4</v>
      </c>
      <c r="F900" s="38">
        <v>1.68</v>
      </c>
      <c r="G900" s="38">
        <f t="shared" si="13"/>
        <v>15.12</v>
      </c>
      <c r="L900" s="4"/>
    </row>
    <row r="901" spans="1:12" x14ac:dyDescent="0.45">
      <c r="A901" s="31">
        <v>43323</v>
      </c>
      <c r="B901" s="32" t="s">
        <v>1071</v>
      </c>
      <c r="C901" s="32" t="s">
        <v>1086</v>
      </c>
      <c r="D901" s="33">
        <v>2</v>
      </c>
      <c r="E901" s="34">
        <v>1.2</v>
      </c>
      <c r="F901" s="34">
        <v>1.44</v>
      </c>
      <c r="G901" s="34">
        <f t="shared" si="13"/>
        <v>2.88</v>
      </c>
      <c r="L901" s="4"/>
    </row>
    <row r="902" spans="1:12" x14ac:dyDescent="0.45">
      <c r="A902" s="35">
        <v>43323</v>
      </c>
      <c r="B902" s="36" t="s">
        <v>1082</v>
      </c>
      <c r="C902" s="36" t="s">
        <v>1083</v>
      </c>
      <c r="D902" s="37">
        <v>16</v>
      </c>
      <c r="E902" s="38">
        <v>2.4</v>
      </c>
      <c r="F902" s="38">
        <v>2.88</v>
      </c>
      <c r="G902" s="38">
        <f t="shared" si="13"/>
        <v>46.08</v>
      </c>
      <c r="L902" s="4"/>
    </row>
    <row r="903" spans="1:12" x14ac:dyDescent="0.45">
      <c r="A903" s="31">
        <v>43324</v>
      </c>
      <c r="B903" s="32" t="s">
        <v>1080</v>
      </c>
      <c r="C903" s="32" t="s">
        <v>1064</v>
      </c>
      <c r="D903" s="33">
        <v>7</v>
      </c>
      <c r="E903" s="34">
        <v>0.5</v>
      </c>
      <c r="F903" s="34">
        <v>0.6</v>
      </c>
      <c r="G903" s="34">
        <f t="shared" si="13"/>
        <v>4.2</v>
      </c>
      <c r="L903" s="4"/>
    </row>
    <row r="904" spans="1:12" x14ac:dyDescent="0.45">
      <c r="A904" s="35">
        <v>43324</v>
      </c>
      <c r="B904" s="36" t="s">
        <v>1080</v>
      </c>
      <c r="C904" s="36" t="s">
        <v>1090</v>
      </c>
      <c r="D904" s="37">
        <v>14</v>
      </c>
      <c r="E904" s="38">
        <v>1.3</v>
      </c>
      <c r="F904" s="38">
        <v>1.56</v>
      </c>
      <c r="G904" s="38">
        <f t="shared" si="13"/>
        <v>21.84</v>
      </c>
      <c r="L904" s="4"/>
    </row>
    <row r="905" spans="1:12" x14ac:dyDescent="0.45">
      <c r="A905" s="31">
        <v>43324</v>
      </c>
      <c r="B905" s="32" t="s">
        <v>1084</v>
      </c>
      <c r="C905" s="32" t="s">
        <v>1083</v>
      </c>
      <c r="D905" s="33">
        <v>16</v>
      </c>
      <c r="E905" s="34">
        <v>2.4</v>
      </c>
      <c r="F905" s="34">
        <v>2.88</v>
      </c>
      <c r="G905" s="34">
        <f t="shared" si="13"/>
        <v>46.08</v>
      </c>
      <c r="L905" s="4"/>
    </row>
    <row r="906" spans="1:12" x14ac:dyDescent="0.45">
      <c r="A906" s="35">
        <v>43324</v>
      </c>
      <c r="B906" s="36" t="s">
        <v>1065</v>
      </c>
      <c r="C906" s="36" t="s">
        <v>1072</v>
      </c>
      <c r="D906" s="37">
        <v>11</v>
      </c>
      <c r="E906" s="38">
        <v>1.2</v>
      </c>
      <c r="F906" s="38">
        <v>1.44</v>
      </c>
      <c r="G906" s="38">
        <f t="shared" ref="G906:G969" si="14">D906*F906</f>
        <v>15.84</v>
      </c>
      <c r="L906" s="4"/>
    </row>
    <row r="907" spans="1:12" x14ac:dyDescent="0.45">
      <c r="A907" s="31">
        <v>43325</v>
      </c>
      <c r="B907" s="32" t="s">
        <v>1067</v>
      </c>
      <c r="C907" s="32" t="s">
        <v>1093</v>
      </c>
      <c r="D907" s="33">
        <v>15</v>
      </c>
      <c r="E907" s="34">
        <v>1.2</v>
      </c>
      <c r="F907" s="34">
        <v>1.44</v>
      </c>
      <c r="G907" s="34">
        <f t="shared" si="14"/>
        <v>21.599999999999998</v>
      </c>
      <c r="L907" s="4"/>
    </row>
    <row r="908" spans="1:12" x14ac:dyDescent="0.45">
      <c r="A908" s="35">
        <v>43325</v>
      </c>
      <c r="B908" s="36" t="s">
        <v>1085</v>
      </c>
      <c r="C908" s="36" t="s">
        <v>1089</v>
      </c>
      <c r="D908" s="37">
        <v>6</v>
      </c>
      <c r="E908" s="38">
        <v>1.2</v>
      </c>
      <c r="F908" s="38">
        <v>1.44</v>
      </c>
      <c r="G908" s="38">
        <f t="shared" si="14"/>
        <v>8.64</v>
      </c>
      <c r="L908" s="4"/>
    </row>
    <row r="909" spans="1:12" x14ac:dyDescent="0.45">
      <c r="A909" s="31">
        <v>43325</v>
      </c>
      <c r="B909" s="32" t="s">
        <v>1065</v>
      </c>
      <c r="C909" s="32" t="s">
        <v>1079</v>
      </c>
      <c r="D909" s="33">
        <v>13</v>
      </c>
      <c r="E909" s="34">
        <v>4.5</v>
      </c>
      <c r="F909" s="34">
        <v>5.3999999999999995</v>
      </c>
      <c r="G909" s="34">
        <f t="shared" si="14"/>
        <v>70.199999999999989</v>
      </c>
      <c r="L909" s="4"/>
    </row>
    <row r="910" spans="1:12" x14ac:dyDescent="0.45">
      <c r="A910" s="35">
        <v>43325</v>
      </c>
      <c r="B910" s="36" t="s">
        <v>1088</v>
      </c>
      <c r="C910" s="36" t="s">
        <v>1081</v>
      </c>
      <c r="D910" s="37">
        <v>10</v>
      </c>
      <c r="E910" s="38">
        <v>0.65</v>
      </c>
      <c r="F910" s="38">
        <v>0.78</v>
      </c>
      <c r="G910" s="38">
        <f t="shared" si="14"/>
        <v>7.8000000000000007</v>
      </c>
      <c r="L910" s="4"/>
    </row>
    <row r="911" spans="1:12" x14ac:dyDescent="0.45">
      <c r="A911" s="31">
        <v>43326</v>
      </c>
      <c r="B911" s="32" t="s">
        <v>1069</v>
      </c>
      <c r="C911" s="32" t="s">
        <v>1072</v>
      </c>
      <c r="D911" s="33">
        <v>11</v>
      </c>
      <c r="E911" s="34">
        <v>1.2</v>
      </c>
      <c r="F911" s="34">
        <v>1.44</v>
      </c>
      <c r="G911" s="34">
        <f t="shared" si="14"/>
        <v>15.84</v>
      </c>
      <c r="L911" s="4"/>
    </row>
    <row r="912" spans="1:12" x14ac:dyDescent="0.45">
      <c r="A912" s="35">
        <v>43326</v>
      </c>
      <c r="B912" s="36" t="s">
        <v>1080</v>
      </c>
      <c r="C912" s="36" t="s">
        <v>1087</v>
      </c>
      <c r="D912" s="37">
        <v>4</v>
      </c>
      <c r="E912" s="38">
        <v>1.3</v>
      </c>
      <c r="F912" s="38">
        <v>1.56</v>
      </c>
      <c r="G912" s="38">
        <f t="shared" si="14"/>
        <v>6.24</v>
      </c>
      <c r="L912" s="4"/>
    </row>
    <row r="913" spans="1:12" x14ac:dyDescent="0.45">
      <c r="A913" s="31">
        <v>43326</v>
      </c>
      <c r="B913" s="32" t="s">
        <v>1071</v>
      </c>
      <c r="C913" s="32" t="s">
        <v>1066</v>
      </c>
      <c r="D913" s="33">
        <v>5</v>
      </c>
      <c r="E913" s="34">
        <v>2.4</v>
      </c>
      <c r="F913" s="34">
        <v>2.88</v>
      </c>
      <c r="G913" s="34">
        <f t="shared" si="14"/>
        <v>14.399999999999999</v>
      </c>
      <c r="L913" s="4"/>
    </row>
    <row r="914" spans="1:12" x14ac:dyDescent="0.45">
      <c r="A914" s="35">
        <v>43326</v>
      </c>
      <c r="B914" s="36" t="s">
        <v>1065</v>
      </c>
      <c r="C914" s="36" t="s">
        <v>1089</v>
      </c>
      <c r="D914" s="37">
        <v>6</v>
      </c>
      <c r="E914" s="38">
        <v>1.2</v>
      </c>
      <c r="F914" s="38">
        <v>1.44</v>
      </c>
      <c r="G914" s="38">
        <f t="shared" si="14"/>
        <v>8.64</v>
      </c>
      <c r="L914" s="4"/>
    </row>
    <row r="915" spans="1:12" x14ac:dyDescent="0.45">
      <c r="A915" s="31">
        <v>43327</v>
      </c>
      <c r="B915" s="32" t="s">
        <v>1074</v>
      </c>
      <c r="C915" s="32" t="s">
        <v>1079</v>
      </c>
      <c r="D915" s="33">
        <v>13</v>
      </c>
      <c r="E915" s="34">
        <v>4.5</v>
      </c>
      <c r="F915" s="34">
        <v>5.3999999999999995</v>
      </c>
      <c r="G915" s="34">
        <f t="shared" si="14"/>
        <v>70.199999999999989</v>
      </c>
      <c r="L915" s="4"/>
    </row>
    <row r="916" spans="1:12" x14ac:dyDescent="0.45">
      <c r="A916" s="35">
        <v>43327</v>
      </c>
      <c r="B916" s="36" t="s">
        <v>1080</v>
      </c>
      <c r="C916" s="36" t="s">
        <v>1079</v>
      </c>
      <c r="D916" s="37">
        <v>13</v>
      </c>
      <c r="E916" s="38">
        <v>4.5</v>
      </c>
      <c r="F916" s="38">
        <v>5.3999999999999995</v>
      </c>
      <c r="G916" s="38">
        <f t="shared" si="14"/>
        <v>70.199999999999989</v>
      </c>
      <c r="L916" s="4"/>
    </row>
    <row r="917" spans="1:12" x14ac:dyDescent="0.45">
      <c r="A917" s="31">
        <v>43327</v>
      </c>
      <c r="B917" s="32" t="s">
        <v>1084</v>
      </c>
      <c r="C917" s="32" t="s">
        <v>1064</v>
      </c>
      <c r="D917" s="33">
        <v>7</v>
      </c>
      <c r="E917" s="34">
        <v>0.5</v>
      </c>
      <c r="F917" s="34">
        <v>0.6</v>
      </c>
      <c r="G917" s="34">
        <f t="shared" si="14"/>
        <v>4.2</v>
      </c>
      <c r="L917" s="4"/>
    </row>
    <row r="918" spans="1:12" x14ac:dyDescent="0.45">
      <c r="A918" s="35">
        <v>43327</v>
      </c>
      <c r="B918" s="36" t="s">
        <v>1082</v>
      </c>
      <c r="C918" s="36" t="s">
        <v>1064</v>
      </c>
      <c r="D918" s="37">
        <v>7</v>
      </c>
      <c r="E918" s="38">
        <v>0.5</v>
      </c>
      <c r="F918" s="38">
        <v>0.6</v>
      </c>
      <c r="G918" s="38">
        <f t="shared" si="14"/>
        <v>4.2</v>
      </c>
      <c r="L918" s="4"/>
    </row>
    <row r="919" spans="1:12" x14ac:dyDescent="0.45">
      <c r="A919" s="31">
        <v>43328</v>
      </c>
      <c r="B919" s="32" t="s">
        <v>1080</v>
      </c>
      <c r="C919" s="32" t="s">
        <v>1083</v>
      </c>
      <c r="D919" s="33">
        <v>16</v>
      </c>
      <c r="E919" s="34">
        <v>2.4</v>
      </c>
      <c r="F919" s="34">
        <v>2.88</v>
      </c>
      <c r="G919" s="34">
        <f t="shared" si="14"/>
        <v>46.08</v>
      </c>
      <c r="L919" s="4"/>
    </row>
    <row r="920" spans="1:12" x14ac:dyDescent="0.45">
      <c r="A920" s="35">
        <v>43328</v>
      </c>
      <c r="B920" s="36" t="s">
        <v>1085</v>
      </c>
      <c r="C920" s="36" t="s">
        <v>1087</v>
      </c>
      <c r="D920" s="37">
        <v>4</v>
      </c>
      <c r="E920" s="38">
        <v>1.3</v>
      </c>
      <c r="F920" s="38">
        <v>1.56</v>
      </c>
      <c r="G920" s="38">
        <f t="shared" si="14"/>
        <v>6.24</v>
      </c>
      <c r="L920" s="4"/>
    </row>
    <row r="921" spans="1:12" x14ac:dyDescent="0.45">
      <c r="A921" s="31">
        <v>43328</v>
      </c>
      <c r="B921" s="32" t="s">
        <v>1065</v>
      </c>
      <c r="C921" s="32" t="s">
        <v>1086</v>
      </c>
      <c r="D921" s="33">
        <v>2</v>
      </c>
      <c r="E921" s="34">
        <v>1.2</v>
      </c>
      <c r="F921" s="34">
        <v>1.44</v>
      </c>
      <c r="G921" s="34">
        <f t="shared" si="14"/>
        <v>2.88</v>
      </c>
      <c r="L921" s="4"/>
    </row>
    <row r="922" spans="1:12" x14ac:dyDescent="0.45">
      <c r="A922" s="35">
        <v>43328</v>
      </c>
      <c r="B922" s="36" t="s">
        <v>1088</v>
      </c>
      <c r="C922" s="36" t="s">
        <v>1092</v>
      </c>
      <c r="D922" s="37">
        <v>8</v>
      </c>
      <c r="E922" s="38">
        <v>1.4</v>
      </c>
      <c r="F922" s="38">
        <v>1.68</v>
      </c>
      <c r="G922" s="38">
        <f t="shared" si="14"/>
        <v>13.44</v>
      </c>
      <c r="L922" s="4"/>
    </row>
    <row r="923" spans="1:12" x14ac:dyDescent="0.45">
      <c r="A923" s="31">
        <v>43329</v>
      </c>
      <c r="B923" s="32" t="s">
        <v>1067</v>
      </c>
      <c r="C923" s="32" t="s">
        <v>1064</v>
      </c>
      <c r="D923" s="33">
        <v>7</v>
      </c>
      <c r="E923" s="34">
        <v>0.5</v>
      </c>
      <c r="F923" s="34">
        <v>0.6</v>
      </c>
      <c r="G923" s="34">
        <f t="shared" si="14"/>
        <v>4.2</v>
      </c>
      <c r="L923" s="4"/>
    </row>
    <row r="924" spans="1:12" x14ac:dyDescent="0.45">
      <c r="A924" s="35">
        <v>43329</v>
      </c>
      <c r="B924" s="36" t="s">
        <v>1069</v>
      </c>
      <c r="C924" s="36" t="s">
        <v>1096</v>
      </c>
      <c r="D924" s="37">
        <v>12</v>
      </c>
      <c r="E924" s="38">
        <v>3.4</v>
      </c>
      <c r="F924" s="38">
        <v>4.08</v>
      </c>
      <c r="G924" s="38">
        <f t="shared" si="14"/>
        <v>48.96</v>
      </c>
      <c r="L924" s="4"/>
    </row>
    <row r="925" spans="1:12" x14ac:dyDescent="0.45">
      <c r="A925" s="31">
        <v>43329</v>
      </c>
      <c r="B925" s="32" t="s">
        <v>1065</v>
      </c>
      <c r="C925" s="32" t="s">
        <v>1091</v>
      </c>
      <c r="D925" s="33">
        <v>9</v>
      </c>
      <c r="E925" s="34">
        <v>1.4</v>
      </c>
      <c r="F925" s="34">
        <v>1.68</v>
      </c>
      <c r="G925" s="34">
        <f t="shared" si="14"/>
        <v>15.12</v>
      </c>
      <c r="L925" s="4"/>
    </row>
    <row r="926" spans="1:12" x14ac:dyDescent="0.45">
      <c r="A926" s="35">
        <v>43329</v>
      </c>
      <c r="B926" s="36" t="s">
        <v>1065</v>
      </c>
      <c r="C926" s="36" t="s">
        <v>1086</v>
      </c>
      <c r="D926" s="37">
        <v>2</v>
      </c>
      <c r="E926" s="38">
        <v>1.2</v>
      </c>
      <c r="F926" s="38">
        <v>1.44</v>
      </c>
      <c r="G926" s="38">
        <f t="shared" si="14"/>
        <v>2.88</v>
      </c>
      <c r="L926" s="4"/>
    </row>
    <row r="927" spans="1:12" x14ac:dyDescent="0.45">
      <c r="A927" s="31">
        <v>43330</v>
      </c>
      <c r="B927" s="32" t="s">
        <v>1074</v>
      </c>
      <c r="C927" s="32" t="s">
        <v>1089</v>
      </c>
      <c r="D927" s="33">
        <v>6</v>
      </c>
      <c r="E927" s="34">
        <v>1.2</v>
      </c>
      <c r="F927" s="34">
        <v>1.44</v>
      </c>
      <c r="G927" s="34">
        <f t="shared" si="14"/>
        <v>8.64</v>
      </c>
      <c r="L927" s="4"/>
    </row>
    <row r="928" spans="1:12" x14ac:dyDescent="0.45">
      <c r="A928" s="35">
        <v>43330</v>
      </c>
      <c r="B928" s="36" t="s">
        <v>1080</v>
      </c>
      <c r="C928" s="36" t="s">
        <v>1083</v>
      </c>
      <c r="D928" s="37">
        <v>16</v>
      </c>
      <c r="E928" s="38">
        <v>2.4</v>
      </c>
      <c r="F928" s="38">
        <v>2.88</v>
      </c>
      <c r="G928" s="38">
        <f t="shared" si="14"/>
        <v>46.08</v>
      </c>
      <c r="L928" s="4"/>
    </row>
    <row r="929" spans="1:12" x14ac:dyDescent="0.45">
      <c r="A929" s="31">
        <v>43330</v>
      </c>
      <c r="B929" s="32" t="s">
        <v>1071</v>
      </c>
      <c r="C929" s="32" t="s">
        <v>1091</v>
      </c>
      <c r="D929" s="33">
        <v>9</v>
      </c>
      <c r="E929" s="34">
        <v>1.4</v>
      </c>
      <c r="F929" s="34">
        <v>1.68</v>
      </c>
      <c r="G929" s="34">
        <f t="shared" si="14"/>
        <v>15.12</v>
      </c>
      <c r="L929" s="4"/>
    </row>
    <row r="930" spans="1:12" x14ac:dyDescent="0.45">
      <c r="A930" s="35">
        <v>43330</v>
      </c>
      <c r="B930" s="36" t="s">
        <v>1082</v>
      </c>
      <c r="C930" s="36" t="s">
        <v>1090</v>
      </c>
      <c r="D930" s="37">
        <v>14</v>
      </c>
      <c r="E930" s="38">
        <v>1.3</v>
      </c>
      <c r="F930" s="38">
        <v>1.56</v>
      </c>
      <c r="G930" s="38">
        <f t="shared" si="14"/>
        <v>21.84</v>
      </c>
      <c r="L930" s="4"/>
    </row>
    <row r="931" spans="1:12" x14ac:dyDescent="0.45">
      <c r="A931" s="31">
        <v>43331</v>
      </c>
      <c r="B931" s="32" t="s">
        <v>1080</v>
      </c>
      <c r="C931" s="32" t="s">
        <v>1091</v>
      </c>
      <c r="D931" s="33">
        <v>9</v>
      </c>
      <c r="E931" s="34">
        <v>1.4</v>
      </c>
      <c r="F931" s="34">
        <v>1.68</v>
      </c>
      <c r="G931" s="34">
        <f t="shared" si="14"/>
        <v>15.12</v>
      </c>
      <c r="L931" s="4"/>
    </row>
    <row r="932" spans="1:12" x14ac:dyDescent="0.45">
      <c r="A932" s="35">
        <v>43331</v>
      </c>
      <c r="B932" s="36" t="s">
        <v>1080</v>
      </c>
      <c r="C932" s="36" t="s">
        <v>1093</v>
      </c>
      <c r="D932" s="37">
        <v>15</v>
      </c>
      <c r="E932" s="38">
        <v>1.2</v>
      </c>
      <c r="F932" s="38">
        <v>1.44</v>
      </c>
      <c r="G932" s="38">
        <f t="shared" si="14"/>
        <v>21.599999999999998</v>
      </c>
      <c r="L932" s="4"/>
    </row>
    <row r="933" spans="1:12" x14ac:dyDescent="0.45">
      <c r="A933" s="31">
        <v>43331</v>
      </c>
      <c r="B933" s="32" t="s">
        <v>1084</v>
      </c>
      <c r="C933" s="32" t="s">
        <v>1072</v>
      </c>
      <c r="D933" s="33">
        <v>11</v>
      </c>
      <c r="E933" s="34">
        <v>1.2</v>
      </c>
      <c r="F933" s="34">
        <v>1.44</v>
      </c>
      <c r="G933" s="34">
        <f t="shared" si="14"/>
        <v>15.84</v>
      </c>
      <c r="L933" s="4"/>
    </row>
    <row r="934" spans="1:12" x14ac:dyDescent="0.45">
      <c r="A934" s="35">
        <v>43331</v>
      </c>
      <c r="B934" s="36" t="s">
        <v>1065</v>
      </c>
      <c r="C934" s="36" t="s">
        <v>1091</v>
      </c>
      <c r="D934" s="37">
        <v>9</v>
      </c>
      <c r="E934" s="38">
        <v>1.4</v>
      </c>
      <c r="F934" s="38">
        <v>1.68</v>
      </c>
      <c r="G934" s="38">
        <f t="shared" si="14"/>
        <v>15.12</v>
      </c>
      <c r="L934" s="4"/>
    </row>
    <row r="935" spans="1:12" x14ac:dyDescent="0.45">
      <c r="A935" s="31">
        <v>43332</v>
      </c>
      <c r="B935" s="32" t="s">
        <v>1067</v>
      </c>
      <c r="C935" s="32" t="s">
        <v>1070</v>
      </c>
      <c r="D935" s="33">
        <v>1</v>
      </c>
      <c r="E935" s="34">
        <v>1.3</v>
      </c>
      <c r="F935" s="34">
        <v>1.56</v>
      </c>
      <c r="G935" s="34">
        <f t="shared" si="14"/>
        <v>1.56</v>
      </c>
      <c r="L935" s="4"/>
    </row>
    <row r="936" spans="1:12" x14ac:dyDescent="0.45">
      <c r="A936" s="35">
        <v>43332</v>
      </c>
      <c r="B936" s="36" t="s">
        <v>1085</v>
      </c>
      <c r="C936" s="36" t="s">
        <v>1070</v>
      </c>
      <c r="D936" s="37">
        <v>1</v>
      </c>
      <c r="E936" s="38">
        <v>1.3</v>
      </c>
      <c r="F936" s="38">
        <v>1.56</v>
      </c>
      <c r="G936" s="38">
        <f t="shared" si="14"/>
        <v>1.56</v>
      </c>
      <c r="L936" s="4"/>
    </row>
    <row r="937" spans="1:12" x14ac:dyDescent="0.45">
      <c r="A937" s="31">
        <v>43332</v>
      </c>
      <c r="B937" s="32" t="s">
        <v>1065</v>
      </c>
      <c r="C937" s="32" t="s">
        <v>1096</v>
      </c>
      <c r="D937" s="33">
        <v>12</v>
      </c>
      <c r="E937" s="34">
        <v>3.4</v>
      </c>
      <c r="F937" s="34">
        <v>4.08</v>
      </c>
      <c r="G937" s="34">
        <f t="shared" si="14"/>
        <v>48.96</v>
      </c>
      <c r="L937" s="4"/>
    </row>
    <row r="938" spans="1:12" x14ac:dyDescent="0.45">
      <c r="A938" s="35">
        <v>43332</v>
      </c>
      <c r="B938" s="36" t="s">
        <v>1088</v>
      </c>
      <c r="C938" s="36" t="s">
        <v>1070</v>
      </c>
      <c r="D938" s="37">
        <v>1</v>
      </c>
      <c r="E938" s="38">
        <v>1.3</v>
      </c>
      <c r="F938" s="38">
        <v>1.56</v>
      </c>
      <c r="G938" s="38">
        <f t="shared" si="14"/>
        <v>1.56</v>
      </c>
      <c r="L938" s="4"/>
    </row>
    <row r="939" spans="1:12" x14ac:dyDescent="0.45">
      <c r="A939" s="31">
        <v>43333</v>
      </c>
      <c r="B939" s="32" t="s">
        <v>1069</v>
      </c>
      <c r="C939" s="32" t="s">
        <v>1064</v>
      </c>
      <c r="D939" s="33">
        <v>7</v>
      </c>
      <c r="E939" s="34">
        <v>0.5</v>
      </c>
      <c r="F939" s="34">
        <v>0.6</v>
      </c>
      <c r="G939" s="34">
        <f t="shared" si="14"/>
        <v>4.2</v>
      </c>
      <c r="L939" s="4"/>
    </row>
    <row r="940" spans="1:12" x14ac:dyDescent="0.45">
      <c r="A940" s="35">
        <v>43333</v>
      </c>
      <c r="B940" s="36" t="s">
        <v>1080</v>
      </c>
      <c r="C940" s="36" t="s">
        <v>1064</v>
      </c>
      <c r="D940" s="37">
        <v>7</v>
      </c>
      <c r="E940" s="38">
        <v>0.5</v>
      </c>
      <c r="F940" s="38">
        <v>0.6</v>
      </c>
      <c r="G940" s="38">
        <f t="shared" si="14"/>
        <v>4.2</v>
      </c>
      <c r="L940" s="4"/>
    </row>
    <row r="941" spans="1:12" x14ac:dyDescent="0.45">
      <c r="A941" s="31">
        <v>43333</v>
      </c>
      <c r="B941" s="32" t="s">
        <v>1071</v>
      </c>
      <c r="C941" s="32" t="s">
        <v>1090</v>
      </c>
      <c r="D941" s="33">
        <v>14</v>
      </c>
      <c r="E941" s="34">
        <v>1.3</v>
      </c>
      <c r="F941" s="34">
        <v>1.56</v>
      </c>
      <c r="G941" s="34">
        <f t="shared" si="14"/>
        <v>21.84</v>
      </c>
      <c r="L941" s="4"/>
    </row>
    <row r="942" spans="1:12" x14ac:dyDescent="0.45">
      <c r="A942" s="35">
        <v>43333</v>
      </c>
      <c r="B942" s="36" t="s">
        <v>1065</v>
      </c>
      <c r="C942" s="36" t="s">
        <v>1086</v>
      </c>
      <c r="D942" s="37">
        <v>2</v>
      </c>
      <c r="E942" s="38">
        <v>1.2</v>
      </c>
      <c r="F942" s="38">
        <v>1.44</v>
      </c>
      <c r="G942" s="38">
        <f t="shared" si="14"/>
        <v>2.88</v>
      </c>
      <c r="L942" s="4"/>
    </row>
    <row r="943" spans="1:12" x14ac:dyDescent="0.45">
      <c r="A943" s="31">
        <v>43334</v>
      </c>
      <c r="B943" s="32" t="s">
        <v>1074</v>
      </c>
      <c r="C943" s="32" t="s">
        <v>1066</v>
      </c>
      <c r="D943" s="33">
        <v>5</v>
      </c>
      <c r="E943" s="34">
        <v>2.4</v>
      </c>
      <c r="F943" s="34">
        <v>2.88</v>
      </c>
      <c r="G943" s="34">
        <f t="shared" si="14"/>
        <v>14.399999999999999</v>
      </c>
      <c r="L943" s="4"/>
    </row>
    <row r="944" spans="1:12" x14ac:dyDescent="0.45">
      <c r="A944" s="35">
        <v>43334</v>
      </c>
      <c r="B944" s="36" t="s">
        <v>1080</v>
      </c>
      <c r="C944" s="36" t="s">
        <v>1087</v>
      </c>
      <c r="D944" s="37">
        <v>4</v>
      </c>
      <c r="E944" s="38">
        <v>1.3</v>
      </c>
      <c r="F944" s="38">
        <v>1.56</v>
      </c>
      <c r="G944" s="38">
        <f t="shared" si="14"/>
        <v>6.24</v>
      </c>
      <c r="L944" s="4"/>
    </row>
    <row r="945" spans="1:12" x14ac:dyDescent="0.45">
      <c r="A945" s="31">
        <v>43334</v>
      </c>
      <c r="B945" s="32" t="s">
        <v>1084</v>
      </c>
      <c r="C945" s="32" t="s">
        <v>1089</v>
      </c>
      <c r="D945" s="33">
        <v>6</v>
      </c>
      <c r="E945" s="34">
        <v>1.2</v>
      </c>
      <c r="F945" s="34">
        <v>1.44</v>
      </c>
      <c r="G945" s="34">
        <f t="shared" si="14"/>
        <v>8.64</v>
      </c>
      <c r="L945" s="4"/>
    </row>
    <row r="946" spans="1:12" x14ac:dyDescent="0.45">
      <c r="A946" s="35">
        <v>43334</v>
      </c>
      <c r="B946" s="36" t="s">
        <v>1082</v>
      </c>
      <c r="C946" s="36" t="s">
        <v>1091</v>
      </c>
      <c r="D946" s="37">
        <v>9</v>
      </c>
      <c r="E946" s="38">
        <v>1.4</v>
      </c>
      <c r="F946" s="38">
        <v>1.68</v>
      </c>
      <c r="G946" s="38">
        <f t="shared" si="14"/>
        <v>15.12</v>
      </c>
      <c r="L946" s="4"/>
    </row>
    <row r="947" spans="1:12" x14ac:dyDescent="0.45">
      <c r="A947" s="31">
        <v>43335</v>
      </c>
      <c r="B947" s="32" t="s">
        <v>1080</v>
      </c>
      <c r="C947" s="32" t="s">
        <v>1092</v>
      </c>
      <c r="D947" s="33">
        <v>8</v>
      </c>
      <c r="E947" s="34">
        <v>1.4</v>
      </c>
      <c r="F947" s="34">
        <v>1.68</v>
      </c>
      <c r="G947" s="34">
        <f t="shared" si="14"/>
        <v>13.44</v>
      </c>
      <c r="L947" s="4"/>
    </row>
    <row r="948" spans="1:12" x14ac:dyDescent="0.45">
      <c r="A948" s="35">
        <v>43335</v>
      </c>
      <c r="B948" s="36" t="s">
        <v>1085</v>
      </c>
      <c r="C948" s="36" t="s">
        <v>1091</v>
      </c>
      <c r="D948" s="37">
        <v>9</v>
      </c>
      <c r="E948" s="38">
        <v>1.4</v>
      </c>
      <c r="F948" s="38">
        <v>1.68</v>
      </c>
      <c r="G948" s="38">
        <f t="shared" si="14"/>
        <v>15.12</v>
      </c>
      <c r="L948" s="4"/>
    </row>
    <row r="949" spans="1:12" x14ac:dyDescent="0.45">
      <c r="A949" s="31">
        <v>43335</v>
      </c>
      <c r="B949" s="32" t="s">
        <v>1065</v>
      </c>
      <c r="C949" s="32" t="s">
        <v>1089</v>
      </c>
      <c r="D949" s="33">
        <v>6</v>
      </c>
      <c r="E949" s="34">
        <v>1.2</v>
      </c>
      <c r="F949" s="34">
        <v>1.44</v>
      </c>
      <c r="G949" s="34">
        <f t="shared" si="14"/>
        <v>8.64</v>
      </c>
      <c r="L949" s="4"/>
    </row>
    <row r="950" spans="1:12" x14ac:dyDescent="0.45">
      <c r="A950" s="35">
        <v>43335</v>
      </c>
      <c r="B950" s="36" t="s">
        <v>1088</v>
      </c>
      <c r="C950" s="36" t="s">
        <v>1096</v>
      </c>
      <c r="D950" s="37">
        <v>12</v>
      </c>
      <c r="E950" s="38">
        <v>3.4</v>
      </c>
      <c r="F950" s="38">
        <v>4.08</v>
      </c>
      <c r="G950" s="38">
        <f t="shared" si="14"/>
        <v>48.96</v>
      </c>
      <c r="L950" s="4"/>
    </row>
    <row r="951" spans="1:12" x14ac:dyDescent="0.45">
      <c r="A951" s="31">
        <v>43336</v>
      </c>
      <c r="B951" s="32" t="s">
        <v>1067</v>
      </c>
      <c r="C951" s="32" t="s">
        <v>1086</v>
      </c>
      <c r="D951" s="33">
        <v>2</v>
      </c>
      <c r="E951" s="34">
        <v>1.2</v>
      </c>
      <c r="F951" s="34">
        <v>1.44</v>
      </c>
      <c r="G951" s="34">
        <f t="shared" si="14"/>
        <v>2.88</v>
      </c>
      <c r="L951" s="4"/>
    </row>
    <row r="952" spans="1:12" x14ac:dyDescent="0.45">
      <c r="A952" s="35">
        <v>43336</v>
      </c>
      <c r="B952" s="36" t="s">
        <v>1069</v>
      </c>
      <c r="C952" s="36" t="s">
        <v>1072</v>
      </c>
      <c r="D952" s="37">
        <v>11</v>
      </c>
      <c r="E952" s="38">
        <v>1.2</v>
      </c>
      <c r="F952" s="38">
        <v>1.44</v>
      </c>
      <c r="G952" s="38">
        <f t="shared" si="14"/>
        <v>15.84</v>
      </c>
      <c r="L952" s="4"/>
    </row>
    <row r="953" spans="1:12" x14ac:dyDescent="0.45">
      <c r="A953" s="31">
        <v>43336</v>
      </c>
      <c r="B953" s="32" t="s">
        <v>1065</v>
      </c>
      <c r="C953" s="32" t="s">
        <v>1093</v>
      </c>
      <c r="D953" s="33">
        <v>15</v>
      </c>
      <c r="E953" s="34">
        <v>1.2</v>
      </c>
      <c r="F953" s="34">
        <v>1.44</v>
      </c>
      <c r="G953" s="34">
        <f t="shared" si="14"/>
        <v>21.599999999999998</v>
      </c>
      <c r="L953" s="4"/>
    </row>
    <row r="954" spans="1:12" x14ac:dyDescent="0.45">
      <c r="A954" s="35">
        <v>43336</v>
      </c>
      <c r="B954" s="36" t="s">
        <v>1065</v>
      </c>
      <c r="C954" s="36" t="s">
        <v>1093</v>
      </c>
      <c r="D954" s="37">
        <v>15</v>
      </c>
      <c r="E954" s="38">
        <v>1.2</v>
      </c>
      <c r="F954" s="38">
        <v>1.44</v>
      </c>
      <c r="G954" s="38">
        <f t="shared" si="14"/>
        <v>21.599999999999998</v>
      </c>
      <c r="L954" s="4"/>
    </row>
    <row r="955" spans="1:12" x14ac:dyDescent="0.45">
      <c r="A955" s="31">
        <v>43337</v>
      </c>
      <c r="B955" s="32" t="s">
        <v>1074</v>
      </c>
      <c r="C955" s="32" t="s">
        <v>1066</v>
      </c>
      <c r="D955" s="33">
        <v>5</v>
      </c>
      <c r="E955" s="34">
        <v>2.4</v>
      </c>
      <c r="F955" s="34">
        <v>2.88</v>
      </c>
      <c r="G955" s="34">
        <f t="shared" si="14"/>
        <v>14.399999999999999</v>
      </c>
      <c r="L955" s="4"/>
    </row>
    <row r="956" spans="1:12" x14ac:dyDescent="0.45">
      <c r="A956" s="35">
        <v>43337</v>
      </c>
      <c r="B956" s="36" t="s">
        <v>1080</v>
      </c>
      <c r="C956" s="36" t="s">
        <v>1096</v>
      </c>
      <c r="D956" s="37">
        <v>12</v>
      </c>
      <c r="E956" s="38">
        <v>3.4</v>
      </c>
      <c r="F956" s="38">
        <v>4.08</v>
      </c>
      <c r="G956" s="38">
        <f t="shared" si="14"/>
        <v>48.96</v>
      </c>
      <c r="L956" s="4"/>
    </row>
    <row r="957" spans="1:12" x14ac:dyDescent="0.45">
      <c r="A957" s="31">
        <v>43337</v>
      </c>
      <c r="B957" s="32" t="s">
        <v>1071</v>
      </c>
      <c r="C957" s="32" t="s">
        <v>1072</v>
      </c>
      <c r="D957" s="33">
        <v>11</v>
      </c>
      <c r="E957" s="34">
        <v>1.2</v>
      </c>
      <c r="F957" s="34">
        <v>1.44</v>
      </c>
      <c r="G957" s="34">
        <f t="shared" si="14"/>
        <v>15.84</v>
      </c>
      <c r="L957" s="4"/>
    </row>
    <row r="958" spans="1:12" x14ac:dyDescent="0.45">
      <c r="A958" s="35">
        <v>43337</v>
      </c>
      <c r="B958" s="36" t="s">
        <v>1082</v>
      </c>
      <c r="C958" s="36" t="s">
        <v>1096</v>
      </c>
      <c r="D958" s="37">
        <v>12</v>
      </c>
      <c r="E958" s="38">
        <v>3.4</v>
      </c>
      <c r="F958" s="38">
        <v>4.08</v>
      </c>
      <c r="G958" s="38">
        <f t="shared" si="14"/>
        <v>48.96</v>
      </c>
      <c r="L958" s="4"/>
    </row>
    <row r="959" spans="1:12" x14ac:dyDescent="0.45">
      <c r="A959" s="31">
        <v>43338</v>
      </c>
      <c r="B959" s="32" t="s">
        <v>1080</v>
      </c>
      <c r="C959" s="32" t="s">
        <v>1081</v>
      </c>
      <c r="D959" s="33">
        <v>10</v>
      </c>
      <c r="E959" s="34">
        <v>0.65</v>
      </c>
      <c r="F959" s="34">
        <v>0.78</v>
      </c>
      <c r="G959" s="34">
        <f t="shared" si="14"/>
        <v>7.8000000000000007</v>
      </c>
      <c r="L959" s="4"/>
    </row>
    <row r="960" spans="1:12" x14ac:dyDescent="0.45">
      <c r="A960" s="35">
        <v>43338</v>
      </c>
      <c r="B960" s="36" t="s">
        <v>1080</v>
      </c>
      <c r="C960" s="36" t="s">
        <v>1083</v>
      </c>
      <c r="D960" s="37">
        <v>16</v>
      </c>
      <c r="E960" s="38">
        <v>2.4</v>
      </c>
      <c r="F960" s="38">
        <v>2.88</v>
      </c>
      <c r="G960" s="38">
        <f t="shared" si="14"/>
        <v>46.08</v>
      </c>
      <c r="L960" s="4"/>
    </row>
    <row r="961" spans="1:12" x14ac:dyDescent="0.45">
      <c r="A961" s="31">
        <v>43338</v>
      </c>
      <c r="B961" s="32" t="s">
        <v>1084</v>
      </c>
      <c r="C961" s="32" t="s">
        <v>1092</v>
      </c>
      <c r="D961" s="33">
        <v>8</v>
      </c>
      <c r="E961" s="34">
        <v>1.4</v>
      </c>
      <c r="F961" s="34">
        <v>1.68</v>
      </c>
      <c r="G961" s="34">
        <f t="shared" si="14"/>
        <v>13.44</v>
      </c>
      <c r="L961" s="4"/>
    </row>
    <row r="962" spans="1:12" x14ac:dyDescent="0.45">
      <c r="A962" s="35">
        <v>43338</v>
      </c>
      <c r="B962" s="36" t="s">
        <v>1065</v>
      </c>
      <c r="C962" s="36" t="s">
        <v>1096</v>
      </c>
      <c r="D962" s="37">
        <v>12</v>
      </c>
      <c r="E962" s="38">
        <v>3.4</v>
      </c>
      <c r="F962" s="38">
        <v>4.08</v>
      </c>
      <c r="G962" s="38">
        <f t="shared" si="14"/>
        <v>48.96</v>
      </c>
      <c r="L962" s="4"/>
    </row>
    <row r="963" spans="1:12" x14ac:dyDescent="0.45">
      <c r="A963" s="31">
        <v>43339</v>
      </c>
      <c r="B963" s="32" t="s">
        <v>1067</v>
      </c>
      <c r="C963" s="32" t="s">
        <v>1087</v>
      </c>
      <c r="D963" s="33">
        <v>4</v>
      </c>
      <c r="E963" s="34">
        <v>1.3</v>
      </c>
      <c r="F963" s="34">
        <v>1.56</v>
      </c>
      <c r="G963" s="34">
        <f t="shared" si="14"/>
        <v>6.24</v>
      </c>
      <c r="L963" s="4"/>
    </row>
    <row r="964" spans="1:12" x14ac:dyDescent="0.45">
      <c r="A964" s="35">
        <v>43339</v>
      </c>
      <c r="B964" s="36" t="s">
        <v>1085</v>
      </c>
      <c r="C964" s="36" t="s">
        <v>1096</v>
      </c>
      <c r="D964" s="37">
        <v>12</v>
      </c>
      <c r="E964" s="38">
        <v>3.4</v>
      </c>
      <c r="F964" s="38">
        <v>4.08</v>
      </c>
      <c r="G964" s="38">
        <f t="shared" si="14"/>
        <v>48.96</v>
      </c>
      <c r="L964" s="4"/>
    </row>
    <row r="965" spans="1:12" x14ac:dyDescent="0.45">
      <c r="A965" s="31">
        <v>43339</v>
      </c>
      <c r="B965" s="32" t="s">
        <v>1065</v>
      </c>
      <c r="C965" s="32" t="s">
        <v>1090</v>
      </c>
      <c r="D965" s="33">
        <v>14</v>
      </c>
      <c r="E965" s="34">
        <v>1.3</v>
      </c>
      <c r="F965" s="34">
        <v>1.56</v>
      </c>
      <c r="G965" s="34">
        <f t="shared" si="14"/>
        <v>21.84</v>
      </c>
      <c r="L965" s="4"/>
    </row>
    <row r="966" spans="1:12" x14ac:dyDescent="0.45">
      <c r="A966" s="35">
        <v>43339</v>
      </c>
      <c r="B966" s="36" t="s">
        <v>1088</v>
      </c>
      <c r="C966" s="36" t="s">
        <v>1072</v>
      </c>
      <c r="D966" s="37">
        <v>11</v>
      </c>
      <c r="E966" s="38">
        <v>1.2</v>
      </c>
      <c r="F966" s="38">
        <v>1.44</v>
      </c>
      <c r="G966" s="38">
        <f t="shared" si="14"/>
        <v>15.84</v>
      </c>
      <c r="L966" s="4"/>
    </row>
    <row r="967" spans="1:12" x14ac:dyDescent="0.45">
      <c r="A967" s="31">
        <v>43340</v>
      </c>
      <c r="B967" s="32" t="s">
        <v>1069</v>
      </c>
      <c r="C967" s="32" t="s">
        <v>1066</v>
      </c>
      <c r="D967" s="33">
        <v>5</v>
      </c>
      <c r="E967" s="34">
        <v>2.4</v>
      </c>
      <c r="F967" s="34">
        <v>2.88</v>
      </c>
      <c r="G967" s="34">
        <f t="shared" si="14"/>
        <v>14.399999999999999</v>
      </c>
      <c r="L967" s="4"/>
    </row>
    <row r="968" spans="1:12" x14ac:dyDescent="0.45">
      <c r="A968" s="35">
        <v>43340</v>
      </c>
      <c r="B968" s="36" t="s">
        <v>1080</v>
      </c>
      <c r="C968" s="36" t="s">
        <v>1072</v>
      </c>
      <c r="D968" s="37">
        <v>11</v>
      </c>
      <c r="E968" s="38">
        <v>1.2</v>
      </c>
      <c r="F968" s="38">
        <v>1.44</v>
      </c>
      <c r="G968" s="38">
        <f t="shared" si="14"/>
        <v>15.84</v>
      </c>
      <c r="L968" s="4"/>
    </row>
    <row r="969" spans="1:12" x14ac:dyDescent="0.45">
      <c r="A969" s="31">
        <v>43340</v>
      </c>
      <c r="B969" s="32" t="s">
        <v>1071</v>
      </c>
      <c r="C969" s="32" t="s">
        <v>1096</v>
      </c>
      <c r="D969" s="33">
        <v>12</v>
      </c>
      <c r="E969" s="34">
        <v>3.4</v>
      </c>
      <c r="F969" s="34">
        <v>4.08</v>
      </c>
      <c r="G969" s="34">
        <f t="shared" si="14"/>
        <v>48.96</v>
      </c>
      <c r="L969" s="4"/>
    </row>
    <row r="970" spans="1:12" x14ac:dyDescent="0.45">
      <c r="A970" s="35">
        <v>43340</v>
      </c>
      <c r="B970" s="36" t="s">
        <v>1065</v>
      </c>
      <c r="C970" s="36" t="s">
        <v>1070</v>
      </c>
      <c r="D970" s="37">
        <v>1</v>
      </c>
      <c r="E970" s="38">
        <v>1.3</v>
      </c>
      <c r="F970" s="38">
        <v>1.56</v>
      </c>
      <c r="G970" s="38">
        <f t="shared" ref="G970:G1033" si="15">D970*F970</f>
        <v>1.56</v>
      </c>
      <c r="L970" s="4"/>
    </row>
    <row r="971" spans="1:12" x14ac:dyDescent="0.45">
      <c r="A971" s="31">
        <v>43341</v>
      </c>
      <c r="B971" s="32" t="s">
        <v>1074</v>
      </c>
      <c r="C971" s="32" t="s">
        <v>1072</v>
      </c>
      <c r="D971" s="33">
        <v>11</v>
      </c>
      <c r="E971" s="34">
        <v>1.2</v>
      </c>
      <c r="F971" s="34">
        <v>1.44</v>
      </c>
      <c r="G971" s="34">
        <f t="shared" si="15"/>
        <v>15.84</v>
      </c>
      <c r="L971" s="4"/>
    </row>
    <row r="972" spans="1:12" x14ac:dyDescent="0.45">
      <c r="A972" s="35">
        <v>43341</v>
      </c>
      <c r="B972" s="36" t="s">
        <v>1080</v>
      </c>
      <c r="C972" s="36" t="s">
        <v>1064</v>
      </c>
      <c r="D972" s="37">
        <v>7</v>
      </c>
      <c r="E972" s="38">
        <v>0.5</v>
      </c>
      <c r="F972" s="38">
        <v>0.6</v>
      </c>
      <c r="G972" s="38">
        <f t="shared" si="15"/>
        <v>4.2</v>
      </c>
      <c r="L972" s="4"/>
    </row>
    <row r="973" spans="1:12" x14ac:dyDescent="0.45">
      <c r="A973" s="31">
        <v>43341</v>
      </c>
      <c r="B973" s="32" t="s">
        <v>1084</v>
      </c>
      <c r="C973" s="32" t="s">
        <v>1092</v>
      </c>
      <c r="D973" s="33">
        <v>8</v>
      </c>
      <c r="E973" s="34">
        <v>1.4</v>
      </c>
      <c r="F973" s="34">
        <v>1.68</v>
      </c>
      <c r="G973" s="34">
        <f t="shared" si="15"/>
        <v>13.44</v>
      </c>
      <c r="L973" s="4"/>
    </row>
    <row r="974" spans="1:12" x14ac:dyDescent="0.45">
      <c r="A974" s="35">
        <v>43341</v>
      </c>
      <c r="B974" s="36" t="s">
        <v>1082</v>
      </c>
      <c r="C974" s="36" t="s">
        <v>1089</v>
      </c>
      <c r="D974" s="37">
        <v>6</v>
      </c>
      <c r="E974" s="38">
        <v>1.2</v>
      </c>
      <c r="F974" s="38">
        <v>1.44</v>
      </c>
      <c r="G974" s="38">
        <f t="shared" si="15"/>
        <v>8.64</v>
      </c>
      <c r="L974" s="4"/>
    </row>
    <row r="975" spans="1:12" x14ac:dyDescent="0.45">
      <c r="A975" s="31">
        <v>43342</v>
      </c>
      <c r="B975" s="32" t="s">
        <v>1080</v>
      </c>
      <c r="C975" s="32" t="s">
        <v>1070</v>
      </c>
      <c r="D975" s="33">
        <v>1</v>
      </c>
      <c r="E975" s="34">
        <v>1.3</v>
      </c>
      <c r="F975" s="34">
        <v>1.56</v>
      </c>
      <c r="G975" s="34">
        <f t="shared" si="15"/>
        <v>1.56</v>
      </c>
      <c r="L975" s="4"/>
    </row>
    <row r="976" spans="1:12" x14ac:dyDescent="0.45">
      <c r="A976" s="35">
        <v>43342</v>
      </c>
      <c r="B976" s="36" t="s">
        <v>1085</v>
      </c>
      <c r="C976" s="36" t="s">
        <v>1064</v>
      </c>
      <c r="D976" s="37">
        <v>7</v>
      </c>
      <c r="E976" s="38">
        <v>0.5</v>
      </c>
      <c r="F976" s="38">
        <v>0.6</v>
      </c>
      <c r="G976" s="38">
        <f t="shared" si="15"/>
        <v>4.2</v>
      </c>
      <c r="L976" s="4"/>
    </row>
    <row r="977" spans="1:12" x14ac:dyDescent="0.45">
      <c r="A977" s="31">
        <v>43342</v>
      </c>
      <c r="B977" s="32" t="s">
        <v>1065</v>
      </c>
      <c r="C977" s="32" t="s">
        <v>1086</v>
      </c>
      <c r="D977" s="33">
        <v>2</v>
      </c>
      <c r="E977" s="34">
        <v>1.2</v>
      </c>
      <c r="F977" s="34">
        <v>1.44</v>
      </c>
      <c r="G977" s="34">
        <f t="shared" si="15"/>
        <v>2.88</v>
      </c>
      <c r="L977" s="4"/>
    </row>
    <row r="978" spans="1:12" x14ac:dyDescent="0.45">
      <c r="A978" s="35">
        <v>43342</v>
      </c>
      <c r="B978" s="36" t="s">
        <v>1088</v>
      </c>
      <c r="C978" s="36" t="s">
        <v>1083</v>
      </c>
      <c r="D978" s="37">
        <v>16</v>
      </c>
      <c r="E978" s="38">
        <v>2.4</v>
      </c>
      <c r="F978" s="38">
        <v>2.88</v>
      </c>
      <c r="G978" s="38">
        <f t="shared" si="15"/>
        <v>46.08</v>
      </c>
      <c r="L978" s="4"/>
    </row>
    <row r="979" spans="1:12" x14ac:dyDescent="0.45">
      <c r="A979" s="31">
        <v>43343</v>
      </c>
      <c r="B979" s="32" t="s">
        <v>1067</v>
      </c>
      <c r="C979" s="32" t="s">
        <v>1068</v>
      </c>
      <c r="D979" s="33">
        <v>3</v>
      </c>
      <c r="E979" s="34">
        <v>2.4</v>
      </c>
      <c r="F979" s="34">
        <v>2.88</v>
      </c>
      <c r="G979" s="34">
        <f t="shared" si="15"/>
        <v>8.64</v>
      </c>
      <c r="L979" s="4"/>
    </row>
    <row r="980" spans="1:12" x14ac:dyDescent="0.45">
      <c r="A980" s="35">
        <v>43343</v>
      </c>
      <c r="B980" s="36" t="s">
        <v>1069</v>
      </c>
      <c r="C980" s="36" t="s">
        <v>1070</v>
      </c>
      <c r="D980" s="37">
        <v>1</v>
      </c>
      <c r="E980" s="38">
        <v>1.3</v>
      </c>
      <c r="F980" s="38">
        <v>1.56</v>
      </c>
      <c r="G980" s="38">
        <f t="shared" si="15"/>
        <v>1.56</v>
      </c>
      <c r="L980" s="4"/>
    </row>
    <row r="981" spans="1:12" x14ac:dyDescent="0.45">
      <c r="A981" s="31">
        <v>43343</v>
      </c>
      <c r="B981" s="32" t="s">
        <v>1065</v>
      </c>
      <c r="C981" s="32" t="s">
        <v>1090</v>
      </c>
      <c r="D981" s="33">
        <v>14</v>
      </c>
      <c r="E981" s="34">
        <v>1.3</v>
      </c>
      <c r="F981" s="34">
        <v>1.56</v>
      </c>
      <c r="G981" s="34">
        <f t="shared" si="15"/>
        <v>21.84</v>
      </c>
      <c r="L981" s="4"/>
    </row>
    <row r="982" spans="1:12" x14ac:dyDescent="0.45">
      <c r="A982" s="35">
        <v>43343</v>
      </c>
      <c r="B982" s="36" t="s">
        <v>1065</v>
      </c>
      <c r="C982" s="36" t="s">
        <v>1089</v>
      </c>
      <c r="D982" s="37">
        <v>6</v>
      </c>
      <c r="E982" s="38">
        <v>1.2</v>
      </c>
      <c r="F982" s="38">
        <v>1.44</v>
      </c>
      <c r="G982" s="38">
        <f t="shared" si="15"/>
        <v>8.64</v>
      </c>
      <c r="L982" s="4"/>
    </row>
    <row r="983" spans="1:12" x14ac:dyDescent="0.45">
      <c r="A983" s="31">
        <v>43344</v>
      </c>
      <c r="B983" s="32" t="s">
        <v>1074</v>
      </c>
      <c r="C983" s="32" t="s">
        <v>1064</v>
      </c>
      <c r="D983" s="33">
        <v>7</v>
      </c>
      <c r="E983" s="34">
        <v>0.5</v>
      </c>
      <c r="F983" s="34">
        <v>0.6</v>
      </c>
      <c r="G983" s="34">
        <f t="shared" si="15"/>
        <v>4.2</v>
      </c>
      <c r="L983" s="4"/>
    </row>
    <row r="984" spans="1:12" x14ac:dyDescent="0.45">
      <c r="A984" s="35">
        <v>43344</v>
      </c>
      <c r="B984" s="36" t="s">
        <v>1080</v>
      </c>
      <c r="C984" s="36" t="s">
        <v>1086</v>
      </c>
      <c r="D984" s="37">
        <v>2</v>
      </c>
      <c r="E984" s="38">
        <v>1.2</v>
      </c>
      <c r="F984" s="38">
        <v>1.44</v>
      </c>
      <c r="G984" s="38">
        <f t="shared" si="15"/>
        <v>2.88</v>
      </c>
      <c r="L984" s="4"/>
    </row>
    <row r="985" spans="1:12" x14ac:dyDescent="0.45">
      <c r="A985" s="31">
        <v>43344</v>
      </c>
      <c r="B985" s="32" t="s">
        <v>1071</v>
      </c>
      <c r="C985" s="32" t="s">
        <v>1089</v>
      </c>
      <c r="D985" s="33">
        <v>6</v>
      </c>
      <c r="E985" s="34">
        <v>1.2</v>
      </c>
      <c r="F985" s="34">
        <v>1.44</v>
      </c>
      <c r="G985" s="34">
        <f t="shared" si="15"/>
        <v>8.64</v>
      </c>
      <c r="L985" s="4"/>
    </row>
    <row r="986" spans="1:12" x14ac:dyDescent="0.45">
      <c r="A986" s="35">
        <v>43344</v>
      </c>
      <c r="B986" s="36" t="s">
        <v>1082</v>
      </c>
      <c r="C986" s="36" t="s">
        <v>1064</v>
      </c>
      <c r="D986" s="37">
        <v>7</v>
      </c>
      <c r="E986" s="38">
        <v>0.5</v>
      </c>
      <c r="F986" s="38">
        <v>0.6</v>
      </c>
      <c r="G986" s="38">
        <f t="shared" si="15"/>
        <v>4.2</v>
      </c>
      <c r="L986" s="4"/>
    </row>
    <row r="987" spans="1:12" x14ac:dyDescent="0.45">
      <c r="A987" s="31">
        <v>43345</v>
      </c>
      <c r="B987" s="32" t="s">
        <v>1080</v>
      </c>
      <c r="C987" s="32" t="s">
        <v>1068</v>
      </c>
      <c r="D987" s="33">
        <v>3</v>
      </c>
      <c r="E987" s="34">
        <v>2.4</v>
      </c>
      <c r="F987" s="34">
        <v>2.88</v>
      </c>
      <c r="G987" s="34">
        <f t="shared" si="15"/>
        <v>8.64</v>
      </c>
      <c r="L987" s="4"/>
    </row>
    <row r="988" spans="1:12" x14ac:dyDescent="0.45">
      <c r="A988" s="35">
        <v>43345</v>
      </c>
      <c r="B988" s="36" t="s">
        <v>1080</v>
      </c>
      <c r="C988" s="36" t="s">
        <v>1070</v>
      </c>
      <c r="D988" s="37">
        <v>1</v>
      </c>
      <c r="E988" s="38">
        <v>1.3</v>
      </c>
      <c r="F988" s="38">
        <v>1.56</v>
      </c>
      <c r="G988" s="38">
        <f t="shared" si="15"/>
        <v>1.56</v>
      </c>
      <c r="L988" s="4"/>
    </row>
    <row r="989" spans="1:12" x14ac:dyDescent="0.45">
      <c r="A989" s="31">
        <v>43345</v>
      </c>
      <c r="B989" s="32" t="s">
        <v>1084</v>
      </c>
      <c r="C989" s="32" t="s">
        <v>1093</v>
      </c>
      <c r="D989" s="33">
        <v>15</v>
      </c>
      <c r="E989" s="34">
        <v>1.2</v>
      </c>
      <c r="F989" s="34">
        <v>1.44</v>
      </c>
      <c r="G989" s="34">
        <f t="shared" si="15"/>
        <v>21.599999999999998</v>
      </c>
      <c r="L989" s="4"/>
    </row>
    <row r="990" spans="1:12" x14ac:dyDescent="0.45">
      <c r="A990" s="35">
        <v>43345</v>
      </c>
      <c r="B990" s="36" t="s">
        <v>1065</v>
      </c>
      <c r="C990" s="36" t="s">
        <v>1091</v>
      </c>
      <c r="D990" s="37">
        <v>9</v>
      </c>
      <c r="E990" s="38">
        <v>1.4</v>
      </c>
      <c r="F990" s="38">
        <v>1.68</v>
      </c>
      <c r="G990" s="38">
        <f t="shared" si="15"/>
        <v>15.12</v>
      </c>
      <c r="L990" s="4"/>
    </row>
    <row r="991" spans="1:12" x14ac:dyDescent="0.45">
      <c r="A991" s="31">
        <v>43346</v>
      </c>
      <c r="B991" s="32" t="s">
        <v>1067</v>
      </c>
      <c r="C991" s="32" t="s">
        <v>1092</v>
      </c>
      <c r="D991" s="33">
        <v>8</v>
      </c>
      <c r="E991" s="34">
        <v>1.4</v>
      </c>
      <c r="F991" s="34">
        <v>1.68</v>
      </c>
      <c r="G991" s="34">
        <f t="shared" si="15"/>
        <v>13.44</v>
      </c>
      <c r="L991" s="4"/>
    </row>
    <row r="992" spans="1:12" x14ac:dyDescent="0.45">
      <c r="A992" s="35">
        <v>43346</v>
      </c>
      <c r="B992" s="36" t="s">
        <v>1085</v>
      </c>
      <c r="C992" s="36" t="s">
        <v>1092</v>
      </c>
      <c r="D992" s="37">
        <v>8</v>
      </c>
      <c r="E992" s="38">
        <v>1.4</v>
      </c>
      <c r="F992" s="38">
        <v>1.68</v>
      </c>
      <c r="G992" s="38">
        <f t="shared" si="15"/>
        <v>13.44</v>
      </c>
      <c r="L992" s="4"/>
    </row>
    <row r="993" spans="1:12" x14ac:dyDescent="0.45">
      <c r="A993" s="31">
        <v>43346</v>
      </c>
      <c r="B993" s="32" t="s">
        <v>1065</v>
      </c>
      <c r="C993" s="32" t="s">
        <v>1068</v>
      </c>
      <c r="D993" s="33">
        <v>3</v>
      </c>
      <c r="E993" s="34">
        <v>2.4</v>
      </c>
      <c r="F993" s="34">
        <v>2.88</v>
      </c>
      <c r="G993" s="34">
        <f t="shared" si="15"/>
        <v>8.64</v>
      </c>
      <c r="L993" s="4"/>
    </row>
    <row r="994" spans="1:12" x14ac:dyDescent="0.45">
      <c r="A994" s="35">
        <v>43346</v>
      </c>
      <c r="B994" s="36" t="s">
        <v>1088</v>
      </c>
      <c r="C994" s="36" t="s">
        <v>1090</v>
      </c>
      <c r="D994" s="37">
        <v>14</v>
      </c>
      <c r="E994" s="38">
        <v>1.3</v>
      </c>
      <c r="F994" s="38">
        <v>1.56</v>
      </c>
      <c r="G994" s="38">
        <f t="shared" si="15"/>
        <v>21.84</v>
      </c>
      <c r="L994" s="4"/>
    </row>
    <row r="995" spans="1:12" x14ac:dyDescent="0.45">
      <c r="A995" s="31">
        <v>43347</v>
      </c>
      <c r="B995" s="32" t="s">
        <v>1069</v>
      </c>
      <c r="C995" s="32" t="s">
        <v>1087</v>
      </c>
      <c r="D995" s="33">
        <v>4</v>
      </c>
      <c r="E995" s="34">
        <v>1.3</v>
      </c>
      <c r="F995" s="34">
        <v>1.56</v>
      </c>
      <c r="G995" s="34">
        <f t="shared" si="15"/>
        <v>6.24</v>
      </c>
      <c r="L995" s="4"/>
    </row>
    <row r="996" spans="1:12" x14ac:dyDescent="0.45">
      <c r="A996" s="35">
        <v>43347</v>
      </c>
      <c r="B996" s="36" t="s">
        <v>1080</v>
      </c>
      <c r="C996" s="36" t="s">
        <v>1083</v>
      </c>
      <c r="D996" s="37">
        <v>16</v>
      </c>
      <c r="E996" s="38">
        <v>2.4</v>
      </c>
      <c r="F996" s="38">
        <v>2.88</v>
      </c>
      <c r="G996" s="38">
        <f t="shared" si="15"/>
        <v>46.08</v>
      </c>
      <c r="L996" s="4"/>
    </row>
    <row r="997" spans="1:12" x14ac:dyDescent="0.45">
      <c r="A997" s="31">
        <v>43347</v>
      </c>
      <c r="B997" s="32" t="s">
        <v>1071</v>
      </c>
      <c r="C997" s="32" t="s">
        <v>1089</v>
      </c>
      <c r="D997" s="33">
        <v>6</v>
      </c>
      <c r="E997" s="34">
        <v>1.2</v>
      </c>
      <c r="F997" s="34">
        <v>1.44</v>
      </c>
      <c r="G997" s="34">
        <f t="shared" si="15"/>
        <v>8.64</v>
      </c>
      <c r="L997" s="4"/>
    </row>
    <row r="998" spans="1:12" x14ac:dyDescent="0.45">
      <c r="A998" s="35">
        <v>43347</v>
      </c>
      <c r="B998" s="36" t="s">
        <v>1065</v>
      </c>
      <c r="C998" s="36" t="s">
        <v>1096</v>
      </c>
      <c r="D998" s="37">
        <v>12</v>
      </c>
      <c r="E998" s="38">
        <v>3.4</v>
      </c>
      <c r="F998" s="38">
        <v>4.08</v>
      </c>
      <c r="G998" s="38">
        <f t="shared" si="15"/>
        <v>48.96</v>
      </c>
      <c r="L998" s="4"/>
    </row>
    <row r="999" spans="1:12" x14ac:dyDescent="0.45">
      <c r="A999" s="31">
        <v>43348</v>
      </c>
      <c r="B999" s="32" t="s">
        <v>1074</v>
      </c>
      <c r="C999" s="32" t="s">
        <v>1086</v>
      </c>
      <c r="D999" s="33">
        <v>2</v>
      </c>
      <c r="E999" s="34">
        <v>1.2</v>
      </c>
      <c r="F999" s="34">
        <v>1.44</v>
      </c>
      <c r="G999" s="34">
        <f t="shared" si="15"/>
        <v>2.88</v>
      </c>
      <c r="L999" s="4"/>
    </row>
    <row r="1000" spans="1:12" x14ac:dyDescent="0.45">
      <c r="A1000" s="35">
        <v>43348</v>
      </c>
      <c r="B1000" s="36" t="s">
        <v>1080</v>
      </c>
      <c r="C1000" s="36" t="s">
        <v>1092</v>
      </c>
      <c r="D1000" s="37">
        <v>8</v>
      </c>
      <c r="E1000" s="38">
        <v>1.4</v>
      </c>
      <c r="F1000" s="38">
        <v>1.68</v>
      </c>
      <c r="G1000" s="38">
        <f t="shared" si="15"/>
        <v>13.44</v>
      </c>
      <c r="L1000" s="4"/>
    </row>
    <row r="1001" spans="1:12" x14ac:dyDescent="0.45">
      <c r="A1001" s="31">
        <v>43348</v>
      </c>
      <c r="B1001" s="32" t="s">
        <v>1084</v>
      </c>
      <c r="C1001" s="32" t="s">
        <v>1087</v>
      </c>
      <c r="D1001" s="33">
        <v>4</v>
      </c>
      <c r="E1001" s="34">
        <v>1.3</v>
      </c>
      <c r="F1001" s="34">
        <v>1.56</v>
      </c>
      <c r="G1001" s="34">
        <f t="shared" si="15"/>
        <v>6.24</v>
      </c>
      <c r="L1001" s="4"/>
    </row>
    <row r="1002" spans="1:12" x14ac:dyDescent="0.45">
      <c r="A1002" s="35">
        <v>43348</v>
      </c>
      <c r="B1002" s="36" t="s">
        <v>1082</v>
      </c>
      <c r="C1002" s="36" t="s">
        <v>1066</v>
      </c>
      <c r="D1002" s="37">
        <v>5</v>
      </c>
      <c r="E1002" s="38">
        <v>2.4</v>
      </c>
      <c r="F1002" s="38">
        <v>2.88</v>
      </c>
      <c r="G1002" s="38">
        <f t="shared" si="15"/>
        <v>14.399999999999999</v>
      </c>
      <c r="L1002" s="4"/>
    </row>
    <row r="1003" spans="1:12" x14ac:dyDescent="0.45">
      <c r="A1003" s="31">
        <v>43349</v>
      </c>
      <c r="B1003" s="32" t="s">
        <v>1080</v>
      </c>
      <c r="C1003" s="32" t="s">
        <v>1086</v>
      </c>
      <c r="D1003" s="33">
        <v>2</v>
      </c>
      <c r="E1003" s="34">
        <v>1.2</v>
      </c>
      <c r="F1003" s="34">
        <v>1.44</v>
      </c>
      <c r="G1003" s="34">
        <f t="shared" si="15"/>
        <v>2.88</v>
      </c>
      <c r="L1003" s="4"/>
    </row>
    <row r="1004" spans="1:12" x14ac:dyDescent="0.45">
      <c r="A1004" s="35">
        <v>43349</v>
      </c>
      <c r="B1004" s="36" t="s">
        <v>1085</v>
      </c>
      <c r="C1004" s="36" t="s">
        <v>1087</v>
      </c>
      <c r="D1004" s="37">
        <v>4</v>
      </c>
      <c r="E1004" s="38">
        <v>1.3</v>
      </c>
      <c r="F1004" s="38">
        <v>1.56</v>
      </c>
      <c r="G1004" s="38">
        <f t="shared" si="15"/>
        <v>6.24</v>
      </c>
      <c r="L1004" s="4"/>
    </row>
    <row r="1005" spans="1:12" x14ac:dyDescent="0.45">
      <c r="A1005" s="31">
        <v>43349</v>
      </c>
      <c r="B1005" s="32" t="s">
        <v>1065</v>
      </c>
      <c r="C1005" s="32" t="s">
        <v>1064</v>
      </c>
      <c r="D1005" s="33">
        <v>7</v>
      </c>
      <c r="E1005" s="34">
        <v>0.5</v>
      </c>
      <c r="F1005" s="34">
        <v>0.6</v>
      </c>
      <c r="G1005" s="34">
        <f t="shared" si="15"/>
        <v>4.2</v>
      </c>
      <c r="L1005" s="4"/>
    </row>
    <row r="1006" spans="1:12" x14ac:dyDescent="0.45">
      <c r="A1006" s="35">
        <v>43349</v>
      </c>
      <c r="B1006" s="36" t="s">
        <v>1088</v>
      </c>
      <c r="C1006" s="36" t="s">
        <v>1079</v>
      </c>
      <c r="D1006" s="37">
        <v>13</v>
      </c>
      <c r="E1006" s="38">
        <v>4.5</v>
      </c>
      <c r="F1006" s="38">
        <v>5.3999999999999995</v>
      </c>
      <c r="G1006" s="38">
        <f t="shared" si="15"/>
        <v>70.199999999999989</v>
      </c>
      <c r="L1006" s="4"/>
    </row>
    <row r="1007" spans="1:12" x14ac:dyDescent="0.45">
      <c r="A1007" s="31">
        <v>43350</v>
      </c>
      <c r="B1007" s="32" t="s">
        <v>1067</v>
      </c>
      <c r="C1007" s="32" t="s">
        <v>1064</v>
      </c>
      <c r="D1007" s="33">
        <v>7</v>
      </c>
      <c r="E1007" s="34">
        <v>0.5</v>
      </c>
      <c r="F1007" s="34">
        <v>0.6</v>
      </c>
      <c r="G1007" s="34">
        <f t="shared" si="15"/>
        <v>4.2</v>
      </c>
      <c r="L1007" s="4"/>
    </row>
    <row r="1008" spans="1:12" x14ac:dyDescent="0.45">
      <c r="A1008" s="35">
        <v>43350</v>
      </c>
      <c r="B1008" s="36" t="s">
        <v>1069</v>
      </c>
      <c r="C1008" s="36" t="s">
        <v>1070</v>
      </c>
      <c r="D1008" s="37">
        <v>1</v>
      </c>
      <c r="E1008" s="38">
        <v>1.3</v>
      </c>
      <c r="F1008" s="38">
        <v>1.56</v>
      </c>
      <c r="G1008" s="38">
        <f t="shared" si="15"/>
        <v>1.56</v>
      </c>
      <c r="L1008" s="4"/>
    </row>
    <row r="1009" spans="1:12" x14ac:dyDescent="0.45">
      <c r="A1009" s="31">
        <v>43350</v>
      </c>
      <c r="B1009" s="32" t="s">
        <v>1065</v>
      </c>
      <c r="C1009" s="32" t="s">
        <v>1083</v>
      </c>
      <c r="D1009" s="33">
        <v>16</v>
      </c>
      <c r="E1009" s="34">
        <v>2.4</v>
      </c>
      <c r="F1009" s="34">
        <v>2.88</v>
      </c>
      <c r="G1009" s="34">
        <f t="shared" si="15"/>
        <v>46.08</v>
      </c>
      <c r="L1009" s="4"/>
    </row>
    <row r="1010" spans="1:12" x14ac:dyDescent="0.45">
      <c r="A1010" s="35">
        <v>43350</v>
      </c>
      <c r="B1010" s="36" t="s">
        <v>1065</v>
      </c>
      <c r="C1010" s="36" t="s">
        <v>1086</v>
      </c>
      <c r="D1010" s="37">
        <v>2</v>
      </c>
      <c r="E1010" s="38">
        <v>1.2</v>
      </c>
      <c r="F1010" s="38">
        <v>1.44</v>
      </c>
      <c r="G1010" s="38">
        <f t="shared" si="15"/>
        <v>2.88</v>
      </c>
      <c r="L1010" s="4"/>
    </row>
    <row r="1011" spans="1:12" x14ac:dyDescent="0.45">
      <c r="A1011" s="31">
        <v>43351</v>
      </c>
      <c r="B1011" s="32" t="s">
        <v>1074</v>
      </c>
      <c r="C1011" s="32" t="s">
        <v>1068</v>
      </c>
      <c r="D1011" s="33">
        <v>3</v>
      </c>
      <c r="E1011" s="34">
        <v>2.4</v>
      </c>
      <c r="F1011" s="34">
        <v>2.88</v>
      </c>
      <c r="G1011" s="34">
        <f t="shared" si="15"/>
        <v>8.64</v>
      </c>
      <c r="L1011" s="4"/>
    </row>
    <row r="1012" spans="1:12" x14ac:dyDescent="0.45">
      <c r="A1012" s="35">
        <v>43351</v>
      </c>
      <c r="B1012" s="36" t="s">
        <v>1080</v>
      </c>
      <c r="C1012" s="36" t="s">
        <v>1087</v>
      </c>
      <c r="D1012" s="37">
        <v>4</v>
      </c>
      <c r="E1012" s="38">
        <v>1.3</v>
      </c>
      <c r="F1012" s="38">
        <v>1.56</v>
      </c>
      <c r="G1012" s="38">
        <f t="shared" si="15"/>
        <v>6.24</v>
      </c>
      <c r="L1012" s="4"/>
    </row>
    <row r="1013" spans="1:12" x14ac:dyDescent="0.45">
      <c r="A1013" s="31">
        <v>43351</v>
      </c>
      <c r="B1013" s="32" t="s">
        <v>1071</v>
      </c>
      <c r="C1013" s="32" t="s">
        <v>1083</v>
      </c>
      <c r="D1013" s="33">
        <v>16</v>
      </c>
      <c r="E1013" s="34">
        <v>2.4</v>
      </c>
      <c r="F1013" s="34">
        <v>2.88</v>
      </c>
      <c r="G1013" s="34">
        <f t="shared" si="15"/>
        <v>46.08</v>
      </c>
      <c r="L1013" s="4"/>
    </row>
    <row r="1014" spans="1:12" x14ac:dyDescent="0.45">
      <c r="A1014" s="35">
        <v>43351</v>
      </c>
      <c r="B1014" s="36" t="s">
        <v>1082</v>
      </c>
      <c r="C1014" s="36" t="s">
        <v>1083</v>
      </c>
      <c r="D1014" s="37">
        <v>16</v>
      </c>
      <c r="E1014" s="38">
        <v>2.4</v>
      </c>
      <c r="F1014" s="38">
        <v>2.88</v>
      </c>
      <c r="G1014" s="38">
        <f t="shared" si="15"/>
        <v>46.08</v>
      </c>
      <c r="L1014" s="4"/>
    </row>
    <row r="1015" spans="1:12" x14ac:dyDescent="0.45">
      <c r="A1015" s="31">
        <v>43352</v>
      </c>
      <c r="B1015" s="32" t="s">
        <v>1080</v>
      </c>
      <c r="C1015" s="32" t="s">
        <v>1093</v>
      </c>
      <c r="D1015" s="33">
        <v>15</v>
      </c>
      <c r="E1015" s="34">
        <v>1.2</v>
      </c>
      <c r="F1015" s="34">
        <v>1.44</v>
      </c>
      <c r="G1015" s="34">
        <f t="shared" si="15"/>
        <v>21.599999999999998</v>
      </c>
      <c r="L1015" s="4"/>
    </row>
    <row r="1016" spans="1:12" x14ac:dyDescent="0.45">
      <c r="A1016" s="35">
        <v>43352</v>
      </c>
      <c r="B1016" s="36" t="s">
        <v>1080</v>
      </c>
      <c r="C1016" s="36" t="s">
        <v>1096</v>
      </c>
      <c r="D1016" s="37">
        <v>12</v>
      </c>
      <c r="E1016" s="38">
        <v>3.4</v>
      </c>
      <c r="F1016" s="38">
        <v>4.08</v>
      </c>
      <c r="G1016" s="38">
        <f t="shared" si="15"/>
        <v>48.96</v>
      </c>
      <c r="L1016" s="4"/>
    </row>
    <row r="1017" spans="1:12" x14ac:dyDescent="0.45">
      <c r="A1017" s="31">
        <v>43352</v>
      </c>
      <c r="B1017" s="32" t="s">
        <v>1084</v>
      </c>
      <c r="C1017" s="32" t="s">
        <v>1091</v>
      </c>
      <c r="D1017" s="33">
        <v>9</v>
      </c>
      <c r="E1017" s="34">
        <v>1.4</v>
      </c>
      <c r="F1017" s="34">
        <v>1.68</v>
      </c>
      <c r="G1017" s="34">
        <f t="shared" si="15"/>
        <v>15.12</v>
      </c>
      <c r="L1017" s="4"/>
    </row>
    <row r="1018" spans="1:12" x14ac:dyDescent="0.45">
      <c r="A1018" s="35">
        <v>43352</v>
      </c>
      <c r="B1018" s="36" t="s">
        <v>1065</v>
      </c>
      <c r="C1018" s="36" t="s">
        <v>1064</v>
      </c>
      <c r="D1018" s="37">
        <v>7</v>
      </c>
      <c r="E1018" s="38">
        <v>0.5</v>
      </c>
      <c r="F1018" s="38">
        <v>0.6</v>
      </c>
      <c r="G1018" s="38">
        <f t="shared" si="15"/>
        <v>4.2</v>
      </c>
      <c r="L1018" s="4"/>
    </row>
    <row r="1019" spans="1:12" x14ac:dyDescent="0.45">
      <c r="A1019" s="31">
        <v>43353</v>
      </c>
      <c r="B1019" s="32" t="s">
        <v>1067</v>
      </c>
      <c r="C1019" s="32" t="s">
        <v>1064</v>
      </c>
      <c r="D1019" s="33">
        <v>7</v>
      </c>
      <c r="E1019" s="34">
        <v>0.5</v>
      </c>
      <c r="F1019" s="34">
        <v>0.6</v>
      </c>
      <c r="G1019" s="34">
        <f t="shared" si="15"/>
        <v>4.2</v>
      </c>
      <c r="L1019" s="4"/>
    </row>
    <row r="1020" spans="1:12" x14ac:dyDescent="0.45">
      <c r="A1020" s="35">
        <v>43353</v>
      </c>
      <c r="B1020" s="36" t="s">
        <v>1085</v>
      </c>
      <c r="C1020" s="36" t="s">
        <v>1070</v>
      </c>
      <c r="D1020" s="37">
        <v>1</v>
      </c>
      <c r="E1020" s="38">
        <v>1.3</v>
      </c>
      <c r="F1020" s="38">
        <v>1.56</v>
      </c>
      <c r="G1020" s="38">
        <f t="shared" si="15"/>
        <v>1.56</v>
      </c>
      <c r="L1020" s="4"/>
    </row>
    <row r="1021" spans="1:12" x14ac:dyDescent="0.45">
      <c r="A1021" s="31">
        <v>43353</v>
      </c>
      <c r="B1021" s="32" t="s">
        <v>1065</v>
      </c>
      <c r="C1021" s="32" t="s">
        <v>1068</v>
      </c>
      <c r="D1021" s="33">
        <v>3</v>
      </c>
      <c r="E1021" s="34">
        <v>2.4</v>
      </c>
      <c r="F1021" s="34">
        <v>2.88</v>
      </c>
      <c r="G1021" s="34">
        <f t="shared" si="15"/>
        <v>8.64</v>
      </c>
      <c r="L1021" s="4"/>
    </row>
    <row r="1022" spans="1:12" x14ac:dyDescent="0.45">
      <c r="A1022" s="35">
        <v>43353</v>
      </c>
      <c r="B1022" s="36" t="s">
        <v>1088</v>
      </c>
      <c r="C1022" s="36" t="s">
        <v>1081</v>
      </c>
      <c r="D1022" s="37">
        <v>10</v>
      </c>
      <c r="E1022" s="38">
        <v>0.65</v>
      </c>
      <c r="F1022" s="38">
        <v>0.78</v>
      </c>
      <c r="G1022" s="38">
        <f t="shared" si="15"/>
        <v>7.8000000000000007</v>
      </c>
      <c r="L1022" s="4"/>
    </row>
    <row r="1023" spans="1:12" x14ac:dyDescent="0.45">
      <c r="A1023" s="31">
        <v>43354</v>
      </c>
      <c r="B1023" s="32" t="s">
        <v>1069</v>
      </c>
      <c r="C1023" s="32" t="s">
        <v>1079</v>
      </c>
      <c r="D1023" s="33">
        <v>13</v>
      </c>
      <c r="E1023" s="34">
        <v>4.5</v>
      </c>
      <c r="F1023" s="34">
        <v>5.3999999999999995</v>
      </c>
      <c r="G1023" s="34">
        <f t="shared" si="15"/>
        <v>70.199999999999989</v>
      </c>
      <c r="L1023" s="4"/>
    </row>
    <row r="1024" spans="1:12" x14ac:dyDescent="0.45">
      <c r="A1024" s="35">
        <v>43354</v>
      </c>
      <c r="B1024" s="36" t="s">
        <v>1080</v>
      </c>
      <c r="C1024" s="36" t="s">
        <v>1079</v>
      </c>
      <c r="D1024" s="37">
        <v>13</v>
      </c>
      <c r="E1024" s="38">
        <v>4.5</v>
      </c>
      <c r="F1024" s="38">
        <v>5.3999999999999995</v>
      </c>
      <c r="G1024" s="38">
        <f t="shared" si="15"/>
        <v>70.199999999999989</v>
      </c>
      <c r="L1024" s="4"/>
    </row>
    <row r="1025" spans="1:12" x14ac:dyDescent="0.45">
      <c r="A1025" s="31">
        <v>43354</v>
      </c>
      <c r="B1025" s="32" t="s">
        <v>1071</v>
      </c>
      <c r="C1025" s="32" t="s">
        <v>1086</v>
      </c>
      <c r="D1025" s="33">
        <v>2</v>
      </c>
      <c r="E1025" s="34">
        <v>1.2</v>
      </c>
      <c r="F1025" s="34">
        <v>1.44</v>
      </c>
      <c r="G1025" s="34">
        <f t="shared" si="15"/>
        <v>2.88</v>
      </c>
      <c r="L1025" s="4"/>
    </row>
    <row r="1026" spans="1:12" x14ac:dyDescent="0.45">
      <c r="A1026" s="35">
        <v>43354</v>
      </c>
      <c r="B1026" s="36" t="s">
        <v>1065</v>
      </c>
      <c r="C1026" s="36" t="s">
        <v>1087</v>
      </c>
      <c r="D1026" s="37">
        <v>4</v>
      </c>
      <c r="E1026" s="38">
        <v>1.3</v>
      </c>
      <c r="F1026" s="38">
        <v>1.56</v>
      </c>
      <c r="G1026" s="38">
        <f t="shared" si="15"/>
        <v>6.24</v>
      </c>
      <c r="L1026" s="4"/>
    </row>
    <row r="1027" spans="1:12" x14ac:dyDescent="0.45">
      <c r="A1027" s="31">
        <v>43355</v>
      </c>
      <c r="B1027" s="32" t="s">
        <v>1074</v>
      </c>
      <c r="C1027" s="32" t="s">
        <v>1066</v>
      </c>
      <c r="D1027" s="33">
        <v>5</v>
      </c>
      <c r="E1027" s="34">
        <v>2.4</v>
      </c>
      <c r="F1027" s="34">
        <v>2.88</v>
      </c>
      <c r="G1027" s="34">
        <f t="shared" si="15"/>
        <v>14.399999999999999</v>
      </c>
      <c r="L1027" s="4"/>
    </row>
    <row r="1028" spans="1:12" x14ac:dyDescent="0.45">
      <c r="A1028" s="35">
        <v>43355</v>
      </c>
      <c r="B1028" s="36" t="s">
        <v>1080</v>
      </c>
      <c r="C1028" s="36" t="s">
        <v>1089</v>
      </c>
      <c r="D1028" s="37">
        <v>6</v>
      </c>
      <c r="E1028" s="38">
        <v>1.2</v>
      </c>
      <c r="F1028" s="38">
        <v>1.44</v>
      </c>
      <c r="G1028" s="38">
        <f t="shared" si="15"/>
        <v>8.64</v>
      </c>
      <c r="L1028" s="4"/>
    </row>
    <row r="1029" spans="1:12" x14ac:dyDescent="0.45">
      <c r="A1029" s="31">
        <v>43355</v>
      </c>
      <c r="B1029" s="32" t="s">
        <v>1084</v>
      </c>
      <c r="C1029" s="32" t="s">
        <v>1087</v>
      </c>
      <c r="D1029" s="33">
        <v>4</v>
      </c>
      <c r="E1029" s="34">
        <v>1.3</v>
      </c>
      <c r="F1029" s="34">
        <v>1.56</v>
      </c>
      <c r="G1029" s="34">
        <f t="shared" si="15"/>
        <v>6.24</v>
      </c>
      <c r="L1029" s="4"/>
    </row>
    <row r="1030" spans="1:12" x14ac:dyDescent="0.45">
      <c r="A1030" s="35">
        <v>43355</v>
      </c>
      <c r="B1030" s="36" t="s">
        <v>1082</v>
      </c>
      <c r="C1030" s="36" t="s">
        <v>1092</v>
      </c>
      <c r="D1030" s="37">
        <v>8</v>
      </c>
      <c r="E1030" s="38">
        <v>1.4</v>
      </c>
      <c r="F1030" s="38">
        <v>1.68</v>
      </c>
      <c r="G1030" s="38">
        <f t="shared" si="15"/>
        <v>13.44</v>
      </c>
      <c r="L1030" s="4"/>
    </row>
    <row r="1031" spans="1:12" x14ac:dyDescent="0.45">
      <c r="A1031" s="31">
        <v>43356</v>
      </c>
      <c r="B1031" s="32" t="s">
        <v>1080</v>
      </c>
      <c r="C1031" s="32" t="s">
        <v>1083</v>
      </c>
      <c r="D1031" s="33">
        <v>16</v>
      </c>
      <c r="E1031" s="34">
        <v>2.4</v>
      </c>
      <c r="F1031" s="34">
        <v>2.88</v>
      </c>
      <c r="G1031" s="34">
        <f t="shared" si="15"/>
        <v>46.08</v>
      </c>
      <c r="L1031" s="4"/>
    </row>
    <row r="1032" spans="1:12" x14ac:dyDescent="0.45">
      <c r="A1032" s="35">
        <v>43356</v>
      </c>
      <c r="B1032" s="36" t="s">
        <v>1085</v>
      </c>
      <c r="C1032" s="36" t="s">
        <v>1064</v>
      </c>
      <c r="D1032" s="37">
        <v>7</v>
      </c>
      <c r="E1032" s="38">
        <v>0.5</v>
      </c>
      <c r="F1032" s="38">
        <v>0.6</v>
      </c>
      <c r="G1032" s="38">
        <f t="shared" si="15"/>
        <v>4.2</v>
      </c>
      <c r="L1032" s="4"/>
    </row>
    <row r="1033" spans="1:12" x14ac:dyDescent="0.45">
      <c r="A1033" s="31">
        <v>43356</v>
      </c>
      <c r="B1033" s="32" t="s">
        <v>1065</v>
      </c>
      <c r="C1033" s="32" t="s">
        <v>1064</v>
      </c>
      <c r="D1033" s="33">
        <v>7</v>
      </c>
      <c r="E1033" s="34">
        <v>0.5</v>
      </c>
      <c r="F1033" s="34">
        <v>0.6</v>
      </c>
      <c r="G1033" s="34">
        <f t="shared" si="15"/>
        <v>4.2</v>
      </c>
      <c r="L1033" s="4"/>
    </row>
    <row r="1034" spans="1:12" x14ac:dyDescent="0.45">
      <c r="A1034" s="35">
        <v>43356</v>
      </c>
      <c r="B1034" s="36" t="s">
        <v>1088</v>
      </c>
      <c r="C1034" s="36" t="s">
        <v>1066</v>
      </c>
      <c r="D1034" s="37">
        <v>5</v>
      </c>
      <c r="E1034" s="38">
        <v>2.4</v>
      </c>
      <c r="F1034" s="38">
        <v>2.88</v>
      </c>
      <c r="G1034" s="38">
        <f t="shared" ref="G1034:G1097" si="16">D1034*F1034</f>
        <v>14.399999999999999</v>
      </c>
      <c r="L1034" s="4"/>
    </row>
    <row r="1035" spans="1:12" x14ac:dyDescent="0.45">
      <c r="A1035" s="31">
        <v>43357</v>
      </c>
      <c r="B1035" s="32" t="s">
        <v>1067</v>
      </c>
      <c r="C1035" s="32" t="s">
        <v>1064</v>
      </c>
      <c r="D1035" s="33">
        <v>7</v>
      </c>
      <c r="E1035" s="34">
        <v>0.5</v>
      </c>
      <c r="F1035" s="34">
        <v>0.6</v>
      </c>
      <c r="G1035" s="34">
        <f t="shared" si="16"/>
        <v>4.2</v>
      </c>
      <c r="L1035" s="4"/>
    </row>
    <row r="1036" spans="1:12" x14ac:dyDescent="0.45">
      <c r="A1036" s="35">
        <v>43357</v>
      </c>
      <c r="B1036" s="36" t="s">
        <v>1069</v>
      </c>
      <c r="C1036" s="36" t="s">
        <v>1092</v>
      </c>
      <c r="D1036" s="37">
        <v>8</v>
      </c>
      <c r="E1036" s="38">
        <v>1.4</v>
      </c>
      <c r="F1036" s="38">
        <v>1.68</v>
      </c>
      <c r="G1036" s="38">
        <f t="shared" si="16"/>
        <v>13.44</v>
      </c>
      <c r="L1036" s="4"/>
    </row>
    <row r="1037" spans="1:12" x14ac:dyDescent="0.45">
      <c r="A1037" s="31">
        <v>43357</v>
      </c>
      <c r="B1037" s="32" t="s">
        <v>1065</v>
      </c>
      <c r="C1037" s="32" t="s">
        <v>1089</v>
      </c>
      <c r="D1037" s="33">
        <v>6</v>
      </c>
      <c r="E1037" s="34">
        <v>1.2</v>
      </c>
      <c r="F1037" s="34">
        <v>1.44</v>
      </c>
      <c r="G1037" s="34">
        <f t="shared" si="16"/>
        <v>8.64</v>
      </c>
      <c r="L1037" s="4"/>
    </row>
    <row r="1038" spans="1:12" x14ac:dyDescent="0.45">
      <c r="A1038" s="35">
        <v>43357</v>
      </c>
      <c r="B1038" s="36" t="s">
        <v>1065</v>
      </c>
      <c r="C1038" s="36" t="s">
        <v>1066</v>
      </c>
      <c r="D1038" s="37">
        <v>5</v>
      </c>
      <c r="E1038" s="38">
        <v>2.4</v>
      </c>
      <c r="F1038" s="38">
        <v>2.88</v>
      </c>
      <c r="G1038" s="38">
        <f t="shared" si="16"/>
        <v>14.399999999999999</v>
      </c>
      <c r="L1038" s="4"/>
    </row>
    <row r="1039" spans="1:12" x14ac:dyDescent="0.45">
      <c r="A1039" s="31">
        <v>43358</v>
      </c>
      <c r="B1039" s="32" t="s">
        <v>1074</v>
      </c>
      <c r="C1039" s="32" t="s">
        <v>1064</v>
      </c>
      <c r="D1039" s="33">
        <v>7</v>
      </c>
      <c r="E1039" s="34">
        <v>0.5</v>
      </c>
      <c r="F1039" s="34">
        <v>0.6</v>
      </c>
      <c r="G1039" s="34">
        <f t="shared" si="16"/>
        <v>4.2</v>
      </c>
      <c r="L1039" s="4"/>
    </row>
    <row r="1040" spans="1:12" x14ac:dyDescent="0.45">
      <c r="A1040" s="35">
        <v>43358</v>
      </c>
      <c r="B1040" s="36" t="s">
        <v>1080</v>
      </c>
      <c r="C1040" s="36" t="s">
        <v>1079</v>
      </c>
      <c r="D1040" s="37">
        <v>13</v>
      </c>
      <c r="E1040" s="38">
        <v>4.5</v>
      </c>
      <c r="F1040" s="38">
        <v>5.3999999999999995</v>
      </c>
      <c r="G1040" s="38">
        <f t="shared" si="16"/>
        <v>70.199999999999989</v>
      </c>
      <c r="L1040" s="4"/>
    </row>
    <row r="1041" spans="1:12" x14ac:dyDescent="0.45">
      <c r="A1041" s="31">
        <v>43358</v>
      </c>
      <c r="B1041" s="32" t="s">
        <v>1071</v>
      </c>
      <c r="C1041" s="32" t="s">
        <v>1091</v>
      </c>
      <c r="D1041" s="33">
        <v>9</v>
      </c>
      <c r="E1041" s="34">
        <v>1.4</v>
      </c>
      <c r="F1041" s="34">
        <v>1.68</v>
      </c>
      <c r="G1041" s="34">
        <f t="shared" si="16"/>
        <v>15.12</v>
      </c>
      <c r="L1041" s="4"/>
    </row>
    <row r="1042" spans="1:12" x14ac:dyDescent="0.45">
      <c r="A1042" s="35">
        <v>43358</v>
      </c>
      <c r="B1042" s="36" t="s">
        <v>1082</v>
      </c>
      <c r="C1042" s="36" t="s">
        <v>1072</v>
      </c>
      <c r="D1042" s="37">
        <v>11</v>
      </c>
      <c r="E1042" s="38">
        <v>1.2</v>
      </c>
      <c r="F1042" s="38">
        <v>1.44</v>
      </c>
      <c r="G1042" s="38">
        <f t="shared" si="16"/>
        <v>15.84</v>
      </c>
      <c r="L1042" s="4"/>
    </row>
    <row r="1043" spans="1:12" x14ac:dyDescent="0.45">
      <c r="A1043" s="31">
        <v>43359</v>
      </c>
      <c r="B1043" s="32" t="s">
        <v>1080</v>
      </c>
      <c r="C1043" s="32" t="s">
        <v>1068</v>
      </c>
      <c r="D1043" s="33">
        <v>3</v>
      </c>
      <c r="E1043" s="34">
        <v>2.4</v>
      </c>
      <c r="F1043" s="34">
        <v>2.88</v>
      </c>
      <c r="G1043" s="34">
        <f t="shared" si="16"/>
        <v>8.64</v>
      </c>
      <c r="L1043" s="4"/>
    </row>
    <row r="1044" spans="1:12" x14ac:dyDescent="0.45">
      <c r="A1044" s="35">
        <v>43359</v>
      </c>
      <c r="B1044" s="36" t="s">
        <v>1080</v>
      </c>
      <c r="C1044" s="36" t="s">
        <v>1064</v>
      </c>
      <c r="D1044" s="37">
        <v>7</v>
      </c>
      <c r="E1044" s="38">
        <v>0.5</v>
      </c>
      <c r="F1044" s="38">
        <v>0.6</v>
      </c>
      <c r="G1044" s="38">
        <f t="shared" si="16"/>
        <v>4.2</v>
      </c>
      <c r="L1044" s="4"/>
    </row>
    <row r="1045" spans="1:12" x14ac:dyDescent="0.45">
      <c r="A1045" s="31">
        <v>43359</v>
      </c>
      <c r="B1045" s="32" t="s">
        <v>1084</v>
      </c>
      <c r="C1045" s="32" t="s">
        <v>1087</v>
      </c>
      <c r="D1045" s="33">
        <v>4</v>
      </c>
      <c r="E1045" s="34">
        <v>1.3</v>
      </c>
      <c r="F1045" s="34">
        <v>1.56</v>
      </c>
      <c r="G1045" s="34">
        <f t="shared" si="16"/>
        <v>6.24</v>
      </c>
      <c r="L1045" s="4"/>
    </row>
    <row r="1046" spans="1:12" x14ac:dyDescent="0.45">
      <c r="A1046" s="35">
        <v>43359</v>
      </c>
      <c r="B1046" s="36" t="s">
        <v>1065</v>
      </c>
      <c r="C1046" s="36" t="s">
        <v>1089</v>
      </c>
      <c r="D1046" s="37">
        <v>6</v>
      </c>
      <c r="E1046" s="38">
        <v>1.2</v>
      </c>
      <c r="F1046" s="38">
        <v>1.44</v>
      </c>
      <c r="G1046" s="38">
        <f t="shared" si="16"/>
        <v>8.64</v>
      </c>
      <c r="L1046" s="4"/>
    </row>
    <row r="1047" spans="1:12" x14ac:dyDescent="0.45">
      <c r="A1047" s="31">
        <v>43360</v>
      </c>
      <c r="B1047" s="32" t="s">
        <v>1067</v>
      </c>
      <c r="C1047" s="32" t="s">
        <v>1089</v>
      </c>
      <c r="D1047" s="33">
        <v>6</v>
      </c>
      <c r="E1047" s="34">
        <v>1.2</v>
      </c>
      <c r="F1047" s="34">
        <v>1.44</v>
      </c>
      <c r="G1047" s="34">
        <f t="shared" si="16"/>
        <v>8.64</v>
      </c>
      <c r="L1047" s="4"/>
    </row>
    <row r="1048" spans="1:12" x14ac:dyDescent="0.45">
      <c r="A1048" s="35">
        <v>43360</v>
      </c>
      <c r="B1048" s="36" t="s">
        <v>1085</v>
      </c>
      <c r="C1048" s="36" t="s">
        <v>1091</v>
      </c>
      <c r="D1048" s="37">
        <v>9</v>
      </c>
      <c r="E1048" s="38">
        <v>1.4</v>
      </c>
      <c r="F1048" s="38">
        <v>1.68</v>
      </c>
      <c r="G1048" s="38">
        <f t="shared" si="16"/>
        <v>15.12</v>
      </c>
      <c r="L1048" s="4"/>
    </row>
    <row r="1049" spans="1:12" x14ac:dyDescent="0.45">
      <c r="A1049" s="31">
        <v>43360</v>
      </c>
      <c r="B1049" s="32" t="s">
        <v>1065</v>
      </c>
      <c r="C1049" s="32" t="s">
        <v>1090</v>
      </c>
      <c r="D1049" s="33">
        <v>14</v>
      </c>
      <c r="E1049" s="34">
        <v>1.3</v>
      </c>
      <c r="F1049" s="34">
        <v>1.56</v>
      </c>
      <c r="G1049" s="34">
        <f t="shared" si="16"/>
        <v>21.84</v>
      </c>
      <c r="L1049" s="4"/>
    </row>
    <row r="1050" spans="1:12" x14ac:dyDescent="0.45">
      <c r="A1050" s="35">
        <v>43360</v>
      </c>
      <c r="B1050" s="36" t="s">
        <v>1088</v>
      </c>
      <c r="C1050" s="36" t="s">
        <v>1064</v>
      </c>
      <c r="D1050" s="37">
        <v>7</v>
      </c>
      <c r="E1050" s="38">
        <v>0.5</v>
      </c>
      <c r="F1050" s="38">
        <v>0.6</v>
      </c>
      <c r="G1050" s="38">
        <f t="shared" si="16"/>
        <v>4.2</v>
      </c>
      <c r="L1050" s="4"/>
    </row>
    <row r="1051" spans="1:12" x14ac:dyDescent="0.45">
      <c r="A1051" s="31">
        <v>43361</v>
      </c>
      <c r="B1051" s="32" t="s">
        <v>1069</v>
      </c>
      <c r="C1051" s="32" t="s">
        <v>1068</v>
      </c>
      <c r="D1051" s="33">
        <v>3</v>
      </c>
      <c r="E1051" s="34">
        <v>2.4</v>
      </c>
      <c r="F1051" s="34">
        <v>2.88</v>
      </c>
      <c r="G1051" s="34">
        <f t="shared" si="16"/>
        <v>8.64</v>
      </c>
      <c r="L1051" s="4"/>
    </row>
    <row r="1052" spans="1:12" x14ac:dyDescent="0.45">
      <c r="A1052" s="35">
        <v>43361</v>
      </c>
      <c r="B1052" s="36" t="s">
        <v>1080</v>
      </c>
      <c r="C1052" s="36" t="s">
        <v>1091</v>
      </c>
      <c r="D1052" s="37">
        <v>9</v>
      </c>
      <c r="E1052" s="38">
        <v>1.4</v>
      </c>
      <c r="F1052" s="38">
        <v>1.68</v>
      </c>
      <c r="G1052" s="38">
        <f t="shared" si="16"/>
        <v>15.12</v>
      </c>
      <c r="L1052" s="4"/>
    </row>
    <row r="1053" spans="1:12" x14ac:dyDescent="0.45">
      <c r="A1053" s="31">
        <v>43361</v>
      </c>
      <c r="B1053" s="32" t="s">
        <v>1071</v>
      </c>
      <c r="C1053" s="32" t="s">
        <v>1087</v>
      </c>
      <c r="D1053" s="33">
        <v>4</v>
      </c>
      <c r="E1053" s="34">
        <v>1.3</v>
      </c>
      <c r="F1053" s="34">
        <v>1.56</v>
      </c>
      <c r="G1053" s="34">
        <f t="shared" si="16"/>
        <v>6.24</v>
      </c>
      <c r="L1053" s="4"/>
    </row>
    <row r="1054" spans="1:12" x14ac:dyDescent="0.45">
      <c r="A1054" s="35">
        <v>43361</v>
      </c>
      <c r="B1054" s="36" t="s">
        <v>1065</v>
      </c>
      <c r="C1054" s="36" t="s">
        <v>1090</v>
      </c>
      <c r="D1054" s="37">
        <v>14</v>
      </c>
      <c r="E1054" s="38">
        <v>1.3</v>
      </c>
      <c r="F1054" s="38">
        <v>1.56</v>
      </c>
      <c r="G1054" s="38">
        <f t="shared" si="16"/>
        <v>21.84</v>
      </c>
      <c r="L1054" s="4"/>
    </row>
    <row r="1055" spans="1:12" x14ac:dyDescent="0.45">
      <c r="A1055" s="31">
        <v>43362</v>
      </c>
      <c r="B1055" s="32" t="s">
        <v>1074</v>
      </c>
      <c r="C1055" s="32" t="s">
        <v>1070</v>
      </c>
      <c r="D1055" s="33">
        <v>1</v>
      </c>
      <c r="E1055" s="34">
        <v>1.3</v>
      </c>
      <c r="F1055" s="34">
        <v>1.56</v>
      </c>
      <c r="G1055" s="34">
        <f t="shared" si="16"/>
        <v>1.56</v>
      </c>
      <c r="L1055" s="4"/>
    </row>
    <row r="1056" spans="1:12" x14ac:dyDescent="0.45">
      <c r="A1056" s="35">
        <v>43362</v>
      </c>
      <c r="B1056" s="36" t="s">
        <v>1080</v>
      </c>
      <c r="C1056" s="36" t="s">
        <v>1072</v>
      </c>
      <c r="D1056" s="37">
        <v>11</v>
      </c>
      <c r="E1056" s="38">
        <v>1.2</v>
      </c>
      <c r="F1056" s="38">
        <v>1.44</v>
      </c>
      <c r="G1056" s="38">
        <f t="shared" si="16"/>
        <v>15.84</v>
      </c>
      <c r="L1056" s="4"/>
    </row>
    <row r="1057" spans="1:12" x14ac:dyDescent="0.45">
      <c r="A1057" s="31">
        <v>43362</v>
      </c>
      <c r="B1057" s="32" t="s">
        <v>1084</v>
      </c>
      <c r="C1057" s="32" t="s">
        <v>1091</v>
      </c>
      <c r="D1057" s="33">
        <v>9</v>
      </c>
      <c r="E1057" s="34">
        <v>1.4</v>
      </c>
      <c r="F1057" s="34">
        <v>1.68</v>
      </c>
      <c r="G1057" s="34">
        <f t="shared" si="16"/>
        <v>15.12</v>
      </c>
      <c r="L1057" s="4"/>
    </row>
    <row r="1058" spans="1:12" x14ac:dyDescent="0.45">
      <c r="A1058" s="35">
        <v>43362</v>
      </c>
      <c r="B1058" s="36" t="s">
        <v>1082</v>
      </c>
      <c r="C1058" s="36" t="s">
        <v>1066</v>
      </c>
      <c r="D1058" s="37">
        <v>5</v>
      </c>
      <c r="E1058" s="38">
        <v>2.4</v>
      </c>
      <c r="F1058" s="38">
        <v>2.88</v>
      </c>
      <c r="G1058" s="38">
        <f t="shared" si="16"/>
        <v>14.399999999999999</v>
      </c>
      <c r="L1058" s="4"/>
    </row>
    <row r="1059" spans="1:12" x14ac:dyDescent="0.45">
      <c r="A1059" s="31">
        <v>43363</v>
      </c>
      <c r="B1059" s="32" t="s">
        <v>1080</v>
      </c>
      <c r="C1059" s="32" t="s">
        <v>1081</v>
      </c>
      <c r="D1059" s="33">
        <v>10</v>
      </c>
      <c r="E1059" s="34">
        <v>0.65</v>
      </c>
      <c r="F1059" s="34">
        <v>0.78</v>
      </c>
      <c r="G1059" s="34">
        <f t="shared" si="16"/>
        <v>7.8000000000000007</v>
      </c>
      <c r="L1059" s="4"/>
    </row>
    <row r="1060" spans="1:12" x14ac:dyDescent="0.45">
      <c r="A1060" s="35">
        <v>43363</v>
      </c>
      <c r="B1060" s="36" t="s">
        <v>1085</v>
      </c>
      <c r="C1060" s="36" t="s">
        <v>1064</v>
      </c>
      <c r="D1060" s="37">
        <v>7</v>
      </c>
      <c r="E1060" s="38">
        <v>0.5</v>
      </c>
      <c r="F1060" s="38">
        <v>0.6</v>
      </c>
      <c r="G1060" s="38">
        <f t="shared" si="16"/>
        <v>4.2</v>
      </c>
      <c r="L1060" s="4"/>
    </row>
    <row r="1061" spans="1:12" x14ac:dyDescent="0.45">
      <c r="A1061" s="31">
        <v>43363</v>
      </c>
      <c r="B1061" s="32" t="s">
        <v>1065</v>
      </c>
      <c r="C1061" s="32" t="s">
        <v>1089</v>
      </c>
      <c r="D1061" s="33">
        <v>6</v>
      </c>
      <c r="E1061" s="34">
        <v>1.2</v>
      </c>
      <c r="F1061" s="34">
        <v>1.44</v>
      </c>
      <c r="G1061" s="34">
        <f t="shared" si="16"/>
        <v>8.64</v>
      </c>
      <c r="L1061" s="4"/>
    </row>
    <row r="1062" spans="1:12" x14ac:dyDescent="0.45">
      <c r="A1062" s="35">
        <v>43363</v>
      </c>
      <c r="B1062" s="36" t="s">
        <v>1088</v>
      </c>
      <c r="C1062" s="36" t="s">
        <v>1079</v>
      </c>
      <c r="D1062" s="37">
        <v>13</v>
      </c>
      <c r="E1062" s="38">
        <v>4.5</v>
      </c>
      <c r="F1062" s="38">
        <v>5.3999999999999995</v>
      </c>
      <c r="G1062" s="38">
        <f t="shared" si="16"/>
        <v>70.199999999999989</v>
      </c>
      <c r="L1062" s="4"/>
    </row>
    <row r="1063" spans="1:12" x14ac:dyDescent="0.45">
      <c r="A1063" s="31">
        <v>43364</v>
      </c>
      <c r="B1063" s="32" t="s">
        <v>1067</v>
      </c>
      <c r="C1063" s="32" t="s">
        <v>1068</v>
      </c>
      <c r="D1063" s="33">
        <v>3</v>
      </c>
      <c r="E1063" s="34">
        <v>2.4</v>
      </c>
      <c r="F1063" s="34">
        <v>2.88</v>
      </c>
      <c r="G1063" s="34">
        <f t="shared" si="16"/>
        <v>8.64</v>
      </c>
      <c r="L1063" s="4"/>
    </row>
    <row r="1064" spans="1:12" x14ac:dyDescent="0.45">
      <c r="A1064" s="35">
        <v>43364</v>
      </c>
      <c r="B1064" s="36" t="s">
        <v>1069</v>
      </c>
      <c r="C1064" s="36" t="s">
        <v>1090</v>
      </c>
      <c r="D1064" s="37">
        <v>14</v>
      </c>
      <c r="E1064" s="38">
        <v>1.3</v>
      </c>
      <c r="F1064" s="38">
        <v>1.56</v>
      </c>
      <c r="G1064" s="38">
        <f t="shared" si="16"/>
        <v>21.84</v>
      </c>
      <c r="L1064" s="4"/>
    </row>
    <row r="1065" spans="1:12" x14ac:dyDescent="0.45">
      <c r="A1065" s="31">
        <v>43364</v>
      </c>
      <c r="B1065" s="32" t="s">
        <v>1065</v>
      </c>
      <c r="C1065" s="32" t="s">
        <v>1081</v>
      </c>
      <c r="D1065" s="33">
        <v>10</v>
      </c>
      <c r="E1065" s="34">
        <v>0.65</v>
      </c>
      <c r="F1065" s="34">
        <v>0.78</v>
      </c>
      <c r="G1065" s="34">
        <f t="shared" si="16"/>
        <v>7.8000000000000007</v>
      </c>
      <c r="L1065" s="4"/>
    </row>
    <row r="1066" spans="1:12" x14ac:dyDescent="0.45">
      <c r="A1066" s="35">
        <v>43364</v>
      </c>
      <c r="B1066" s="36" t="s">
        <v>1065</v>
      </c>
      <c r="C1066" s="36" t="s">
        <v>1079</v>
      </c>
      <c r="D1066" s="37">
        <v>13</v>
      </c>
      <c r="E1066" s="38">
        <v>4.5</v>
      </c>
      <c r="F1066" s="38">
        <v>5.3999999999999995</v>
      </c>
      <c r="G1066" s="38">
        <f t="shared" si="16"/>
        <v>70.199999999999989</v>
      </c>
      <c r="L1066" s="4"/>
    </row>
    <row r="1067" spans="1:12" x14ac:dyDescent="0.45">
      <c r="A1067" s="31">
        <v>43365</v>
      </c>
      <c r="B1067" s="32" t="s">
        <v>1074</v>
      </c>
      <c r="C1067" s="32" t="s">
        <v>1087</v>
      </c>
      <c r="D1067" s="33">
        <v>4</v>
      </c>
      <c r="E1067" s="34">
        <v>1.3</v>
      </c>
      <c r="F1067" s="34">
        <v>1.56</v>
      </c>
      <c r="G1067" s="34">
        <f t="shared" si="16"/>
        <v>6.24</v>
      </c>
      <c r="L1067" s="4"/>
    </row>
    <row r="1068" spans="1:12" x14ac:dyDescent="0.45">
      <c r="A1068" s="35">
        <v>43365</v>
      </c>
      <c r="B1068" s="36" t="s">
        <v>1080</v>
      </c>
      <c r="C1068" s="36" t="s">
        <v>1083</v>
      </c>
      <c r="D1068" s="37">
        <v>16</v>
      </c>
      <c r="E1068" s="38">
        <v>2.4</v>
      </c>
      <c r="F1068" s="38">
        <v>2.88</v>
      </c>
      <c r="G1068" s="38">
        <f t="shared" si="16"/>
        <v>46.08</v>
      </c>
      <c r="L1068" s="4"/>
    </row>
    <row r="1069" spans="1:12" x14ac:dyDescent="0.45">
      <c r="A1069" s="31">
        <v>43365</v>
      </c>
      <c r="B1069" s="32" t="s">
        <v>1071</v>
      </c>
      <c r="C1069" s="32" t="s">
        <v>1066</v>
      </c>
      <c r="D1069" s="33">
        <v>5</v>
      </c>
      <c r="E1069" s="34">
        <v>2.4</v>
      </c>
      <c r="F1069" s="34">
        <v>2.88</v>
      </c>
      <c r="G1069" s="34">
        <f t="shared" si="16"/>
        <v>14.399999999999999</v>
      </c>
      <c r="L1069" s="4"/>
    </row>
    <row r="1070" spans="1:12" x14ac:dyDescent="0.45">
      <c r="A1070" s="35">
        <v>43365</v>
      </c>
      <c r="B1070" s="36" t="s">
        <v>1082</v>
      </c>
      <c r="C1070" s="36" t="s">
        <v>1081</v>
      </c>
      <c r="D1070" s="37">
        <v>10</v>
      </c>
      <c r="E1070" s="38">
        <v>0.65</v>
      </c>
      <c r="F1070" s="38">
        <v>0.78</v>
      </c>
      <c r="G1070" s="38">
        <f t="shared" si="16"/>
        <v>7.8000000000000007</v>
      </c>
      <c r="L1070" s="4"/>
    </row>
    <row r="1071" spans="1:12" x14ac:dyDescent="0.45">
      <c r="A1071" s="31">
        <v>43366</v>
      </c>
      <c r="B1071" s="32" t="s">
        <v>1080</v>
      </c>
      <c r="C1071" s="32" t="s">
        <v>1087</v>
      </c>
      <c r="D1071" s="33">
        <v>4</v>
      </c>
      <c r="E1071" s="34">
        <v>1.3</v>
      </c>
      <c r="F1071" s="34">
        <v>1.56</v>
      </c>
      <c r="G1071" s="34">
        <f t="shared" si="16"/>
        <v>6.24</v>
      </c>
      <c r="L1071" s="4"/>
    </row>
    <row r="1072" spans="1:12" x14ac:dyDescent="0.45">
      <c r="A1072" s="35">
        <v>43366</v>
      </c>
      <c r="B1072" s="36" t="s">
        <v>1080</v>
      </c>
      <c r="C1072" s="36" t="s">
        <v>1093</v>
      </c>
      <c r="D1072" s="37">
        <v>15</v>
      </c>
      <c r="E1072" s="38">
        <v>1.2</v>
      </c>
      <c r="F1072" s="38">
        <v>1.44</v>
      </c>
      <c r="G1072" s="38">
        <f t="shared" si="16"/>
        <v>21.599999999999998</v>
      </c>
      <c r="L1072" s="4"/>
    </row>
    <row r="1073" spans="1:12" x14ac:dyDescent="0.45">
      <c r="A1073" s="31">
        <v>43366</v>
      </c>
      <c r="B1073" s="32" t="s">
        <v>1084</v>
      </c>
      <c r="C1073" s="32" t="s">
        <v>1089</v>
      </c>
      <c r="D1073" s="33">
        <v>6</v>
      </c>
      <c r="E1073" s="34">
        <v>1.2</v>
      </c>
      <c r="F1073" s="34">
        <v>1.44</v>
      </c>
      <c r="G1073" s="34">
        <f t="shared" si="16"/>
        <v>8.64</v>
      </c>
      <c r="L1073" s="4"/>
    </row>
    <row r="1074" spans="1:12" x14ac:dyDescent="0.45">
      <c r="A1074" s="35">
        <v>43366</v>
      </c>
      <c r="B1074" s="36" t="s">
        <v>1065</v>
      </c>
      <c r="C1074" s="36" t="s">
        <v>1093</v>
      </c>
      <c r="D1074" s="37">
        <v>15</v>
      </c>
      <c r="E1074" s="38">
        <v>1.2</v>
      </c>
      <c r="F1074" s="38">
        <v>1.44</v>
      </c>
      <c r="G1074" s="38">
        <f t="shared" si="16"/>
        <v>21.599999999999998</v>
      </c>
      <c r="L1074" s="4"/>
    </row>
    <row r="1075" spans="1:12" x14ac:dyDescent="0.45">
      <c r="A1075" s="31">
        <v>43367</v>
      </c>
      <c r="B1075" s="32" t="s">
        <v>1067</v>
      </c>
      <c r="C1075" s="32" t="s">
        <v>1096</v>
      </c>
      <c r="D1075" s="33">
        <v>12</v>
      </c>
      <c r="E1075" s="34">
        <v>3.4</v>
      </c>
      <c r="F1075" s="34">
        <v>4.08</v>
      </c>
      <c r="G1075" s="34">
        <f t="shared" si="16"/>
        <v>48.96</v>
      </c>
      <c r="L1075" s="4"/>
    </row>
    <row r="1076" spans="1:12" x14ac:dyDescent="0.45">
      <c r="A1076" s="35">
        <v>43367</v>
      </c>
      <c r="B1076" s="36" t="s">
        <v>1085</v>
      </c>
      <c r="C1076" s="36" t="s">
        <v>1093</v>
      </c>
      <c r="D1076" s="37">
        <v>15</v>
      </c>
      <c r="E1076" s="38">
        <v>1.2</v>
      </c>
      <c r="F1076" s="38">
        <v>1.44</v>
      </c>
      <c r="G1076" s="38">
        <f t="shared" si="16"/>
        <v>21.599999999999998</v>
      </c>
      <c r="L1076" s="4"/>
    </row>
    <row r="1077" spans="1:12" x14ac:dyDescent="0.45">
      <c r="A1077" s="31">
        <v>43367</v>
      </c>
      <c r="B1077" s="32" t="s">
        <v>1065</v>
      </c>
      <c r="C1077" s="32" t="s">
        <v>1072</v>
      </c>
      <c r="D1077" s="33">
        <v>11</v>
      </c>
      <c r="E1077" s="34">
        <v>1.2</v>
      </c>
      <c r="F1077" s="34">
        <v>1.44</v>
      </c>
      <c r="G1077" s="34">
        <f t="shared" si="16"/>
        <v>15.84</v>
      </c>
      <c r="L1077" s="4"/>
    </row>
    <row r="1078" spans="1:12" x14ac:dyDescent="0.45">
      <c r="A1078" s="35">
        <v>43367</v>
      </c>
      <c r="B1078" s="36" t="s">
        <v>1088</v>
      </c>
      <c r="C1078" s="36" t="s">
        <v>1091</v>
      </c>
      <c r="D1078" s="37">
        <v>9</v>
      </c>
      <c r="E1078" s="38">
        <v>1.4</v>
      </c>
      <c r="F1078" s="38">
        <v>1.68</v>
      </c>
      <c r="G1078" s="38">
        <f t="shared" si="16"/>
        <v>15.12</v>
      </c>
      <c r="L1078" s="4"/>
    </row>
    <row r="1079" spans="1:12" x14ac:dyDescent="0.45">
      <c r="A1079" s="31">
        <v>43368</v>
      </c>
      <c r="B1079" s="32" t="s">
        <v>1069</v>
      </c>
      <c r="C1079" s="32" t="s">
        <v>1092</v>
      </c>
      <c r="D1079" s="33">
        <v>8</v>
      </c>
      <c r="E1079" s="34">
        <v>1.4</v>
      </c>
      <c r="F1079" s="34">
        <v>1.68</v>
      </c>
      <c r="G1079" s="34">
        <f t="shared" si="16"/>
        <v>13.44</v>
      </c>
      <c r="L1079" s="4"/>
    </row>
    <row r="1080" spans="1:12" x14ac:dyDescent="0.45">
      <c r="A1080" s="35">
        <v>43368</v>
      </c>
      <c r="B1080" s="36" t="s">
        <v>1080</v>
      </c>
      <c r="C1080" s="36" t="s">
        <v>1066</v>
      </c>
      <c r="D1080" s="37">
        <v>5</v>
      </c>
      <c r="E1080" s="38">
        <v>2.4</v>
      </c>
      <c r="F1080" s="38">
        <v>2.88</v>
      </c>
      <c r="G1080" s="38">
        <f t="shared" si="16"/>
        <v>14.399999999999999</v>
      </c>
      <c r="L1080" s="4"/>
    </row>
    <row r="1081" spans="1:12" x14ac:dyDescent="0.45">
      <c r="A1081" s="31">
        <v>43368</v>
      </c>
      <c r="B1081" s="32" t="s">
        <v>1071</v>
      </c>
      <c r="C1081" s="32" t="s">
        <v>1089</v>
      </c>
      <c r="D1081" s="33">
        <v>6</v>
      </c>
      <c r="E1081" s="34">
        <v>1.2</v>
      </c>
      <c r="F1081" s="34">
        <v>1.44</v>
      </c>
      <c r="G1081" s="34">
        <f t="shared" si="16"/>
        <v>8.64</v>
      </c>
      <c r="L1081" s="4"/>
    </row>
    <row r="1082" spans="1:12" x14ac:dyDescent="0.45">
      <c r="A1082" s="35">
        <v>43368</v>
      </c>
      <c r="B1082" s="36" t="s">
        <v>1065</v>
      </c>
      <c r="C1082" s="36" t="s">
        <v>1089</v>
      </c>
      <c r="D1082" s="37">
        <v>6</v>
      </c>
      <c r="E1082" s="38">
        <v>1.2</v>
      </c>
      <c r="F1082" s="38">
        <v>1.44</v>
      </c>
      <c r="G1082" s="38">
        <f t="shared" si="16"/>
        <v>8.64</v>
      </c>
      <c r="L1082" s="4"/>
    </row>
    <row r="1083" spans="1:12" x14ac:dyDescent="0.45">
      <c r="A1083" s="31">
        <v>43369</v>
      </c>
      <c r="B1083" s="32" t="s">
        <v>1074</v>
      </c>
      <c r="C1083" s="32" t="s">
        <v>1068</v>
      </c>
      <c r="D1083" s="33">
        <v>3</v>
      </c>
      <c r="E1083" s="34">
        <v>2.4</v>
      </c>
      <c r="F1083" s="34">
        <v>2.88</v>
      </c>
      <c r="G1083" s="34">
        <f t="shared" si="16"/>
        <v>8.64</v>
      </c>
      <c r="L1083" s="4"/>
    </row>
    <row r="1084" spans="1:12" x14ac:dyDescent="0.45">
      <c r="A1084" s="35">
        <v>43369</v>
      </c>
      <c r="B1084" s="36" t="s">
        <v>1080</v>
      </c>
      <c r="C1084" s="36" t="s">
        <v>1093</v>
      </c>
      <c r="D1084" s="37">
        <v>15</v>
      </c>
      <c r="E1084" s="38">
        <v>1.2</v>
      </c>
      <c r="F1084" s="38">
        <v>1.44</v>
      </c>
      <c r="G1084" s="38">
        <f t="shared" si="16"/>
        <v>21.599999999999998</v>
      </c>
      <c r="L1084" s="4"/>
    </row>
    <row r="1085" spans="1:12" x14ac:dyDescent="0.45">
      <c r="A1085" s="31">
        <v>43369</v>
      </c>
      <c r="B1085" s="32" t="s">
        <v>1084</v>
      </c>
      <c r="C1085" s="32" t="s">
        <v>1070</v>
      </c>
      <c r="D1085" s="33">
        <v>1</v>
      </c>
      <c r="E1085" s="34">
        <v>1.3</v>
      </c>
      <c r="F1085" s="34">
        <v>1.56</v>
      </c>
      <c r="G1085" s="34">
        <f t="shared" si="16"/>
        <v>1.56</v>
      </c>
      <c r="L1085" s="4"/>
    </row>
    <row r="1086" spans="1:12" x14ac:dyDescent="0.45">
      <c r="A1086" s="35">
        <v>43369</v>
      </c>
      <c r="B1086" s="36" t="s">
        <v>1082</v>
      </c>
      <c r="C1086" s="36" t="s">
        <v>1096</v>
      </c>
      <c r="D1086" s="37">
        <v>12</v>
      </c>
      <c r="E1086" s="38">
        <v>3.4</v>
      </c>
      <c r="F1086" s="38">
        <v>4.08</v>
      </c>
      <c r="G1086" s="38">
        <f t="shared" si="16"/>
        <v>48.96</v>
      </c>
      <c r="L1086" s="4"/>
    </row>
    <row r="1087" spans="1:12" x14ac:dyDescent="0.45">
      <c r="A1087" s="31">
        <v>43370</v>
      </c>
      <c r="B1087" s="32" t="s">
        <v>1080</v>
      </c>
      <c r="C1087" s="32" t="s">
        <v>1089</v>
      </c>
      <c r="D1087" s="33">
        <v>6</v>
      </c>
      <c r="E1087" s="34">
        <v>1.2</v>
      </c>
      <c r="F1087" s="34">
        <v>1.44</v>
      </c>
      <c r="G1087" s="34">
        <f t="shared" si="16"/>
        <v>8.64</v>
      </c>
      <c r="L1087" s="4"/>
    </row>
    <row r="1088" spans="1:12" x14ac:dyDescent="0.45">
      <c r="A1088" s="35">
        <v>43370</v>
      </c>
      <c r="B1088" s="36" t="s">
        <v>1085</v>
      </c>
      <c r="C1088" s="36" t="s">
        <v>1066</v>
      </c>
      <c r="D1088" s="37">
        <v>5</v>
      </c>
      <c r="E1088" s="38">
        <v>2.4</v>
      </c>
      <c r="F1088" s="38">
        <v>2.88</v>
      </c>
      <c r="G1088" s="38">
        <f t="shared" si="16"/>
        <v>14.399999999999999</v>
      </c>
      <c r="L1088" s="4"/>
    </row>
    <row r="1089" spans="1:12" x14ac:dyDescent="0.45">
      <c r="A1089" s="31">
        <v>43370</v>
      </c>
      <c r="B1089" s="32" t="s">
        <v>1065</v>
      </c>
      <c r="C1089" s="32" t="s">
        <v>1093</v>
      </c>
      <c r="D1089" s="33">
        <v>15</v>
      </c>
      <c r="E1089" s="34">
        <v>1.2</v>
      </c>
      <c r="F1089" s="34">
        <v>1.44</v>
      </c>
      <c r="G1089" s="34">
        <f t="shared" si="16"/>
        <v>21.599999999999998</v>
      </c>
      <c r="L1089" s="4"/>
    </row>
    <row r="1090" spans="1:12" x14ac:dyDescent="0.45">
      <c r="A1090" s="35">
        <v>43370</v>
      </c>
      <c r="B1090" s="36" t="s">
        <v>1088</v>
      </c>
      <c r="C1090" s="36" t="s">
        <v>1087</v>
      </c>
      <c r="D1090" s="37">
        <v>4</v>
      </c>
      <c r="E1090" s="38">
        <v>1.3</v>
      </c>
      <c r="F1090" s="38">
        <v>1.56</v>
      </c>
      <c r="G1090" s="38">
        <f t="shared" si="16"/>
        <v>6.24</v>
      </c>
      <c r="L1090" s="4"/>
    </row>
    <row r="1091" spans="1:12" x14ac:dyDescent="0.45">
      <c r="A1091" s="31">
        <v>43371</v>
      </c>
      <c r="B1091" s="32" t="s">
        <v>1067</v>
      </c>
      <c r="C1091" s="32" t="s">
        <v>1083</v>
      </c>
      <c r="D1091" s="33">
        <v>16</v>
      </c>
      <c r="E1091" s="34">
        <v>2.4</v>
      </c>
      <c r="F1091" s="34">
        <v>2.88</v>
      </c>
      <c r="G1091" s="34">
        <f t="shared" si="16"/>
        <v>46.08</v>
      </c>
      <c r="L1091" s="4"/>
    </row>
    <row r="1092" spans="1:12" x14ac:dyDescent="0.45">
      <c r="A1092" s="35">
        <v>43371</v>
      </c>
      <c r="B1092" s="36" t="s">
        <v>1069</v>
      </c>
      <c r="C1092" s="36" t="s">
        <v>1070</v>
      </c>
      <c r="D1092" s="37">
        <v>1</v>
      </c>
      <c r="E1092" s="38">
        <v>1.3</v>
      </c>
      <c r="F1092" s="38">
        <v>1.56</v>
      </c>
      <c r="G1092" s="38">
        <f t="shared" si="16"/>
        <v>1.56</v>
      </c>
      <c r="L1092" s="4"/>
    </row>
    <row r="1093" spans="1:12" x14ac:dyDescent="0.45">
      <c r="A1093" s="31">
        <v>43371</v>
      </c>
      <c r="B1093" s="32" t="s">
        <v>1065</v>
      </c>
      <c r="C1093" s="32" t="s">
        <v>1064</v>
      </c>
      <c r="D1093" s="33">
        <v>7</v>
      </c>
      <c r="E1093" s="34">
        <v>0.5</v>
      </c>
      <c r="F1093" s="34">
        <v>0.6</v>
      </c>
      <c r="G1093" s="34">
        <f t="shared" si="16"/>
        <v>4.2</v>
      </c>
      <c r="L1093" s="4"/>
    </row>
    <row r="1094" spans="1:12" x14ac:dyDescent="0.45">
      <c r="A1094" s="35">
        <v>43371</v>
      </c>
      <c r="B1094" s="36" t="s">
        <v>1065</v>
      </c>
      <c r="C1094" s="36" t="s">
        <v>1081</v>
      </c>
      <c r="D1094" s="37">
        <v>10</v>
      </c>
      <c r="E1094" s="38">
        <v>0.65</v>
      </c>
      <c r="F1094" s="38">
        <v>0.78</v>
      </c>
      <c r="G1094" s="38">
        <f t="shared" si="16"/>
        <v>7.8000000000000007</v>
      </c>
      <c r="L1094" s="4"/>
    </row>
    <row r="1095" spans="1:12" x14ac:dyDescent="0.45">
      <c r="A1095" s="31">
        <v>43372</v>
      </c>
      <c r="B1095" s="32" t="s">
        <v>1074</v>
      </c>
      <c r="C1095" s="32" t="s">
        <v>1096</v>
      </c>
      <c r="D1095" s="33">
        <v>12</v>
      </c>
      <c r="E1095" s="34">
        <v>3.4</v>
      </c>
      <c r="F1095" s="34">
        <v>4.08</v>
      </c>
      <c r="G1095" s="34">
        <f t="shared" si="16"/>
        <v>48.96</v>
      </c>
      <c r="L1095" s="4"/>
    </row>
    <row r="1096" spans="1:12" x14ac:dyDescent="0.45">
      <c r="A1096" s="35">
        <v>43372</v>
      </c>
      <c r="B1096" s="36" t="s">
        <v>1080</v>
      </c>
      <c r="C1096" s="36" t="s">
        <v>1066</v>
      </c>
      <c r="D1096" s="37">
        <v>5</v>
      </c>
      <c r="E1096" s="38">
        <v>2.4</v>
      </c>
      <c r="F1096" s="38">
        <v>2.88</v>
      </c>
      <c r="G1096" s="38">
        <f t="shared" si="16"/>
        <v>14.399999999999999</v>
      </c>
      <c r="L1096" s="4"/>
    </row>
    <row r="1097" spans="1:12" x14ac:dyDescent="0.45">
      <c r="A1097" s="31">
        <v>43372</v>
      </c>
      <c r="B1097" s="32" t="s">
        <v>1071</v>
      </c>
      <c r="C1097" s="32" t="s">
        <v>1083</v>
      </c>
      <c r="D1097" s="33">
        <v>16</v>
      </c>
      <c r="E1097" s="34">
        <v>2.4</v>
      </c>
      <c r="F1097" s="34">
        <v>2.88</v>
      </c>
      <c r="G1097" s="34">
        <f t="shared" si="16"/>
        <v>46.08</v>
      </c>
      <c r="L1097" s="4"/>
    </row>
    <row r="1098" spans="1:12" x14ac:dyDescent="0.45">
      <c r="A1098" s="35">
        <v>43372</v>
      </c>
      <c r="B1098" s="36" t="s">
        <v>1082</v>
      </c>
      <c r="C1098" s="36" t="s">
        <v>1072</v>
      </c>
      <c r="D1098" s="37">
        <v>11</v>
      </c>
      <c r="E1098" s="38">
        <v>1.2</v>
      </c>
      <c r="F1098" s="38">
        <v>1.44</v>
      </c>
      <c r="G1098" s="38">
        <f t="shared" ref="G1098:G1161" si="17">D1098*F1098</f>
        <v>15.84</v>
      </c>
      <c r="L1098" s="4"/>
    </row>
    <row r="1099" spans="1:12" x14ac:dyDescent="0.45">
      <c r="A1099" s="31">
        <v>43373</v>
      </c>
      <c r="B1099" s="32" t="s">
        <v>1080</v>
      </c>
      <c r="C1099" s="32" t="s">
        <v>1068</v>
      </c>
      <c r="D1099" s="33">
        <v>3</v>
      </c>
      <c r="E1099" s="34">
        <v>2.4</v>
      </c>
      <c r="F1099" s="34">
        <v>2.88</v>
      </c>
      <c r="G1099" s="34">
        <f t="shared" si="17"/>
        <v>8.64</v>
      </c>
      <c r="L1099" s="4"/>
    </row>
    <row r="1100" spans="1:12" x14ac:dyDescent="0.45">
      <c r="A1100" s="35">
        <v>43373</v>
      </c>
      <c r="B1100" s="36" t="s">
        <v>1080</v>
      </c>
      <c r="C1100" s="36" t="s">
        <v>1083</v>
      </c>
      <c r="D1100" s="37">
        <v>16</v>
      </c>
      <c r="E1100" s="38">
        <v>2.4</v>
      </c>
      <c r="F1100" s="38">
        <v>2.88</v>
      </c>
      <c r="G1100" s="38">
        <f t="shared" si="17"/>
        <v>46.08</v>
      </c>
      <c r="L1100" s="4"/>
    </row>
    <row r="1101" spans="1:12" x14ac:dyDescent="0.45">
      <c r="A1101" s="31">
        <v>43373</v>
      </c>
      <c r="B1101" s="32" t="s">
        <v>1084</v>
      </c>
      <c r="C1101" s="32" t="s">
        <v>1064</v>
      </c>
      <c r="D1101" s="33">
        <v>7</v>
      </c>
      <c r="E1101" s="34">
        <v>0.5</v>
      </c>
      <c r="F1101" s="34">
        <v>0.6</v>
      </c>
      <c r="G1101" s="34">
        <f t="shared" si="17"/>
        <v>4.2</v>
      </c>
      <c r="L1101" s="4"/>
    </row>
    <row r="1102" spans="1:12" x14ac:dyDescent="0.45">
      <c r="A1102" s="35">
        <v>43373</v>
      </c>
      <c r="B1102" s="36" t="s">
        <v>1065</v>
      </c>
      <c r="C1102" s="36" t="s">
        <v>1087</v>
      </c>
      <c r="D1102" s="37">
        <v>4</v>
      </c>
      <c r="E1102" s="38">
        <v>1.3</v>
      </c>
      <c r="F1102" s="38">
        <v>1.56</v>
      </c>
      <c r="G1102" s="38">
        <f t="shared" si="17"/>
        <v>6.24</v>
      </c>
      <c r="L1102" s="4"/>
    </row>
    <row r="1103" spans="1:12" x14ac:dyDescent="0.45">
      <c r="A1103" s="31">
        <v>43374</v>
      </c>
      <c r="B1103" s="32" t="s">
        <v>1067</v>
      </c>
      <c r="C1103" s="32" t="s">
        <v>1072</v>
      </c>
      <c r="D1103" s="33">
        <v>11</v>
      </c>
      <c r="E1103" s="34">
        <v>1.2</v>
      </c>
      <c r="F1103" s="34">
        <v>1.44</v>
      </c>
      <c r="G1103" s="34">
        <f t="shared" si="17"/>
        <v>15.84</v>
      </c>
      <c r="L1103" s="4"/>
    </row>
    <row r="1104" spans="1:12" x14ac:dyDescent="0.45">
      <c r="A1104" s="35">
        <v>43374</v>
      </c>
      <c r="B1104" s="36" t="s">
        <v>1085</v>
      </c>
      <c r="C1104" s="36" t="s">
        <v>1079</v>
      </c>
      <c r="D1104" s="37">
        <v>13</v>
      </c>
      <c r="E1104" s="38">
        <v>4.5</v>
      </c>
      <c r="F1104" s="38">
        <v>5.3999999999999995</v>
      </c>
      <c r="G1104" s="38">
        <f t="shared" si="17"/>
        <v>70.199999999999989</v>
      </c>
      <c r="L1104" s="4"/>
    </row>
    <row r="1105" spans="1:12" x14ac:dyDescent="0.45">
      <c r="A1105" s="31">
        <v>43374</v>
      </c>
      <c r="B1105" s="32" t="s">
        <v>1065</v>
      </c>
      <c r="C1105" s="32" t="s">
        <v>1083</v>
      </c>
      <c r="D1105" s="33">
        <v>16</v>
      </c>
      <c r="E1105" s="34">
        <v>2.4</v>
      </c>
      <c r="F1105" s="34">
        <v>2.88</v>
      </c>
      <c r="G1105" s="34">
        <f t="shared" si="17"/>
        <v>46.08</v>
      </c>
      <c r="L1105" s="4"/>
    </row>
    <row r="1106" spans="1:12" x14ac:dyDescent="0.45">
      <c r="A1106" s="35">
        <v>43374</v>
      </c>
      <c r="B1106" s="36" t="s">
        <v>1088</v>
      </c>
      <c r="C1106" s="36" t="s">
        <v>1092</v>
      </c>
      <c r="D1106" s="37">
        <v>8</v>
      </c>
      <c r="E1106" s="38">
        <v>1.4</v>
      </c>
      <c r="F1106" s="38">
        <v>1.68</v>
      </c>
      <c r="G1106" s="38">
        <f t="shared" si="17"/>
        <v>13.44</v>
      </c>
      <c r="L1106" s="4"/>
    </row>
    <row r="1107" spans="1:12" x14ac:dyDescent="0.45">
      <c r="A1107" s="31">
        <v>43375</v>
      </c>
      <c r="B1107" s="32" t="s">
        <v>1069</v>
      </c>
      <c r="C1107" s="32" t="s">
        <v>1089</v>
      </c>
      <c r="D1107" s="33">
        <v>6</v>
      </c>
      <c r="E1107" s="34">
        <v>1.2</v>
      </c>
      <c r="F1107" s="34">
        <v>1.44</v>
      </c>
      <c r="G1107" s="34">
        <f t="shared" si="17"/>
        <v>8.64</v>
      </c>
      <c r="L1107" s="4"/>
    </row>
    <row r="1108" spans="1:12" x14ac:dyDescent="0.45">
      <c r="A1108" s="35">
        <v>43375</v>
      </c>
      <c r="B1108" s="36" t="s">
        <v>1080</v>
      </c>
      <c r="C1108" s="36" t="s">
        <v>1096</v>
      </c>
      <c r="D1108" s="37">
        <v>12</v>
      </c>
      <c r="E1108" s="38">
        <v>3.4</v>
      </c>
      <c r="F1108" s="38">
        <v>4.08</v>
      </c>
      <c r="G1108" s="38">
        <f t="shared" si="17"/>
        <v>48.96</v>
      </c>
      <c r="L1108" s="4"/>
    </row>
    <row r="1109" spans="1:12" x14ac:dyDescent="0.45">
      <c r="A1109" s="31">
        <v>43375</v>
      </c>
      <c r="B1109" s="32" t="s">
        <v>1071</v>
      </c>
      <c r="C1109" s="32" t="s">
        <v>1066</v>
      </c>
      <c r="D1109" s="33">
        <v>5</v>
      </c>
      <c r="E1109" s="34">
        <v>2.4</v>
      </c>
      <c r="F1109" s="34">
        <v>2.88</v>
      </c>
      <c r="G1109" s="34">
        <f t="shared" si="17"/>
        <v>14.399999999999999</v>
      </c>
      <c r="L1109" s="4"/>
    </row>
    <row r="1110" spans="1:12" x14ac:dyDescent="0.45">
      <c r="A1110" s="35">
        <v>43375</v>
      </c>
      <c r="B1110" s="36" t="s">
        <v>1065</v>
      </c>
      <c r="C1110" s="36" t="s">
        <v>1070</v>
      </c>
      <c r="D1110" s="37">
        <v>1</v>
      </c>
      <c r="E1110" s="38">
        <v>1.3</v>
      </c>
      <c r="F1110" s="38">
        <v>1.56</v>
      </c>
      <c r="G1110" s="38">
        <f t="shared" si="17"/>
        <v>1.56</v>
      </c>
      <c r="L1110" s="4"/>
    </row>
    <row r="1111" spans="1:12" x14ac:dyDescent="0.45">
      <c r="A1111" s="31">
        <v>43376</v>
      </c>
      <c r="B1111" s="32" t="s">
        <v>1074</v>
      </c>
      <c r="C1111" s="32" t="s">
        <v>1086</v>
      </c>
      <c r="D1111" s="33">
        <v>2</v>
      </c>
      <c r="E1111" s="34">
        <v>1.2</v>
      </c>
      <c r="F1111" s="34">
        <v>1.44</v>
      </c>
      <c r="G1111" s="34">
        <f t="shared" si="17"/>
        <v>2.88</v>
      </c>
      <c r="L1111" s="4"/>
    </row>
    <row r="1112" spans="1:12" x14ac:dyDescent="0.45">
      <c r="A1112" s="35">
        <v>43376</v>
      </c>
      <c r="B1112" s="36" t="s">
        <v>1080</v>
      </c>
      <c r="C1112" s="36" t="s">
        <v>1064</v>
      </c>
      <c r="D1112" s="37">
        <v>7</v>
      </c>
      <c r="E1112" s="38">
        <v>0.5</v>
      </c>
      <c r="F1112" s="38">
        <v>0.6</v>
      </c>
      <c r="G1112" s="38">
        <f t="shared" si="17"/>
        <v>4.2</v>
      </c>
      <c r="L1112" s="4"/>
    </row>
    <row r="1113" spans="1:12" x14ac:dyDescent="0.45">
      <c r="A1113" s="31">
        <v>43376</v>
      </c>
      <c r="B1113" s="32" t="s">
        <v>1084</v>
      </c>
      <c r="C1113" s="32" t="s">
        <v>1068</v>
      </c>
      <c r="D1113" s="33">
        <v>3</v>
      </c>
      <c r="E1113" s="34">
        <v>2.4</v>
      </c>
      <c r="F1113" s="34">
        <v>2.88</v>
      </c>
      <c r="G1113" s="34">
        <f t="shared" si="17"/>
        <v>8.64</v>
      </c>
      <c r="L1113" s="4"/>
    </row>
    <row r="1114" spans="1:12" x14ac:dyDescent="0.45">
      <c r="A1114" s="35">
        <v>43376</v>
      </c>
      <c r="B1114" s="36" t="s">
        <v>1082</v>
      </c>
      <c r="C1114" s="36" t="s">
        <v>1086</v>
      </c>
      <c r="D1114" s="37">
        <v>2</v>
      </c>
      <c r="E1114" s="38">
        <v>1.2</v>
      </c>
      <c r="F1114" s="38">
        <v>1.44</v>
      </c>
      <c r="G1114" s="38">
        <f t="shared" si="17"/>
        <v>2.88</v>
      </c>
      <c r="L1114" s="4"/>
    </row>
    <row r="1115" spans="1:12" x14ac:dyDescent="0.45">
      <c r="A1115" s="31">
        <v>43377</v>
      </c>
      <c r="B1115" s="32" t="s">
        <v>1080</v>
      </c>
      <c r="C1115" s="32" t="s">
        <v>1096</v>
      </c>
      <c r="D1115" s="33">
        <v>12</v>
      </c>
      <c r="E1115" s="34">
        <v>3.4</v>
      </c>
      <c r="F1115" s="34">
        <v>4.08</v>
      </c>
      <c r="G1115" s="34">
        <f t="shared" si="17"/>
        <v>48.96</v>
      </c>
      <c r="L1115" s="4"/>
    </row>
    <row r="1116" spans="1:12" x14ac:dyDescent="0.45">
      <c r="A1116" s="35">
        <v>43377</v>
      </c>
      <c r="B1116" s="36" t="s">
        <v>1085</v>
      </c>
      <c r="C1116" s="36" t="s">
        <v>1070</v>
      </c>
      <c r="D1116" s="37">
        <v>1</v>
      </c>
      <c r="E1116" s="38">
        <v>1.3</v>
      </c>
      <c r="F1116" s="38">
        <v>1.56</v>
      </c>
      <c r="G1116" s="38">
        <f t="shared" si="17"/>
        <v>1.56</v>
      </c>
      <c r="L1116" s="4"/>
    </row>
    <row r="1117" spans="1:12" x14ac:dyDescent="0.45">
      <c r="A1117" s="31">
        <v>43377</v>
      </c>
      <c r="B1117" s="32" t="s">
        <v>1065</v>
      </c>
      <c r="C1117" s="32" t="s">
        <v>1070</v>
      </c>
      <c r="D1117" s="33">
        <v>1</v>
      </c>
      <c r="E1117" s="34">
        <v>1.3</v>
      </c>
      <c r="F1117" s="34">
        <v>1.56</v>
      </c>
      <c r="G1117" s="34">
        <f t="shared" si="17"/>
        <v>1.56</v>
      </c>
      <c r="L1117" s="4"/>
    </row>
    <row r="1118" spans="1:12" x14ac:dyDescent="0.45">
      <c r="A1118" s="35">
        <v>43377</v>
      </c>
      <c r="B1118" s="36" t="s">
        <v>1088</v>
      </c>
      <c r="C1118" s="36" t="s">
        <v>1089</v>
      </c>
      <c r="D1118" s="37">
        <v>6</v>
      </c>
      <c r="E1118" s="38">
        <v>1.2</v>
      </c>
      <c r="F1118" s="38">
        <v>1.44</v>
      </c>
      <c r="G1118" s="38">
        <f t="shared" si="17"/>
        <v>8.64</v>
      </c>
      <c r="L1118" s="4"/>
    </row>
    <row r="1119" spans="1:12" x14ac:dyDescent="0.45">
      <c r="A1119" s="31">
        <v>43378</v>
      </c>
      <c r="B1119" s="32" t="s">
        <v>1067</v>
      </c>
      <c r="C1119" s="32" t="s">
        <v>1068</v>
      </c>
      <c r="D1119" s="33">
        <v>3</v>
      </c>
      <c r="E1119" s="34">
        <v>2.4</v>
      </c>
      <c r="F1119" s="34">
        <v>2.88</v>
      </c>
      <c r="G1119" s="34">
        <f t="shared" si="17"/>
        <v>8.64</v>
      </c>
      <c r="L1119" s="4"/>
    </row>
    <row r="1120" spans="1:12" x14ac:dyDescent="0.45">
      <c r="A1120" s="35">
        <v>43378</v>
      </c>
      <c r="B1120" s="36" t="s">
        <v>1069</v>
      </c>
      <c r="C1120" s="36" t="s">
        <v>1093</v>
      </c>
      <c r="D1120" s="37">
        <v>15</v>
      </c>
      <c r="E1120" s="38">
        <v>1.2</v>
      </c>
      <c r="F1120" s="38">
        <v>1.44</v>
      </c>
      <c r="G1120" s="38">
        <f t="shared" si="17"/>
        <v>21.599999999999998</v>
      </c>
      <c r="L1120" s="4"/>
    </row>
    <row r="1121" spans="1:12" x14ac:dyDescent="0.45">
      <c r="A1121" s="31">
        <v>43378</v>
      </c>
      <c r="B1121" s="32" t="s">
        <v>1065</v>
      </c>
      <c r="C1121" s="32" t="s">
        <v>1083</v>
      </c>
      <c r="D1121" s="33">
        <v>16</v>
      </c>
      <c r="E1121" s="34">
        <v>2.4</v>
      </c>
      <c r="F1121" s="34">
        <v>2.88</v>
      </c>
      <c r="G1121" s="34">
        <f t="shared" si="17"/>
        <v>46.08</v>
      </c>
      <c r="L1121" s="4"/>
    </row>
    <row r="1122" spans="1:12" x14ac:dyDescent="0.45">
      <c r="A1122" s="35">
        <v>43378</v>
      </c>
      <c r="B1122" s="36" t="s">
        <v>1065</v>
      </c>
      <c r="C1122" s="36" t="s">
        <v>1090</v>
      </c>
      <c r="D1122" s="37">
        <v>14</v>
      </c>
      <c r="E1122" s="38">
        <v>1.3</v>
      </c>
      <c r="F1122" s="38">
        <v>1.56</v>
      </c>
      <c r="G1122" s="38">
        <f t="shared" si="17"/>
        <v>21.84</v>
      </c>
      <c r="L1122" s="4"/>
    </row>
    <row r="1123" spans="1:12" x14ac:dyDescent="0.45">
      <c r="A1123" s="31">
        <v>43379</v>
      </c>
      <c r="B1123" s="32" t="s">
        <v>1074</v>
      </c>
      <c r="C1123" s="32" t="s">
        <v>1079</v>
      </c>
      <c r="D1123" s="33">
        <v>13</v>
      </c>
      <c r="E1123" s="34">
        <v>4.5</v>
      </c>
      <c r="F1123" s="34">
        <v>5.3999999999999995</v>
      </c>
      <c r="G1123" s="34">
        <f t="shared" si="17"/>
        <v>70.199999999999989</v>
      </c>
      <c r="L1123" s="4"/>
    </row>
    <row r="1124" spans="1:12" x14ac:dyDescent="0.45">
      <c r="A1124" s="35">
        <v>43379</v>
      </c>
      <c r="B1124" s="36" t="s">
        <v>1080</v>
      </c>
      <c r="C1124" s="36" t="s">
        <v>1079</v>
      </c>
      <c r="D1124" s="37">
        <v>13</v>
      </c>
      <c r="E1124" s="38">
        <v>4.5</v>
      </c>
      <c r="F1124" s="38">
        <v>5.3999999999999995</v>
      </c>
      <c r="G1124" s="38">
        <f t="shared" si="17"/>
        <v>70.199999999999989</v>
      </c>
      <c r="L1124" s="4"/>
    </row>
    <row r="1125" spans="1:12" x14ac:dyDescent="0.45">
      <c r="A1125" s="31">
        <v>43379</v>
      </c>
      <c r="B1125" s="32" t="s">
        <v>1071</v>
      </c>
      <c r="C1125" s="32" t="s">
        <v>1091</v>
      </c>
      <c r="D1125" s="33">
        <v>9</v>
      </c>
      <c r="E1125" s="34">
        <v>1.4</v>
      </c>
      <c r="F1125" s="34">
        <v>1.68</v>
      </c>
      <c r="G1125" s="34">
        <f t="shared" si="17"/>
        <v>15.12</v>
      </c>
      <c r="L1125" s="4"/>
    </row>
    <row r="1126" spans="1:12" x14ac:dyDescent="0.45">
      <c r="A1126" s="35">
        <v>43379</v>
      </c>
      <c r="B1126" s="36" t="s">
        <v>1082</v>
      </c>
      <c r="C1126" s="36" t="s">
        <v>1091</v>
      </c>
      <c r="D1126" s="37">
        <v>9</v>
      </c>
      <c r="E1126" s="38">
        <v>1.4</v>
      </c>
      <c r="F1126" s="38">
        <v>1.68</v>
      </c>
      <c r="G1126" s="38">
        <f t="shared" si="17"/>
        <v>15.12</v>
      </c>
      <c r="L1126" s="4"/>
    </row>
    <row r="1127" spans="1:12" x14ac:dyDescent="0.45">
      <c r="A1127" s="31">
        <v>43380</v>
      </c>
      <c r="B1127" s="32" t="s">
        <v>1080</v>
      </c>
      <c r="C1127" s="32" t="s">
        <v>1091</v>
      </c>
      <c r="D1127" s="33">
        <v>9</v>
      </c>
      <c r="E1127" s="34">
        <v>1.4</v>
      </c>
      <c r="F1127" s="34">
        <v>1.68</v>
      </c>
      <c r="G1127" s="34">
        <f t="shared" si="17"/>
        <v>15.12</v>
      </c>
      <c r="L1127" s="4"/>
    </row>
    <row r="1128" spans="1:12" x14ac:dyDescent="0.45">
      <c r="A1128" s="35">
        <v>43380</v>
      </c>
      <c r="B1128" s="36" t="s">
        <v>1080</v>
      </c>
      <c r="C1128" s="36" t="s">
        <v>1072</v>
      </c>
      <c r="D1128" s="37">
        <v>11</v>
      </c>
      <c r="E1128" s="38">
        <v>1.2</v>
      </c>
      <c r="F1128" s="38">
        <v>1.44</v>
      </c>
      <c r="G1128" s="38">
        <f t="shared" si="17"/>
        <v>15.84</v>
      </c>
      <c r="L1128" s="4"/>
    </row>
    <row r="1129" spans="1:12" x14ac:dyDescent="0.45">
      <c r="A1129" s="31">
        <v>43380</v>
      </c>
      <c r="B1129" s="32" t="s">
        <v>1084</v>
      </c>
      <c r="C1129" s="32" t="s">
        <v>1081</v>
      </c>
      <c r="D1129" s="33">
        <v>10</v>
      </c>
      <c r="E1129" s="34">
        <v>0.65</v>
      </c>
      <c r="F1129" s="34">
        <v>0.78</v>
      </c>
      <c r="G1129" s="34">
        <f t="shared" si="17"/>
        <v>7.8000000000000007</v>
      </c>
      <c r="L1129" s="4"/>
    </row>
    <row r="1130" spans="1:12" x14ac:dyDescent="0.45">
      <c r="A1130" s="35">
        <v>43380</v>
      </c>
      <c r="B1130" s="36" t="s">
        <v>1065</v>
      </c>
      <c r="C1130" s="36" t="s">
        <v>1096</v>
      </c>
      <c r="D1130" s="37">
        <v>12</v>
      </c>
      <c r="E1130" s="38">
        <v>3.4</v>
      </c>
      <c r="F1130" s="38">
        <v>4.08</v>
      </c>
      <c r="G1130" s="38">
        <f t="shared" si="17"/>
        <v>48.96</v>
      </c>
      <c r="L1130" s="4"/>
    </row>
    <row r="1131" spans="1:12" x14ac:dyDescent="0.45">
      <c r="A1131" s="31">
        <v>43381</v>
      </c>
      <c r="B1131" s="32" t="s">
        <v>1067</v>
      </c>
      <c r="C1131" s="32" t="s">
        <v>1091</v>
      </c>
      <c r="D1131" s="33">
        <v>9</v>
      </c>
      <c r="E1131" s="34">
        <v>1.4</v>
      </c>
      <c r="F1131" s="34">
        <v>1.68</v>
      </c>
      <c r="G1131" s="34">
        <f t="shared" si="17"/>
        <v>15.12</v>
      </c>
      <c r="L1131" s="4"/>
    </row>
    <row r="1132" spans="1:12" x14ac:dyDescent="0.45">
      <c r="A1132" s="35">
        <v>43381</v>
      </c>
      <c r="B1132" s="36" t="s">
        <v>1085</v>
      </c>
      <c r="C1132" s="36" t="s">
        <v>1064</v>
      </c>
      <c r="D1132" s="37">
        <v>7</v>
      </c>
      <c r="E1132" s="38">
        <v>0.5</v>
      </c>
      <c r="F1132" s="38">
        <v>0.6</v>
      </c>
      <c r="G1132" s="38">
        <f t="shared" si="17"/>
        <v>4.2</v>
      </c>
      <c r="L1132" s="4"/>
    </row>
    <row r="1133" spans="1:12" x14ac:dyDescent="0.45">
      <c r="A1133" s="31">
        <v>43381</v>
      </c>
      <c r="B1133" s="32" t="s">
        <v>1065</v>
      </c>
      <c r="C1133" s="32" t="s">
        <v>1091</v>
      </c>
      <c r="D1133" s="33">
        <v>9</v>
      </c>
      <c r="E1133" s="34">
        <v>1.4</v>
      </c>
      <c r="F1133" s="34">
        <v>1.68</v>
      </c>
      <c r="G1133" s="34">
        <f t="shared" si="17"/>
        <v>15.12</v>
      </c>
      <c r="L1133" s="4"/>
    </row>
    <row r="1134" spans="1:12" x14ac:dyDescent="0.45">
      <c r="A1134" s="35">
        <v>43381</v>
      </c>
      <c r="B1134" s="36" t="s">
        <v>1088</v>
      </c>
      <c r="C1134" s="36" t="s">
        <v>1079</v>
      </c>
      <c r="D1134" s="37">
        <v>13</v>
      </c>
      <c r="E1134" s="38">
        <v>4.5</v>
      </c>
      <c r="F1134" s="38">
        <v>5.3999999999999995</v>
      </c>
      <c r="G1134" s="38">
        <f t="shared" si="17"/>
        <v>70.199999999999989</v>
      </c>
      <c r="L1134" s="4"/>
    </row>
    <row r="1135" spans="1:12" x14ac:dyDescent="0.45">
      <c r="A1135" s="31">
        <v>43382</v>
      </c>
      <c r="B1135" s="32" t="s">
        <v>1069</v>
      </c>
      <c r="C1135" s="32" t="s">
        <v>1083</v>
      </c>
      <c r="D1135" s="33">
        <v>16</v>
      </c>
      <c r="E1135" s="34">
        <v>2.4</v>
      </c>
      <c r="F1135" s="34">
        <v>2.88</v>
      </c>
      <c r="G1135" s="34">
        <f t="shared" si="17"/>
        <v>46.08</v>
      </c>
      <c r="L1135" s="4"/>
    </row>
    <row r="1136" spans="1:12" x14ac:dyDescent="0.45">
      <c r="A1136" s="35">
        <v>43382</v>
      </c>
      <c r="B1136" s="36" t="s">
        <v>1080</v>
      </c>
      <c r="C1136" s="36" t="s">
        <v>1083</v>
      </c>
      <c r="D1136" s="37">
        <v>16</v>
      </c>
      <c r="E1136" s="38">
        <v>2.4</v>
      </c>
      <c r="F1136" s="38">
        <v>2.88</v>
      </c>
      <c r="G1136" s="38">
        <f t="shared" si="17"/>
        <v>46.08</v>
      </c>
      <c r="L1136" s="4"/>
    </row>
    <row r="1137" spans="1:12" x14ac:dyDescent="0.45">
      <c r="A1137" s="31">
        <v>43382</v>
      </c>
      <c r="B1137" s="32" t="s">
        <v>1071</v>
      </c>
      <c r="C1137" s="32" t="s">
        <v>1066</v>
      </c>
      <c r="D1137" s="33">
        <v>5</v>
      </c>
      <c r="E1137" s="34">
        <v>2.4</v>
      </c>
      <c r="F1137" s="34">
        <v>2.88</v>
      </c>
      <c r="G1137" s="34">
        <f t="shared" si="17"/>
        <v>14.399999999999999</v>
      </c>
      <c r="L1137" s="4"/>
    </row>
    <row r="1138" spans="1:12" x14ac:dyDescent="0.45">
      <c r="A1138" s="35">
        <v>43382</v>
      </c>
      <c r="B1138" s="36" t="s">
        <v>1065</v>
      </c>
      <c r="C1138" s="36" t="s">
        <v>1090</v>
      </c>
      <c r="D1138" s="37">
        <v>14</v>
      </c>
      <c r="E1138" s="38">
        <v>1.3</v>
      </c>
      <c r="F1138" s="38">
        <v>1.56</v>
      </c>
      <c r="G1138" s="38">
        <f t="shared" si="17"/>
        <v>21.84</v>
      </c>
      <c r="L1138" s="4"/>
    </row>
    <row r="1139" spans="1:12" x14ac:dyDescent="0.45">
      <c r="A1139" s="31">
        <v>43383</v>
      </c>
      <c r="B1139" s="32" t="s">
        <v>1074</v>
      </c>
      <c r="C1139" s="32" t="s">
        <v>1079</v>
      </c>
      <c r="D1139" s="33">
        <v>13</v>
      </c>
      <c r="E1139" s="34">
        <v>4.5</v>
      </c>
      <c r="F1139" s="34">
        <v>5.3999999999999995</v>
      </c>
      <c r="G1139" s="34">
        <f t="shared" si="17"/>
        <v>70.199999999999989</v>
      </c>
      <c r="L1139" s="4"/>
    </row>
    <row r="1140" spans="1:12" x14ac:dyDescent="0.45">
      <c r="A1140" s="35">
        <v>43383</v>
      </c>
      <c r="B1140" s="36" t="s">
        <v>1080</v>
      </c>
      <c r="C1140" s="36" t="s">
        <v>1064</v>
      </c>
      <c r="D1140" s="37">
        <v>7</v>
      </c>
      <c r="E1140" s="38">
        <v>0.5</v>
      </c>
      <c r="F1140" s="38">
        <v>0.6</v>
      </c>
      <c r="G1140" s="38">
        <f t="shared" si="17"/>
        <v>4.2</v>
      </c>
    </row>
    <row r="1141" spans="1:12" x14ac:dyDescent="0.45">
      <c r="A1141" s="31">
        <v>43383</v>
      </c>
      <c r="B1141" s="32" t="s">
        <v>1084</v>
      </c>
      <c r="C1141" s="32" t="s">
        <v>1072</v>
      </c>
      <c r="D1141" s="33">
        <v>11</v>
      </c>
      <c r="E1141" s="34">
        <v>1.2</v>
      </c>
      <c r="F1141" s="34">
        <v>1.44</v>
      </c>
      <c r="G1141" s="34">
        <f t="shared" si="17"/>
        <v>15.84</v>
      </c>
    </row>
    <row r="1142" spans="1:12" x14ac:dyDescent="0.45">
      <c r="A1142" s="35">
        <v>43383</v>
      </c>
      <c r="B1142" s="36" t="s">
        <v>1082</v>
      </c>
      <c r="C1142" s="36" t="s">
        <v>1064</v>
      </c>
      <c r="D1142" s="37">
        <v>7</v>
      </c>
      <c r="E1142" s="38">
        <v>0.5</v>
      </c>
      <c r="F1142" s="38">
        <v>0.6</v>
      </c>
      <c r="G1142" s="38">
        <f t="shared" si="17"/>
        <v>4.2</v>
      </c>
    </row>
    <row r="1143" spans="1:12" x14ac:dyDescent="0.45">
      <c r="A1143" s="31">
        <v>43384</v>
      </c>
      <c r="B1143" s="32" t="s">
        <v>1080</v>
      </c>
      <c r="C1143" s="32" t="s">
        <v>1090</v>
      </c>
      <c r="D1143" s="33">
        <v>14</v>
      </c>
      <c r="E1143" s="34">
        <v>1.3</v>
      </c>
      <c r="F1143" s="34">
        <v>1.56</v>
      </c>
      <c r="G1143" s="34">
        <f t="shared" si="17"/>
        <v>21.84</v>
      </c>
    </row>
    <row r="1144" spans="1:12" x14ac:dyDescent="0.45">
      <c r="A1144" s="35">
        <v>43384</v>
      </c>
      <c r="B1144" s="36" t="s">
        <v>1085</v>
      </c>
      <c r="C1144" s="36" t="s">
        <v>1068</v>
      </c>
      <c r="D1144" s="37">
        <v>3</v>
      </c>
      <c r="E1144" s="38">
        <v>2.4</v>
      </c>
      <c r="F1144" s="38">
        <v>2.88</v>
      </c>
      <c r="G1144" s="38">
        <f t="shared" si="17"/>
        <v>8.64</v>
      </c>
    </row>
    <row r="1145" spans="1:12" x14ac:dyDescent="0.45">
      <c r="A1145" s="31">
        <v>43384</v>
      </c>
      <c r="B1145" s="32" t="s">
        <v>1065</v>
      </c>
      <c r="C1145" s="32" t="s">
        <v>1072</v>
      </c>
      <c r="D1145" s="33">
        <v>11</v>
      </c>
      <c r="E1145" s="34">
        <v>1.2</v>
      </c>
      <c r="F1145" s="34">
        <v>1.44</v>
      </c>
      <c r="G1145" s="34">
        <f t="shared" si="17"/>
        <v>15.84</v>
      </c>
    </row>
    <row r="1146" spans="1:12" x14ac:dyDescent="0.45">
      <c r="A1146" s="35">
        <v>43384</v>
      </c>
      <c r="B1146" s="36" t="s">
        <v>1088</v>
      </c>
      <c r="C1146" s="36" t="s">
        <v>1068</v>
      </c>
      <c r="D1146" s="37">
        <v>3</v>
      </c>
      <c r="E1146" s="38">
        <v>2.4</v>
      </c>
      <c r="F1146" s="38">
        <v>2.88</v>
      </c>
      <c r="G1146" s="38">
        <f t="shared" si="17"/>
        <v>8.64</v>
      </c>
    </row>
    <row r="1147" spans="1:12" x14ac:dyDescent="0.45">
      <c r="A1147" s="31">
        <v>43385</v>
      </c>
      <c r="B1147" s="32" t="s">
        <v>1067</v>
      </c>
      <c r="C1147" s="32" t="s">
        <v>1091</v>
      </c>
      <c r="D1147" s="33">
        <v>9</v>
      </c>
      <c r="E1147" s="34">
        <v>1.4</v>
      </c>
      <c r="F1147" s="34">
        <v>1.68</v>
      </c>
      <c r="G1147" s="34">
        <f t="shared" si="17"/>
        <v>15.12</v>
      </c>
    </row>
    <row r="1148" spans="1:12" x14ac:dyDescent="0.45">
      <c r="A1148" s="35">
        <v>43385</v>
      </c>
      <c r="B1148" s="36" t="s">
        <v>1069</v>
      </c>
      <c r="C1148" s="36" t="s">
        <v>1093</v>
      </c>
      <c r="D1148" s="37">
        <v>15</v>
      </c>
      <c r="E1148" s="38">
        <v>1.2</v>
      </c>
      <c r="F1148" s="38">
        <v>1.44</v>
      </c>
      <c r="G1148" s="38">
        <f t="shared" si="17"/>
        <v>21.599999999999998</v>
      </c>
    </row>
    <row r="1149" spans="1:12" x14ac:dyDescent="0.45">
      <c r="A1149" s="31">
        <v>43385</v>
      </c>
      <c r="B1149" s="32" t="s">
        <v>1065</v>
      </c>
      <c r="C1149" s="32" t="s">
        <v>1068</v>
      </c>
      <c r="D1149" s="33">
        <v>3</v>
      </c>
      <c r="E1149" s="34">
        <v>2.4</v>
      </c>
      <c r="F1149" s="34">
        <v>2.88</v>
      </c>
      <c r="G1149" s="34">
        <f t="shared" si="17"/>
        <v>8.64</v>
      </c>
    </row>
    <row r="1150" spans="1:12" x14ac:dyDescent="0.45">
      <c r="A1150" s="35">
        <v>43385</v>
      </c>
      <c r="B1150" s="36" t="s">
        <v>1065</v>
      </c>
      <c r="C1150" s="36" t="s">
        <v>1068</v>
      </c>
      <c r="D1150" s="37">
        <v>3</v>
      </c>
      <c r="E1150" s="38">
        <v>2.4</v>
      </c>
      <c r="F1150" s="38">
        <v>2.88</v>
      </c>
      <c r="G1150" s="38">
        <f t="shared" si="17"/>
        <v>8.64</v>
      </c>
    </row>
    <row r="1151" spans="1:12" x14ac:dyDescent="0.45">
      <c r="A1151" s="31">
        <v>43386</v>
      </c>
      <c r="B1151" s="32" t="s">
        <v>1074</v>
      </c>
      <c r="C1151" s="32" t="s">
        <v>1072</v>
      </c>
      <c r="D1151" s="33">
        <v>11</v>
      </c>
      <c r="E1151" s="34">
        <v>1.2</v>
      </c>
      <c r="F1151" s="34">
        <v>1.44</v>
      </c>
      <c r="G1151" s="34">
        <f t="shared" si="17"/>
        <v>15.84</v>
      </c>
    </row>
    <row r="1152" spans="1:12" x14ac:dyDescent="0.45">
      <c r="A1152" s="35">
        <v>43386</v>
      </c>
      <c r="B1152" s="36" t="s">
        <v>1080</v>
      </c>
      <c r="C1152" s="36" t="s">
        <v>1081</v>
      </c>
      <c r="D1152" s="37">
        <v>10</v>
      </c>
      <c r="E1152" s="38">
        <v>0.65</v>
      </c>
      <c r="F1152" s="38">
        <v>0.78</v>
      </c>
      <c r="G1152" s="38">
        <f t="shared" si="17"/>
        <v>7.8000000000000007</v>
      </c>
    </row>
    <row r="1153" spans="1:7" x14ac:dyDescent="0.45">
      <c r="A1153" s="31">
        <v>43386</v>
      </c>
      <c r="B1153" s="32" t="s">
        <v>1071</v>
      </c>
      <c r="C1153" s="32" t="s">
        <v>1064</v>
      </c>
      <c r="D1153" s="33">
        <v>7</v>
      </c>
      <c r="E1153" s="34">
        <v>0.5</v>
      </c>
      <c r="F1153" s="34">
        <v>0.6</v>
      </c>
      <c r="G1153" s="34">
        <f t="shared" si="17"/>
        <v>4.2</v>
      </c>
    </row>
    <row r="1154" spans="1:7" x14ac:dyDescent="0.45">
      <c r="A1154" s="35">
        <v>43386</v>
      </c>
      <c r="B1154" s="36" t="s">
        <v>1082</v>
      </c>
      <c r="C1154" s="36" t="s">
        <v>1083</v>
      </c>
      <c r="D1154" s="37">
        <v>16</v>
      </c>
      <c r="E1154" s="38">
        <v>2.4</v>
      </c>
      <c r="F1154" s="38">
        <v>2.88</v>
      </c>
      <c r="G1154" s="38">
        <f t="shared" si="17"/>
        <v>46.08</v>
      </c>
    </row>
    <row r="1155" spans="1:7" x14ac:dyDescent="0.45">
      <c r="A1155" s="31">
        <v>43387</v>
      </c>
      <c r="B1155" s="32" t="s">
        <v>1080</v>
      </c>
      <c r="C1155" s="32" t="s">
        <v>1064</v>
      </c>
      <c r="D1155" s="33">
        <v>7</v>
      </c>
      <c r="E1155" s="34">
        <v>0.5</v>
      </c>
      <c r="F1155" s="34">
        <v>0.6</v>
      </c>
      <c r="G1155" s="34">
        <f t="shared" si="17"/>
        <v>4.2</v>
      </c>
    </row>
    <row r="1156" spans="1:7" x14ac:dyDescent="0.45">
      <c r="A1156" s="35">
        <v>43387</v>
      </c>
      <c r="B1156" s="36" t="s">
        <v>1080</v>
      </c>
      <c r="C1156" s="36" t="s">
        <v>1070</v>
      </c>
      <c r="D1156" s="37">
        <v>1</v>
      </c>
      <c r="E1156" s="38">
        <v>1.3</v>
      </c>
      <c r="F1156" s="38">
        <v>1.56</v>
      </c>
      <c r="G1156" s="38">
        <f t="shared" si="17"/>
        <v>1.56</v>
      </c>
    </row>
    <row r="1157" spans="1:7" x14ac:dyDescent="0.45">
      <c r="A1157" s="31">
        <v>43387</v>
      </c>
      <c r="B1157" s="32" t="s">
        <v>1084</v>
      </c>
      <c r="C1157" s="32" t="s">
        <v>1087</v>
      </c>
      <c r="D1157" s="33">
        <v>4</v>
      </c>
      <c r="E1157" s="34">
        <v>1.3</v>
      </c>
      <c r="F1157" s="34">
        <v>1.56</v>
      </c>
      <c r="G1157" s="34">
        <f t="shared" si="17"/>
        <v>6.24</v>
      </c>
    </row>
    <row r="1158" spans="1:7" x14ac:dyDescent="0.45">
      <c r="A1158" s="35">
        <v>43387</v>
      </c>
      <c r="B1158" s="36" t="s">
        <v>1065</v>
      </c>
      <c r="C1158" s="36" t="s">
        <v>1092</v>
      </c>
      <c r="D1158" s="37">
        <v>8</v>
      </c>
      <c r="E1158" s="38">
        <v>1.4</v>
      </c>
      <c r="F1158" s="38">
        <v>1.68</v>
      </c>
      <c r="G1158" s="38">
        <f t="shared" si="17"/>
        <v>13.44</v>
      </c>
    </row>
    <row r="1159" spans="1:7" x14ac:dyDescent="0.45">
      <c r="A1159" s="31">
        <v>43388</v>
      </c>
      <c r="B1159" s="32" t="s">
        <v>1067</v>
      </c>
      <c r="C1159" s="32" t="s">
        <v>1068</v>
      </c>
      <c r="D1159" s="33">
        <v>3</v>
      </c>
      <c r="E1159" s="34">
        <v>2.4</v>
      </c>
      <c r="F1159" s="34">
        <v>2.88</v>
      </c>
      <c r="G1159" s="34">
        <f t="shared" si="17"/>
        <v>8.64</v>
      </c>
    </row>
    <row r="1160" spans="1:7" x14ac:dyDescent="0.45">
      <c r="A1160" s="35">
        <v>43388</v>
      </c>
      <c r="B1160" s="36" t="s">
        <v>1085</v>
      </c>
      <c r="C1160" s="36" t="s">
        <v>1087</v>
      </c>
      <c r="D1160" s="37">
        <v>4</v>
      </c>
      <c r="E1160" s="38">
        <v>1.3</v>
      </c>
      <c r="F1160" s="38">
        <v>1.56</v>
      </c>
      <c r="G1160" s="38">
        <f t="shared" si="17"/>
        <v>6.24</v>
      </c>
    </row>
    <row r="1161" spans="1:7" x14ac:dyDescent="0.45">
      <c r="A1161" s="31">
        <v>43388</v>
      </c>
      <c r="B1161" s="32" t="s">
        <v>1065</v>
      </c>
      <c r="C1161" s="32" t="s">
        <v>1092</v>
      </c>
      <c r="D1161" s="33">
        <v>8</v>
      </c>
      <c r="E1161" s="34">
        <v>1.4</v>
      </c>
      <c r="F1161" s="34">
        <v>1.68</v>
      </c>
      <c r="G1161" s="34">
        <f t="shared" si="17"/>
        <v>13.44</v>
      </c>
    </row>
    <row r="1162" spans="1:7" x14ac:dyDescent="0.45">
      <c r="A1162" s="35">
        <v>43388</v>
      </c>
      <c r="B1162" s="36" t="s">
        <v>1088</v>
      </c>
      <c r="C1162" s="36" t="s">
        <v>1070</v>
      </c>
      <c r="D1162" s="37">
        <v>1</v>
      </c>
      <c r="E1162" s="38">
        <v>1.3</v>
      </c>
      <c r="F1162" s="38">
        <v>1.56</v>
      </c>
      <c r="G1162" s="38">
        <f t="shared" ref="G1162:G1225" si="18">D1162*F1162</f>
        <v>1.56</v>
      </c>
    </row>
    <row r="1163" spans="1:7" x14ac:dyDescent="0.45">
      <c r="A1163" s="31">
        <v>43389</v>
      </c>
      <c r="B1163" s="32" t="s">
        <v>1069</v>
      </c>
      <c r="C1163" s="32" t="s">
        <v>1070</v>
      </c>
      <c r="D1163" s="33">
        <v>1</v>
      </c>
      <c r="E1163" s="34">
        <v>1.3</v>
      </c>
      <c r="F1163" s="34">
        <v>1.56</v>
      </c>
      <c r="G1163" s="34">
        <f t="shared" si="18"/>
        <v>1.56</v>
      </c>
    </row>
    <row r="1164" spans="1:7" x14ac:dyDescent="0.45">
      <c r="A1164" s="35">
        <v>43389</v>
      </c>
      <c r="B1164" s="36" t="s">
        <v>1080</v>
      </c>
      <c r="C1164" s="36" t="s">
        <v>1086</v>
      </c>
      <c r="D1164" s="37">
        <v>2</v>
      </c>
      <c r="E1164" s="38">
        <v>1.2</v>
      </c>
      <c r="F1164" s="38">
        <v>1.44</v>
      </c>
      <c r="G1164" s="38">
        <f t="shared" si="18"/>
        <v>2.88</v>
      </c>
    </row>
    <row r="1165" spans="1:7" x14ac:dyDescent="0.45">
      <c r="A1165" s="31">
        <v>43389</v>
      </c>
      <c r="B1165" s="32" t="s">
        <v>1071</v>
      </c>
      <c r="C1165" s="32" t="s">
        <v>1064</v>
      </c>
      <c r="D1165" s="33">
        <v>7</v>
      </c>
      <c r="E1165" s="34">
        <v>0.5</v>
      </c>
      <c r="F1165" s="34">
        <v>0.6</v>
      </c>
      <c r="G1165" s="34">
        <f t="shared" si="18"/>
        <v>4.2</v>
      </c>
    </row>
    <row r="1166" spans="1:7" x14ac:dyDescent="0.45">
      <c r="A1166" s="35">
        <v>43389</v>
      </c>
      <c r="B1166" s="36" t="s">
        <v>1065</v>
      </c>
      <c r="C1166" s="36" t="s">
        <v>1079</v>
      </c>
      <c r="D1166" s="37">
        <v>13</v>
      </c>
      <c r="E1166" s="38">
        <v>4.5</v>
      </c>
      <c r="F1166" s="38">
        <v>5.3999999999999995</v>
      </c>
      <c r="G1166" s="38">
        <f t="shared" si="18"/>
        <v>70.199999999999989</v>
      </c>
    </row>
    <row r="1167" spans="1:7" x14ac:dyDescent="0.45">
      <c r="A1167" s="31">
        <v>43390</v>
      </c>
      <c r="B1167" s="32" t="s">
        <v>1074</v>
      </c>
      <c r="C1167" s="32" t="s">
        <v>1093</v>
      </c>
      <c r="D1167" s="33">
        <v>15</v>
      </c>
      <c r="E1167" s="34">
        <v>1.2</v>
      </c>
      <c r="F1167" s="34">
        <v>1.44</v>
      </c>
      <c r="G1167" s="34">
        <f t="shared" si="18"/>
        <v>21.599999999999998</v>
      </c>
    </row>
    <row r="1168" spans="1:7" x14ac:dyDescent="0.45">
      <c r="A1168" s="35">
        <v>43390</v>
      </c>
      <c r="B1168" s="36" t="s">
        <v>1080</v>
      </c>
      <c r="C1168" s="36" t="s">
        <v>1093</v>
      </c>
      <c r="D1168" s="37">
        <v>15</v>
      </c>
      <c r="E1168" s="38">
        <v>1.2</v>
      </c>
      <c r="F1168" s="38">
        <v>1.44</v>
      </c>
      <c r="G1168" s="38">
        <f t="shared" si="18"/>
        <v>21.599999999999998</v>
      </c>
    </row>
    <row r="1169" spans="1:7" x14ac:dyDescent="0.45">
      <c r="A1169" s="31">
        <v>43390</v>
      </c>
      <c r="B1169" s="32" t="s">
        <v>1084</v>
      </c>
      <c r="C1169" s="32" t="s">
        <v>1079</v>
      </c>
      <c r="D1169" s="33">
        <v>13</v>
      </c>
      <c r="E1169" s="34">
        <v>4.5</v>
      </c>
      <c r="F1169" s="34">
        <v>5.3999999999999995</v>
      </c>
      <c r="G1169" s="34">
        <f t="shared" si="18"/>
        <v>70.199999999999989</v>
      </c>
    </row>
    <row r="1170" spans="1:7" x14ac:dyDescent="0.45">
      <c r="A1170" s="35">
        <v>43390</v>
      </c>
      <c r="B1170" s="36" t="s">
        <v>1082</v>
      </c>
      <c r="C1170" s="36" t="s">
        <v>1068</v>
      </c>
      <c r="D1170" s="37">
        <v>3</v>
      </c>
      <c r="E1170" s="38">
        <v>2.4</v>
      </c>
      <c r="F1170" s="38">
        <v>2.88</v>
      </c>
      <c r="G1170" s="38">
        <f t="shared" si="18"/>
        <v>8.64</v>
      </c>
    </row>
    <row r="1171" spans="1:7" x14ac:dyDescent="0.45">
      <c r="A1171" s="31">
        <v>43391</v>
      </c>
      <c r="B1171" s="32" t="s">
        <v>1080</v>
      </c>
      <c r="C1171" s="32" t="s">
        <v>1083</v>
      </c>
      <c r="D1171" s="33">
        <v>16</v>
      </c>
      <c r="E1171" s="34">
        <v>2.4</v>
      </c>
      <c r="F1171" s="34">
        <v>2.88</v>
      </c>
      <c r="G1171" s="34">
        <f t="shared" si="18"/>
        <v>46.08</v>
      </c>
    </row>
    <row r="1172" spans="1:7" x14ac:dyDescent="0.45">
      <c r="A1172" s="35">
        <v>43391</v>
      </c>
      <c r="B1172" s="36" t="s">
        <v>1085</v>
      </c>
      <c r="C1172" s="36" t="s">
        <v>1089</v>
      </c>
      <c r="D1172" s="37">
        <v>6</v>
      </c>
      <c r="E1172" s="38">
        <v>1.2</v>
      </c>
      <c r="F1172" s="38">
        <v>1.44</v>
      </c>
      <c r="G1172" s="38">
        <f t="shared" si="18"/>
        <v>8.64</v>
      </c>
    </row>
    <row r="1173" spans="1:7" x14ac:dyDescent="0.45">
      <c r="A1173" s="31">
        <v>43391</v>
      </c>
      <c r="B1173" s="32" t="s">
        <v>1065</v>
      </c>
      <c r="C1173" s="32" t="s">
        <v>1090</v>
      </c>
      <c r="D1173" s="33">
        <v>14</v>
      </c>
      <c r="E1173" s="34">
        <v>1.3</v>
      </c>
      <c r="F1173" s="34">
        <v>1.56</v>
      </c>
      <c r="G1173" s="34">
        <f t="shared" si="18"/>
        <v>21.84</v>
      </c>
    </row>
    <row r="1174" spans="1:7" x14ac:dyDescent="0.45">
      <c r="A1174" s="35">
        <v>43391</v>
      </c>
      <c r="B1174" s="36" t="s">
        <v>1088</v>
      </c>
      <c r="C1174" s="36" t="s">
        <v>1068</v>
      </c>
      <c r="D1174" s="37">
        <v>3</v>
      </c>
      <c r="E1174" s="38">
        <v>2.4</v>
      </c>
      <c r="F1174" s="38">
        <v>2.88</v>
      </c>
      <c r="G1174" s="38">
        <f t="shared" si="18"/>
        <v>8.64</v>
      </c>
    </row>
    <row r="1175" spans="1:7" x14ac:dyDescent="0.45">
      <c r="A1175" s="31">
        <v>43392</v>
      </c>
      <c r="B1175" s="32" t="s">
        <v>1067</v>
      </c>
      <c r="C1175" s="32" t="s">
        <v>1092</v>
      </c>
      <c r="D1175" s="33">
        <v>8</v>
      </c>
      <c r="E1175" s="34">
        <v>1.4</v>
      </c>
      <c r="F1175" s="34">
        <v>1.68</v>
      </c>
      <c r="G1175" s="34">
        <f t="shared" si="18"/>
        <v>13.44</v>
      </c>
    </row>
    <row r="1176" spans="1:7" x14ac:dyDescent="0.45">
      <c r="A1176" s="35">
        <v>43392</v>
      </c>
      <c r="B1176" s="36" t="s">
        <v>1069</v>
      </c>
      <c r="C1176" s="36" t="s">
        <v>1068</v>
      </c>
      <c r="D1176" s="37">
        <v>3</v>
      </c>
      <c r="E1176" s="38">
        <v>2.4</v>
      </c>
      <c r="F1176" s="38">
        <v>2.88</v>
      </c>
      <c r="G1176" s="38">
        <f t="shared" si="18"/>
        <v>8.64</v>
      </c>
    </row>
    <row r="1177" spans="1:7" x14ac:dyDescent="0.45">
      <c r="A1177" s="31">
        <v>43392</v>
      </c>
      <c r="B1177" s="32" t="s">
        <v>1065</v>
      </c>
      <c r="C1177" s="32" t="s">
        <v>1072</v>
      </c>
      <c r="D1177" s="33">
        <v>11</v>
      </c>
      <c r="E1177" s="34">
        <v>1.2</v>
      </c>
      <c r="F1177" s="34">
        <v>1.44</v>
      </c>
      <c r="G1177" s="34">
        <f t="shared" si="18"/>
        <v>15.84</v>
      </c>
    </row>
    <row r="1178" spans="1:7" x14ac:dyDescent="0.45">
      <c r="A1178" s="35">
        <v>43392</v>
      </c>
      <c r="B1178" s="36" t="s">
        <v>1065</v>
      </c>
      <c r="C1178" s="36" t="s">
        <v>1089</v>
      </c>
      <c r="D1178" s="37">
        <v>6</v>
      </c>
      <c r="E1178" s="38">
        <v>1.2</v>
      </c>
      <c r="F1178" s="38">
        <v>1.44</v>
      </c>
      <c r="G1178" s="38">
        <f t="shared" si="18"/>
        <v>8.64</v>
      </c>
    </row>
    <row r="1179" spans="1:7" x14ac:dyDescent="0.45">
      <c r="A1179" s="31">
        <v>43393</v>
      </c>
      <c r="B1179" s="32" t="s">
        <v>1074</v>
      </c>
      <c r="C1179" s="32" t="s">
        <v>1064</v>
      </c>
      <c r="D1179" s="33">
        <v>7</v>
      </c>
      <c r="E1179" s="34">
        <v>0.5</v>
      </c>
      <c r="F1179" s="34">
        <v>0.6</v>
      </c>
      <c r="G1179" s="34">
        <f t="shared" si="18"/>
        <v>4.2</v>
      </c>
    </row>
    <row r="1180" spans="1:7" x14ac:dyDescent="0.45">
      <c r="A1180" s="35">
        <v>43393</v>
      </c>
      <c r="B1180" s="36" t="s">
        <v>1080</v>
      </c>
      <c r="C1180" s="36" t="s">
        <v>1083</v>
      </c>
      <c r="D1180" s="37">
        <v>16</v>
      </c>
      <c r="E1180" s="38">
        <v>2.4</v>
      </c>
      <c r="F1180" s="38">
        <v>2.88</v>
      </c>
      <c r="G1180" s="38">
        <f t="shared" si="18"/>
        <v>46.08</v>
      </c>
    </row>
    <row r="1181" spans="1:7" x14ac:dyDescent="0.45">
      <c r="A1181" s="31">
        <v>43393</v>
      </c>
      <c r="B1181" s="32" t="s">
        <v>1071</v>
      </c>
      <c r="C1181" s="32" t="s">
        <v>1083</v>
      </c>
      <c r="D1181" s="33">
        <v>16</v>
      </c>
      <c r="E1181" s="34">
        <v>2.4</v>
      </c>
      <c r="F1181" s="34">
        <v>2.88</v>
      </c>
      <c r="G1181" s="34">
        <f t="shared" si="18"/>
        <v>46.08</v>
      </c>
    </row>
    <row r="1182" spans="1:7" x14ac:dyDescent="0.45">
      <c r="A1182" s="35">
        <v>43393</v>
      </c>
      <c r="B1182" s="36" t="s">
        <v>1082</v>
      </c>
      <c r="C1182" s="36" t="s">
        <v>1081</v>
      </c>
      <c r="D1182" s="37">
        <v>10</v>
      </c>
      <c r="E1182" s="38">
        <v>0.65</v>
      </c>
      <c r="F1182" s="38">
        <v>0.78</v>
      </c>
      <c r="G1182" s="38">
        <f t="shared" si="18"/>
        <v>7.8000000000000007</v>
      </c>
    </row>
    <row r="1183" spans="1:7" x14ac:dyDescent="0.45">
      <c r="A1183" s="31">
        <v>43394</v>
      </c>
      <c r="B1183" s="32" t="s">
        <v>1080</v>
      </c>
      <c r="C1183" s="32" t="s">
        <v>1081</v>
      </c>
      <c r="D1183" s="33">
        <v>10</v>
      </c>
      <c r="E1183" s="34">
        <v>0.65</v>
      </c>
      <c r="F1183" s="34">
        <v>0.78</v>
      </c>
      <c r="G1183" s="34">
        <f t="shared" si="18"/>
        <v>7.8000000000000007</v>
      </c>
    </row>
    <row r="1184" spans="1:7" x14ac:dyDescent="0.45">
      <c r="A1184" s="35">
        <v>43394</v>
      </c>
      <c r="B1184" s="36" t="s">
        <v>1080</v>
      </c>
      <c r="C1184" s="36" t="s">
        <v>1079</v>
      </c>
      <c r="D1184" s="37">
        <v>13</v>
      </c>
      <c r="E1184" s="38">
        <v>4.5</v>
      </c>
      <c r="F1184" s="38">
        <v>5.3999999999999995</v>
      </c>
      <c r="G1184" s="38">
        <f t="shared" si="18"/>
        <v>70.199999999999989</v>
      </c>
    </row>
    <row r="1185" spans="1:7" x14ac:dyDescent="0.45">
      <c r="A1185" s="31">
        <v>43394</v>
      </c>
      <c r="B1185" s="32" t="s">
        <v>1084</v>
      </c>
      <c r="C1185" s="32" t="s">
        <v>1090</v>
      </c>
      <c r="D1185" s="33">
        <v>14</v>
      </c>
      <c r="E1185" s="34">
        <v>1.3</v>
      </c>
      <c r="F1185" s="34">
        <v>1.56</v>
      </c>
      <c r="G1185" s="34">
        <f t="shared" si="18"/>
        <v>21.84</v>
      </c>
    </row>
    <row r="1186" spans="1:7" x14ac:dyDescent="0.45">
      <c r="A1186" s="35">
        <v>43394</v>
      </c>
      <c r="B1186" s="36" t="s">
        <v>1065</v>
      </c>
      <c r="C1186" s="36" t="s">
        <v>1091</v>
      </c>
      <c r="D1186" s="37">
        <v>9</v>
      </c>
      <c r="E1186" s="38">
        <v>1.4</v>
      </c>
      <c r="F1186" s="38">
        <v>1.68</v>
      </c>
      <c r="G1186" s="38">
        <f t="shared" si="18"/>
        <v>15.12</v>
      </c>
    </row>
    <row r="1187" spans="1:7" x14ac:dyDescent="0.45">
      <c r="A1187" s="31">
        <v>43395</v>
      </c>
      <c r="B1187" s="32" t="s">
        <v>1067</v>
      </c>
      <c r="C1187" s="32" t="s">
        <v>1068</v>
      </c>
      <c r="D1187" s="33">
        <v>3</v>
      </c>
      <c r="E1187" s="34">
        <v>2.4</v>
      </c>
      <c r="F1187" s="34">
        <v>2.88</v>
      </c>
      <c r="G1187" s="34">
        <f t="shared" si="18"/>
        <v>8.64</v>
      </c>
    </row>
    <row r="1188" spans="1:7" x14ac:dyDescent="0.45">
      <c r="A1188" s="35">
        <v>43395</v>
      </c>
      <c r="B1188" s="36" t="s">
        <v>1085</v>
      </c>
      <c r="C1188" s="36" t="s">
        <v>1090</v>
      </c>
      <c r="D1188" s="37">
        <v>14</v>
      </c>
      <c r="E1188" s="38">
        <v>1.3</v>
      </c>
      <c r="F1188" s="38">
        <v>1.56</v>
      </c>
      <c r="G1188" s="38">
        <f t="shared" si="18"/>
        <v>21.84</v>
      </c>
    </row>
    <row r="1189" spans="1:7" x14ac:dyDescent="0.45">
      <c r="A1189" s="31">
        <v>43395</v>
      </c>
      <c r="B1189" s="32" t="s">
        <v>1065</v>
      </c>
      <c r="C1189" s="32" t="s">
        <v>1083</v>
      </c>
      <c r="D1189" s="33">
        <v>16</v>
      </c>
      <c r="E1189" s="34">
        <v>2.4</v>
      </c>
      <c r="F1189" s="34">
        <v>2.88</v>
      </c>
      <c r="G1189" s="34">
        <f t="shared" si="18"/>
        <v>46.08</v>
      </c>
    </row>
    <row r="1190" spans="1:7" x14ac:dyDescent="0.45">
      <c r="A1190" s="35">
        <v>43395</v>
      </c>
      <c r="B1190" s="36" t="s">
        <v>1088</v>
      </c>
      <c r="C1190" s="36" t="s">
        <v>1066</v>
      </c>
      <c r="D1190" s="37">
        <v>5</v>
      </c>
      <c r="E1190" s="38">
        <v>2.4</v>
      </c>
      <c r="F1190" s="38">
        <v>2.88</v>
      </c>
      <c r="G1190" s="38">
        <f t="shared" si="18"/>
        <v>14.399999999999999</v>
      </c>
    </row>
    <row r="1191" spans="1:7" x14ac:dyDescent="0.45">
      <c r="A1191" s="31">
        <v>43396</v>
      </c>
      <c r="B1191" s="32" t="s">
        <v>1069</v>
      </c>
      <c r="C1191" s="32" t="s">
        <v>1087</v>
      </c>
      <c r="D1191" s="33">
        <v>4</v>
      </c>
      <c r="E1191" s="34">
        <v>1.3</v>
      </c>
      <c r="F1191" s="34">
        <v>1.56</v>
      </c>
      <c r="G1191" s="34">
        <f t="shared" si="18"/>
        <v>6.24</v>
      </c>
    </row>
    <row r="1192" spans="1:7" x14ac:dyDescent="0.45">
      <c r="A1192" s="35">
        <v>43396</v>
      </c>
      <c r="B1192" s="36" t="s">
        <v>1080</v>
      </c>
      <c r="C1192" s="36" t="s">
        <v>1089</v>
      </c>
      <c r="D1192" s="37">
        <v>6</v>
      </c>
      <c r="E1192" s="38">
        <v>1.2</v>
      </c>
      <c r="F1192" s="38">
        <v>1.44</v>
      </c>
      <c r="G1192" s="38">
        <f t="shared" si="18"/>
        <v>8.64</v>
      </c>
    </row>
    <row r="1193" spans="1:7" x14ac:dyDescent="0.45">
      <c r="A1193" s="31">
        <v>43396</v>
      </c>
      <c r="B1193" s="32" t="s">
        <v>1071</v>
      </c>
      <c r="C1193" s="32" t="s">
        <v>1090</v>
      </c>
      <c r="D1193" s="33">
        <v>14</v>
      </c>
      <c r="E1193" s="34">
        <v>1.3</v>
      </c>
      <c r="F1193" s="34">
        <v>1.56</v>
      </c>
      <c r="G1193" s="34">
        <f t="shared" si="18"/>
        <v>21.84</v>
      </c>
    </row>
    <row r="1194" spans="1:7" x14ac:dyDescent="0.45">
      <c r="A1194" s="35">
        <v>43396</v>
      </c>
      <c r="B1194" s="36" t="s">
        <v>1065</v>
      </c>
      <c r="C1194" s="36" t="s">
        <v>1096</v>
      </c>
      <c r="D1194" s="37">
        <v>12</v>
      </c>
      <c r="E1194" s="38">
        <v>3.4</v>
      </c>
      <c r="F1194" s="38">
        <v>4.08</v>
      </c>
      <c r="G1194" s="38">
        <f t="shared" si="18"/>
        <v>48.96</v>
      </c>
    </row>
    <row r="1195" spans="1:7" x14ac:dyDescent="0.45">
      <c r="A1195" s="31">
        <v>43397</v>
      </c>
      <c r="B1195" s="32" t="s">
        <v>1074</v>
      </c>
      <c r="C1195" s="32" t="s">
        <v>1068</v>
      </c>
      <c r="D1195" s="33">
        <v>3</v>
      </c>
      <c r="E1195" s="34">
        <v>2.4</v>
      </c>
      <c r="F1195" s="34">
        <v>2.88</v>
      </c>
      <c r="G1195" s="34">
        <f t="shared" si="18"/>
        <v>8.64</v>
      </c>
    </row>
    <row r="1196" spans="1:7" x14ac:dyDescent="0.45">
      <c r="A1196" s="35">
        <v>43397</v>
      </c>
      <c r="B1196" s="36" t="s">
        <v>1080</v>
      </c>
      <c r="C1196" s="36" t="s">
        <v>1089</v>
      </c>
      <c r="D1196" s="37">
        <v>6</v>
      </c>
      <c r="E1196" s="38">
        <v>1.2</v>
      </c>
      <c r="F1196" s="38">
        <v>1.44</v>
      </c>
      <c r="G1196" s="38">
        <f t="shared" si="18"/>
        <v>8.64</v>
      </c>
    </row>
    <row r="1197" spans="1:7" x14ac:dyDescent="0.45">
      <c r="A1197" s="31">
        <v>43397</v>
      </c>
      <c r="B1197" s="32" t="s">
        <v>1084</v>
      </c>
      <c r="C1197" s="32" t="s">
        <v>1091</v>
      </c>
      <c r="D1197" s="33">
        <v>9</v>
      </c>
      <c r="E1197" s="34">
        <v>1.4</v>
      </c>
      <c r="F1197" s="34">
        <v>1.68</v>
      </c>
      <c r="G1197" s="34">
        <f t="shared" si="18"/>
        <v>15.12</v>
      </c>
    </row>
    <row r="1198" spans="1:7" x14ac:dyDescent="0.45">
      <c r="A1198" s="35">
        <v>43397</v>
      </c>
      <c r="B1198" s="36" t="s">
        <v>1082</v>
      </c>
      <c r="C1198" s="36" t="s">
        <v>1096</v>
      </c>
      <c r="D1198" s="37">
        <v>12</v>
      </c>
      <c r="E1198" s="38">
        <v>3.4</v>
      </c>
      <c r="F1198" s="38">
        <v>4.08</v>
      </c>
      <c r="G1198" s="38">
        <f t="shared" si="18"/>
        <v>48.96</v>
      </c>
    </row>
    <row r="1199" spans="1:7" x14ac:dyDescent="0.45">
      <c r="A1199" s="31">
        <v>43398</v>
      </c>
      <c r="B1199" s="32" t="s">
        <v>1080</v>
      </c>
      <c r="C1199" s="32" t="s">
        <v>1066</v>
      </c>
      <c r="D1199" s="33">
        <v>5</v>
      </c>
      <c r="E1199" s="34">
        <v>2.4</v>
      </c>
      <c r="F1199" s="34">
        <v>2.88</v>
      </c>
      <c r="G1199" s="34">
        <f t="shared" si="18"/>
        <v>14.399999999999999</v>
      </c>
    </row>
    <row r="1200" spans="1:7" x14ac:dyDescent="0.45">
      <c r="A1200" s="35">
        <v>43398</v>
      </c>
      <c r="B1200" s="36" t="s">
        <v>1085</v>
      </c>
      <c r="C1200" s="36" t="s">
        <v>1081</v>
      </c>
      <c r="D1200" s="37">
        <v>10</v>
      </c>
      <c r="E1200" s="38">
        <v>0.65</v>
      </c>
      <c r="F1200" s="38">
        <v>0.78</v>
      </c>
      <c r="G1200" s="38">
        <f t="shared" si="18"/>
        <v>7.8000000000000007</v>
      </c>
    </row>
    <row r="1201" spans="1:7" x14ac:dyDescent="0.45">
      <c r="A1201" s="31">
        <v>43398</v>
      </c>
      <c r="B1201" s="32" t="s">
        <v>1065</v>
      </c>
      <c r="C1201" s="32" t="s">
        <v>1070</v>
      </c>
      <c r="D1201" s="33">
        <v>1</v>
      </c>
      <c r="E1201" s="34">
        <v>1.3</v>
      </c>
      <c r="F1201" s="34">
        <v>1.56</v>
      </c>
      <c r="G1201" s="34">
        <f t="shared" si="18"/>
        <v>1.56</v>
      </c>
    </row>
    <row r="1202" spans="1:7" x14ac:dyDescent="0.45">
      <c r="A1202" s="35">
        <v>43398</v>
      </c>
      <c r="B1202" s="36" t="s">
        <v>1088</v>
      </c>
      <c r="C1202" s="36" t="s">
        <v>1093</v>
      </c>
      <c r="D1202" s="37">
        <v>15</v>
      </c>
      <c r="E1202" s="38">
        <v>1.2</v>
      </c>
      <c r="F1202" s="38">
        <v>1.44</v>
      </c>
      <c r="G1202" s="38">
        <f t="shared" si="18"/>
        <v>21.599999999999998</v>
      </c>
    </row>
    <row r="1203" spans="1:7" x14ac:dyDescent="0.45">
      <c r="A1203" s="31">
        <v>43399</v>
      </c>
      <c r="B1203" s="32" t="s">
        <v>1067</v>
      </c>
      <c r="C1203" s="32" t="s">
        <v>1083</v>
      </c>
      <c r="D1203" s="33">
        <v>16</v>
      </c>
      <c r="E1203" s="34">
        <v>2.4</v>
      </c>
      <c r="F1203" s="34">
        <v>2.88</v>
      </c>
      <c r="G1203" s="34">
        <f t="shared" si="18"/>
        <v>46.08</v>
      </c>
    </row>
    <row r="1204" spans="1:7" x14ac:dyDescent="0.45">
      <c r="A1204" s="35">
        <v>43399</v>
      </c>
      <c r="B1204" s="36" t="s">
        <v>1069</v>
      </c>
      <c r="C1204" s="36" t="s">
        <v>1096</v>
      </c>
      <c r="D1204" s="37">
        <v>12</v>
      </c>
      <c r="E1204" s="38">
        <v>3.4</v>
      </c>
      <c r="F1204" s="38">
        <v>4.08</v>
      </c>
      <c r="G1204" s="38">
        <f t="shared" si="18"/>
        <v>48.96</v>
      </c>
    </row>
    <row r="1205" spans="1:7" x14ac:dyDescent="0.45">
      <c r="A1205" s="31">
        <v>43399</v>
      </c>
      <c r="B1205" s="32" t="s">
        <v>1065</v>
      </c>
      <c r="C1205" s="32" t="s">
        <v>1086</v>
      </c>
      <c r="D1205" s="33">
        <v>2</v>
      </c>
      <c r="E1205" s="34">
        <v>1.2</v>
      </c>
      <c r="F1205" s="34">
        <v>1.44</v>
      </c>
      <c r="G1205" s="34">
        <f t="shared" si="18"/>
        <v>2.88</v>
      </c>
    </row>
    <row r="1206" spans="1:7" x14ac:dyDescent="0.45">
      <c r="A1206" s="35">
        <v>43399</v>
      </c>
      <c r="B1206" s="36" t="s">
        <v>1065</v>
      </c>
      <c r="C1206" s="36" t="s">
        <v>1086</v>
      </c>
      <c r="D1206" s="37">
        <v>2</v>
      </c>
      <c r="E1206" s="38">
        <v>1.2</v>
      </c>
      <c r="F1206" s="38">
        <v>1.44</v>
      </c>
      <c r="G1206" s="38">
        <f t="shared" si="18"/>
        <v>2.88</v>
      </c>
    </row>
    <row r="1207" spans="1:7" x14ac:dyDescent="0.45">
      <c r="A1207" s="31">
        <v>43400</v>
      </c>
      <c r="B1207" s="32" t="s">
        <v>1074</v>
      </c>
      <c r="C1207" s="32" t="s">
        <v>1066</v>
      </c>
      <c r="D1207" s="33">
        <v>5</v>
      </c>
      <c r="E1207" s="34">
        <v>2.4</v>
      </c>
      <c r="F1207" s="34">
        <v>2.88</v>
      </c>
      <c r="G1207" s="34">
        <f t="shared" si="18"/>
        <v>14.399999999999999</v>
      </c>
    </row>
    <row r="1208" spans="1:7" x14ac:dyDescent="0.45">
      <c r="A1208" s="35">
        <v>43400</v>
      </c>
      <c r="B1208" s="36" t="s">
        <v>1080</v>
      </c>
      <c r="C1208" s="36" t="s">
        <v>1096</v>
      </c>
      <c r="D1208" s="37">
        <v>12</v>
      </c>
      <c r="E1208" s="38">
        <v>3.4</v>
      </c>
      <c r="F1208" s="38">
        <v>4.08</v>
      </c>
      <c r="G1208" s="38">
        <f t="shared" si="18"/>
        <v>48.96</v>
      </c>
    </row>
    <row r="1209" spans="1:7" x14ac:dyDescent="0.45">
      <c r="A1209" s="31">
        <v>43400</v>
      </c>
      <c r="B1209" s="32" t="s">
        <v>1071</v>
      </c>
      <c r="C1209" s="32" t="s">
        <v>1079</v>
      </c>
      <c r="D1209" s="33">
        <v>13</v>
      </c>
      <c r="E1209" s="34">
        <v>4.5</v>
      </c>
      <c r="F1209" s="34">
        <v>5.3999999999999995</v>
      </c>
      <c r="G1209" s="34">
        <f t="shared" si="18"/>
        <v>70.199999999999989</v>
      </c>
    </row>
    <row r="1210" spans="1:7" x14ac:dyDescent="0.45">
      <c r="A1210" s="35">
        <v>43400</v>
      </c>
      <c r="B1210" s="36" t="s">
        <v>1082</v>
      </c>
      <c r="C1210" s="36" t="s">
        <v>1089</v>
      </c>
      <c r="D1210" s="37">
        <v>6</v>
      </c>
      <c r="E1210" s="38">
        <v>1.2</v>
      </c>
      <c r="F1210" s="38">
        <v>1.44</v>
      </c>
      <c r="G1210" s="38">
        <f t="shared" si="18"/>
        <v>8.64</v>
      </c>
    </row>
    <row r="1211" spans="1:7" x14ac:dyDescent="0.45">
      <c r="A1211" s="31">
        <v>43401</v>
      </c>
      <c r="B1211" s="32" t="s">
        <v>1080</v>
      </c>
      <c r="C1211" s="32" t="s">
        <v>1096</v>
      </c>
      <c r="D1211" s="33">
        <v>12</v>
      </c>
      <c r="E1211" s="34">
        <v>3.4</v>
      </c>
      <c r="F1211" s="34">
        <v>4.08</v>
      </c>
      <c r="G1211" s="34">
        <f t="shared" si="18"/>
        <v>48.96</v>
      </c>
    </row>
    <row r="1212" spans="1:7" x14ac:dyDescent="0.45">
      <c r="A1212" s="35">
        <v>43401</v>
      </c>
      <c r="B1212" s="36" t="s">
        <v>1080</v>
      </c>
      <c r="C1212" s="36" t="s">
        <v>1068</v>
      </c>
      <c r="D1212" s="37">
        <v>3</v>
      </c>
      <c r="E1212" s="38">
        <v>2.4</v>
      </c>
      <c r="F1212" s="38">
        <v>2.88</v>
      </c>
      <c r="G1212" s="38">
        <f t="shared" si="18"/>
        <v>8.64</v>
      </c>
    </row>
    <row r="1213" spans="1:7" x14ac:dyDescent="0.45">
      <c r="A1213" s="31">
        <v>43401</v>
      </c>
      <c r="B1213" s="32" t="s">
        <v>1084</v>
      </c>
      <c r="C1213" s="32" t="s">
        <v>1092</v>
      </c>
      <c r="D1213" s="33">
        <v>8</v>
      </c>
      <c r="E1213" s="34">
        <v>1.4</v>
      </c>
      <c r="F1213" s="34">
        <v>1.68</v>
      </c>
      <c r="G1213" s="34">
        <f t="shared" si="18"/>
        <v>13.44</v>
      </c>
    </row>
    <row r="1214" spans="1:7" x14ac:dyDescent="0.45">
      <c r="A1214" s="35">
        <v>43401</v>
      </c>
      <c r="B1214" s="36" t="s">
        <v>1065</v>
      </c>
      <c r="C1214" s="36" t="s">
        <v>1070</v>
      </c>
      <c r="D1214" s="37">
        <v>1</v>
      </c>
      <c r="E1214" s="38">
        <v>1.3</v>
      </c>
      <c r="F1214" s="38">
        <v>1.56</v>
      </c>
      <c r="G1214" s="38">
        <f t="shared" si="18"/>
        <v>1.56</v>
      </c>
    </row>
    <row r="1215" spans="1:7" x14ac:dyDescent="0.45">
      <c r="A1215" s="31">
        <v>43402</v>
      </c>
      <c r="B1215" s="32" t="s">
        <v>1067</v>
      </c>
      <c r="C1215" s="32" t="s">
        <v>1081</v>
      </c>
      <c r="D1215" s="33">
        <v>10</v>
      </c>
      <c r="E1215" s="34">
        <v>0.65</v>
      </c>
      <c r="F1215" s="34">
        <v>0.78</v>
      </c>
      <c r="G1215" s="34">
        <f t="shared" si="18"/>
        <v>7.8000000000000007</v>
      </c>
    </row>
    <row r="1216" spans="1:7" x14ac:dyDescent="0.45">
      <c r="A1216" s="35">
        <v>43402</v>
      </c>
      <c r="B1216" s="36" t="s">
        <v>1085</v>
      </c>
      <c r="C1216" s="36" t="s">
        <v>1079</v>
      </c>
      <c r="D1216" s="37">
        <v>13</v>
      </c>
      <c r="E1216" s="38">
        <v>4.5</v>
      </c>
      <c r="F1216" s="38">
        <v>5.3999999999999995</v>
      </c>
      <c r="G1216" s="38">
        <f t="shared" si="18"/>
        <v>70.199999999999989</v>
      </c>
    </row>
    <row r="1217" spans="1:7" x14ac:dyDescent="0.45">
      <c r="A1217" s="31">
        <v>43402</v>
      </c>
      <c r="B1217" s="32" t="s">
        <v>1065</v>
      </c>
      <c r="C1217" s="32" t="s">
        <v>1089</v>
      </c>
      <c r="D1217" s="33">
        <v>6</v>
      </c>
      <c r="E1217" s="34">
        <v>1.2</v>
      </c>
      <c r="F1217" s="34">
        <v>1.44</v>
      </c>
      <c r="G1217" s="34">
        <f t="shared" si="18"/>
        <v>8.64</v>
      </c>
    </row>
    <row r="1218" spans="1:7" x14ac:dyDescent="0.45">
      <c r="A1218" s="35">
        <v>43402</v>
      </c>
      <c r="B1218" s="36" t="s">
        <v>1088</v>
      </c>
      <c r="C1218" s="36" t="s">
        <v>1096</v>
      </c>
      <c r="D1218" s="37">
        <v>12</v>
      </c>
      <c r="E1218" s="38">
        <v>3.4</v>
      </c>
      <c r="F1218" s="38">
        <v>4.08</v>
      </c>
      <c r="G1218" s="38">
        <f t="shared" si="18"/>
        <v>48.96</v>
      </c>
    </row>
    <row r="1219" spans="1:7" x14ac:dyDescent="0.45">
      <c r="A1219" s="31">
        <v>43403</v>
      </c>
      <c r="B1219" s="32" t="s">
        <v>1069</v>
      </c>
      <c r="C1219" s="32" t="s">
        <v>1089</v>
      </c>
      <c r="D1219" s="33">
        <v>6</v>
      </c>
      <c r="E1219" s="34">
        <v>1.2</v>
      </c>
      <c r="F1219" s="34">
        <v>1.44</v>
      </c>
      <c r="G1219" s="34">
        <f t="shared" si="18"/>
        <v>8.64</v>
      </c>
    </row>
    <row r="1220" spans="1:7" x14ac:dyDescent="0.45">
      <c r="A1220" s="35">
        <v>43403</v>
      </c>
      <c r="B1220" s="36" t="s">
        <v>1080</v>
      </c>
      <c r="C1220" s="36" t="s">
        <v>1083</v>
      </c>
      <c r="D1220" s="37">
        <v>16</v>
      </c>
      <c r="E1220" s="38">
        <v>2.4</v>
      </c>
      <c r="F1220" s="38">
        <v>2.88</v>
      </c>
      <c r="G1220" s="38">
        <f t="shared" si="18"/>
        <v>46.08</v>
      </c>
    </row>
    <row r="1221" spans="1:7" x14ac:dyDescent="0.45">
      <c r="A1221" s="31">
        <v>43403</v>
      </c>
      <c r="B1221" s="32" t="s">
        <v>1071</v>
      </c>
      <c r="C1221" s="32" t="s">
        <v>1064</v>
      </c>
      <c r="D1221" s="33">
        <v>7</v>
      </c>
      <c r="E1221" s="34">
        <v>0.5</v>
      </c>
      <c r="F1221" s="34">
        <v>0.6</v>
      </c>
      <c r="G1221" s="34">
        <f t="shared" si="18"/>
        <v>4.2</v>
      </c>
    </row>
    <row r="1222" spans="1:7" x14ac:dyDescent="0.45">
      <c r="A1222" s="35">
        <v>43403</v>
      </c>
      <c r="B1222" s="36" t="s">
        <v>1065</v>
      </c>
      <c r="C1222" s="36" t="s">
        <v>1070</v>
      </c>
      <c r="D1222" s="37">
        <v>1</v>
      </c>
      <c r="E1222" s="38">
        <v>1.3</v>
      </c>
      <c r="F1222" s="38">
        <v>1.56</v>
      </c>
      <c r="G1222" s="38">
        <f t="shared" si="18"/>
        <v>1.56</v>
      </c>
    </row>
    <row r="1223" spans="1:7" x14ac:dyDescent="0.45">
      <c r="A1223" s="31">
        <v>43404</v>
      </c>
      <c r="B1223" s="32" t="s">
        <v>1074</v>
      </c>
      <c r="C1223" s="32" t="s">
        <v>1096</v>
      </c>
      <c r="D1223" s="33">
        <v>12</v>
      </c>
      <c r="E1223" s="34">
        <v>3.4</v>
      </c>
      <c r="F1223" s="34">
        <v>4.08</v>
      </c>
      <c r="G1223" s="34">
        <f t="shared" si="18"/>
        <v>48.96</v>
      </c>
    </row>
    <row r="1224" spans="1:7" x14ac:dyDescent="0.45">
      <c r="A1224" s="35">
        <v>43404</v>
      </c>
      <c r="B1224" s="36" t="s">
        <v>1080</v>
      </c>
      <c r="C1224" s="36" t="s">
        <v>1096</v>
      </c>
      <c r="D1224" s="37">
        <v>12</v>
      </c>
      <c r="E1224" s="38">
        <v>3.4</v>
      </c>
      <c r="F1224" s="38">
        <v>4.08</v>
      </c>
      <c r="G1224" s="38">
        <f t="shared" si="18"/>
        <v>48.96</v>
      </c>
    </row>
    <row r="1225" spans="1:7" x14ac:dyDescent="0.45">
      <c r="A1225" s="31">
        <v>43404</v>
      </c>
      <c r="B1225" s="32" t="s">
        <v>1084</v>
      </c>
      <c r="C1225" s="32" t="s">
        <v>1070</v>
      </c>
      <c r="D1225" s="33">
        <v>1</v>
      </c>
      <c r="E1225" s="34">
        <v>1.3</v>
      </c>
      <c r="F1225" s="34">
        <v>1.56</v>
      </c>
      <c r="G1225" s="34">
        <f t="shared" si="18"/>
        <v>1.56</v>
      </c>
    </row>
    <row r="1226" spans="1:7" x14ac:dyDescent="0.45">
      <c r="A1226" s="35">
        <v>43404</v>
      </c>
      <c r="B1226" s="36" t="s">
        <v>1082</v>
      </c>
      <c r="C1226" s="36" t="s">
        <v>1093</v>
      </c>
      <c r="D1226" s="37">
        <v>15</v>
      </c>
      <c r="E1226" s="38">
        <v>1.2</v>
      </c>
      <c r="F1226" s="38">
        <v>1.44</v>
      </c>
      <c r="G1226" s="38">
        <f t="shared" ref="G1226:G1289" si="19">D1226*F1226</f>
        <v>21.599999999999998</v>
      </c>
    </row>
    <row r="1227" spans="1:7" x14ac:dyDescent="0.45">
      <c r="A1227" s="31">
        <v>43405</v>
      </c>
      <c r="B1227" s="32" t="s">
        <v>1080</v>
      </c>
      <c r="C1227" s="32" t="s">
        <v>1090</v>
      </c>
      <c r="D1227" s="33">
        <v>14</v>
      </c>
      <c r="E1227" s="34">
        <v>1.3</v>
      </c>
      <c r="F1227" s="34">
        <v>1.56</v>
      </c>
      <c r="G1227" s="34">
        <f t="shared" si="19"/>
        <v>21.84</v>
      </c>
    </row>
    <row r="1228" spans="1:7" x14ac:dyDescent="0.45">
      <c r="A1228" s="35">
        <v>43405</v>
      </c>
      <c r="B1228" s="36" t="s">
        <v>1085</v>
      </c>
      <c r="C1228" s="36" t="s">
        <v>1092</v>
      </c>
      <c r="D1228" s="37">
        <v>8</v>
      </c>
      <c r="E1228" s="38">
        <v>1.4</v>
      </c>
      <c r="F1228" s="38">
        <v>1.68</v>
      </c>
      <c r="G1228" s="38">
        <f t="shared" si="19"/>
        <v>13.44</v>
      </c>
    </row>
    <row r="1229" spans="1:7" x14ac:dyDescent="0.45">
      <c r="A1229" s="31">
        <v>43405</v>
      </c>
      <c r="B1229" s="32" t="s">
        <v>1065</v>
      </c>
      <c r="C1229" s="32" t="s">
        <v>1083</v>
      </c>
      <c r="D1229" s="33">
        <v>16</v>
      </c>
      <c r="E1229" s="34">
        <v>2.4</v>
      </c>
      <c r="F1229" s="34">
        <v>2.88</v>
      </c>
      <c r="G1229" s="34">
        <f t="shared" si="19"/>
        <v>46.08</v>
      </c>
    </row>
    <row r="1230" spans="1:7" x14ac:dyDescent="0.45">
      <c r="A1230" s="35">
        <v>43405</v>
      </c>
      <c r="B1230" s="36" t="s">
        <v>1088</v>
      </c>
      <c r="C1230" s="36" t="s">
        <v>1079</v>
      </c>
      <c r="D1230" s="37">
        <v>13</v>
      </c>
      <c r="E1230" s="38">
        <v>4.5</v>
      </c>
      <c r="F1230" s="38">
        <v>5.3999999999999995</v>
      </c>
      <c r="G1230" s="38">
        <f t="shared" si="19"/>
        <v>70.199999999999989</v>
      </c>
    </row>
    <row r="1231" spans="1:7" x14ac:dyDescent="0.45">
      <c r="A1231" s="31">
        <v>43406</v>
      </c>
      <c r="B1231" s="32" t="s">
        <v>1067</v>
      </c>
      <c r="C1231" s="32" t="s">
        <v>1087</v>
      </c>
      <c r="D1231" s="33">
        <v>4</v>
      </c>
      <c r="E1231" s="34">
        <v>1.3</v>
      </c>
      <c r="F1231" s="34">
        <v>1.56</v>
      </c>
      <c r="G1231" s="34">
        <f t="shared" si="19"/>
        <v>6.24</v>
      </c>
    </row>
    <row r="1232" spans="1:7" x14ac:dyDescent="0.45">
      <c r="A1232" s="35">
        <v>43406</v>
      </c>
      <c r="B1232" s="36" t="s">
        <v>1069</v>
      </c>
      <c r="C1232" s="36" t="s">
        <v>1070</v>
      </c>
      <c r="D1232" s="37">
        <v>1</v>
      </c>
      <c r="E1232" s="38">
        <v>1.3</v>
      </c>
      <c r="F1232" s="38">
        <v>1.56</v>
      </c>
      <c r="G1232" s="38">
        <f t="shared" si="19"/>
        <v>1.56</v>
      </c>
    </row>
    <row r="1233" spans="1:7" x14ac:dyDescent="0.45">
      <c r="A1233" s="31">
        <v>43406</v>
      </c>
      <c r="B1233" s="32" t="s">
        <v>1065</v>
      </c>
      <c r="C1233" s="32" t="s">
        <v>1087</v>
      </c>
      <c r="D1233" s="33">
        <v>4</v>
      </c>
      <c r="E1233" s="34">
        <v>1.3</v>
      </c>
      <c r="F1233" s="34">
        <v>1.56</v>
      </c>
      <c r="G1233" s="34">
        <f t="shared" si="19"/>
        <v>6.24</v>
      </c>
    </row>
    <row r="1234" spans="1:7" x14ac:dyDescent="0.45">
      <c r="A1234" s="35">
        <v>43406</v>
      </c>
      <c r="B1234" s="36" t="s">
        <v>1065</v>
      </c>
      <c r="C1234" s="36" t="s">
        <v>1070</v>
      </c>
      <c r="D1234" s="37">
        <v>1</v>
      </c>
      <c r="E1234" s="38">
        <v>1.3</v>
      </c>
      <c r="F1234" s="38">
        <v>1.56</v>
      </c>
      <c r="G1234" s="38">
        <f t="shared" si="19"/>
        <v>1.56</v>
      </c>
    </row>
    <row r="1235" spans="1:7" x14ac:dyDescent="0.45">
      <c r="A1235" s="31">
        <v>43407</v>
      </c>
      <c r="B1235" s="32" t="s">
        <v>1074</v>
      </c>
      <c r="C1235" s="32" t="s">
        <v>1093</v>
      </c>
      <c r="D1235" s="33">
        <v>15</v>
      </c>
      <c r="E1235" s="34">
        <v>1.2</v>
      </c>
      <c r="F1235" s="34">
        <v>1.44</v>
      </c>
      <c r="G1235" s="34">
        <f t="shared" si="19"/>
        <v>21.599999999999998</v>
      </c>
    </row>
    <row r="1236" spans="1:7" x14ac:dyDescent="0.45">
      <c r="A1236" s="35">
        <v>43407</v>
      </c>
      <c r="B1236" s="36" t="s">
        <v>1080</v>
      </c>
      <c r="C1236" s="36" t="s">
        <v>1070</v>
      </c>
      <c r="D1236" s="37">
        <v>1</v>
      </c>
      <c r="E1236" s="38">
        <v>1.3</v>
      </c>
      <c r="F1236" s="38">
        <v>1.56</v>
      </c>
      <c r="G1236" s="38">
        <f t="shared" si="19"/>
        <v>1.56</v>
      </c>
    </row>
    <row r="1237" spans="1:7" x14ac:dyDescent="0.45">
      <c r="A1237" s="31">
        <v>43407</v>
      </c>
      <c r="B1237" s="32" t="s">
        <v>1071</v>
      </c>
      <c r="C1237" s="32" t="s">
        <v>1096</v>
      </c>
      <c r="D1237" s="33">
        <v>12</v>
      </c>
      <c r="E1237" s="34">
        <v>3.4</v>
      </c>
      <c r="F1237" s="34">
        <v>4.08</v>
      </c>
      <c r="G1237" s="34">
        <f t="shared" si="19"/>
        <v>48.96</v>
      </c>
    </row>
    <row r="1238" spans="1:7" x14ac:dyDescent="0.45">
      <c r="A1238" s="35">
        <v>43407</v>
      </c>
      <c r="B1238" s="36" t="s">
        <v>1082</v>
      </c>
      <c r="C1238" s="36" t="s">
        <v>1064</v>
      </c>
      <c r="D1238" s="37">
        <v>7</v>
      </c>
      <c r="E1238" s="38">
        <v>0.5</v>
      </c>
      <c r="F1238" s="38">
        <v>0.6</v>
      </c>
      <c r="G1238" s="38">
        <f t="shared" si="19"/>
        <v>4.2</v>
      </c>
    </row>
    <row r="1239" spans="1:7" x14ac:dyDescent="0.45">
      <c r="A1239" s="31">
        <v>43408</v>
      </c>
      <c r="B1239" s="32" t="s">
        <v>1080</v>
      </c>
      <c r="C1239" s="32" t="s">
        <v>1072</v>
      </c>
      <c r="D1239" s="33">
        <v>11</v>
      </c>
      <c r="E1239" s="34">
        <v>1.2</v>
      </c>
      <c r="F1239" s="34">
        <v>1.44</v>
      </c>
      <c r="G1239" s="34">
        <f t="shared" si="19"/>
        <v>15.84</v>
      </c>
    </row>
    <row r="1240" spans="1:7" x14ac:dyDescent="0.45">
      <c r="A1240" s="35">
        <v>43408</v>
      </c>
      <c r="B1240" s="36" t="s">
        <v>1080</v>
      </c>
      <c r="C1240" s="36" t="s">
        <v>1086</v>
      </c>
      <c r="D1240" s="37">
        <v>2</v>
      </c>
      <c r="E1240" s="38">
        <v>1.2</v>
      </c>
      <c r="F1240" s="38">
        <v>1.44</v>
      </c>
      <c r="G1240" s="38">
        <f t="shared" si="19"/>
        <v>2.88</v>
      </c>
    </row>
    <row r="1241" spans="1:7" x14ac:dyDescent="0.45">
      <c r="A1241" s="31">
        <v>43408</v>
      </c>
      <c r="B1241" s="32" t="s">
        <v>1084</v>
      </c>
      <c r="C1241" s="32" t="s">
        <v>1079</v>
      </c>
      <c r="D1241" s="33">
        <v>13</v>
      </c>
      <c r="E1241" s="34">
        <v>4.5</v>
      </c>
      <c r="F1241" s="34">
        <v>5.3999999999999995</v>
      </c>
      <c r="G1241" s="34">
        <f t="shared" si="19"/>
        <v>70.199999999999989</v>
      </c>
    </row>
    <row r="1242" spans="1:7" x14ac:dyDescent="0.45">
      <c r="A1242" s="35">
        <v>43408</v>
      </c>
      <c r="B1242" s="36" t="s">
        <v>1065</v>
      </c>
      <c r="C1242" s="36" t="s">
        <v>1070</v>
      </c>
      <c r="D1242" s="37">
        <v>1</v>
      </c>
      <c r="E1242" s="38">
        <v>1.3</v>
      </c>
      <c r="F1242" s="38">
        <v>1.56</v>
      </c>
      <c r="G1242" s="38">
        <f t="shared" si="19"/>
        <v>1.56</v>
      </c>
    </row>
    <row r="1243" spans="1:7" x14ac:dyDescent="0.45">
      <c r="A1243" s="31">
        <v>43409</v>
      </c>
      <c r="B1243" s="32" t="s">
        <v>1067</v>
      </c>
      <c r="C1243" s="32" t="s">
        <v>1064</v>
      </c>
      <c r="D1243" s="33">
        <v>7</v>
      </c>
      <c r="E1243" s="34">
        <v>0.5</v>
      </c>
      <c r="F1243" s="34">
        <v>0.6</v>
      </c>
      <c r="G1243" s="34">
        <f t="shared" si="19"/>
        <v>4.2</v>
      </c>
    </row>
    <row r="1244" spans="1:7" x14ac:dyDescent="0.45">
      <c r="A1244" s="35">
        <v>43409</v>
      </c>
      <c r="B1244" s="36" t="s">
        <v>1085</v>
      </c>
      <c r="C1244" s="36" t="s">
        <v>1086</v>
      </c>
      <c r="D1244" s="37">
        <v>2</v>
      </c>
      <c r="E1244" s="38">
        <v>1.2</v>
      </c>
      <c r="F1244" s="38">
        <v>1.44</v>
      </c>
      <c r="G1244" s="38">
        <f t="shared" si="19"/>
        <v>2.88</v>
      </c>
    </row>
    <row r="1245" spans="1:7" x14ac:dyDescent="0.45">
      <c r="A1245" s="31">
        <v>43409</v>
      </c>
      <c r="B1245" s="32" t="s">
        <v>1065</v>
      </c>
      <c r="C1245" s="32" t="s">
        <v>1081</v>
      </c>
      <c r="D1245" s="33">
        <v>10</v>
      </c>
      <c r="E1245" s="34">
        <v>0.65</v>
      </c>
      <c r="F1245" s="34">
        <v>0.78</v>
      </c>
      <c r="G1245" s="34">
        <f t="shared" si="19"/>
        <v>7.8000000000000007</v>
      </c>
    </row>
    <row r="1246" spans="1:7" x14ac:dyDescent="0.45">
      <c r="A1246" s="35">
        <v>43409</v>
      </c>
      <c r="B1246" s="36" t="s">
        <v>1088</v>
      </c>
      <c r="C1246" s="36" t="s">
        <v>1064</v>
      </c>
      <c r="D1246" s="37">
        <v>7</v>
      </c>
      <c r="E1246" s="38">
        <v>0.5</v>
      </c>
      <c r="F1246" s="38">
        <v>0.6</v>
      </c>
      <c r="G1246" s="38">
        <f t="shared" si="19"/>
        <v>4.2</v>
      </c>
    </row>
    <row r="1247" spans="1:7" x14ac:dyDescent="0.45">
      <c r="A1247" s="31">
        <v>43410</v>
      </c>
      <c r="B1247" s="32" t="s">
        <v>1069</v>
      </c>
      <c r="C1247" s="32" t="s">
        <v>1096</v>
      </c>
      <c r="D1247" s="33">
        <v>12</v>
      </c>
      <c r="E1247" s="34">
        <v>3.4</v>
      </c>
      <c r="F1247" s="34">
        <v>4.08</v>
      </c>
      <c r="G1247" s="34">
        <f t="shared" si="19"/>
        <v>48.96</v>
      </c>
    </row>
    <row r="1248" spans="1:7" x14ac:dyDescent="0.45">
      <c r="A1248" s="35">
        <v>43410</v>
      </c>
      <c r="B1248" s="36" t="s">
        <v>1080</v>
      </c>
      <c r="C1248" s="36" t="s">
        <v>1091</v>
      </c>
      <c r="D1248" s="37">
        <v>9</v>
      </c>
      <c r="E1248" s="38">
        <v>1.4</v>
      </c>
      <c r="F1248" s="38">
        <v>1.68</v>
      </c>
      <c r="G1248" s="38">
        <f t="shared" si="19"/>
        <v>15.12</v>
      </c>
    </row>
    <row r="1249" spans="1:7" x14ac:dyDescent="0.45">
      <c r="A1249" s="31">
        <v>43410</v>
      </c>
      <c r="B1249" s="32" t="s">
        <v>1071</v>
      </c>
      <c r="C1249" s="32" t="s">
        <v>1091</v>
      </c>
      <c r="D1249" s="33">
        <v>9</v>
      </c>
      <c r="E1249" s="34">
        <v>1.4</v>
      </c>
      <c r="F1249" s="34">
        <v>1.68</v>
      </c>
      <c r="G1249" s="34">
        <f t="shared" si="19"/>
        <v>15.12</v>
      </c>
    </row>
    <row r="1250" spans="1:7" x14ac:dyDescent="0.45">
      <c r="A1250" s="35">
        <v>43410</v>
      </c>
      <c r="B1250" s="36" t="s">
        <v>1065</v>
      </c>
      <c r="C1250" s="36" t="s">
        <v>1072</v>
      </c>
      <c r="D1250" s="37">
        <v>11</v>
      </c>
      <c r="E1250" s="38">
        <v>1.2</v>
      </c>
      <c r="F1250" s="38">
        <v>1.44</v>
      </c>
      <c r="G1250" s="38">
        <f t="shared" si="19"/>
        <v>15.84</v>
      </c>
    </row>
    <row r="1251" spans="1:7" x14ac:dyDescent="0.45">
      <c r="A1251" s="31">
        <v>43411</v>
      </c>
      <c r="B1251" s="32" t="s">
        <v>1074</v>
      </c>
      <c r="C1251" s="32" t="s">
        <v>1093</v>
      </c>
      <c r="D1251" s="33">
        <v>15</v>
      </c>
      <c r="E1251" s="34">
        <v>1.2</v>
      </c>
      <c r="F1251" s="34">
        <v>1.44</v>
      </c>
      <c r="G1251" s="34">
        <f t="shared" si="19"/>
        <v>21.599999999999998</v>
      </c>
    </row>
    <row r="1252" spans="1:7" x14ac:dyDescent="0.45">
      <c r="A1252" s="35">
        <v>43411</v>
      </c>
      <c r="B1252" s="36" t="s">
        <v>1080</v>
      </c>
      <c r="C1252" s="36" t="s">
        <v>1087</v>
      </c>
      <c r="D1252" s="37">
        <v>4</v>
      </c>
      <c r="E1252" s="38">
        <v>1.3</v>
      </c>
      <c r="F1252" s="38">
        <v>1.56</v>
      </c>
      <c r="G1252" s="38">
        <f t="shared" si="19"/>
        <v>6.24</v>
      </c>
    </row>
    <row r="1253" spans="1:7" x14ac:dyDescent="0.45">
      <c r="A1253" s="31">
        <v>43411</v>
      </c>
      <c r="B1253" s="32" t="s">
        <v>1084</v>
      </c>
      <c r="C1253" s="32" t="s">
        <v>1092</v>
      </c>
      <c r="D1253" s="33">
        <v>8</v>
      </c>
      <c r="E1253" s="34">
        <v>1.4</v>
      </c>
      <c r="F1253" s="34">
        <v>1.68</v>
      </c>
      <c r="G1253" s="34">
        <f t="shared" si="19"/>
        <v>13.44</v>
      </c>
    </row>
    <row r="1254" spans="1:7" x14ac:dyDescent="0.45">
      <c r="A1254" s="35">
        <v>43411</v>
      </c>
      <c r="B1254" s="36" t="s">
        <v>1082</v>
      </c>
      <c r="C1254" s="36" t="s">
        <v>1086</v>
      </c>
      <c r="D1254" s="37">
        <v>2</v>
      </c>
      <c r="E1254" s="38">
        <v>1.2</v>
      </c>
      <c r="F1254" s="38">
        <v>1.44</v>
      </c>
      <c r="G1254" s="38">
        <f t="shared" si="19"/>
        <v>2.88</v>
      </c>
    </row>
    <row r="1255" spans="1:7" x14ac:dyDescent="0.45">
      <c r="A1255" s="31">
        <v>43412</v>
      </c>
      <c r="B1255" s="32" t="s">
        <v>1080</v>
      </c>
      <c r="C1255" s="32" t="s">
        <v>1066</v>
      </c>
      <c r="D1255" s="33">
        <v>5</v>
      </c>
      <c r="E1255" s="34">
        <v>2.4</v>
      </c>
      <c r="F1255" s="34">
        <v>2.88</v>
      </c>
      <c r="G1255" s="34">
        <f t="shared" si="19"/>
        <v>14.399999999999999</v>
      </c>
    </row>
    <row r="1256" spans="1:7" x14ac:dyDescent="0.45">
      <c r="A1256" s="35">
        <v>43412</v>
      </c>
      <c r="B1256" s="36" t="s">
        <v>1085</v>
      </c>
      <c r="C1256" s="36" t="s">
        <v>1083</v>
      </c>
      <c r="D1256" s="37">
        <v>16</v>
      </c>
      <c r="E1256" s="38">
        <v>2.4</v>
      </c>
      <c r="F1256" s="38">
        <v>2.88</v>
      </c>
      <c r="G1256" s="38">
        <f t="shared" si="19"/>
        <v>46.08</v>
      </c>
    </row>
    <row r="1257" spans="1:7" x14ac:dyDescent="0.45">
      <c r="A1257" s="31">
        <v>43412</v>
      </c>
      <c r="B1257" s="32" t="s">
        <v>1065</v>
      </c>
      <c r="C1257" s="32" t="s">
        <v>1081</v>
      </c>
      <c r="D1257" s="33">
        <v>10</v>
      </c>
      <c r="E1257" s="34">
        <v>0.65</v>
      </c>
      <c r="F1257" s="34">
        <v>0.78</v>
      </c>
      <c r="G1257" s="34">
        <f t="shared" si="19"/>
        <v>7.8000000000000007</v>
      </c>
    </row>
    <row r="1258" spans="1:7" x14ac:dyDescent="0.45">
      <c r="A1258" s="35">
        <v>43412</v>
      </c>
      <c r="B1258" s="36" t="s">
        <v>1088</v>
      </c>
      <c r="C1258" s="36" t="s">
        <v>1079</v>
      </c>
      <c r="D1258" s="37">
        <v>13</v>
      </c>
      <c r="E1258" s="38">
        <v>4.5</v>
      </c>
      <c r="F1258" s="38">
        <v>5.3999999999999995</v>
      </c>
      <c r="G1258" s="38">
        <f t="shared" si="19"/>
        <v>70.199999999999989</v>
      </c>
    </row>
    <row r="1259" spans="1:7" x14ac:dyDescent="0.45">
      <c r="A1259" s="31">
        <v>43413</v>
      </c>
      <c r="B1259" s="32" t="s">
        <v>1067</v>
      </c>
      <c r="C1259" s="32" t="s">
        <v>1093</v>
      </c>
      <c r="D1259" s="33">
        <v>15</v>
      </c>
      <c r="E1259" s="34">
        <v>1.2</v>
      </c>
      <c r="F1259" s="34">
        <v>1.44</v>
      </c>
      <c r="G1259" s="34">
        <f t="shared" si="19"/>
        <v>21.599999999999998</v>
      </c>
    </row>
    <row r="1260" spans="1:7" x14ac:dyDescent="0.45">
      <c r="A1260" s="35">
        <v>43413</v>
      </c>
      <c r="B1260" s="36" t="s">
        <v>1069</v>
      </c>
      <c r="C1260" s="36" t="s">
        <v>1087</v>
      </c>
      <c r="D1260" s="37">
        <v>4</v>
      </c>
      <c r="E1260" s="38">
        <v>1.3</v>
      </c>
      <c r="F1260" s="38">
        <v>1.56</v>
      </c>
      <c r="G1260" s="38">
        <f t="shared" si="19"/>
        <v>6.24</v>
      </c>
    </row>
    <row r="1261" spans="1:7" x14ac:dyDescent="0.45">
      <c r="A1261" s="31">
        <v>43413</v>
      </c>
      <c r="B1261" s="32" t="s">
        <v>1065</v>
      </c>
      <c r="C1261" s="32" t="s">
        <v>1092</v>
      </c>
      <c r="D1261" s="33">
        <v>8</v>
      </c>
      <c r="E1261" s="34">
        <v>1.4</v>
      </c>
      <c r="F1261" s="34">
        <v>1.68</v>
      </c>
      <c r="G1261" s="34">
        <f t="shared" si="19"/>
        <v>13.44</v>
      </c>
    </row>
    <row r="1262" spans="1:7" x14ac:dyDescent="0.45">
      <c r="A1262" s="35">
        <v>43413</v>
      </c>
      <c r="B1262" s="36" t="s">
        <v>1065</v>
      </c>
      <c r="C1262" s="36" t="s">
        <v>1086</v>
      </c>
      <c r="D1262" s="37">
        <v>2</v>
      </c>
      <c r="E1262" s="38">
        <v>1.2</v>
      </c>
      <c r="F1262" s="38">
        <v>1.44</v>
      </c>
      <c r="G1262" s="38">
        <f t="shared" si="19"/>
        <v>2.88</v>
      </c>
    </row>
    <row r="1263" spans="1:7" x14ac:dyDescent="0.45">
      <c r="A1263" s="31">
        <v>43414</v>
      </c>
      <c r="B1263" s="32" t="s">
        <v>1074</v>
      </c>
      <c r="C1263" s="32" t="s">
        <v>1083</v>
      </c>
      <c r="D1263" s="33">
        <v>16</v>
      </c>
      <c r="E1263" s="34">
        <v>2.4</v>
      </c>
      <c r="F1263" s="34">
        <v>2.88</v>
      </c>
      <c r="G1263" s="34">
        <f t="shared" si="19"/>
        <v>46.08</v>
      </c>
    </row>
    <row r="1264" spans="1:7" x14ac:dyDescent="0.45">
      <c r="A1264" s="35">
        <v>43414</v>
      </c>
      <c r="B1264" s="36" t="s">
        <v>1080</v>
      </c>
      <c r="C1264" s="36" t="s">
        <v>1079</v>
      </c>
      <c r="D1264" s="37">
        <v>13</v>
      </c>
      <c r="E1264" s="38">
        <v>4.5</v>
      </c>
      <c r="F1264" s="38">
        <v>5.3999999999999995</v>
      </c>
      <c r="G1264" s="38">
        <f t="shared" si="19"/>
        <v>70.199999999999989</v>
      </c>
    </row>
    <row r="1265" spans="1:7" x14ac:dyDescent="0.45">
      <c r="A1265" s="31">
        <v>43414</v>
      </c>
      <c r="B1265" s="32" t="s">
        <v>1071</v>
      </c>
      <c r="C1265" s="32" t="s">
        <v>1083</v>
      </c>
      <c r="D1265" s="33">
        <v>16</v>
      </c>
      <c r="E1265" s="34">
        <v>2.4</v>
      </c>
      <c r="F1265" s="34">
        <v>2.88</v>
      </c>
      <c r="G1265" s="34">
        <f t="shared" si="19"/>
        <v>46.08</v>
      </c>
    </row>
    <row r="1266" spans="1:7" x14ac:dyDescent="0.45">
      <c r="A1266" s="35">
        <v>43414</v>
      </c>
      <c r="B1266" s="36" t="s">
        <v>1082</v>
      </c>
      <c r="C1266" s="36" t="s">
        <v>1068</v>
      </c>
      <c r="D1266" s="37">
        <v>3</v>
      </c>
      <c r="E1266" s="38">
        <v>2.4</v>
      </c>
      <c r="F1266" s="38">
        <v>2.88</v>
      </c>
      <c r="G1266" s="38">
        <f t="shared" si="19"/>
        <v>8.64</v>
      </c>
    </row>
    <row r="1267" spans="1:7" x14ac:dyDescent="0.45">
      <c r="A1267" s="31">
        <v>43415</v>
      </c>
      <c r="B1267" s="32" t="s">
        <v>1080</v>
      </c>
      <c r="C1267" s="32" t="s">
        <v>1090</v>
      </c>
      <c r="D1267" s="33">
        <v>14</v>
      </c>
      <c r="E1267" s="34">
        <v>1.3</v>
      </c>
      <c r="F1267" s="34">
        <v>1.56</v>
      </c>
      <c r="G1267" s="34">
        <f t="shared" si="19"/>
        <v>21.84</v>
      </c>
    </row>
    <row r="1268" spans="1:7" x14ac:dyDescent="0.45">
      <c r="A1268" s="35">
        <v>43415</v>
      </c>
      <c r="B1268" s="36" t="s">
        <v>1080</v>
      </c>
      <c r="C1268" s="36" t="s">
        <v>1086</v>
      </c>
      <c r="D1268" s="37">
        <v>2</v>
      </c>
      <c r="E1268" s="38">
        <v>1.2</v>
      </c>
      <c r="F1268" s="38">
        <v>1.44</v>
      </c>
      <c r="G1268" s="38">
        <f t="shared" si="19"/>
        <v>2.88</v>
      </c>
    </row>
    <row r="1269" spans="1:7" x14ac:dyDescent="0.45">
      <c r="A1269" s="31">
        <v>43415</v>
      </c>
      <c r="B1269" s="32" t="s">
        <v>1084</v>
      </c>
      <c r="C1269" s="32" t="s">
        <v>1083</v>
      </c>
      <c r="D1269" s="33">
        <v>16</v>
      </c>
      <c r="E1269" s="34">
        <v>2.4</v>
      </c>
      <c r="F1269" s="34">
        <v>2.88</v>
      </c>
      <c r="G1269" s="34">
        <f t="shared" si="19"/>
        <v>46.08</v>
      </c>
    </row>
    <row r="1270" spans="1:7" x14ac:dyDescent="0.45">
      <c r="A1270" s="35">
        <v>43415</v>
      </c>
      <c r="B1270" s="36" t="s">
        <v>1065</v>
      </c>
      <c r="C1270" s="36" t="s">
        <v>1066</v>
      </c>
      <c r="D1270" s="37">
        <v>5</v>
      </c>
      <c r="E1270" s="38">
        <v>2.4</v>
      </c>
      <c r="F1270" s="38">
        <v>2.88</v>
      </c>
      <c r="G1270" s="38">
        <f t="shared" si="19"/>
        <v>14.399999999999999</v>
      </c>
    </row>
    <row r="1271" spans="1:7" x14ac:dyDescent="0.45">
      <c r="A1271" s="31">
        <v>43416</v>
      </c>
      <c r="B1271" s="32" t="s">
        <v>1067</v>
      </c>
      <c r="C1271" s="32" t="s">
        <v>1081</v>
      </c>
      <c r="D1271" s="33">
        <v>10</v>
      </c>
      <c r="E1271" s="34">
        <v>0.65</v>
      </c>
      <c r="F1271" s="34">
        <v>0.78</v>
      </c>
      <c r="G1271" s="34">
        <f t="shared" si="19"/>
        <v>7.8000000000000007</v>
      </c>
    </row>
    <row r="1272" spans="1:7" x14ac:dyDescent="0.45">
      <c r="A1272" s="35">
        <v>43416</v>
      </c>
      <c r="B1272" s="36" t="s">
        <v>1085</v>
      </c>
      <c r="C1272" s="36" t="s">
        <v>1090</v>
      </c>
      <c r="D1272" s="37">
        <v>14</v>
      </c>
      <c r="E1272" s="38">
        <v>1.3</v>
      </c>
      <c r="F1272" s="38">
        <v>1.56</v>
      </c>
      <c r="G1272" s="38">
        <f t="shared" si="19"/>
        <v>21.84</v>
      </c>
    </row>
    <row r="1273" spans="1:7" x14ac:dyDescent="0.45">
      <c r="A1273" s="31">
        <v>43416</v>
      </c>
      <c r="B1273" s="32" t="s">
        <v>1065</v>
      </c>
      <c r="C1273" s="32" t="s">
        <v>1093</v>
      </c>
      <c r="D1273" s="33">
        <v>15</v>
      </c>
      <c r="E1273" s="34">
        <v>1.2</v>
      </c>
      <c r="F1273" s="34">
        <v>1.44</v>
      </c>
      <c r="G1273" s="34">
        <f t="shared" si="19"/>
        <v>21.599999999999998</v>
      </c>
    </row>
    <row r="1274" spans="1:7" x14ac:dyDescent="0.45">
      <c r="A1274" s="35">
        <v>43416</v>
      </c>
      <c r="B1274" s="36" t="s">
        <v>1088</v>
      </c>
      <c r="C1274" s="36" t="s">
        <v>1064</v>
      </c>
      <c r="D1274" s="37">
        <v>7</v>
      </c>
      <c r="E1274" s="38">
        <v>0.5</v>
      </c>
      <c r="F1274" s="38">
        <v>0.6</v>
      </c>
      <c r="G1274" s="38">
        <f t="shared" si="19"/>
        <v>4.2</v>
      </c>
    </row>
    <row r="1275" spans="1:7" x14ac:dyDescent="0.45">
      <c r="A1275" s="31">
        <v>43417</v>
      </c>
      <c r="B1275" s="32" t="s">
        <v>1069</v>
      </c>
      <c r="C1275" s="32" t="s">
        <v>1081</v>
      </c>
      <c r="D1275" s="33">
        <v>10</v>
      </c>
      <c r="E1275" s="34">
        <v>0.65</v>
      </c>
      <c r="F1275" s="34">
        <v>0.78</v>
      </c>
      <c r="G1275" s="34">
        <f t="shared" si="19"/>
        <v>7.8000000000000007</v>
      </c>
    </row>
    <row r="1276" spans="1:7" x14ac:dyDescent="0.45">
      <c r="A1276" s="35">
        <v>43417</v>
      </c>
      <c r="B1276" s="36" t="s">
        <v>1080</v>
      </c>
      <c r="C1276" s="36" t="s">
        <v>1096</v>
      </c>
      <c r="D1276" s="37">
        <v>12</v>
      </c>
      <c r="E1276" s="38">
        <v>3.4</v>
      </c>
      <c r="F1276" s="38">
        <v>4.08</v>
      </c>
      <c r="G1276" s="38">
        <f t="shared" si="19"/>
        <v>48.96</v>
      </c>
    </row>
    <row r="1277" spans="1:7" x14ac:dyDescent="0.45">
      <c r="A1277" s="31">
        <v>43417</v>
      </c>
      <c r="B1277" s="32" t="s">
        <v>1071</v>
      </c>
      <c r="C1277" s="32" t="s">
        <v>1091</v>
      </c>
      <c r="D1277" s="33">
        <v>9</v>
      </c>
      <c r="E1277" s="34">
        <v>1.4</v>
      </c>
      <c r="F1277" s="34">
        <v>1.68</v>
      </c>
      <c r="G1277" s="34">
        <f t="shared" si="19"/>
        <v>15.12</v>
      </c>
    </row>
    <row r="1278" spans="1:7" x14ac:dyDescent="0.45">
      <c r="A1278" s="35">
        <v>43417</v>
      </c>
      <c r="B1278" s="36" t="s">
        <v>1065</v>
      </c>
      <c r="C1278" s="36" t="s">
        <v>1087</v>
      </c>
      <c r="D1278" s="37">
        <v>4</v>
      </c>
      <c r="E1278" s="38">
        <v>1.3</v>
      </c>
      <c r="F1278" s="38">
        <v>1.56</v>
      </c>
      <c r="G1278" s="38">
        <f t="shared" si="19"/>
        <v>6.24</v>
      </c>
    </row>
    <row r="1279" spans="1:7" x14ac:dyDescent="0.45">
      <c r="A1279" s="31">
        <v>43418</v>
      </c>
      <c r="B1279" s="32" t="s">
        <v>1074</v>
      </c>
      <c r="C1279" s="32" t="s">
        <v>1091</v>
      </c>
      <c r="D1279" s="33">
        <v>9</v>
      </c>
      <c r="E1279" s="34">
        <v>1.4</v>
      </c>
      <c r="F1279" s="34">
        <v>1.68</v>
      </c>
      <c r="G1279" s="34">
        <f t="shared" si="19"/>
        <v>15.12</v>
      </c>
    </row>
    <row r="1280" spans="1:7" x14ac:dyDescent="0.45">
      <c r="A1280" s="35">
        <v>43418</v>
      </c>
      <c r="B1280" s="36" t="s">
        <v>1080</v>
      </c>
      <c r="C1280" s="36" t="s">
        <v>1068</v>
      </c>
      <c r="D1280" s="37">
        <v>3</v>
      </c>
      <c r="E1280" s="38">
        <v>2.4</v>
      </c>
      <c r="F1280" s="38">
        <v>2.88</v>
      </c>
      <c r="G1280" s="38">
        <f t="shared" si="19"/>
        <v>8.64</v>
      </c>
    </row>
    <row r="1281" spans="1:7" x14ac:dyDescent="0.45">
      <c r="A1281" s="31">
        <v>43418</v>
      </c>
      <c r="B1281" s="32" t="s">
        <v>1084</v>
      </c>
      <c r="C1281" s="32" t="s">
        <v>1093</v>
      </c>
      <c r="D1281" s="33">
        <v>15</v>
      </c>
      <c r="E1281" s="34">
        <v>1.2</v>
      </c>
      <c r="F1281" s="34">
        <v>1.44</v>
      </c>
      <c r="G1281" s="34">
        <f t="shared" si="19"/>
        <v>21.599999999999998</v>
      </c>
    </row>
    <row r="1282" spans="1:7" x14ac:dyDescent="0.45">
      <c r="A1282" s="35">
        <v>43418</v>
      </c>
      <c r="B1282" s="36" t="s">
        <v>1082</v>
      </c>
      <c r="C1282" s="36" t="s">
        <v>1083</v>
      </c>
      <c r="D1282" s="37">
        <v>16</v>
      </c>
      <c r="E1282" s="38">
        <v>2.4</v>
      </c>
      <c r="F1282" s="38">
        <v>2.88</v>
      </c>
      <c r="G1282" s="38">
        <f t="shared" si="19"/>
        <v>46.08</v>
      </c>
    </row>
    <row r="1283" spans="1:7" x14ac:dyDescent="0.45">
      <c r="A1283" s="31">
        <v>43419</v>
      </c>
      <c r="B1283" s="32" t="s">
        <v>1080</v>
      </c>
      <c r="C1283" s="32" t="s">
        <v>1064</v>
      </c>
      <c r="D1283" s="33">
        <v>7</v>
      </c>
      <c r="E1283" s="34">
        <v>0.5</v>
      </c>
      <c r="F1283" s="34">
        <v>0.6</v>
      </c>
      <c r="G1283" s="34">
        <f t="shared" si="19"/>
        <v>4.2</v>
      </c>
    </row>
    <row r="1284" spans="1:7" x14ac:dyDescent="0.45">
      <c r="A1284" s="35">
        <v>43419</v>
      </c>
      <c r="B1284" s="36" t="s">
        <v>1085</v>
      </c>
      <c r="C1284" s="36" t="s">
        <v>1091</v>
      </c>
      <c r="D1284" s="37">
        <v>9</v>
      </c>
      <c r="E1284" s="38">
        <v>1.4</v>
      </c>
      <c r="F1284" s="38">
        <v>1.68</v>
      </c>
      <c r="G1284" s="38">
        <f t="shared" si="19"/>
        <v>15.12</v>
      </c>
    </row>
    <row r="1285" spans="1:7" x14ac:dyDescent="0.45">
      <c r="A1285" s="31">
        <v>43419</v>
      </c>
      <c r="B1285" s="32" t="s">
        <v>1065</v>
      </c>
      <c r="C1285" s="32" t="s">
        <v>1089</v>
      </c>
      <c r="D1285" s="33">
        <v>6</v>
      </c>
      <c r="E1285" s="34">
        <v>1.2</v>
      </c>
      <c r="F1285" s="34">
        <v>1.44</v>
      </c>
      <c r="G1285" s="34">
        <f t="shared" si="19"/>
        <v>8.64</v>
      </c>
    </row>
    <row r="1286" spans="1:7" x14ac:dyDescent="0.45">
      <c r="A1286" s="35">
        <v>43419</v>
      </c>
      <c r="B1286" s="36" t="s">
        <v>1088</v>
      </c>
      <c r="C1286" s="36" t="s">
        <v>1092</v>
      </c>
      <c r="D1286" s="37">
        <v>8</v>
      </c>
      <c r="E1286" s="38">
        <v>1.4</v>
      </c>
      <c r="F1286" s="38">
        <v>1.68</v>
      </c>
      <c r="G1286" s="38">
        <f t="shared" si="19"/>
        <v>13.44</v>
      </c>
    </row>
    <row r="1287" spans="1:7" x14ac:dyDescent="0.45">
      <c r="A1287" s="31">
        <v>43420</v>
      </c>
      <c r="B1287" s="32" t="s">
        <v>1067</v>
      </c>
      <c r="C1287" s="32" t="s">
        <v>1087</v>
      </c>
      <c r="D1287" s="33">
        <v>4</v>
      </c>
      <c r="E1287" s="34">
        <v>1.3</v>
      </c>
      <c r="F1287" s="34">
        <v>1.56</v>
      </c>
      <c r="G1287" s="34">
        <f t="shared" si="19"/>
        <v>6.24</v>
      </c>
    </row>
    <row r="1288" spans="1:7" x14ac:dyDescent="0.45">
      <c r="A1288" s="35">
        <v>43420</v>
      </c>
      <c r="B1288" s="36" t="s">
        <v>1069</v>
      </c>
      <c r="C1288" s="36" t="s">
        <v>1096</v>
      </c>
      <c r="D1288" s="37">
        <v>12</v>
      </c>
      <c r="E1288" s="38">
        <v>3.4</v>
      </c>
      <c r="F1288" s="38">
        <v>4.08</v>
      </c>
      <c r="G1288" s="38">
        <f t="shared" si="19"/>
        <v>48.96</v>
      </c>
    </row>
    <row r="1289" spans="1:7" x14ac:dyDescent="0.45">
      <c r="A1289" s="31">
        <v>43420</v>
      </c>
      <c r="B1289" s="32" t="s">
        <v>1065</v>
      </c>
      <c r="C1289" s="32" t="s">
        <v>1079</v>
      </c>
      <c r="D1289" s="33">
        <v>13</v>
      </c>
      <c r="E1289" s="34">
        <v>4.5</v>
      </c>
      <c r="F1289" s="34">
        <v>5.3999999999999995</v>
      </c>
      <c r="G1289" s="34">
        <f t="shared" si="19"/>
        <v>70.199999999999989</v>
      </c>
    </row>
    <row r="1290" spans="1:7" x14ac:dyDescent="0.45">
      <c r="A1290" s="35">
        <v>43420</v>
      </c>
      <c r="B1290" s="36" t="s">
        <v>1065</v>
      </c>
      <c r="C1290" s="36" t="s">
        <v>1079</v>
      </c>
      <c r="D1290" s="37">
        <v>13</v>
      </c>
      <c r="E1290" s="38">
        <v>4.5</v>
      </c>
      <c r="F1290" s="38">
        <v>5.3999999999999995</v>
      </c>
      <c r="G1290" s="38">
        <f t="shared" ref="G1290:G1353" si="20">D1290*F1290</f>
        <v>70.199999999999989</v>
      </c>
    </row>
    <row r="1291" spans="1:7" x14ac:dyDescent="0.45">
      <c r="A1291" s="31">
        <v>43421</v>
      </c>
      <c r="B1291" s="32" t="s">
        <v>1074</v>
      </c>
      <c r="C1291" s="32" t="s">
        <v>1093</v>
      </c>
      <c r="D1291" s="33">
        <v>15</v>
      </c>
      <c r="E1291" s="34">
        <v>1.2</v>
      </c>
      <c r="F1291" s="34">
        <v>1.44</v>
      </c>
      <c r="G1291" s="34">
        <f t="shared" si="20"/>
        <v>21.599999999999998</v>
      </c>
    </row>
    <row r="1292" spans="1:7" x14ac:dyDescent="0.45">
      <c r="A1292" s="35">
        <v>43421</v>
      </c>
      <c r="B1292" s="36" t="s">
        <v>1080</v>
      </c>
      <c r="C1292" s="36" t="s">
        <v>1081</v>
      </c>
      <c r="D1292" s="37">
        <v>10</v>
      </c>
      <c r="E1292" s="38">
        <v>0.65</v>
      </c>
      <c r="F1292" s="38">
        <v>0.78</v>
      </c>
      <c r="G1292" s="38">
        <f t="shared" si="20"/>
        <v>7.8000000000000007</v>
      </c>
    </row>
    <row r="1293" spans="1:7" x14ac:dyDescent="0.45">
      <c r="A1293" s="31">
        <v>43421</v>
      </c>
      <c r="B1293" s="32" t="s">
        <v>1071</v>
      </c>
      <c r="C1293" s="32" t="s">
        <v>1064</v>
      </c>
      <c r="D1293" s="33">
        <v>7</v>
      </c>
      <c r="E1293" s="34">
        <v>0.5</v>
      </c>
      <c r="F1293" s="34">
        <v>0.6</v>
      </c>
      <c r="G1293" s="34">
        <f t="shared" si="20"/>
        <v>4.2</v>
      </c>
    </row>
    <row r="1294" spans="1:7" x14ac:dyDescent="0.45">
      <c r="A1294" s="35">
        <v>43421</v>
      </c>
      <c r="B1294" s="36" t="s">
        <v>1082</v>
      </c>
      <c r="C1294" s="36" t="s">
        <v>1083</v>
      </c>
      <c r="D1294" s="37">
        <v>16</v>
      </c>
      <c r="E1294" s="38">
        <v>2.4</v>
      </c>
      <c r="F1294" s="38">
        <v>2.88</v>
      </c>
      <c r="G1294" s="38">
        <f t="shared" si="20"/>
        <v>46.08</v>
      </c>
    </row>
    <row r="1295" spans="1:7" x14ac:dyDescent="0.45">
      <c r="A1295" s="31">
        <v>43422</v>
      </c>
      <c r="B1295" s="32" t="s">
        <v>1080</v>
      </c>
      <c r="C1295" s="32" t="s">
        <v>1093</v>
      </c>
      <c r="D1295" s="33">
        <v>15</v>
      </c>
      <c r="E1295" s="34">
        <v>1.2</v>
      </c>
      <c r="F1295" s="34">
        <v>1.44</v>
      </c>
      <c r="G1295" s="34">
        <f t="shared" si="20"/>
        <v>21.599999999999998</v>
      </c>
    </row>
    <row r="1296" spans="1:7" x14ac:dyDescent="0.45">
      <c r="A1296" s="35">
        <v>43422</v>
      </c>
      <c r="B1296" s="36" t="s">
        <v>1080</v>
      </c>
      <c r="C1296" s="36" t="s">
        <v>1083</v>
      </c>
      <c r="D1296" s="37">
        <v>16</v>
      </c>
      <c r="E1296" s="38">
        <v>2.4</v>
      </c>
      <c r="F1296" s="38">
        <v>2.88</v>
      </c>
      <c r="G1296" s="38">
        <f t="shared" si="20"/>
        <v>46.08</v>
      </c>
    </row>
    <row r="1297" spans="1:7" x14ac:dyDescent="0.45">
      <c r="A1297" s="31">
        <v>43422</v>
      </c>
      <c r="B1297" s="32" t="s">
        <v>1084</v>
      </c>
      <c r="C1297" s="32" t="s">
        <v>1066</v>
      </c>
      <c r="D1297" s="33">
        <v>5</v>
      </c>
      <c r="E1297" s="34">
        <v>2.4</v>
      </c>
      <c r="F1297" s="34">
        <v>2.88</v>
      </c>
      <c r="G1297" s="34">
        <f t="shared" si="20"/>
        <v>14.399999999999999</v>
      </c>
    </row>
    <row r="1298" spans="1:7" x14ac:dyDescent="0.45">
      <c r="A1298" s="35">
        <v>43422</v>
      </c>
      <c r="B1298" s="36" t="s">
        <v>1065</v>
      </c>
      <c r="C1298" s="36" t="s">
        <v>1096</v>
      </c>
      <c r="D1298" s="37">
        <v>12</v>
      </c>
      <c r="E1298" s="38">
        <v>3.4</v>
      </c>
      <c r="F1298" s="38">
        <v>4.08</v>
      </c>
      <c r="G1298" s="38">
        <f t="shared" si="20"/>
        <v>48.96</v>
      </c>
    </row>
    <row r="1299" spans="1:7" x14ac:dyDescent="0.45">
      <c r="A1299" s="31">
        <v>43423</v>
      </c>
      <c r="B1299" s="32" t="s">
        <v>1067</v>
      </c>
      <c r="C1299" s="32" t="s">
        <v>1089</v>
      </c>
      <c r="D1299" s="33">
        <v>6</v>
      </c>
      <c r="E1299" s="34">
        <v>1.2</v>
      </c>
      <c r="F1299" s="34">
        <v>1.44</v>
      </c>
      <c r="G1299" s="34">
        <f t="shared" si="20"/>
        <v>8.64</v>
      </c>
    </row>
    <row r="1300" spans="1:7" x14ac:dyDescent="0.45">
      <c r="A1300" s="35">
        <v>43423</v>
      </c>
      <c r="B1300" s="36" t="s">
        <v>1085</v>
      </c>
      <c r="C1300" s="36" t="s">
        <v>1079</v>
      </c>
      <c r="D1300" s="37">
        <v>13</v>
      </c>
      <c r="E1300" s="38">
        <v>4.5</v>
      </c>
      <c r="F1300" s="38">
        <v>5.3999999999999995</v>
      </c>
      <c r="G1300" s="38">
        <f t="shared" si="20"/>
        <v>70.199999999999989</v>
      </c>
    </row>
    <row r="1301" spans="1:7" x14ac:dyDescent="0.45">
      <c r="A1301" s="31">
        <v>43423</v>
      </c>
      <c r="B1301" s="32" t="s">
        <v>1065</v>
      </c>
      <c r="C1301" s="32" t="s">
        <v>1070</v>
      </c>
      <c r="D1301" s="33">
        <v>1</v>
      </c>
      <c r="E1301" s="34">
        <v>1.3</v>
      </c>
      <c r="F1301" s="34">
        <v>1.56</v>
      </c>
      <c r="G1301" s="34">
        <f t="shared" si="20"/>
        <v>1.56</v>
      </c>
    </row>
    <row r="1302" spans="1:7" x14ac:dyDescent="0.45">
      <c r="A1302" s="35">
        <v>43423</v>
      </c>
      <c r="B1302" s="36" t="s">
        <v>1088</v>
      </c>
      <c r="C1302" s="36" t="s">
        <v>1064</v>
      </c>
      <c r="D1302" s="37">
        <v>7</v>
      </c>
      <c r="E1302" s="38">
        <v>0.5</v>
      </c>
      <c r="F1302" s="38">
        <v>0.6</v>
      </c>
      <c r="G1302" s="38">
        <f t="shared" si="20"/>
        <v>4.2</v>
      </c>
    </row>
    <row r="1303" spans="1:7" x14ac:dyDescent="0.45">
      <c r="A1303" s="31">
        <v>43424</v>
      </c>
      <c r="B1303" s="32" t="s">
        <v>1069</v>
      </c>
      <c r="C1303" s="32" t="s">
        <v>1070</v>
      </c>
      <c r="D1303" s="33">
        <v>1</v>
      </c>
      <c r="E1303" s="34">
        <v>1.3</v>
      </c>
      <c r="F1303" s="34">
        <v>1.56</v>
      </c>
      <c r="G1303" s="34">
        <f t="shared" si="20"/>
        <v>1.56</v>
      </c>
    </row>
    <row r="1304" spans="1:7" x14ac:dyDescent="0.45">
      <c r="A1304" s="35">
        <v>43424</v>
      </c>
      <c r="B1304" s="36" t="s">
        <v>1080</v>
      </c>
      <c r="C1304" s="36" t="s">
        <v>1093</v>
      </c>
      <c r="D1304" s="37">
        <v>15</v>
      </c>
      <c r="E1304" s="38">
        <v>1.2</v>
      </c>
      <c r="F1304" s="38">
        <v>1.44</v>
      </c>
      <c r="G1304" s="38">
        <f t="shared" si="20"/>
        <v>21.599999999999998</v>
      </c>
    </row>
    <row r="1305" spans="1:7" x14ac:dyDescent="0.45">
      <c r="A1305" s="31">
        <v>43424</v>
      </c>
      <c r="B1305" s="32" t="s">
        <v>1071</v>
      </c>
      <c r="C1305" s="32" t="s">
        <v>1083</v>
      </c>
      <c r="D1305" s="33">
        <v>16</v>
      </c>
      <c r="E1305" s="34">
        <v>2.4</v>
      </c>
      <c r="F1305" s="34">
        <v>2.88</v>
      </c>
      <c r="G1305" s="34">
        <f t="shared" si="20"/>
        <v>46.08</v>
      </c>
    </row>
    <row r="1306" spans="1:7" x14ac:dyDescent="0.45">
      <c r="A1306" s="35">
        <v>43424</v>
      </c>
      <c r="B1306" s="36" t="s">
        <v>1065</v>
      </c>
      <c r="C1306" s="36" t="s">
        <v>1092</v>
      </c>
      <c r="D1306" s="37">
        <v>8</v>
      </c>
      <c r="E1306" s="38">
        <v>1.4</v>
      </c>
      <c r="F1306" s="38">
        <v>1.68</v>
      </c>
      <c r="G1306" s="38">
        <f t="shared" si="20"/>
        <v>13.44</v>
      </c>
    </row>
    <row r="1307" spans="1:7" x14ac:dyDescent="0.45">
      <c r="A1307" s="31">
        <v>43425</v>
      </c>
      <c r="B1307" s="32" t="s">
        <v>1074</v>
      </c>
      <c r="C1307" s="32" t="s">
        <v>1072</v>
      </c>
      <c r="D1307" s="33">
        <v>11</v>
      </c>
      <c r="E1307" s="34">
        <v>1.2</v>
      </c>
      <c r="F1307" s="34">
        <v>1.44</v>
      </c>
      <c r="G1307" s="34">
        <f t="shared" si="20"/>
        <v>15.84</v>
      </c>
    </row>
    <row r="1308" spans="1:7" x14ac:dyDescent="0.45">
      <c r="A1308" s="35">
        <v>43425</v>
      </c>
      <c r="B1308" s="36" t="s">
        <v>1080</v>
      </c>
      <c r="C1308" s="36" t="s">
        <v>1083</v>
      </c>
      <c r="D1308" s="37">
        <v>16</v>
      </c>
      <c r="E1308" s="38">
        <v>2.4</v>
      </c>
      <c r="F1308" s="38">
        <v>2.88</v>
      </c>
      <c r="G1308" s="38">
        <f t="shared" si="20"/>
        <v>46.08</v>
      </c>
    </row>
    <row r="1309" spans="1:7" x14ac:dyDescent="0.45">
      <c r="A1309" s="31">
        <v>43425</v>
      </c>
      <c r="B1309" s="32" t="s">
        <v>1084</v>
      </c>
      <c r="C1309" s="32" t="s">
        <v>1090</v>
      </c>
      <c r="D1309" s="33">
        <v>14</v>
      </c>
      <c r="E1309" s="34">
        <v>1.3</v>
      </c>
      <c r="F1309" s="34">
        <v>1.56</v>
      </c>
      <c r="G1309" s="34">
        <f t="shared" si="20"/>
        <v>21.84</v>
      </c>
    </row>
    <row r="1310" spans="1:7" x14ac:dyDescent="0.45">
      <c r="A1310" s="35">
        <v>43425</v>
      </c>
      <c r="B1310" s="36" t="s">
        <v>1082</v>
      </c>
      <c r="C1310" s="36" t="s">
        <v>1089</v>
      </c>
      <c r="D1310" s="37">
        <v>6</v>
      </c>
      <c r="E1310" s="38">
        <v>1.2</v>
      </c>
      <c r="F1310" s="38">
        <v>1.44</v>
      </c>
      <c r="G1310" s="38">
        <f t="shared" si="20"/>
        <v>8.64</v>
      </c>
    </row>
    <row r="1311" spans="1:7" x14ac:dyDescent="0.45">
      <c r="A1311" s="31">
        <v>43426</v>
      </c>
      <c r="B1311" s="32" t="s">
        <v>1080</v>
      </c>
      <c r="C1311" s="32" t="s">
        <v>1068</v>
      </c>
      <c r="D1311" s="33">
        <v>3</v>
      </c>
      <c r="E1311" s="34">
        <v>2.4</v>
      </c>
      <c r="F1311" s="34">
        <v>2.88</v>
      </c>
      <c r="G1311" s="34">
        <f t="shared" si="20"/>
        <v>8.64</v>
      </c>
    </row>
    <row r="1312" spans="1:7" x14ac:dyDescent="0.45">
      <c r="A1312" s="35">
        <v>43426</v>
      </c>
      <c r="B1312" s="36" t="s">
        <v>1085</v>
      </c>
      <c r="C1312" s="36" t="s">
        <v>1093</v>
      </c>
      <c r="D1312" s="37">
        <v>15</v>
      </c>
      <c r="E1312" s="38">
        <v>1.2</v>
      </c>
      <c r="F1312" s="38">
        <v>1.44</v>
      </c>
      <c r="G1312" s="38">
        <f t="shared" si="20"/>
        <v>21.599999999999998</v>
      </c>
    </row>
    <row r="1313" spans="1:7" x14ac:dyDescent="0.45">
      <c r="A1313" s="31">
        <v>43426</v>
      </c>
      <c r="B1313" s="32" t="s">
        <v>1065</v>
      </c>
      <c r="C1313" s="32" t="s">
        <v>1081</v>
      </c>
      <c r="D1313" s="33">
        <v>10</v>
      </c>
      <c r="E1313" s="34">
        <v>0.65</v>
      </c>
      <c r="F1313" s="34">
        <v>0.78</v>
      </c>
      <c r="G1313" s="34">
        <f t="shared" si="20"/>
        <v>7.8000000000000007</v>
      </c>
    </row>
    <row r="1314" spans="1:7" x14ac:dyDescent="0.45">
      <c r="A1314" s="35">
        <v>43426</v>
      </c>
      <c r="B1314" s="36" t="s">
        <v>1088</v>
      </c>
      <c r="C1314" s="36" t="s">
        <v>1079</v>
      </c>
      <c r="D1314" s="37">
        <v>13</v>
      </c>
      <c r="E1314" s="38">
        <v>4.5</v>
      </c>
      <c r="F1314" s="38">
        <v>5.3999999999999995</v>
      </c>
      <c r="G1314" s="38">
        <f t="shared" si="20"/>
        <v>70.199999999999989</v>
      </c>
    </row>
    <row r="1315" spans="1:7" x14ac:dyDescent="0.45">
      <c r="A1315" s="31">
        <v>43427</v>
      </c>
      <c r="B1315" s="32" t="s">
        <v>1067</v>
      </c>
      <c r="C1315" s="32" t="s">
        <v>1079</v>
      </c>
      <c r="D1315" s="33">
        <v>13</v>
      </c>
      <c r="E1315" s="34">
        <v>4.5</v>
      </c>
      <c r="F1315" s="34">
        <v>5.3999999999999995</v>
      </c>
      <c r="G1315" s="34">
        <f t="shared" si="20"/>
        <v>70.199999999999989</v>
      </c>
    </row>
    <row r="1316" spans="1:7" x14ac:dyDescent="0.45">
      <c r="A1316" s="35">
        <v>43427</v>
      </c>
      <c r="B1316" s="36" t="s">
        <v>1069</v>
      </c>
      <c r="C1316" s="36" t="s">
        <v>1089</v>
      </c>
      <c r="D1316" s="37">
        <v>6</v>
      </c>
      <c r="E1316" s="38">
        <v>1.2</v>
      </c>
      <c r="F1316" s="38">
        <v>1.44</v>
      </c>
      <c r="G1316" s="38">
        <f t="shared" si="20"/>
        <v>8.64</v>
      </c>
    </row>
    <row r="1317" spans="1:7" x14ac:dyDescent="0.45">
      <c r="A1317" s="31">
        <v>43427</v>
      </c>
      <c r="B1317" s="32" t="s">
        <v>1065</v>
      </c>
      <c r="C1317" s="32" t="s">
        <v>1064</v>
      </c>
      <c r="D1317" s="33">
        <v>7</v>
      </c>
      <c r="E1317" s="34">
        <v>0.5</v>
      </c>
      <c r="F1317" s="34">
        <v>0.6</v>
      </c>
      <c r="G1317" s="34">
        <f t="shared" si="20"/>
        <v>4.2</v>
      </c>
    </row>
    <row r="1318" spans="1:7" x14ac:dyDescent="0.45">
      <c r="A1318" s="35">
        <v>43427</v>
      </c>
      <c r="B1318" s="36" t="s">
        <v>1065</v>
      </c>
      <c r="C1318" s="36" t="s">
        <v>1092</v>
      </c>
      <c r="D1318" s="37">
        <v>8</v>
      </c>
      <c r="E1318" s="38">
        <v>1.4</v>
      </c>
      <c r="F1318" s="38">
        <v>1.68</v>
      </c>
      <c r="G1318" s="38">
        <f t="shared" si="20"/>
        <v>13.44</v>
      </c>
    </row>
    <row r="1319" spans="1:7" x14ac:dyDescent="0.45">
      <c r="A1319" s="31">
        <v>43428</v>
      </c>
      <c r="B1319" s="32" t="s">
        <v>1074</v>
      </c>
      <c r="C1319" s="32" t="s">
        <v>1079</v>
      </c>
      <c r="D1319" s="33">
        <v>13</v>
      </c>
      <c r="E1319" s="34">
        <v>4.5</v>
      </c>
      <c r="F1319" s="34">
        <v>5.3999999999999995</v>
      </c>
      <c r="G1319" s="34">
        <f t="shared" si="20"/>
        <v>70.199999999999989</v>
      </c>
    </row>
    <row r="1320" spans="1:7" x14ac:dyDescent="0.45">
      <c r="A1320" s="35">
        <v>43428</v>
      </c>
      <c r="B1320" s="36" t="s">
        <v>1080</v>
      </c>
      <c r="C1320" s="36" t="s">
        <v>1079</v>
      </c>
      <c r="D1320" s="37">
        <v>13</v>
      </c>
      <c r="E1320" s="38">
        <v>4.5</v>
      </c>
      <c r="F1320" s="38">
        <v>5.3999999999999995</v>
      </c>
      <c r="G1320" s="38">
        <f t="shared" si="20"/>
        <v>70.199999999999989</v>
      </c>
    </row>
    <row r="1321" spans="1:7" x14ac:dyDescent="0.45">
      <c r="A1321" s="31">
        <v>43428</v>
      </c>
      <c r="B1321" s="32" t="s">
        <v>1071</v>
      </c>
      <c r="C1321" s="32" t="s">
        <v>1079</v>
      </c>
      <c r="D1321" s="33">
        <v>13</v>
      </c>
      <c r="E1321" s="34">
        <v>4.5</v>
      </c>
      <c r="F1321" s="34">
        <v>5.3999999999999995</v>
      </c>
      <c r="G1321" s="34">
        <f t="shared" si="20"/>
        <v>70.199999999999989</v>
      </c>
    </row>
    <row r="1322" spans="1:7" x14ac:dyDescent="0.45">
      <c r="A1322" s="35">
        <v>43428</v>
      </c>
      <c r="B1322" s="36" t="s">
        <v>1082</v>
      </c>
      <c r="C1322" s="36" t="s">
        <v>1086</v>
      </c>
      <c r="D1322" s="37">
        <v>2</v>
      </c>
      <c r="E1322" s="38">
        <v>1.2</v>
      </c>
      <c r="F1322" s="38">
        <v>1.44</v>
      </c>
      <c r="G1322" s="38">
        <f t="shared" si="20"/>
        <v>2.88</v>
      </c>
    </row>
    <row r="1323" spans="1:7" x14ac:dyDescent="0.45">
      <c r="A1323" s="31">
        <v>43429</v>
      </c>
      <c r="B1323" s="32" t="s">
        <v>1080</v>
      </c>
      <c r="C1323" s="32" t="s">
        <v>1096</v>
      </c>
      <c r="D1323" s="33">
        <v>12</v>
      </c>
      <c r="E1323" s="34">
        <v>3.4</v>
      </c>
      <c r="F1323" s="34">
        <v>4.08</v>
      </c>
      <c r="G1323" s="34">
        <f t="shared" si="20"/>
        <v>48.96</v>
      </c>
    </row>
    <row r="1324" spans="1:7" x14ac:dyDescent="0.45">
      <c r="A1324" s="35">
        <v>43429</v>
      </c>
      <c r="B1324" s="36" t="s">
        <v>1080</v>
      </c>
      <c r="C1324" s="36" t="s">
        <v>1068</v>
      </c>
      <c r="D1324" s="37">
        <v>3</v>
      </c>
      <c r="E1324" s="38">
        <v>2.4</v>
      </c>
      <c r="F1324" s="38">
        <v>2.88</v>
      </c>
      <c r="G1324" s="38">
        <f t="shared" si="20"/>
        <v>8.64</v>
      </c>
    </row>
    <row r="1325" spans="1:7" x14ac:dyDescent="0.45">
      <c r="A1325" s="31">
        <v>43429</v>
      </c>
      <c r="B1325" s="32" t="s">
        <v>1084</v>
      </c>
      <c r="C1325" s="32" t="s">
        <v>1086</v>
      </c>
      <c r="D1325" s="33">
        <v>2</v>
      </c>
      <c r="E1325" s="34">
        <v>1.2</v>
      </c>
      <c r="F1325" s="34">
        <v>1.44</v>
      </c>
      <c r="G1325" s="34">
        <f t="shared" si="20"/>
        <v>2.88</v>
      </c>
    </row>
    <row r="1326" spans="1:7" x14ac:dyDescent="0.45">
      <c r="A1326" s="35">
        <v>43429</v>
      </c>
      <c r="B1326" s="36" t="s">
        <v>1065</v>
      </c>
      <c r="C1326" s="36" t="s">
        <v>1093</v>
      </c>
      <c r="D1326" s="37">
        <v>15</v>
      </c>
      <c r="E1326" s="38">
        <v>1.2</v>
      </c>
      <c r="F1326" s="38">
        <v>1.44</v>
      </c>
      <c r="G1326" s="38">
        <f t="shared" si="20"/>
        <v>21.599999999999998</v>
      </c>
    </row>
    <row r="1327" spans="1:7" x14ac:dyDescent="0.45">
      <c r="A1327" s="31">
        <v>43430</v>
      </c>
      <c r="B1327" s="32" t="s">
        <v>1067</v>
      </c>
      <c r="C1327" s="32" t="s">
        <v>1079</v>
      </c>
      <c r="D1327" s="33">
        <v>13</v>
      </c>
      <c r="E1327" s="34">
        <v>4.5</v>
      </c>
      <c r="F1327" s="34">
        <v>5.3999999999999995</v>
      </c>
      <c r="G1327" s="34">
        <f t="shared" si="20"/>
        <v>70.199999999999989</v>
      </c>
    </row>
    <row r="1328" spans="1:7" x14ac:dyDescent="0.45">
      <c r="A1328" s="35">
        <v>43430</v>
      </c>
      <c r="B1328" s="36" t="s">
        <v>1085</v>
      </c>
      <c r="C1328" s="36" t="s">
        <v>1091</v>
      </c>
      <c r="D1328" s="37">
        <v>9</v>
      </c>
      <c r="E1328" s="38">
        <v>1.4</v>
      </c>
      <c r="F1328" s="38">
        <v>1.68</v>
      </c>
      <c r="G1328" s="38">
        <f t="shared" si="20"/>
        <v>15.12</v>
      </c>
    </row>
    <row r="1329" spans="1:7" x14ac:dyDescent="0.45">
      <c r="A1329" s="31">
        <v>43430</v>
      </c>
      <c r="B1329" s="32" t="s">
        <v>1065</v>
      </c>
      <c r="C1329" s="32" t="s">
        <v>1087</v>
      </c>
      <c r="D1329" s="33">
        <v>4</v>
      </c>
      <c r="E1329" s="34">
        <v>1.3</v>
      </c>
      <c r="F1329" s="34">
        <v>1.56</v>
      </c>
      <c r="G1329" s="34">
        <f t="shared" si="20"/>
        <v>6.24</v>
      </c>
    </row>
    <row r="1330" spans="1:7" x14ac:dyDescent="0.45">
      <c r="A1330" s="35">
        <v>43430</v>
      </c>
      <c r="B1330" s="36" t="s">
        <v>1088</v>
      </c>
      <c r="C1330" s="36" t="s">
        <v>1081</v>
      </c>
      <c r="D1330" s="37">
        <v>10</v>
      </c>
      <c r="E1330" s="38">
        <v>0.65</v>
      </c>
      <c r="F1330" s="38">
        <v>0.78</v>
      </c>
      <c r="G1330" s="38">
        <f t="shared" si="20"/>
        <v>7.8000000000000007</v>
      </c>
    </row>
    <row r="1331" spans="1:7" x14ac:dyDescent="0.45">
      <c r="A1331" s="31">
        <v>43431</v>
      </c>
      <c r="B1331" s="32" t="s">
        <v>1069</v>
      </c>
      <c r="C1331" s="32" t="s">
        <v>1079</v>
      </c>
      <c r="D1331" s="33">
        <v>13</v>
      </c>
      <c r="E1331" s="34">
        <v>4.5</v>
      </c>
      <c r="F1331" s="34">
        <v>5.3999999999999995</v>
      </c>
      <c r="G1331" s="34">
        <f t="shared" si="20"/>
        <v>70.199999999999989</v>
      </c>
    </row>
    <row r="1332" spans="1:7" x14ac:dyDescent="0.45">
      <c r="A1332" s="35">
        <v>43431</v>
      </c>
      <c r="B1332" s="36" t="s">
        <v>1080</v>
      </c>
      <c r="C1332" s="36" t="s">
        <v>1079</v>
      </c>
      <c r="D1332" s="37">
        <v>13</v>
      </c>
      <c r="E1332" s="38">
        <v>4.5</v>
      </c>
      <c r="F1332" s="38">
        <v>5.3999999999999995</v>
      </c>
      <c r="G1332" s="38">
        <f t="shared" si="20"/>
        <v>70.199999999999989</v>
      </c>
    </row>
    <row r="1333" spans="1:7" x14ac:dyDescent="0.45">
      <c r="A1333" s="31">
        <v>43431</v>
      </c>
      <c r="B1333" s="32" t="s">
        <v>1071</v>
      </c>
      <c r="C1333" s="32" t="s">
        <v>1079</v>
      </c>
      <c r="D1333" s="33">
        <v>13</v>
      </c>
      <c r="E1333" s="34">
        <v>4.5</v>
      </c>
      <c r="F1333" s="34">
        <v>5.3999999999999995</v>
      </c>
      <c r="G1333" s="34">
        <f t="shared" si="20"/>
        <v>70.199999999999989</v>
      </c>
    </row>
    <row r="1334" spans="1:7" x14ac:dyDescent="0.45">
      <c r="A1334" s="35">
        <v>43431</v>
      </c>
      <c r="B1334" s="36" t="s">
        <v>1065</v>
      </c>
      <c r="C1334" s="36" t="s">
        <v>1093</v>
      </c>
      <c r="D1334" s="37">
        <v>15</v>
      </c>
      <c r="E1334" s="38">
        <v>1.2</v>
      </c>
      <c r="F1334" s="38">
        <v>1.44</v>
      </c>
      <c r="G1334" s="38">
        <f t="shared" si="20"/>
        <v>21.599999999999998</v>
      </c>
    </row>
    <row r="1335" spans="1:7" x14ac:dyDescent="0.45">
      <c r="A1335" s="31">
        <v>43432</v>
      </c>
      <c r="B1335" s="32" t="s">
        <v>1074</v>
      </c>
      <c r="C1335" s="32" t="s">
        <v>1070</v>
      </c>
      <c r="D1335" s="33">
        <v>1</v>
      </c>
      <c r="E1335" s="34">
        <v>1.3</v>
      </c>
      <c r="F1335" s="34">
        <v>1.56</v>
      </c>
      <c r="G1335" s="34">
        <f t="shared" si="20"/>
        <v>1.56</v>
      </c>
    </row>
    <row r="1336" spans="1:7" x14ac:dyDescent="0.45">
      <c r="A1336" s="35">
        <v>43432</v>
      </c>
      <c r="B1336" s="36" t="s">
        <v>1080</v>
      </c>
      <c r="C1336" s="36" t="s">
        <v>1081</v>
      </c>
      <c r="D1336" s="37">
        <v>10</v>
      </c>
      <c r="E1336" s="38">
        <v>0.65</v>
      </c>
      <c r="F1336" s="38">
        <v>0.78</v>
      </c>
      <c r="G1336" s="38">
        <f t="shared" si="20"/>
        <v>7.8000000000000007</v>
      </c>
    </row>
    <row r="1337" spans="1:7" x14ac:dyDescent="0.45">
      <c r="A1337" s="31">
        <v>43432</v>
      </c>
      <c r="B1337" s="32" t="s">
        <v>1084</v>
      </c>
      <c r="C1337" s="32" t="s">
        <v>1096</v>
      </c>
      <c r="D1337" s="33">
        <v>12</v>
      </c>
      <c r="E1337" s="34">
        <v>3.4</v>
      </c>
      <c r="F1337" s="34">
        <v>4.08</v>
      </c>
      <c r="G1337" s="34">
        <f t="shared" si="20"/>
        <v>48.96</v>
      </c>
    </row>
    <row r="1338" spans="1:7" x14ac:dyDescent="0.45">
      <c r="A1338" s="35">
        <v>43432</v>
      </c>
      <c r="B1338" s="36" t="s">
        <v>1082</v>
      </c>
      <c r="C1338" s="36" t="s">
        <v>1087</v>
      </c>
      <c r="D1338" s="37">
        <v>4</v>
      </c>
      <c r="E1338" s="38">
        <v>1.3</v>
      </c>
      <c r="F1338" s="38">
        <v>1.56</v>
      </c>
      <c r="G1338" s="38">
        <f t="shared" si="20"/>
        <v>6.24</v>
      </c>
    </row>
    <row r="1339" spans="1:7" x14ac:dyDescent="0.45">
      <c r="A1339" s="31">
        <v>43433</v>
      </c>
      <c r="B1339" s="32" t="s">
        <v>1080</v>
      </c>
      <c r="C1339" s="32" t="s">
        <v>1096</v>
      </c>
      <c r="D1339" s="33">
        <v>12</v>
      </c>
      <c r="E1339" s="34">
        <v>3.4</v>
      </c>
      <c r="F1339" s="34">
        <v>4.08</v>
      </c>
      <c r="G1339" s="34">
        <f t="shared" si="20"/>
        <v>48.96</v>
      </c>
    </row>
    <row r="1340" spans="1:7" x14ac:dyDescent="0.45">
      <c r="A1340" s="35">
        <v>43433</v>
      </c>
      <c r="B1340" s="36" t="s">
        <v>1085</v>
      </c>
      <c r="C1340" s="36" t="s">
        <v>1086</v>
      </c>
      <c r="D1340" s="37">
        <v>2</v>
      </c>
      <c r="E1340" s="38">
        <v>1.2</v>
      </c>
      <c r="F1340" s="38">
        <v>1.44</v>
      </c>
      <c r="G1340" s="38">
        <f t="shared" si="20"/>
        <v>2.88</v>
      </c>
    </row>
    <row r="1341" spans="1:7" x14ac:dyDescent="0.45">
      <c r="A1341" s="31">
        <v>43433</v>
      </c>
      <c r="B1341" s="32" t="s">
        <v>1065</v>
      </c>
      <c r="C1341" s="32" t="s">
        <v>1079</v>
      </c>
      <c r="D1341" s="33">
        <v>13</v>
      </c>
      <c r="E1341" s="34">
        <v>4.5</v>
      </c>
      <c r="F1341" s="34">
        <v>5.3999999999999995</v>
      </c>
      <c r="G1341" s="34">
        <f t="shared" si="20"/>
        <v>70.199999999999989</v>
      </c>
    </row>
    <row r="1342" spans="1:7" x14ac:dyDescent="0.45">
      <c r="A1342" s="35">
        <v>43433</v>
      </c>
      <c r="B1342" s="36" t="s">
        <v>1088</v>
      </c>
      <c r="C1342" s="36" t="s">
        <v>1089</v>
      </c>
      <c r="D1342" s="37">
        <v>6</v>
      </c>
      <c r="E1342" s="38">
        <v>1.2</v>
      </c>
      <c r="F1342" s="38">
        <v>1.44</v>
      </c>
      <c r="G1342" s="38">
        <f t="shared" si="20"/>
        <v>8.64</v>
      </c>
    </row>
    <row r="1343" spans="1:7" x14ac:dyDescent="0.45">
      <c r="A1343" s="31">
        <v>43434</v>
      </c>
      <c r="B1343" s="32" t="s">
        <v>1067</v>
      </c>
      <c r="C1343" s="32" t="s">
        <v>1066</v>
      </c>
      <c r="D1343" s="33">
        <v>5</v>
      </c>
      <c r="E1343" s="34">
        <v>2.4</v>
      </c>
      <c r="F1343" s="34">
        <v>2.88</v>
      </c>
      <c r="G1343" s="34">
        <f t="shared" si="20"/>
        <v>14.399999999999999</v>
      </c>
    </row>
    <row r="1344" spans="1:7" x14ac:dyDescent="0.45">
      <c r="A1344" s="35">
        <v>43434</v>
      </c>
      <c r="B1344" s="36" t="s">
        <v>1069</v>
      </c>
      <c r="C1344" s="36" t="s">
        <v>1086</v>
      </c>
      <c r="D1344" s="37">
        <v>2</v>
      </c>
      <c r="E1344" s="38">
        <v>1.2</v>
      </c>
      <c r="F1344" s="38">
        <v>1.44</v>
      </c>
      <c r="G1344" s="38">
        <f t="shared" si="20"/>
        <v>2.88</v>
      </c>
    </row>
    <row r="1345" spans="1:7" x14ac:dyDescent="0.45">
      <c r="A1345" s="31">
        <v>43434</v>
      </c>
      <c r="B1345" s="32" t="s">
        <v>1065</v>
      </c>
      <c r="C1345" s="32" t="s">
        <v>1066</v>
      </c>
      <c r="D1345" s="33">
        <v>5</v>
      </c>
      <c r="E1345" s="34">
        <v>2.4</v>
      </c>
      <c r="F1345" s="34">
        <v>2.88</v>
      </c>
      <c r="G1345" s="34">
        <f t="shared" si="20"/>
        <v>14.399999999999999</v>
      </c>
    </row>
    <row r="1346" spans="1:7" x14ac:dyDescent="0.45">
      <c r="A1346" s="35">
        <v>43434</v>
      </c>
      <c r="B1346" s="36" t="s">
        <v>1065</v>
      </c>
      <c r="C1346" s="36" t="s">
        <v>1090</v>
      </c>
      <c r="D1346" s="37">
        <v>14</v>
      </c>
      <c r="E1346" s="38">
        <v>1.3</v>
      </c>
      <c r="F1346" s="38">
        <v>1.56</v>
      </c>
      <c r="G1346" s="38">
        <f t="shared" si="20"/>
        <v>21.84</v>
      </c>
    </row>
    <row r="1347" spans="1:7" x14ac:dyDescent="0.45">
      <c r="A1347" s="31">
        <v>43435</v>
      </c>
      <c r="B1347" s="32" t="s">
        <v>1074</v>
      </c>
      <c r="C1347" s="32" t="s">
        <v>1090</v>
      </c>
      <c r="D1347" s="33">
        <v>14</v>
      </c>
      <c r="E1347" s="34">
        <v>1.3</v>
      </c>
      <c r="F1347" s="34">
        <v>1.56</v>
      </c>
      <c r="G1347" s="34">
        <f t="shared" si="20"/>
        <v>21.84</v>
      </c>
    </row>
    <row r="1348" spans="1:7" x14ac:dyDescent="0.45">
      <c r="A1348" s="35">
        <v>43435</v>
      </c>
      <c r="B1348" s="36" t="s">
        <v>1080</v>
      </c>
      <c r="C1348" s="36" t="s">
        <v>1096</v>
      </c>
      <c r="D1348" s="37">
        <v>12</v>
      </c>
      <c r="E1348" s="38">
        <v>3.4</v>
      </c>
      <c r="F1348" s="38">
        <v>4.08</v>
      </c>
      <c r="G1348" s="38">
        <f t="shared" si="20"/>
        <v>48.96</v>
      </c>
    </row>
    <row r="1349" spans="1:7" x14ac:dyDescent="0.45">
      <c r="A1349" s="31">
        <v>43435</v>
      </c>
      <c r="B1349" s="32" t="s">
        <v>1071</v>
      </c>
      <c r="C1349" s="32" t="s">
        <v>1068</v>
      </c>
      <c r="D1349" s="33">
        <v>3</v>
      </c>
      <c r="E1349" s="34">
        <v>2.4</v>
      </c>
      <c r="F1349" s="34">
        <v>2.88</v>
      </c>
      <c r="G1349" s="34">
        <f t="shared" si="20"/>
        <v>8.64</v>
      </c>
    </row>
    <row r="1350" spans="1:7" x14ac:dyDescent="0.45">
      <c r="A1350" s="35">
        <v>43435</v>
      </c>
      <c r="B1350" s="36" t="s">
        <v>1082</v>
      </c>
      <c r="C1350" s="36" t="s">
        <v>1079</v>
      </c>
      <c r="D1350" s="37">
        <v>13</v>
      </c>
      <c r="E1350" s="38">
        <v>4.5</v>
      </c>
      <c r="F1350" s="38">
        <v>5.3999999999999995</v>
      </c>
      <c r="G1350" s="38">
        <f t="shared" si="20"/>
        <v>70.199999999999989</v>
      </c>
    </row>
    <row r="1351" spans="1:7" x14ac:dyDescent="0.45">
      <c r="A1351" s="31">
        <v>43436</v>
      </c>
      <c r="B1351" s="32" t="s">
        <v>1080</v>
      </c>
      <c r="C1351" s="32" t="s">
        <v>1090</v>
      </c>
      <c r="D1351" s="33">
        <v>14</v>
      </c>
      <c r="E1351" s="34">
        <v>1.3</v>
      </c>
      <c r="F1351" s="34">
        <v>1.56</v>
      </c>
      <c r="G1351" s="34">
        <f t="shared" si="20"/>
        <v>21.84</v>
      </c>
    </row>
    <row r="1352" spans="1:7" x14ac:dyDescent="0.45">
      <c r="A1352" s="35">
        <v>43436</v>
      </c>
      <c r="B1352" s="36" t="s">
        <v>1080</v>
      </c>
      <c r="C1352" s="36" t="s">
        <v>1091</v>
      </c>
      <c r="D1352" s="37">
        <v>9</v>
      </c>
      <c r="E1352" s="38">
        <v>1.4</v>
      </c>
      <c r="F1352" s="38">
        <v>1.68</v>
      </c>
      <c r="G1352" s="38">
        <f t="shared" si="20"/>
        <v>15.12</v>
      </c>
    </row>
    <row r="1353" spans="1:7" x14ac:dyDescent="0.45">
      <c r="A1353" s="31">
        <v>43436</v>
      </c>
      <c r="B1353" s="32" t="s">
        <v>1084</v>
      </c>
      <c r="C1353" s="32" t="s">
        <v>1087</v>
      </c>
      <c r="D1353" s="33">
        <v>4</v>
      </c>
      <c r="E1353" s="34">
        <v>1.3</v>
      </c>
      <c r="F1353" s="34">
        <v>1.56</v>
      </c>
      <c r="G1353" s="34">
        <f t="shared" si="20"/>
        <v>6.24</v>
      </c>
    </row>
    <row r="1354" spans="1:7" x14ac:dyDescent="0.45">
      <c r="A1354" s="35">
        <v>43436</v>
      </c>
      <c r="B1354" s="36" t="s">
        <v>1065</v>
      </c>
      <c r="C1354" s="36" t="s">
        <v>1081</v>
      </c>
      <c r="D1354" s="37">
        <v>10</v>
      </c>
      <c r="E1354" s="38">
        <v>0.65</v>
      </c>
      <c r="F1354" s="38">
        <v>0.78</v>
      </c>
      <c r="G1354" s="38">
        <f t="shared" ref="G1354:G1417" si="21">D1354*F1354</f>
        <v>7.8000000000000007</v>
      </c>
    </row>
    <row r="1355" spans="1:7" x14ac:dyDescent="0.45">
      <c r="A1355" s="31">
        <v>43437</v>
      </c>
      <c r="B1355" s="32" t="s">
        <v>1067</v>
      </c>
      <c r="C1355" s="32" t="s">
        <v>1070</v>
      </c>
      <c r="D1355" s="33">
        <v>1</v>
      </c>
      <c r="E1355" s="34">
        <v>1.3</v>
      </c>
      <c r="F1355" s="34">
        <v>1.56</v>
      </c>
      <c r="G1355" s="34">
        <f t="shared" si="21"/>
        <v>1.56</v>
      </c>
    </row>
    <row r="1356" spans="1:7" x14ac:dyDescent="0.45">
      <c r="A1356" s="35">
        <v>43437</v>
      </c>
      <c r="B1356" s="36" t="s">
        <v>1085</v>
      </c>
      <c r="C1356" s="36" t="s">
        <v>1066</v>
      </c>
      <c r="D1356" s="37">
        <v>5</v>
      </c>
      <c r="E1356" s="38">
        <v>2.4</v>
      </c>
      <c r="F1356" s="38">
        <v>2.88</v>
      </c>
      <c r="G1356" s="38">
        <f t="shared" si="21"/>
        <v>14.399999999999999</v>
      </c>
    </row>
    <row r="1357" spans="1:7" x14ac:dyDescent="0.45">
      <c r="A1357" s="31">
        <v>43437</v>
      </c>
      <c r="B1357" s="32" t="s">
        <v>1065</v>
      </c>
      <c r="C1357" s="32" t="s">
        <v>1066</v>
      </c>
      <c r="D1357" s="33">
        <v>5</v>
      </c>
      <c r="E1357" s="34">
        <v>2.4</v>
      </c>
      <c r="F1357" s="34">
        <v>2.88</v>
      </c>
      <c r="G1357" s="34">
        <f t="shared" si="21"/>
        <v>14.399999999999999</v>
      </c>
    </row>
    <row r="1358" spans="1:7" x14ac:dyDescent="0.45">
      <c r="A1358" s="35">
        <v>43437</v>
      </c>
      <c r="B1358" s="36" t="s">
        <v>1088</v>
      </c>
      <c r="C1358" s="36" t="s">
        <v>1090</v>
      </c>
      <c r="D1358" s="37">
        <v>14</v>
      </c>
      <c r="E1358" s="38">
        <v>1.3</v>
      </c>
      <c r="F1358" s="38">
        <v>1.56</v>
      </c>
      <c r="G1358" s="38">
        <f t="shared" si="21"/>
        <v>21.84</v>
      </c>
    </row>
    <row r="1359" spans="1:7" x14ac:dyDescent="0.45">
      <c r="A1359" s="31">
        <v>43438</v>
      </c>
      <c r="B1359" s="32" t="s">
        <v>1069</v>
      </c>
      <c r="C1359" s="32" t="s">
        <v>1068</v>
      </c>
      <c r="D1359" s="33">
        <v>3</v>
      </c>
      <c r="E1359" s="34">
        <v>2.4</v>
      </c>
      <c r="F1359" s="34">
        <v>2.88</v>
      </c>
      <c r="G1359" s="34">
        <f t="shared" si="21"/>
        <v>8.64</v>
      </c>
    </row>
    <row r="1360" spans="1:7" x14ac:dyDescent="0.45">
      <c r="A1360" s="35">
        <v>43438</v>
      </c>
      <c r="B1360" s="36" t="s">
        <v>1080</v>
      </c>
      <c r="C1360" s="36" t="s">
        <v>1072</v>
      </c>
      <c r="D1360" s="37">
        <v>11</v>
      </c>
      <c r="E1360" s="38">
        <v>1.2</v>
      </c>
      <c r="F1360" s="38">
        <v>1.44</v>
      </c>
      <c r="G1360" s="38">
        <f t="shared" si="21"/>
        <v>15.84</v>
      </c>
    </row>
    <row r="1361" spans="1:7" x14ac:dyDescent="0.45">
      <c r="A1361" s="31">
        <v>43438</v>
      </c>
      <c r="B1361" s="32" t="s">
        <v>1071</v>
      </c>
      <c r="C1361" s="32" t="s">
        <v>1072</v>
      </c>
      <c r="D1361" s="33">
        <v>11</v>
      </c>
      <c r="E1361" s="34">
        <v>1.2</v>
      </c>
      <c r="F1361" s="34">
        <v>1.44</v>
      </c>
      <c r="G1361" s="34">
        <f t="shared" si="21"/>
        <v>15.84</v>
      </c>
    </row>
    <row r="1362" spans="1:7" x14ac:dyDescent="0.45">
      <c r="A1362" s="35">
        <v>43438</v>
      </c>
      <c r="B1362" s="36" t="s">
        <v>1065</v>
      </c>
      <c r="C1362" s="36" t="s">
        <v>1090</v>
      </c>
      <c r="D1362" s="37">
        <v>14</v>
      </c>
      <c r="E1362" s="38">
        <v>1.3</v>
      </c>
      <c r="F1362" s="38">
        <v>1.56</v>
      </c>
      <c r="G1362" s="38">
        <f t="shared" si="21"/>
        <v>21.84</v>
      </c>
    </row>
    <row r="1363" spans="1:7" x14ac:dyDescent="0.45">
      <c r="A1363" s="31">
        <v>43439</v>
      </c>
      <c r="B1363" s="32" t="s">
        <v>1074</v>
      </c>
      <c r="C1363" s="32" t="s">
        <v>1083</v>
      </c>
      <c r="D1363" s="33">
        <v>16</v>
      </c>
      <c r="E1363" s="34">
        <v>2.4</v>
      </c>
      <c r="F1363" s="34">
        <v>2.88</v>
      </c>
      <c r="G1363" s="34">
        <f t="shared" si="21"/>
        <v>46.08</v>
      </c>
    </row>
    <row r="1364" spans="1:7" x14ac:dyDescent="0.45">
      <c r="A1364" s="35">
        <v>43439</v>
      </c>
      <c r="B1364" s="36" t="s">
        <v>1080</v>
      </c>
      <c r="C1364" s="36" t="s">
        <v>1070</v>
      </c>
      <c r="D1364" s="37">
        <v>1</v>
      </c>
      <c r="E1364" s="38">
        <v>1.3</v>
      </c>
      <c r="F1364" s="38">
        <v>1.56</v>
      </c>
      <c r="G1364" s="38">
        <f t="shared" si="21"/>
        <v>1.56</v>
      </c>
    </row>
    <row r="1365" spans="1:7" x14ac:dyDescent="0.45">
      <c r="A1365" s="31">
        <v>43439</v>
      </c>
      <c r="B1365" s="32" t="s">
        <v>1084</v>
      </c>
      <c r="C1365" s="32" t="s">
        <v>1093</v>
      </c>
      <c r="D1365" s="33">
        <v>15</v>
      </c>
      <c r="E1365" s="34">
        <v>1.2</v>
      </c>
      <c r="F1365" s="34">
        <v>1.44</v>
      </c>
      <c r="G1365" s="34">
        <f t="shared" si="21"/>
        <v>21.599999999999998</v>
      </c>
    </row>
    <row r="1366" spans="1:7" x14ac:dyDescent="0.45">
      <c r="A1366" s="35">
        <v>43439</v>
      </c>
      <c r="B1366" s="36" t="s">
        <v>1082</v>
      </c>
      <c r="C1366" s="36" t="s">
        <v>1081</v>
      </c>
      <c r="D1366" s="37">
        <v>10</v>
      </c>
      <c r="E1366" s="38">
        <v>0.65</v>
      </c>
      <c r="F1366" s="38">
        <v>0.78</v>
      </c>
      <c r="G1366" s="38">
        <f t="shared" si="21"/>
        <v>7.8000000000000007</v>
      </c>
    </row>
    <row r="1367" spans="1:7" x14ac:dyDescent="0.45">
      <c r="A1367" s="31">
        <v>43440</v>
      </c>
      <c r="B1367" s="32" t="s">
        <v>1080</v>
      </c>
      <c r="C1367" s="32" t="s">
        <v>1086</v>
      </c>
      <c r="D1367" s="33">
        <v>2</v>
      </c>
      <c r="E1367" s="34">
        <v>1.2</v>
      </c>
      <c r="F1367" s="34">
        <v>1.44</v>
      </c>
      <c r="G1367" s="34">
        <f t="shared" si="21"/>
        <v>2.88</v>
      </c>
    </row>
    <row r="1368" spans="1:7" x14ac:dyDescent="0.45">
      <c r="A1368" s="35">
        <v>43440</v>
      </c>
      <c r="B1368" s="36" t="s">
        <v>1085</v>
      </c>
      <c r="C1368" s="36" t="s">
        <v>1083</v>
      </c>
      <c r="D1368" s="37">
        <v>16</v>
      </c>
      <c r="E1368" s="38">
        <v>2.4</v>
      </c>
      <c r="F1368" s="38">
        <v>2.88</v>
      </c>
      <c r="G1368" s="38">
        <f t="shared" si="21"/>
        <v>46.08</v>
      </c>
    </row>
    <row r="1369" spans="1:7" x14ac:dyDescent="0.45">
      <c r="A1369" s="31">
        <v>43440</v>
      </c>
      <c r="B1369" s="32" t="s">
        <v>1065</v>
      </c>
      <c r="C1369" s="32" t="s">
        <v>1068</v>
      </c>
      <c r="D1369" s="33">
        <v>3</v>
      </c>
      <c r="E1369" s="34">
        <v>2.4</v>
      </c>
      <c r="F1369" s="34">
        <v>2.88</v>
      </c>
      <c r="G1369" s="34">
        <f t="shared" si="21"/>
        <v>8.64</v>
      </c>
    </row>
    <row r="1370" spans="1:7" x14ac:dyDescent="0.45">
      <c r="A1370" s="35">
        <v>43441</v>
      </c>
      <c r="B1370" s="36" t="s">
        <v>1067</v>
      </c>
      <c r="C1370" s="36" t="s">
        <v>1093</v>
      </c>
      <c r="D1370" s="37">
        <v>15</v>
      </c>
      <c r="E1370" s="38">
        <v>1.2</v>
      </c>
      <c r="F1370" s="38">
        <v>1.44</v>
      </c>
      <c r="G1370" s="38">
        <f t="shared" si="21"/>
        <v>21.599999999999998</v>
      </c>
    </row>
    <row r="1371" spans="1:7" x14ac:dyDescent="0.45">
      <c r="A1371" s="31">
        <v>43441</v>
      </c>
      <c r="B1371" s="32" t="s">
        <v>1065</v>
      </c>
      <c r="C1371" s="32" t="s">
        <v>1064</v>
      </c>
      <c r="D1371" s="33">
        <v>7</v>
      </c>
      <c r="E1371" s="34">
        <v>0.5</v>
      </c>
      <c r="F1371" s="34">
        <v>0.6</v>
      </c>
      <c r="G1371" s="34">
        <f t="shared" si="21"/>
        <v>4.2</v>
      </c>
    </row>
    <row r="1372" spans="1:7" x14ac:dyDescent="0.45">
      <c r="A1372" s="35">
        <v>43441</v>
      </c>
      <c r="B1372" s="36" t="s">
        <v>1088</v>
      </c>
      <c r="C1372" s="36" t="s">
        <v>1090</v>
      </c>
      <c r="D1372" s="37">
        <v>14</v>
      </c>
      <c r="E1372" s="38">
        <v>1.3</v>
      </c>
      <c r="F1372" s="38">
        <v>1.56</v>
      </c>
      <c r="G1372" s="38">
        <f t="shared" si="21"/>
        <v>21.84</v>
      </c>
    </row>
    <row r="1373" spans="1:7" x14ac:dyDescent="0.45">
      <c r="A1373" s="31">
        <v>43442</v>
      </c>
      <c r="B1373" s="32" t="s">
        <v>1069</v>
      </c>
      <c r="C1373" s="32" t="s">
        <v>1086</v>
      </c>
      <c r="D1373" s="33">
        <v>2</v>
      </c>
      <c r="E1373" s="34">
        <v>1.2</v>
      </c>
      <c r="F1373" s="34">
        <v>1.44</v>
      </c>
      <c r="G1373" s="34">
        <f t="shared" si="21"/>
        <v>2.88</v>
      </c>
    </row>
    <row r="1374" spans="1:7" x14ac:dyDescent="0.45">
      <c r="A1374" s="35">
        <v>43442</v>
      </c>
      <c r="B1374" s="36" t="s">
        <v>1071</v>
      </c>
      <c r="C1374" s="36" t="s">
        <v>1086</v>
      </c>
      <c r="D1374" s="37">
        <v>2</v>
      </c>
      <c r="E1374" s="38">
        <v>1.2</v>
      </c>
      <c r="F1374" s="38">
        <v>1.44</v>
      </c>
      <c r="G1374" s="38">
        <f t="shared" si="21"/>
        <v>2.88</v>
      </c>
    </row>
    <row r="1375" spans="1:7" x14ac:dyDescent="0.45">
      <c r="A1375" s="31">
        <v>43442</v>
      </c>
      <c r="B1375" s="32" t="s">
        <v>1065</v>
      </c>
      <c r="C1375" s="32" t="s">
        <v>1086</v>
      </c>
      <c r="D1375" s="33">
        <v>2</v>
      </c>
      <c r="E1375" s="34">
        <v>1.2</v>
      </c>
      <c r="F1375" s="34">
        <v>1.44</v>
      </c>
      <c r="G1375" s="34">
        <f t="shared" si="21"/>
        <v>2.88</v>
      </c>
    </row>
    <row r="1376" spans="1:7" x14ac:dyDescent="0.45">
      <c r="A1376" s="35">
        <v>43443</v>
      </c>
      <c r="B1376" s="36" t="s">
        <v>1074</v>
      </c>
      <c r="C1376" s="36" t="s">
        <v>1086</v>
      </c>
      <c r="D1376" s="37">
        <v>2</v>
      </c>
      <c r="E1376" s="38">
        <v>1.2</v>
      </c>
      <c r="F1376" s="38">
        <v>1.44</v>
      </c>
      <c r="G1376" s="38">
        <f t="shared" si="21"/>
        <v>2.88</v>
      </c>
    </row>
    <row r="1377" spans="1:7" x14ac:dyDescent="0.45">
      <c r="A1377" s="31">
        <v>43443</v>
      </c>
      <c r="B1377" s="32" t="s">
        <v>1080</v>
      </c>
      <c r="C1377" s="32" t="s">
        <v>1089</v>
      </c>
      <c r="D1377" s="33">
        <v>6</v>
      </c>
      <c r="E1377" s="34">
        <v>1.2</v>
      </c>
      <c r="F1377" s="34">
        <v>1.44</v>
      </c>
      <c r="G1377" s="34">
        <f t="shared" si="21"/>
        <v>8.64</v>
      </c>
    </row>
    <row r="1378" spans="1:7" x14ac:dyDescent="0.45">
      <c r="A1378" s="35">
        <v>43443</v>
      </c>
      <c r="B1378" s="36" t="s">
        <v>1082</v>
      </c>
      <c r="C1378" s="36" t="s">
        <v>1089</v>
      </c>
      <c r="D1378" s="37">
        <v>6</v>
      </c>
      <c r="E1378" s="38">
        <v>1.2</v>
      </c>
      <c r="F1378" s="38">
        <v>1.44</v>
      </c>
      <c r="G1378" s="38">
        <f t="shared" si="21"/>
        <v>8.64</v>
      </c>
    </row>
    <row r="1379" spans="1:7" x14ac:dyDescent="0.45">
      <c r="A1379" s="31">
        <v>43444</v>
      </c>
      <c r="B1379" s="32" t="s">
        <v>1080</v>
      </c>
      <c r="C1379" s="32" t="s">
        <v>1081</v>
      </c>
      <c r="D1379" s="33">
        <v>10</v>
      </c>
      <c r="E1379" s="34">
        <v>0.65</v>
      </c>
      <c r="F1379" s="34">
        <v>0.78</v>
      </c>
      <c r="G1379" s="34">
        <f t="shared" si="21"/>
        <v>7.8000000000000007</v>
      </c>
    </row>
    <row r="1380" spans="1:7" x14ac:dyDescent="0.45">
      <c r="A1380" s="35">
        <v>43444</v>
      </c>
      <c r="B1380" s="36" t="s">
        <v>1084</v>
      </c>
      <c r="C1380" s="36" t="s">
        <v>1091</v>
      </c>
      <c r="D1380" s="37">
        <v>9</v>
      </c>
      <c r="E1380" s="38">
        <v>1.4</v>
      </c>
      <c r="F1380" s="38">
        <v>1.68</v>
      </c>
      <c r="G1380" s="38">
        <f t="shared" si="21"/>
        <v>15.12</v>
      </c>
    </row>
    <row r="1381" spans="1:7" x14ac:dyDescent="0.45">
      <c r="A1381" s="31">
        <v>43444</v>
      </c>
      <c r="B1381" s="32" t="s">
        <v>1065</v>
      </c>
      <c r="C1381" s="32" t="s">
        <v>1083</v>
      </c>
      <c r="D1381" s="33">
        <v>16</v>
      </c>
      <c r="E1381" s="34">
        <v>2.4</v>
      </c>
      <c r="F1381" s="34">
        <v>2.88</v>
      </c>
      <c r="G1381" s="34">
        <f t="shared" si="21"/>
        <v>46.08</v>
      </c>
    </row>
    <row r="1382" spans="1:7" x14ac:dyDescent="0.45">
      <c r="A1382" s="35">
        <v>43445</v>
      </c>
      <c r="B1382" s="36" t="s">
        <v>1080</v>
      </c>
      <c r="C1382" s="36" t="s">
        <v>1086</v>
      </c>
      <c r="D1382" s="37">
        <v>2</v>
      </c>
      <c r="E1382" s="38">
        <v>1.2</v>
      </c>
      <c r="F1382" s="38">
        <v>1.44</v>
      </c>
      <c r="G1382" s="38">
        <f t="shared" si="21"/>
        <v>2.88</v>
      </c>
    </row>
    <row r="1383" spans="1:7" x14ac:dyDescent="0.45">
      <c r="A1383" s="31">
        <v>43445</v>
      </c>
      <c r="B1383" s="32" t="s">
        <v>1085</v>
      </c>
      <c r="C1383" s="32" t="s">
        <v>1090</v>
      </c>
      <c r="D1383" s="33">
        <v>14</v>
      </c>
      <c r="E1383" s="34">
        <v>1.3</v>
      </c>
      <c r="F1383" s="34">
        <v>1.56</v>
      </c>
      <c r="G1383" s="34">
        <f t="shared" si="21"/>
        <v>21.84</v>
      </c>
    </row>
    <row r="1384" spans="1:7" x14ac:dyDescent="0.45">
      <c r="A1384" s="35">
        <v>43445</v>
      </c>
      <c r="B1384" s="36" t="s">
        <v>1088</v>
      </c>
      <c r="C1384" s="36" t="s">
        <v>1087</v>
      </c>
      <c r="D1384" s="37">
        <v>4</v>
      </c>
      <c r="E1384" s="38">
        <v>1.3</v>
      </c>
      <c r="F1384" s="38">
        <v>1.56</v>
      </c>
      <c r="G1384" s="38">
        <f t="shared" si="21"/>
        <v>6.24</v>
      </c>
    </row>
    <row r="1385" spans="1:7" x14ac:dyDescent="0.45">
      <c r="A1385" s="31">
        <v>43446</v>
      </c>
      <c r="B1385" s="32" t="s">
        <v>1067</v>
      </c>
      <c r="C1385" s="32" t="s">
        <v>1068</v>
      </c>
      <c r="D1385" s="33">
        <v>3</v>
      </c>
      <c r="E1385" s="34">
        <v>2.4</v>
      </c>
      <c r="F1385" s="34">
        <v>2.88</v>
      </c>
      <c r="G1385" s="34">
        <f t="shared" si="21"/>
        <v>8.64</v>
      </c>
    </row>
    <row r="1386" spans="1:7" x14ac:dyDescent="0.45">
      <c r="A1386" s="35">
        <v>43446</v>
      </c>
      <c r="B1386" s="36" t="s">
        <v>1065</v>
      </c>
      <c r="C1386" s="36" t="s">
        <v>1072</v>
      </c>
      <c r="D1386" s="37">
        <v>11</v>
      </c>
      <c r="E1386" s="38">
        <v>1.2</v>
      </c>
      <c r="F1386" s="38">
        <v>1.44</v>
      </c>
      <c r="G1386" s="38">
        <f t="shared" si="21"/>
        <v>15.84</v>
      </c>
    </row>
    <row r="1387" spans="1:7" x14ac:dyDescent="0.45">
      <c r="A1387" s="31">
        <v>43446</v>
      </c>
      <c r="B1387" s="32" t="s">
        <v>1065</v>
      </c>
      <c r="C1387" s="32" t="s">
        <v>1096</v>
      </c>
      <c r="D1387" s="33">
        <v>12</v>
      </c>
      <c r="E1387" s="34">
        <v>3.4</v>
      </c>
      <c r="F1387" s="34">
        <v>4.08</v>
      </c>
      <c r="G1387" s="34">
        <f t="shared" si="21"/>
        <v>48.96</v>
      </c>
    </row>
    <row r="1388" spans="1:7" x14ac:dyDescent="0.45">
      <c r="A1388" s="35">
        <v>43447</v>
      </c>
      <c r="B1388" s="36" t="s">
        <v>1069</v>
      </c>
      <c r="C1388" s="36" t="s">
        <v>1081</v>
      </c>
      <c r="D1388" s="37">
        <v>10</v>
      </c>
      <c r="E1388" s="38">
        <v>0.65</v>
      </c>
      <c r="F1388" s="38">
        <v>0.78</v>
      </c>
      <c r="G1388" s="38">
        <f t="shared" si="21"/>
        <v>7.8000000000000007</v>
      </c>
    </row>
    <row r="1389" spans="1:7" x14ac:dyDescent="0.45">
      <c r="A1389" s="31">
        <v>43447</v>
      </c>
      <c r="B1389" s="32" t="s">
        <v>1080</v>
      </c>
      <c r="C1389" s="32" t="s">
        <v>1087</v>
      </c>
      <c r="D1389" s="33">
        <v>4</v>
      </c>
      <c r="E1389" s="34">
        <v>1.3</v>
      </c>
      <c r="F1389" s="34">
        <v>1.56</v>
      </c>
      <c r="G1389" s="34">
        <f t="shared" si="21"/>
        <v>6.24</v>
      </c>
    </row>
    <row r="1390" spans="1:7" x14ac:dyDescent="0.45">
      <c r="A1390" s="35">
        <v>43447</v>
      </c>
      <c r="B1390" s="36" t="s">
        <v>1071</v>
      </c>
      <c r="C1390" s="36" t="s">
        <v>1083</v>
      </c>
      <c r="D1390" s="37">
        <v>16</v>
      </c>
      <c r="E1390" s="38">
        <v>2.4</v>
      </c>
      <c r="F1390" s="38">
        <v>2.88</v>
      </c>
      <c r="G1390" s="38">
        <f t="shared" si="21"/>
        <v>46.08</v>
      </c>
    </row>
    <row r="1391" spans="1:7" x14ac:dyDescent="0.45">
      <c r="A1391" s="31">
        <v>43448</v>
      </c>
      <c r="B1391" s="32" t="s">
        <v>1074</v>
      </c>
      <c r="C1391" s="32" t="s">
        <v>1081</v>
      </c>
      <c r="D1391" s="33">
        <v>10</v>
      </c>
      <c r="E1391" s="34">
        <v>0.65</v>
      </c>
      <c r="F1391" s="34">
        <v>0.78</v>
      </c>
      <c r="G1391" s="34">
        <f t="shared" si="21"/>
        <v>7.8000000000000007</v>
      </c>
    </row>
    <row r="1392" spans="1:7" x14ac:dyDescent="0.45">
      <c r="A1392" s="35">
        <v>43448</v>
      </c>
      <c r="B1392" s="36" t="s">
        <v>1080</v>
      </c>
      <c r="C1392" s="36" t="s">
        <v>1083</v>
      </c>
      <c r="D1392" s="37">
        <v>16</v>
      </c>
      <c r="E1392" s="38">
        <v>2.4</v>
      </c>
      <c r="F1392" s="38">
        <v>2.88</v>
      </c>
      <c r="G1392" s="38">
        <f t="shared" si="21"/>
        <v>46.08</v>
      </c>
    </row>
    <row r="1393" spans="1:7" x14ac:dyDescent="0.45">
      <c r="A1393" s="31">
        <v>43448</v>
      </c>
      <c r="B1393" s="32" t="s">
        <v>1082</v>
      </c>
      <c r="C1393" s="32" t="s">
        <v>1093</v>
      </c>
      <c r="D1393" s="33">
        <v>15</v>
      </c>
      <c r="E1393" s="34">
        <v>1.2</v>
      </c>
      <c r="F1393" s="34">
        <v>1.44</v>
      </c>
      <c r="G1393" s="34">
        <f t="shared" si="21"/>
        <v>21.599999999999998</v>
      </c>
    </row>
    <row r="1394" spans="1:7" x14ac:dyDescent="0.45">
      <c r="A1394" s="35">
        <v>43449</v>
      </c>
      <c r="B1394" s="36" t="s">
        <v>1080</v>
      </c>
      <c r="C1394" s="36" t="s">
        <v>1087</v>
      </c>
      <c r="D1394" s="37">
        <v>4</v>
      </c>
      <c r="E1394" s="38">
        <v>1.3</v>
      </c>
      <c r="F1394" s="38">
        <v>1.56</v>
      </c>
      <c r="G1394" s="38">
        <f t="shared" si="21"/>
        <v>6.24</v>
      </c>
    </row>
    <row r="1395" spans="1:7" x14ac:dyDescent="0.45">
      <c r="A1395" s="31">
        <v>43449</v>
      </c>
      <c r="B1395" s="32" t="s">
        <v>1084</v>
      </c>
      <c r="C1395" s="32" t="s">
        <v>1089</v>
      </c>
      <c r="D1395" s="33">
        <v>6</v>
      </c>
      <c r="E1395" s="34">
        <v>1.2</v>
      </c>
      <c r="F1395" s="34">
        <v>1.44</v>
      </c>
      <c r="G1395" s="34">
        <f t="shared" si="21"/>
        <v>8.64</v>
      </c>
    </row>
    <row r="1396" spans="1:7" x14ac:dyDescent="0.45">
      <c r="A1396" s="35">
        <v>43449</v>
      </c>
      <c r="B1396" s="36" t="s">
        <v>1065</v>
      </c>
      <c r="C1396" s="36" t="s">
        <v>1093</v>
      </c>
      <c r="D1396" s="37">
        <v>15</v>
      </c>
      <c r="E1396" s="38">
        <v>1.2</v>
      </c>
      <c r="F1396" s="38">
        <v>1.44</v>
      </c>
      <c r="G1396" s="38">
        <f t="shared" si="21"/>
        <v>21.599999999999998</v>
      </c>
    </row>
    <row r="1397" spans="1:7" x14ac:dyDescent="0.45">
      <c r="A1397" s="31">
        <v>43450</v>
      </c>
      <c r="B1397" s="32" t="s">
        <v>1085</v>
      </c>
      <c r="C1397" s="32" t="s">
        <v>1066</v>
      </c>
      <c r="D1397" s="33">
        <v>5</v>
      </c>
      <c r="E1397" s="34">
        <v>2.4</v>
      </c>
      <c r="F1397" s="34">
        <v>2.88</v>
      </c>
      <c r="G1397" s="34">
        <f t="shared" si="21"/>
        <v>14.399999999999999</v>
      </c>
    </row>
    <row r="1398" spans="1:7" x14ac:dyDescent="0.45">
      <c r="A1398" s="35">
        <v>43450</v>
      </c>
      <c r="B1398" s="36" t="s">
        <v>1065</v>
      </c>
      <c r="C1398" s="36" t="s">
        <v>1093</v>
      </c>
      <c r="D1398" s="37">
        <v>15</v>
      </c>
      <c r="E1398" s="38">
        <v>1.2</v>
      </c>
      <c r="F1398" s="38">
        <v>1.44</v>
      </c>
      <c r="G1398" s="38">
        <f t="shared" si="21"/>
        <v>21.599999999999998</v>
      </c>
    </row>
    <row r="1399" spans="1:7" x14ac:dyDescent="0.45">
      <c r="A1399" s="31">
        <v>43450</v>
      </c>
      <c r="B1399" s="32" t="s">
        <v>1088</v>
      </c>
      <c r="C1399" s="32" t="s">
        <v>1083</v>
      </c>
      <c r="D1399" s="33">
        <v>16</v>
      </c>
      <c r="E1399" s="34">
        <v>2.4</v>
      </c>
      <c r="F1399" s="34">
        <v>2.88</v>
      </c>
      <c r="G1399" s="34">
        <f t="shared" si="21"/>
        <v>46.08</v>
      </c>
    </row>
    <row r="1400" spans="1:7" x14ac:dyDescent="0.45">
      <c r="A1400" s="35">
        <v>43451</v>
      </c>
      <c r="B1400" s="36" t="s">
        <v>1067</v>
      </c>
      <c r="C1400" s="36" t="s">
        <v>1090</v>
      </c>
      <c r="D1400" s="37">
        <v>14</v>
      </c>
      <c r="E1400" s="38">
        <v>1.3</v>
      </c>
      <c r="F1400" s="38">
        <v>1.56</v>
      </c>
      <c r="G1400" s="38">
        <f t="shared" si="21"/>
        <v>21.84</v>
      </c>
    </row>
    <row r="1401" spans="1:7" x14ac:dyDescent="0.45">
      <c r="A1401" s="31">
        <v>43451</v>
      </c>
      <c r="B1401" s="32" t="s">
        <v>1069</v>
      </c>
      <c r="C1401" s="32" t="s">
        <v>1068</v>
      </c>
      <c r="D1401" s="33">
        <v>3</v>
      </c>
      <c r="E1401" s="34">
        <v>2.4</v>
      </c>
      <c r="F1401" s="34">
        <v>2.88</v>
      </c>
      <c r="G1401" s="34">
        <f t="shared" si="21"/>
        <v>8.64</v>
      </c>
    </row>
    <row r="1402" spans="1:7" x14ac:dyDescent="0.45">
      <c r="A1402" s="35">
        <v>43451</v>
      </c>
      <c r="B1402" s="36" t="s">
        <v>1065</v>
      </c>
      <c r="C1402" s="36" t="s">
        <v>1079</v>
      </c>
      <c r="D1402" s="37">
        <v>13</v>
      </c>
      <c r="E1402" s="38">
        <v>4.5</v>
      </c>
      <c r="F1402" s="38">
        <v>5.3999999999999995</v>
      </c>
      <c r="G1402" s="38">
        <f t="shared" si="21"/>
        <v>70.199999999999989</v>
      </c>
    </row>
    <row r="1403" spans="1:7" x14ac:dyDescent="0.45">
      <c r="A1403" s="31">
        <v>43452</v>
      </c>
      <c r="B1403" s="32" t="s">
        <v>1074</v>
      </c>
      <c r="C1403" s="32" t="s">
        <v>1092</v>
      </c>
      <c r="D1403" s="33">
        <v>8</v>
      </c>
      <c r="E1403" s="34">
        <v>1.4</v>
      </c>
      <c r="F1403" s="34">
        <v>1.68</v>
      </c>
      <c r="G1403" s="34">
        <f t="shared" si="21"/>
        <v>13.44</v>
      </c>
    </row>
    <row r="1404" spans="1:7" x14ac:dyDescent="0.45">
      <c r="A1404" s="35">
        <v>43452</v>
      </c>
      <c r="B1404" s="36" t="s">
        <v>1080</v>
      </c>
      <c r="C1404" s="36" t="s">
        <v>1083</v>
      </c>
      <c r="D1404" s="37">
        <v>16</v>
      </c>
      <c r="E1404" s="38">
        <v>2.4</v>
      </c>
      <c r="F1404" s="38">
        <v>2.88</v>
      </c>
      <c r="G1404" s="38">
        <f t="shared" si="21"/>
        <v>46.08</v>
      </c>
    </row>
    <row r="1405" spans="1:7" x14ac:dyDescent="0.45">
      <c r="A1405" s="31">
        <v>43452</v>
      </c>
      <c r="B1405" s="32" t="s">
        <v>1071</v>
      </c>
      <c r="C1405" s="32" t="s">
        <v>1068</v>
      </c>
      <c r="D1405" s="33">
        <v>3</v>
      </c>
      <c r="E1405" s="34">
        <v>2.4</v>
      </c>
      <c r="F1405" s="34">
        <v>2.88</v>
      </c>
      <c r="G1405" s="34">
        <f t="shared" si="21"/>
        <v>8.64</v>
      </c>
    </row>
    <row r="1406" spans="1:7" x14ac:dyDescent="0.45">
      <c r="A1406" s="35">
        <v>43453</v>
      </c>
      <c r="B1406" s="36" t="s">
        <v>1080</v>
      </c>
      <c r="C1406" s="36" t="s">
        <v>1091</v>
      </c>
      <c r="D1406" s="37">
        <v>9</v>
      </c>
      <c r="E1406" s="38">
        <v>1.4</v>
      </c>
      <c r="F1406" s="38">
        <v>1.68</v>
      </c>
      <c r="G1406" s="38">
        <f t="shared" si="21"/>
        <v>15.12</v>
      </c>
    </row>
    <row r="1407" spans="1:7" x14ac:dyDescent="0.45">
      <c r="A1407" s="31">
        <v>43453</v>
      </c>
      <c r="B1407" s="32" t="s">
        <v>1084</v>
      </c>
      <c r="C1407" s="32" t="s">
        <v>1087</v>
      </c>
      <c r="D1407" s="33">
        <v>4</v>
      </c>
      <c r="E1407" s="34">
        <v>1.3</v>
      </c>
      <c r="F1407" s="34">
        <v>1.56</v>
      </c>
      <c r="G1407" s="34">
        <f t="shared" si="21"/>
        <v>6.24</v>
      </c>
    </row>
    <row r="1408" spans="1:7" x14ac:dyDescent="0.45">
      <c r="A1408" s="35">
        <v>43453</v>
      </c>
      <c r="B1408" s="36" t="s">
        <v>1082</v>
      </c>
      <c r="C1408" s="36" t="s">
        <v>1072</v>
      </c>
      <c r="D1408" s="37">
        <v>11</v>
      </c>
      <c r="E1408" s="38">
        <v>1.2</v>
      </c>
      <c r="F1408" s="38">
        <v>1.44</v>
      </c>
      <c r="G1408" s="38">
        <f t="shared" si="21"/>
        <v>15.84</v>
      </c>
    </row>
    <row r="1409" spans="1:7" x14ac:dyDescent="0.45">
      <c r="A1409" s="31">
        <v>43454</v>
      </c>
      <c r="B1409" s="32" t="s">
        <v>1080</v>
      </c>
      <c r="C1409" s="32" t="s">
        <v>1079</v>
      </c>
      <c r="D1409" s="33">
        <v>13</v>
      </c>
      <c r="E1409" s="34">
        <v>4.5</v>
      </c>
      <c r="F1409" s="34">
        <v>5.3999999999999995</v>
      </c>
      <c r="G1409" s="34">
        <f t="shared" si="21"/>
        <v>70.199999999999989</v>
      </c>
    </row>
    <row r="1410" spans="1:7" x14ac:dyDescent="0.45">
      <c r="A1410" s="35">
        <v>43454</v>
      </c>
      <c r="B1410" s="36" t="s">
        <v>1085</v>
      </c>
      <c r="C1410" s="36" t="s">
        <v>1079</v>
      </c>
      <c r="D1410" s="37">
        <v>13</v>
      </c>
      <c r="E1410" s="38">
        <v>4.5</v>
      </c>
      <c r="F1410" s="38">
        <v>5.3999999999999995</v>
      </c>
      <c r="G1410" s="38">
        <f t="shared" si="21"/>
        <v>70.199999999999989</v>
      </c>
    </row>
    <row r="1411" spans="1:7" x14ac:dyDescent="0.45">
      <c r="A1411" s="31">
        <v>43454</v>
      </c>
      <c r="B1411" s="32" t="s">
        <v>1065</v>
      </c>
      <c r="C1411" s="32" t="s">
        <v>1081</v>
      </c>
      <c r="D1411" s="33">
        <v>10</v>
      </c>
      <c r="E1411" s="34">
        <v>0.65</v>
      </c>
      <c r="F1411" s="34">
        <v>0.78</v>
      </c>
      <c r="G1411" s="34">
        <f t="shared" si="21"/>
        <v>7.8000000000000007</v>
      </c>
    </row>
    <row r="1412" spans="1:7" x14ac:dyDescent="0.45">
      <c r="A1412" s="35">
        <v>43455</v>
      </c>
      <c r="B1412" s="36" t="s">
        <v>1067</v>
      </c>
      <c r="C1412" s="36" t="s">
        <v>1070</v>
      </c>
      <c r="D1412" s="37">
        <v>1</v>
      </c>
      <c r="E1412" s="38">
        <v>1.3</v>
      </c>
      <c r="F1412" s="38">
        <v>1.56</v>
      </c>
      <c r="G1412" s="38">
        <f t="shared" si="21"/>
        <v>1.56</v>
      </c>
    </row>
    <row r="1413" spans="1:7" x14ac:dyDescent="0.45">
      <c r="A1413" s="31">
        <v>43455</v>
      </c>
      <c r="B1413" s="32" t="s">
        <v>1065</v>
      </c>
      <c r="C1413" s="32" t="s">
        <v>1066</v>
      </c>
      <c r="D1413" s="33">
        <v>5</v>
      </c>
      <c r="E1413" s="34">
        <v>2.4</v>
      </c>
      <c r="F1413" s="34">
        <v>2.88</v>
      </c>
      <c r="G1413" s="34">
        <f t="shared" si="21"/>
        <v>14.399999999999999</v>
      </c>
    </row>
    <row r="1414" spans="1:7" x14ac:dyDescent="0.45">
      <c r="A1414" s="35">
        <v>43455</v>
      </c>
      <c r="B1414" s="36" t="s">
        <v>1088</v>
      </c>
      <c r="C1414" s="36" t="s">
        <v>1079</v>
      </c>
      <c r="D1414" s="37">
        <v>13</v>
      </c>
      <c r="E1414" s="38">
        <v>4.5</v>
      </c>
      <c r="F1414" s="38">
        <v>5.3999999999999995</v>
      </c>
      <c r="G1414" s="38">
        <f t="shared" si="21"/>
        <v>70.199999999999989</v>
      </c>
    </row>
    <row r="1415" spans="1:7" x14ac:dyDescent="0.45">
      <c r="A1415" s="31">
        <v>43456</v>
      </c>
      <c r="B1415" s="32" t="s">
        <v>1069</v>
      </c>
      <c r="C1415" s="32" t="s">
        <v>1072</v>
      </c>
      <c r="D1415" s="33">
        <v>11</v>
      </c>
      <c r="E1415" s="34">
        <v>1.2</v>
      </c>
      <c r="F1415" s="34">
        <v>1.44</v>
      </c>
      <c r="G1415" s="34">
        <f t="shared" si="21"/>
        <v>15.84</v>
      </c>
    </row>
    <row r="1416" spans="1:7" x14ac:dyDescent="0.45">
      <c r="A1416" s="35">
        <v>43456</v>
      </c>
      <c r="B1416" s="36" t="s">
        <v>1071</v>
      </c>
      <c r="C1416" s="36" t="s">
        <v>1081</v>
      </c>
      <c r="D1416" s="37">
        <v>10</v>
      </c>
      <c r="E1416" s="38">
        <v>0.65</v>
      </c>
      <c r="F1416" s="38">
        <v>0.78</v>
      </c>
      <c r="G1416" s="38">
        <f t="shared" si="21"/>
        <v>7.8000000000000007</v>
      </c>
    </row>
    <row r="1417" spans="1:7" x14ac:dyDescent="0.45">
      <c r="A1417" s="31">
        <v>43456</v>
      </c>
      <c r="B1417" s="32" t="s">
        <v>1065</v>
      </c>
      <c r="C1417" s="32" t="s">
        <v>1087</v>
      </c>
      <c r="D1417" s="33">
        <v>4</v>
      </c>
      <c r="E1417" s="34">
        <v>1.3</v>
      </c>
      <c r="F1417" s="34">
        <v>1.56</v>
      </c>
      <c r="G1417" s="34">
        <f t="shared" si="21"/>
        <v>6.24</v>
      </c>
    </row>
    <row r="1418" spans="1:7" x14ac:dyDescent="0.45">
      <c r="A1418" s="35">
        <v>43457</v>
      </c>
      <c r="B1418" s="36" t="s">
        <v>1074</v>
      </c>
      <c r="C1418" s="36" t="s">
        <v>1068</v>
      </c>
      <c r="D1418" s="37">
        <v>3</v>
      </c>
      <c r="E1418" s="38">
        <v>2.4</v>
      </c>
      <c r="F1418" s="38">
        <v>2.88</v>
      </c>
      <c r="G1418" s="38">
        <f t="shared" ref="G1418:G1444" si="22">D1418*F1418</f>
        <v>8.64</v>
      </c>
    </row>
    <row r="1419" spans="1:7" x14ac:dyDescent="0.45">
      <c r="A1419" s="31">
        <v>43457</v>
      </c>
      <c r="B1419" s="32" t="s">
        <v>1080</v>
      </c>
      <c r="C1419" s="32" t="s">
        <v>1068</v>
      </c>
      <c r="D1419" s="33">
        <v>3</v>
      </c>
      <c r="E1419" s="34">
        <v>2.4</v>
      </c>
      <c r="F1419" s="34">
        <v>2.88</v>
      </c>
      <c r="G1419" s="34">
        <f t="shared" si="22"/>
        <v>8.64</v>
      </c>
    </row>
    <row r="1420" spans="1:7" x14ac:dyDescent="0.45">
      <c r="A1420" s="35">
        <v>43457</v>
      </c>
      <c r="B1420" s="36" t="s">
        <v>1082</v>
      </c>
      <c r="C1420" s="36" t="s">
        <v>1093</v>
      </c>
      <c r="D1420" s="37">
        <v>15</v>
      </c>
      <c r="E1420" s="38">
        <v>1.2</v>
      </c>
      <c r="F1420" s="38">
        <v>1.44</v>
      </c>
      <c r="G1420" s="38">
        <f t="shared" si="22"/>
        <v>21.599999999999998</v>
      </c>
    </row>
    <row r="1421" spans="1:7" x14ac:dyDescent="0.45">
      <c r="A1421" s="31">
        <v>43458</v>
      </c>
      <c r="B1421" s="32" t="s">
        <v>1080</v>
      </c>
      <c r="C1421" s="32" t="s">
        <v>1070</v>
      </c>
      <c r="D1421" s="33">
        <v>1</v>
      </c>
      <c r="E1421" s="34">
        <v>1.3</v>
      </c>
      <c r="F1421" s="34">
        <v>1.56</v>
      </c>
      <c r="G1421" s="34">
        <f t="shared" si="22"/>
        <v>1.56</v>
      </c>
    </row>
    <row r="1422" spans="1:7" x14ac:dyDescent="0.45">
      <c r="A1422" s="35">
        <v>43458</v>
      </c>
      <c r="B1422" s="36" t="s">
        <v>1084</v>
      </c>
      <c r="C1422" s="36" t="s">
        <v>1083</v>
      </c>
      <c r="D1422" s="37">
        <v>16</v>
      </c>
      <c r="E1422" s="38">
        <v>2.4</v>
      </c>
      <c r="F1422" s="38">
        <v>2.88</v>
      </c>
      <c r="G1422" s="38">
        <f t="shared" si="22"/>
        <v>46.08</v>
      </c>
    </row>
    <row r="1423" spans="1:7" x14ac:dyDescent="0.45">
      <c r="A1423" s="31">
        <v>43458</v>
      </c>
      <c r="B1423" s="32" t="s">
        <v>1065</v>
      </c>
      <c r="C1423" s="32" t="s">
        <v>1072</v>
      </c>
      <c r="D1423" s="33">
        <v>11</v>
      </c>
      <c r="E1423" s="34">
        <v>1.2</v>
      </c>
      <c r="F1423" s="34">
        <v>1.44</v>
      </c>
      <c r="G1423" s="34">
        <f t="shared" si="22"/>
        <v>15.84</v>
      </c>
    </row>
    <row r="1424" spans="1:7" x14ac:dyDescent="0.45">
      <c r="A1424" s="35">
        <v>43459</v>
      </c>
      <c r="B1424" s="36" t="s">
        <v>1080</v>
      </c>
      <c r="C1424" s="36" t="s">
        <v>1081</v>
      </c>
      <c r="D1424" s="37">
        <v>10</v>
      </c>
      <c r="E1424" s="38">
        <v>0.65</v>
      </c>
      <c r="F1424" s="38">
        <v>0.78</v>
      </c>
      <c r="G1424" s="38">
        <f t="shared" si="22"/>
        <v>7.8000000000000007</v>
      </c>
    </row>
    <row r="1425" spans="1:7" x14ac:dyDescent="0.45">
      <c r="A1425" s="31">
        <v>43459</v>
      </c>
      <c r="B1425" s="32" t="s">
        <v>1085</v>
      </c>
      <c r="C1425" s="32" t="s">
        <v>1090</v>
      </c>
      <c r="D1425" s="33">
        <v>14</v>
      </c>
      <c r="E1425" s="34">
        <v>1.3</v>
      </c>
      <c r="F1425" s="34">
        <v>1.56</v>
      </c>
      <c r="G1425" s="34">
        <f t="shared" si="22"/>
        <v>21.84</v>
      </c>
    </row>
    <row r="1426" spans="1:7" x14ac:dyDescent="0.45">
      <c r="A1426" s="35">
        <v>43459</v>
      </c>
      <c r="B1426" s="36" t="s">
        <v>1088</v>
      </c>
      <c r="C1426" s="36" t="s">
        <v>1070</v>
      </c>
      <c r="D1426" s="37">
        <v>1</v>
      </c>
      <c r="E1426" s="38">
        <v>1.3</v>
      </c>
      <c r="F1426" s="38">
        <v>1.56</v>
      </c>
      <c r="G1426" s="38">
        <f t="shared" si="22"/>
        <v>1.56</v>
      </c>
    </row>
    <row r="1427" spans="1:7" x14ac:dyDescent="0.45">
      <c r="A1427" s="31">
        <v>43460</v>
      </c>
      <c r="B1427" s="32" t="s">
        <v>1067</v>
      </c>
      <c r="C1427" s="32" t="s">
        <v>1091</v>
      </c>
      <c r="D1427" s="33">
        <v>9</v>
      </c>
      <c r="E1427" s="34">
        <v>1.4</v>
      </c>
      <c r="F1427" s="34">
        <v>1.68</v>
      </c>
      <c r="G1427" s="34">
        <f t="shared" si="22"/>
        <v>15.12</v>
      </c>
    </row>
    <row r="1428" spans="1:7" x14ac:dyDescent="0.45">
      <c r="A1428" s="35">
        <v>43460</v>
      </c>
      <c r="B1428" s="36" t="s">
        <v>1065</v>
      </c>
      <c r="C1428" s="36" t="s">
        <v>1068</v>
      </c>
      <c r="D1428" s="37">
        <v>3</v>
      </c>
      <c r="E1428" s="38">
        <v>2.4</v>
      </c>
      <c r="F1428" s="38">
        <v>2.88</v>
      </c>
      <c r="G1428" s="38">
        <f t="shared" si="22"/>
        <v>8.64</v>
      </c>
    </row>
    <row r="1429" spans="1:7" x14ac:dyDescent="0.45">
      <c r="A1429" s="31">
        <v>43460</v>
      </c>
      <c r="B1429" s="32" t="s">
        <v>1065</v>
      </c>
      <c r="C1429" s="32" t="s">
        <v>1093</v>
      </c>
      <c r="D1429" s="33">
        <v>15</v>
      </c>
      <c r="E1429" s="34">
        <v>1.2</v>
      </c>
      <c r="F1429" s="34">
        <v>1.44</v>
      </c>
      <c r="G1429" s="34">
        <f t="shared" si="22"/>
        <v>21.599999999999998</v>
      </c>
    </row>
    <row r="1430" spans="1:7" x14ac:dyDescent="0.45">
      <c r="A1430" s="35">
        <v>43461</v>
      </c>
      <c r="B1430" s="36" t="s">
        <v>1069</v>
      </c>
      <c r="C1430" s="36" t="s">
        <v>1064</v>
      </c>
      <c r="D1430" s="37">
        <v>7</v>
      </c>
      <c r="E1430" s="38">
        <v>0.5</v>
      </c>
      <c r="F1430" s="38">
        <v>0.6</v>
      </c>
      <c r="G1430" s="38">
        <f t="shared" si="22"/>
        <v>4.2</v>
      </c>
    </row>
    <row r="1431" spans="1:7" x14ac:dyDescent="0.45">
      <c r="A1431" s="31">
        <v>43461</v>
      </c>
      <c r="B1431" s="32" t="s">
        <v>1080</v>
      </c>
      <c r="C1431" s="32" t="s">
        <v>1089</v>
      </c>
      <c r="D1431" s="33">
        <v>6</v>
      </c>
      <c r="E1431" s="34">
        <v>1.2</v>
      </c>
      <c r="F1431" s="34">
        <v>1.44</v>
      </c>
      <c r="G1431" s="34">
        <f t="shared" si="22"/>
        <v>8.64</v>
      </c>
    </row>
    <row r="1432" spans="1:7" x14ac:dyDescent="0.45">
      <c r="A1432" s="35">
        <v>43461</v>
      </c>
      <c r="B1432" s="36" t="s">
        <v>1071</v>
      </c>
      <c r="C1432" s="36" t="s">
        <v>1072</v>
      </c>
      <c r="D1432" s="37">
        <v>11</v>
      </c>
      <c r="E1432" s="38">
        <v>1.2</v>
      </c>
      <c r="F1432" s="38">
        <v>1.44</v>
      </c>
      <c r="G1432" s="38">
        <f t="shared" si="22"/>
        <v>15.84</v>
      </c>
    </row>
    <row r="1433" spans="1:7" x14ac:dyDescent="0.45">
      <c r="A1433" s="31">
        <v>43462</v>
      </c>
      <c r="B1433" s="32" t="s">
        <v>1074</v>
      </c>
      <c r="C1433" s="32" t="s">
        <v>1093</v>
      </c>
      <c r="D1433" s="33">
        <v>15</v>
      </c>
      <c r="E1433" s="34">
        <v>1.2</v>
      </c>
      <c r="F1433" s="34">
        <v>1.44</v>
      </c>
      <c r="G1433" s="34">
        <f t="shared" si="22"/>
        <v>21.599999999999998</v>
      </c>
    </row>
    <row r="1434" spans="1:7" x14ac:dyDescent="0.45">
      <c r="A1434" s="35">
        <v>43462</v>
      </c>
      <c r="B1434" s="36" t="s">
        <v>1080</v>
      </c>
      <c r="C1434" s="36" t="s">
        <v>1079</v>
      </c>
      <c r="D1434" s="37">
        <v>13</v>
      </c>
      <c r="E1434" s="38">
        <v>4.5</v>
      </c>
      <c r="F1434" s="38">
        <v>5.3999999999999995</v>
      </c>
      <c r="G1434" s="38">
        <f t="shared" si="22"/>
        <v>70.199999999999989</v>
      </c>
    </row>
    <row r="1435" spans="1:7" x14ac:dyDescent="0.45">
      <c r="A1435" s="31">
        <v>43462</v>
      </c>
      <c r="B1435" s="32" t="s">
        <v>1082</v>
      </c>
      <c r="C1435" s="32" t="s">
        <v>1066</v>
      </c>
      <c r="D1435" s="33">
        <v>5</v>
      </c>
      <c r="E1435" s="34">
        <v>2.4</v>
      </c>
      <c r="F1435" s="34">
        <v>2.88</v>
      </c>
      <c r="G1435" s="34">
        <f t="shared" si="22"/>
        <v>14.399999999999999</v>
      </c>
    </row>
    <row r="1436" spans="1:7" x14ac:dyDescent="0.45">
      <c r="A1436" s="35">
        <v>43463</v>
      </c>
      <c r="B1436" s="36" t="s">
        <v>1080</v>
      </c>
      <c r="C1436" s="36" t="s">
        <v>1090</v>
      </c>
      <c r="D1436" s="37">
        <v>14</v>
      </c>
      <c r="E1436" s="38">
        <v>1.3</v>
      </c>
      <c r="F1436" s="38">
        <v>1.56</v>
      </c>
      <c r="G1436" s="38">
        <f t="shared" si="22"/>
        <v>21.84</v>
      </c>
    </row>
    <row r="1437" spans="1:7" x14ac:dyDescent="0.45">
      <c r="A1437" s="31">
        <v>43463</v>
      </c>
      <c r="B1437" s="32" t="s">
        <v>1084</v>
      </c>
      <c r="C1437" s="32" t="s">
        <v>1079</v>
      </c>
      <c r="D1437" s="33">
        <v>13</v>
      </c>
      <c r="E1437" s="34">
        <v>4.5</v>
      </c>
      <c r="F1437" s="34">
        <v>5.3999999999999995</v>
      </c>
      <c r="G1437" s="34">
        <f t="shared" si="22"/>
        <v>70.199999999999989</v>
      </c>
    </row>
    <row r="1438" spans="1:7" x14ac:dyDescent="0.45">
      <c r="A1438" s="35">
        <v>43463</v>
      </c>
      <c r="B1438" s="36" t="s">
        <v>1065</v>
      </c>
      <c r="C1438" s="36" t="s">
        <v>1070</v>
      </c>
      <c r="D1438" s="37">
        <v>1</v>
      </c>
      <c r="E1438" s="38">
        <v>1.3</v>
      </c>
      <c r="F1438" s="38">
        <v>1.56</v>
      </c>
      <c r="G1438" s="38">
        <f t="shared" si="22"/>
        <v>1.56</v>
      </c>
    </row>
    <row r="1439" spans="1:7" x14ac:dyDescent="0.45">
      <c r="A1439" s="31">
        <v>43464</v>
      </c>
      <c r="B1439" s="32" t="s">
        <v>1085</v>
      </c>
      <c r="C1439" s="32" t="s">
        <v>1081</v>
      </c>
      <c r="D1439" s="33">
        <v>10</v>
      </c>
      <c r="E1439" s="34">
        <v>0.65</v>
      </c>
      <c r="F1439" s="34">
        <v>0.78</v>
      </c>
      <c r="G1439" s="34">
        <f t="shared" si="22"/>
        <v>7.8000000000000007</v>
      </c>
    </row>
    <row r="1440" spans="1:7" x14ac:dyDescent="0.45">
      <c r="A1440" s="35">
        <v>43464</v>
      </c>
      <c r="B1440" s="36" t="s">
        <v>1065</v>
      </c>
      <c r="C1440" s="36" t="s">
        <v>1083</v>
      </c>
      <c r="D1440" s="37">
        <v>16</v>
      </c>
      <c r="E1440" s="38">
        <v>2.4</v>
      </c>
      <c r="F1440" s="38">
        <v>2.88</v>
      </c>
      <c r="G1440" s="38">
        <f t="shared" si="22"/>
        <v>46.08</v>
      </c>
    </row>
    <row r="1441" spans="1:7" x14ac:dyDescent="0.45">
      <c r="A1441" s="31">
        <v>43464</v>
      </c>
      <c r="B1441" s="32" t="s">
        <v>1088</v>
      </c>
      <c r="C1441" s="32" t="s">
        <v>1086</v>
      </c>
      <c r="D1441" s="33">
        <v>2</v>
      </c>
      <c r="E1441" s="34">
        <v>1.2</v>
      </c>
      <c r="F1441" s="34">
        <v>1.44</v>
      </c>
      <c r="G1441" s="34">
        <f t="shared" si="22"/>
        <v>2.88</v>
      </c>
    </row>
    <row r="1442" spans="1:7" x14ac:dyDescent="0.45">
      <c r="A1442" s="35">
        <v>43465</v>
      </c>
      <c r="B1442" s="36" t="s">
        <v>1067</v>
      </c>
      <c r="C1442" s="36" t="s">
        <v>1096</v>
      </c>
      <c r="D1442" s="37">
        <v>12</v>
      </c>
      <c r="E1442" s="38">
        <v>3.4</v>
      </c>
      <c r="F1442" s="38">
        <v>4.08</v>
      </c>
      <c r="G1442" s="38">
        <f t="shared" si="22"/>
        <v>48.96</v>
      </c>
    </row>
    <row r="1443" spans="1:7" x14ac:dyDescent="0.45">
      <c r="A1443" s="31">
        <v>43465</v>
      </c>
      <c r="B1443" s="32" t="s">
        <v>1069</v>
      </c>
      <c r="C1443" s="32" t="s">
        <v>1072</v>
      </c>
      <c r="D1443" s="33">
        <v>11</v>
      </c>
      <c r="E1443" s="34">
        <v>1.2</v>
      </c>
      <c r="F1443" s="34">
        <v>1.44</v>
      </c>
      <c r="G1443" s="34">
        <f t="shared" si="22"/>
        <v>15.84</v>
      </c>
    </row>
    <row r="1444" spans="1:7" x14ac:dyDescent="0.45">
      <c r="A1444" s="39">
        <v>43465</v>
      </c>
      <c r="B1444" s="40" t="s">
        <v>1065</v>
      </c>
      <c r="C1444" s="40" t="s">
        <v>1090</v>
      </c>
      <c r="D1444" s="41">
        <v>14</v>
      </c>
      <c r="E1444" s="42">
        <v>1.3</v>
      </c>
      <c r="F1444" s="42">
        <v>1.56</v>
      </c>
      <c r="G1444" s="42">
        <f t="shared" si="22"/>
        <v>21.84</v>
      </c>
    </row>
  </sheetData>
  <mergeCells count="1">
    <mergeCell ref="E5:F5"/>
  </mergeCells>
  <pageMargins left="0.25" right="0.25" top="0.75" bottom="0.75" header="0.3" footer="0.3"/>
  <pageSetup paperSize="9" orientation="portrait" horizontalDpi="4294967293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1"/>
  </sheetPr>
  <dimension ref="B1:M1135"/>
  <sheetViews>
    <sheetView zoomScale="85" zoomScaleNormal="85" workbookViewId="0">
      <selection activeCell="C7" sqref="C7"/>
    </sheetView>
  </sheetViews>
  <sheetFormatPr defaultRowHeight="14.25" x14ac:dyDescent="0.45"/>
  <cols>
    <col min="1" max="1" width="13.3984375" customWidth="1"/>
    <col min="2" max="2" width="15" bestFit="1" customWidth="1"/>
    <col min="3" max="3" width="22.73046875" customWidth="1"/>
    <col min="4" max="4" width="15.1328125" customWidth="1"/>
    <col min="5" max="5" width="13.3984375" customWidth="1"/>
    <col min="6" max="6" width="10.3984375" bestFit="1" customWidth="1"/>
    <col min="7" max="7" width="10.73046875" bestFit="1" customWidth="1"/>
    <col min="8" max="8" width="10.86328125" bestFit="1" customWidth="1"/>
    <col min="9" max="11" width="10.265625" customWidth="1"/>
    <col min="12" max="12" width="15.86328125" customWidth="1"/>
    <col min="13" max="16" width="10.265625" customWidth="1"/>
    <col min="17" max="17" width="11" customWidth="1"/>
    <col min="18" max="18" width="23.3984375" customWidth="1"/>
    <col min="19" max="19" width="7.59765625" customWidth="1"/>
    <col min="20" max="20" width="9.59765625" customWidth="1"/>
    <col min="22" max="22" width="11.73046875" customWidth="1"/>
  </cols>
  <sheetData>
    <row r="1" spans="2:10" ht="18" x14ac:dyDescent="0.55000000000000004">
      <c r="B1" s="96" t="s">
        <v>979</v>
      </c>
      <c r="C1" s="96" t="s">
        <v>1100</v>
      </c>
      <c r="J1" s="96"/>
    </row>
    <row r="2" spans="2:10" ht="18" x14ac:dyDescent="0.55000000000000004">
      <c r="B2" s="96"/>
      <c r="C2" s="96"/>
      <c r="J2" s="96"/>
    </row>
    <row r="3" spans="2:10" ht="18" x14ac:dyDescent="0.55000000000000004">
      <c r="B3" s="10"/>
      <c r="C3" s="10"/>
    </row>
    <row r="5" spans="2:10" ht="21" x14ac:dyDescent="0.65">
      <c r="B5" s="43" t="s">
        <v>1007</v>
      </c>
      <c r="C5" s="43"/>
    </row>
    <row r="6" spans="2:10" ht="21" x14ac:dyDescent="0.65">
      <c r="B6" s="44" t="s">
        <v>1011</v>
      </c>
      <c r="C6" s="45">
        <v>345342</v>
      </c>
    </row>
    <row r="7" spans="2:10" ht="21" x14ac:dyDescent="0.65">
      <c r="B7" s="44" t="s">
        <v>1018</v>
      </c>
      <c r="C7" s="45">
        <v>234534</v>
      </c>
    </row>
    <row r="8" spans="2:10" ht="21" x14ac:dyDescent="0.65">
      <c r="B8" s="44" t="s">
        <v>1023</v>
      </c>
      <c r="C8" s="45">
        <v>212312</v>
      </c>
    </row>
    <row r="9" spans="2:10" ht="21" x14ac:dyDescent="0.65">
      <c r="B9" s="44" t="s">
        <v>1031</v>
      </c>
      <c r="C9" s="45"/>
    </row>
    <row r="10" spans="2:10" ht="21" x14ac:dyDescent="0.65">
      <c r="B10" s="44"/>
      <c r="C10" s="44"/>
    </row>
    <row r="11" spans="2:10" ht="21" x14ac:dyDescent="0.65">
      <c r="B11" s="44"/>
      <c r="C11" s="46">
        <f>AVERAGE(C6:C9)</f>
        <v>264062.66666666669</v>
      </c>
    </row>
    <row r="12" spans="2:10" ht="21" x14ac:dyDescent="0.65">
      <c r="B12" s="44"/>
      <c r="C12" s="44"/>
    </row>
    <row r="19" spans="13:13" x14ac:dyDescent="0.45">
      <c r="M19" s="4"/>
    </row>
    <row r="20" spans="13:13" x14ac:dyDescent="0.45">
      <c r="M20" s="4"/>
    </row>
    <row r="21" spans="13:13" x14ac:dyDescent="0.45">
      <c r="M21" s="4"/>
    </row>
    <row r="22" spans="13:13" x14ac:dyDescent="0.45">
      <c r="M22" s="4"/>
    </row>
    <row r="23" spans="13:13" x14ac:dyDescent="0.45">
      <c r="M23" s="4"/>
    </row>
    <row r="24" spans="13:13" x14ac:dyDescent="0.45">
      <c r="M24" s="4"/>
    </row>
    <row r="25" spans="13:13" x14ac:dyDescent="0.45">
      <c r="M25" s="4"/>
    </row>
    <row r="26" spans="13:13" x14ac:dyDescent="0.45">
      <c r="M26" s="4"/>
    </row>
    <row r="27" spans="13:13" x14ac:dyDescent="0.45">
      <c r="M27" s="4"/>
    </row>
    <row r="28" spans="13:13" x14ac:dyDescent="0.45">
      <c r="M28" s="4"/>
    </row>
    <row r="29" spans="13:13" x14ac:dyDescent="0.45">
      <c r="M29" s="4"/>
    </row>
    <row r="30" spans="13:13" x14ac:dyDescent="0.45">
      <c r="M30" s="4"/>
    </row>
    <row r="31" spans="13:13" x14ac:dyDescent="0.45">
      <c r="M31" s="4"/>
    </row>
    <row r="32" spans="13:13" x14ac:dyDescent="0.45">
      <c r="M32" s="4"/>
    </row>
    <row r="33" spans="13:13" x14ac:dyDescent="0.45">
      <c r="M33" s="4"/>
    </row>
    <row r="34" spans="13:13" x14ac:dyDescent="0.45">
      <c r="M34" s="4"/>
    </row>
    <row r="35" spans="13:13" x14ac:dyDescent="0.45">
      <c r="M35" s="4"/>
    </row>
    <row r="36" spans="13:13" x14ac:dyDescent="0.45">
      <c r="M36" s="4"/>
    </row>
    <row r="37" spans="13:13" x14ac:dyDescent="0.45">
      <c r="M37" s="4"/>
    </row>
    <row r="38" spans="13:13" x14ac:dyDescent="0.45">
      <c r="M38" s="4"/>
    </row>
    <row r="39" spans="13:13" x14ac:dyDescent="0.45">
      <c r="M39" s="4"/>
    </row>
    <row r="40" spans="13:13" x14ac:dyDescent="0.45">
      <c r="M40" s="4"/>
    </row>
    <row r="41" spans="13:13" x14ac:dyDescent="0.45">
      <c r="M41" s="4"/>
    </row>
    <row r="42" spans="13:13" x14ac:dyDescent="0.45">
      <c r="M42" s="4"/>
    </row>
    <row r="43" spans="13:13" x14ac:dyDescent="0.45">
      <c r="M43" s="4"/>
    </row>
    <row r="44" spans="13:13" x14ac:dyDescent="0.45">
      <c r="M44" s="4"/>
    </row>
    <row r="45" spans="13:13" x14ac:dyDescent="0.45">
      <c r="M45" s="4"/>
    </row>
    <row r="46" spans="13:13" x14ac:dyDescent="0.45">
      <c r="M46" s="4"/>
    </row>
    <row r="47" spans="13:13" x14ac:dyDescent="0.45">
      <c r="M47" s="4"/>
    </row>
    <row r="48" spans="13:13" x14ac:dyDescent="0.45">
      <c r="M48" s="4"/>
    </row>
    <row r="49" spans="13:13" x14ac:dyDescent="0.45">
      <c r="M49" s="4"/>
    </row>
    <row r="50" spans="13:13" x14ac:dyDescent="0.45">
      <c r="M50" s="4"/>
    </row>
    <row r="51" spans="13:13" x14ac:dyDescent="0.45">
      <c r="M51" s="4"/>
    </row>
    <row r="52" spans="13:13" x14ac:dyDescent="0.45">
      <c r="M52" s="4"/>
    </row>
    <row r="53" spans="13:13" x14ac:dyDescent="0.45">
      <c r="M53" s="4"/>
    </row>
    <row r="54" spans="13:13" x14ac:dyDescent="0.45">
      <c r="M54" s="4"/>
    </row>
    <row r="55" spans="13:13" x14ac:dyDescent="0.45">
      <c r="M55" s="4"/>
    </row>
    <row r="56" spans="13:13" x14ac:dyDescent="0.45">
      <c r="M56" s="4"/>
    </row>
    <row r="57" spans="13:13" x14ac:dyDescent="0.45">
      <c r="M57" s="4"/>
    </row>
    <row r="58" spans="13:13" x14ac:dyDescent="0.45">
      <c r="M58" s="4"/>
    </row>
    <row r="59" spans="13:13" x14ac:dyDescent="0.45">
      <c r="M59" s="4"/>
    </row>
    <row r="60" spans="13:13" x14ac:dyDescent="0.45">
      <c r="M60" s="4"/>
    </row>
    <row r="61" spans="13:13" x14ac:dyDescent="0.45">
      <c r="M61" s="4"/>
    </row>
    <row r="62" spans="13:13" x14ac:dyDescent="0.45">
      <c r="M62" s="4"/>
    </row>
    <row r="63" spans="13:13" x14ac:dyDescent="0.45">
      <c r="M63" s="4"/>
    </row>
    <row r="64" spans="13:13" x14ac:dyDescent="0.45">
      <c r="M64" s="4"/>
    </row>
    <row r="65" spans="13:13" x14ac:dyDescent="0.45">
      <c r="M65" s="4"/>
    </row>
    <row r="66" spans="13:13" x14ac:dyDescent="0.45">
      <c r="M66" s="4"/>
    </row>
    <row r="67" spans="13:13" x14ac:dyDescent="0.45">
      <c r="M67" s="4"/>
    </row>
    <row r="68" spans="13:13" x14ac:dyDescent="0.45">
      <c r="M68" s="4"/>
    </row>
    <row r="69" spans="13:13" x14ac:dyDescent="0.45">
      <c r="M69" s="4"/>
    </row>
    <row r="70" spans="13:13" x14ac:dyDescent="0.45">
      <c r="M70" s="4"/>
    </row>
    <row r="71" spans="13:13" x14ac:dyDescent="0.45">
      <c r="M71" s="4"/>
    </row>
    <row r="72" spans="13:13" x14ac:dyDescent="0.45">
      <c r="M72" s="4"/>
    </row>
    <row r="73" spans="13:13" x14ac:dyDescent="0.45">
      <c r="M73" s="4"/>
    </row>
    <row r="74" spans="13:13" x14ac:dyDescent="0.45">
      <c r="M74" s="4"/>
    </row>
    <row r="75" spans="13:13" x14ac:dyDescent="0.45">
      <c r="M75" s="4"/>
    </row>
    <row r="76" spans="13:13" x14ac:dyDescent="0.45">
      <c r="M76" s="4"/>
    </row>
    <row r="77" spans="13:13" x14ac:dyDescent="0.45">
      <c r="M77" s="4"/>
    </row>
    <row r="78" spans="13:13" x14ac:dyDescent="0.45">
      <c r="M78" s="4"/>
    </row>
    <row r="79" spans="13:13" x14ac:dyDescent="0.45">
      <c r="M79" s="4"/>
    </row>
    <row r="80" spans="13:13" x14ac:dyDescent="0.45">
      <c r="M80" s="4"/>
    </row>
    <row r="81" spans="13:13" x14ac:dyDescent="0.45">
      <c r="M81" s="4"/>
    </row>
    <row r="82" spans="13:13" x14ac:dyDescent="0.45">
      <c r="M82" s="4"/>
    </row>
    <row r="83" spans="13:13" x14ac:dyDescent="0.45">
      <c r="M83" s="4"/>
    </row>
    <row r="84" spans="13:13" x14ac:dyDescent="0.45">
      <c r="M84" s="4"/>
    </row>
    <row r="85" spans="13:13" x14ac:dyDescent="0.45">
      <c r="M85" s="4"/>
    </row>
    <row r="86" spans="13:13" x14ac:dyDescent="0.45">
      <c r="M86" s="4"/>
    </row>
    <row r="87" spans="13:13" x14ac:dyDescent="0.45">
      <c r="M87" s="4"/>
    </row>
    <row r="88" spans="13:13" x14ac:dyDescent="0.45">
      <c r="M88" s="4"/>
    </row>
    <row r="89" spans="13:13" x14ac:dyDescent="0.45">
      <c r="M89" s="4"/>
    </row>
    <row r="90" spans="13:13" x14ac:dyDescent="0.45">
      <c r="M90" s="4"/>
    </row>
    <row r="91" spans="13:13" x14ac:dyDescent="0.45">
      <c r="M91" s="4"/>
    </row>
    <row r="92" spans="13:13" x14ac:dyDescent="0.45">
      <c r="M92" s="4"/>
    </row>
    <row r="93" spans="13:13" x14ac:dyDescent="0.45">
      <c r="M93" s="4"/>
    </row>
    <row r="94" spans="13:13" x14ac:dyDescent="0.45">
      <c r="M94" s="4"/>
    </row>
    <row r="95" spans="13:13" x14ac:dyDescent="0.45">
      <c r="M95" s="4"/>
    </row>
    <row r="96" spans="13:13" x14ac:dyDescent="0.45">
      <c r="M96" s="4"/>
    </row>
    <row r="97" spans="13:13" x14ac:dyDescent="0.45">
      <c r="M97" s="4"/>
    </row>
    <row r="98" spans="13:13" x14ac:dyDescent="0.45">
      <c r="M98" s="4"/>
    </row>
    <row r="99" spans="13:13" x14ac:dyDescent="0.45">
      <c r="M99" s="4"/>
    </row>
    <row r="100" spans="13:13" x14ac:dyDescent="0.45">
      <c r="M100" s="4"/>
    </row>
    <row r="101" spans="13:13" x14ac:dyDescent="0.45">
      <c r="M101" s="4"/>
    </row>
    <row r="102" spans="13:13" x14ac:dyDescent="0.45">
      <c r="M102" s="4"/>
    </row>
    <row r="103" spans="13:13" x14ac:dyDescent="0.45">
      <c r="M103" s="4"/>
    </row>
    <row r="104" spans="13:13" x14ac:dyDescent="0.45">
      <c r="M104" s="4"/>
    </row>
    <row r="105" spans="13:13" x14ac:dyDescent="0.45">
      <c r="M105" s="4"/>
    </row>
    <row r="106" spans="13:13" x14ac:dyDescent="0.45">
      <c r="M106" s="4"/>
    </row>
    <row r="107" spans="13:13" x14ac:dyDescent="0.45">
      <c r="M107" s="4"/>
    </row>
    <row r="108" spans="13:13" x14ac:dyDescent="0.45">
      <c r="M108" s="4"/>
    </row>
    <row r="109" spans="13:13" x14ac:dyDescent="0.45">
      <c r="M109" s="4"/>
    </row>
    <row r="110" spans="13:13" x14ac:dyDescent="0.45">
      <c r="M110" s="4"/>
    </row>
    <row r="111" spans="13:13" x14ac:dyDescent="0.45">
      <c r="M111" s="4"/>
    </row>
    <row r="112" spans="13:13" x14ac:dyDescent="0.45">
      <c r="M112" s="4"/>
    </row>
    <row r="113" spans="13:13" x14ac:dyDescent="0.45">
      <c r="M113" s="4"/>
    </row>
    <row r="114" spans="13:13" x14ac:dyDescent="0.45">
      <c r="M114" s="4"/>
    </row>
    <row r="115" spans="13:13" x14ac:dyDescent="0.45">
      <c r="M115" s="4"/>
    </row>
    <row r="116" spans="13:13" x14ac:dyDescent="0.45">
      <c r="M116" s="4"/>
    </row>
    <row r="117" spans="13:13" x14ac:dyDescent="0.45">
      <c r="M117" s="4"/>
    </row>
    <row r="118" spans="13:13" x14ac:dyDescent="0.45">
      <c r="M118" s="4"/>
    </row>
    <row r="119" spans="13:13" x14ac:dyDescent="0.45">
      <c r="M119" s="4"/>
    </row>
    <row r="120" spans="13:13" x14ac:dyDescent="0.45">
      <c r="M120" s="4"/>
    </row>
    <row r="121" spans="13:13" x14ac:dyDescent="0.45">
      <c r="M121" s="4"/>
    </row>
    <row r="122" spans="13:13" x14ac:dyDescent="0.45">
      <c r="M122" s="4"/>
    </row>
    <row r="123" spans="13:13" x14ac:dyDescent="0.45">
      <c r="M123" s="4"/>
    </row>
    <row r="124" spans="13:13" x14ac:dyDescent="0.45">
      <c r="M124" s="4"/>
    </row>
    <row r="125" spans="13:13" x14ac:dyDescent="0.45">
      <c r="M125" s="4"/>
    </row>
    <row r="126" spans="13:13" x14ac:dyDescent="0.45">
      <c r="M126" s="4"/>
    </row>
    <row r="127" spans="13:13" x14ac:dyDescent="0.45">
      <c r="M127" s="4"/>
    </row>
    <row r="128" spans="13:13" x14ac:dyDescent="0.45">
      <c r="M128" s="4"/>
    </row>
    <row r="129" spans="13:13" x14ac:dyDescent="0.45">
      <c r="M129" s="4"/>
    </row>
    <row r="130" spans="13:13" x14ac:dyDescent="0.45">
      <c r="M130" s="4"/>
    </row>
    <row r="131" spans="13:13" x14ac:dyDescent="0.45">
      <c r="M131" s="4"/>
    </row>
    <row r="132" spans="13:13" x14ac:dyDescent="0.45">
      <c r="M132" s="4"/>
    </row>
    <row r="133" spans="13:13" x14ac:dyDescent="0.45">
      <c r="M133" s="4"/>
    </row>
    <row r="134" spans="13:13" x14ac:dyDescent="0.45">
      <c r="M134" s="4"/>
    </row>
    <row r="135" spans="13:13" x14ac:dyDescent="0.45">
      <c r="M135" s="4"/>
    </row>
    <row r="136" spans="13:13" x14ac:dyDescent="0.45">
      <c r="M136" s="4"/>
    </row>
    <row r="137" spans="13:13" x14ac:dyDescent="0.45">
      <c r="M137" s="4"/>
    </row>
    <row r="138" spans="13:13" x14ac:dyDescent="0.45">
      <c r="M138" s="4"/>
    </row>
    <row r="139" spans="13:13" x14ac:dyDescent="0.45">
      <c r="M139" s="4"/>
    </row>
    <row r="140" spans="13:13" x14ac:dyDescent="0.45">
      <c r="M140" s="4"/>
    </row>
    <row r="141" spans="13:13" x14ac:dyDescent="0.45">
      <c r="M141" s="4"/>
    </row>
    <row r="142" spans="13:13" x14ac:dyDescent="0.45">
      <c r="M142" s="4"/>
    </row>
    <row r="143" spans="13:13" x14ac:dyDescent="0.45">
      <c r="M143" s="4"/>
    </row>
    <row r="144" spans="13:13" x14ac:dyDescent="0.45">
      <c r="M144" s="4"/>
    </row>
    <row r="145" spans="13:13" x14ac:dyDescent="0.45">
      <c r="M145" s="4"/>
    </row>
    <row r="146" spans="13:13" x14ac:dyDescent="0.45">
      <c r="M146" s="4"/>
    </row>
    <row r="147" spans="13:13" x14ac:dyDescent="0.45">
      <c r="M147" s="4"/>
    </row>
    <row r="148" spans="13:13" x14ac:dyDescent="0.45">
      <c r="M148" s="4"/>
    </row>
    <row r="149" spans="13:13" x14ac:dyDescent="0.45">
      <c r="M149" s="4"/>
    </row>
    <row r="150" spans="13:13" x14ac:dyDescent="0.45">
      <c r="M150" s="4"/>
    </row>
    <row r="151" spans="13:13" x14ac:dyDescent="0.45">
      <c r="M151" s="4"/>
    </row>
    <row r="152" spans="13:13" x14ac:dyDescent="0.45">
      <c r="M152" s="4"/>
    </row>
    <row r="153" spans="13:13" x14ac:dyDescent="0.45">
      <c r="M153" s="4"/>
    </row>
    <row r="154" spans="13:13" x14ac:dyDescent="0.45">
      <c r="M154" s="4"/>
    </row>
    <row r="155" spans="13:13" x14ac:dyDescent="0.45">
      <c r="M155" s="4"/>
    </row>
    <row r="156" spans="13:13" x14ac:dyDescent="0.45">
      <c r="M156" s="4"/>
    </row>
    <row r="157" spans="13:13" x14ac:dyDescent="0.45">
      <c r="M157" s="4"/>
    </row>
    <row r="158" spans="13:13" x14ac:dyDescent="0.45">
      <c r="M158" s="4"/>
    </row>
    <row r="159" spans="13:13" x14ac:dyDescent="0.45">
      <c r="M159" s="4"/>
    </row>
    <row r="160" spans="13:13" x14ac:dyDescent="0.45">
      <c r="M160" s="4"/>
    </row>
    <row r="161" spans="13:13" x14ac:dyDescent="0.45">
      <c r="M161" s="4"/>
    </row>
    <row r="162" spans="13:13" x14ac:dyDescent="0.45">
      <c r="M162" s="4"/>
    </row>
    <row r="163" spans="13:13" x14ac:dyDescent="0.45">
      <c r="M163" s="4"/>
    </row>
    <row r="164" spans="13:13" x14ac:dyDescent="0.45">
      <c r="M164" s="4"/>
    </row>
    <row r="165" spans="13:13" x14ac:dyDescent="0.45">
      <c r="M165" s="4"/>
    </row>
    <row r="166" spans="13:13" x14ac:dyDescent="0.45">
      <c r="M166" s="4"/>
    </row>
    <row r="167" spans="13:13" x14ac:dyDescent="0.45">
      <c r="M167" s="4"/>
    </row>
    <row r="168" spans="13:13" x14ac:dyDescent="0.45">
      <c r="M168" s="4"/>
    </row>
    <row r="169" spans="13:13" x14ac:dyDescent="0.45">
      <c r="M169" s="4"/>
    </row>
    <row r="170" spans="13:13" x14ac:dyDescent="0.45">
      <c r="M170" s="4"/>
    </row>
    <row r="171" spans="13:13" x14ac:dyDescent="0.45">
      <c r="M171" s="4"/>
    </row>
    <row r="172" spans="13:13" x14ac:dyDescent="0.45">
      <c r="M172" s="4"/>
    </row>
    <row r="173" spans="13:13" x14ac:dyDescent="0.45">
      <c r="M173" s="4"/>
    </row>
    <row r="174" spans="13:13" x14ac:dyDescent="0.45">
      <c r="M174" s="4"/>
    </row>
    <row r="175" spans="13:13" x14ac:dyDescent="0.45">
      <c r="M175" s="4"/>
    </row>
    <row r="176" spans="13:13" x14ac:dyDescent="0.45">
      <c r="M176" s="4"/>
    </row>
    <row r="177" spans="13:13" x14ac:dyDescent="0.45">
      <c r="M177" s="4"/>
    </row>
    <row r="178" spans="13:13" x14ac:dyDescent="0.45">
      <c r="M178" s="4"/>
    </row>
    <row r="179" spans="13:13" x14ac:dyDescent="0.45">
      <c r="M179" s="4"/>
    </row>
    <row r="180" spans="13:13" x14ac:dyDescent="0.45">
      <c r="M180" s="4"/>
    </row>
    <row r="181" spans="13:13" x14ac:dyDescent="0.45">
      <c r="M181" s="4"/>
    </row>
    <row r="182" spans="13:13" x14ac:dyDescent="0.45">
      <c r="M182" s="4"/>
    </row>
    <row r="183" spans="13:13" x14ac:dyDescent="0.45">
      <c r="M183" s="4"/>
    </row>
    <row r="184" spans="13:13" x14ac:dyDescent="0.45">
      <c r="M184" s="4"/>
    </row>
    <row r="185" spans="13:13" x14ac:dyDescent="0.45">
      <c r="M185" s="4"/>
    </row>
    <row r="186" spans="13:13" x14ac:dyDescent="0.45">
      <c r="M186" s="4"/>
    </row>
    <row r="187" spans="13:13" x14ac:dyDescent="0.45">
      <c r="M187" s="4"/>
    </row>
    <row r="188" spans="13:13" x14ac:dyDescent="0.45">
      <c r="M188" s="4"/>
    </row>
    <row r="189" spans="13:13" x14ac:dyDescent="0.45">
      <c r="M189" s="4"/>
    </row>
    <row r="190" spans="13:13" x14ac:dyDescent="0.45">
      <c r="M190" s="4"/>
    </row>
    <row r="191" spans="13:13" x14ac:dyDescent="0.45">
      <c r="M191" s="4"/>
    </row>
    <row r="192" spans="13:13" x14ac:dyDescent="0.45">
      <c r="M192" s="4"/>
    </row>
    <row r="193" spans="13:13" x14ac:dyDescent="0.45">
      <c r="M193" s="4"/>
    </row>
    <row r="194" spans="13:13" x14ac:dyDescent="0.45">
      <c r="M194" s="4"/>
    </row>
    <row r="195" spans="13:13" x14ac:dyDescent="0.45">
      <c r="M195" s="4"/>
    </row>
    <row r="196" spans="13:13" x14ac:dyDescent="0.45">
      <c r="M196" s="4"/>
    </row>
    <row r="197" spans="13:13" x14ac:dyDescent="0.45">
      <c r="M197" s="4"/>
    </row>
    <row r="198" spans="13:13" x14ac:dyDescent="0.45">
      <c r="M198" s="4"/>
    </row>
    <row r="199" spans="13:13" x14ac:dyDescent="0.45">
      <c r="M199" s="4"/>
    </row>
    <row r="200" spans="13:13" x14ac:dyDescent="0.45">
      <c r="M200" s="4"/>
    </row>
    <row r="201" spans="13:13" x14ac:dyDescent="0.45">
      <c r="M201" s="4"/>
    </row>
    <row r="202" spans="13:13" x14ac:dyDescent="0.45">
      <c r="M202" s="4"/>
    </row>
    <row r="203" spans="13:13" x14ac:dyDescent="0.45">
      <c r="M203" s="4"/>
    </row>
    <row r="204" spans="13:13" x14ac:dyDescent="0.45">
      <c r="M204" s="4"/>
    </row>
    <row r="205" spans="13:13" x14ac:dyDescent="0.45">
      <c r="M205" s="4"/>
    </row>
    <row r="206" spans="13:13" x14ac:dyDescent="0.45">
      <c r="M206" s="4"/>
    </row>
    <row r="207" spans="13:13" x14ac:dyDescent="0.45">
      <c r="M207" s="4"/>
    </row>
    <row r="208" spans="13:13" x14ac:dyDescent="0.45">
      <c r="M208" s="4"/>
    </row>
    <row r="209" spans="13:13" x14ac:dyDescent="0.45">
      <c r="M209" s="4"/>
    </row>
    <row r="210" spans="13:13" x14ac:dyDescent="0.45">
      <c r="M210" s="4"/>
    </row>
    <row r="211" spans="13:13" x14ac:dyDescent="0.45">
      <c r="M211" s="4"/>
    </row>
    <row r="212" spans="13:13" x14ac:dyDescent="0.45">
      <c r="M212" s="4"/>
    </row>
    <row r="213" spans="13:13" x14ac:dyDescent="0.45">
      <c r="M213" s="4"/>
    </row>
    <row r="214" spans="13:13" x14ac:dyDescent="0.45">
      <c r="M214" s="4"/>
    </row>
    <row r="215" spans="13:13" x14ac:dyDescent="0.45">
      <c r="M215" s="4"/>
    </row>
    <row r="216" spans="13:13" x14ac:dyDescent="0.45">
      <c r="M216" s="4"/>
    </row>
    <row r="217" spans="13:13" x14ac:dyDescent="0.45">
      <c r="M217" s="4"/>
    </row>
    <row r="218" spans="13:13" x14ac:dyDescent="0.45">
      <c r="M218" s="4"/>
    </row>
    <row r="219" spans="13:13" x14ac:dyDescent="0.45">
      <c r="M219" s="4"/>
    </row>
    <row r="220" spans="13:13" x14ac:dyDescent="0.45">
      <c r="M220" s="4"/>
    </row>
    <row r="221" spans="13:13" x14ac:dyDescent="0.45">
      <c r="M221" s="4"/>
    </row>
    <row r="222" spans="13:13" x14ac:dyDescent="0.45">
      <c r="M222" s="4"/>
    </row>
    <row r="223" spans="13:13" x14ac:dyDescent="0.45">
      <c r="M223" s="4"/>
    </row>
    <row r="224" spans="13:13" x14ac:dyDescent="0.45">
      <c r="M224" s="4"/>
    </row>
    <row r="225" spans="13:13" x14ac:dyDescent="0.45">
      <c r="M225" s="4"/>
    </row>
    <row r="226" spans="13:13" x14ac:dyDescent="0.45">
      <c r="M226" s="4"/>
    </row>
    <row r="227" spans="13:13" x14ac:dyDescent="0.45">
      <c r="M227" s="4"/>
    </row>
    <row r="228" spans="13:13" x14ac:dyDescent="0.45">
      <c r="M228" s="4"/>
    </row>
    <row r="229" spans="13:13" x14ac:dyDescent="0.45">
      <c r="M229" s="4"/>
    </row>
    <row r="230" spans="13:13" x14ac:dyDescent="0.45">
      <c r="M230" s="4"/>
    </row>
    <row r="231" spans="13:13" x14ac:dyDescent="0.45">
      <c r="M231" s="4"/>
    </row>
    <row r="232" spans="13:13" x14ac:dyDescent="0.45">
      <c r="M232" s="4"/>
    </row>
    <row r="233" spans="13:13" x14ac:dyDescent="0.45">
      <c r="M233" s="4"/>
    </row>
    <row r="234" spans="13:13" x14ac:dyDescent="0.45">
      <c r="M234" s="4"/>
    </row>
    <row r="235" spans="13:13" x14ac:dyDescent="0.45">
      <c r="M235" s="4"/>
    </row>
    <row r="236" spans="13:13" x14ac:dyDescent="0.45">
      <c r="M236" s="4"/>
    </row>
    <row r="237" spans="13:13" x14ac:dyDescent="0.45">
      <c r="M237" s="4"/>
    </row>
    <row r="238" spans="13:13" x14ac:dyDescent="0.45">
      <c r="M238" s="4"/>
    </row>
    <row r="239" spans="13:13" x14ac:dyDescent="0.45">
      <c r="M239" s="4"/>
    </row>
    <row r="240" spans="13:13" x14ac:dyDescent="0.45">
      <c r="M240" s="4"/>
    </row>
    <row r="241" spans="13:13" x14ac:dyDescent="0.45">
      <c r="M241" s="4"/>
    </row>
    <row r="242" spans="13:13" x14ac:dyDescent="0.45">
      <c r="M242" s="4"/>
    </row>
    <row r="243" spans="13:13" x14ac:dyDescent="0.45">
      <c r="M243" s="4"/>
    </row>
    <row r="244" spans="13:13" x14ac:dyDescent="0.45">
      <c r="M244" s="4"/>
    </row>
    <row r="245" spans="13:13" x14ac:dyDescent="0.45">
      <c r="M245" s="4"/>
    </row>
    <row r="246" spans="13:13" x14ac:dyDescent="0.45">
      <c r="M246" s="4"/>
    </row>
    <row r="247" spans="13:13" x14ac:dyDescent="0.45">
      <c r="M247" s="4"/>
    </row>
    <row r="248" spans="13:13" x14ac:dyDescent="0.45">
      <c r="M248" s="4"/>
    </row>
    <row r="249" spans="13:13" x14ac:dyDescent="0.45">
      <c r="M249" s="4"/>
    </row>
    <row r="250" spans="13:13" x14ac:dyDescent="0.45">
      <c r="M250" s="4"/>
    </row>
    <row r="251" spans="13:13" x14ac:dyDescent="0.45">
      <c r="M251" s="4"/>
    </row>
    <row r="252" spans="13:13" x14ac:dyDescent="0.45">
      <c r="M252" s="4"/>
    </row>
    <row r="253" spans="13:13" x14ac:dyDescent="0.45">
      <c r="M253" s="4"/>
    </row>
    <row r="254" spans="13:13" x14ac:dyDescent="0.45">
      <c r="M254" s="4"/>
    </row>
    <row r="255" spans="13:13" x14ac:dyDescent="0.45">
      <c r="M255" s="4"/>
    </row>
    <row r="256" spans="13:13" x14ac:dyDescent="0.45">
      <c r="M256" s="4"/>
    </row>
    <row r="257" spans="13:13" x14ac:dyDescent="0.45">
      <c r="M257" s="4"/>
    </row>
    <row r="258" spans="13:13" x14ac:dyDescent="0.45">
      <c r="M258" s="4"/>
    </row>
    <row r="259" spans="13:13" x14ac:dyDescent="0.45">
      <c r="M259" s="4"/>
    </row>
    <row r="260" spans="13:13" x14ac:dyDescent="0.45">
      <c r="M260" s="4"/>
    </row>
    <row r="261" spans="13:13" x14ac:dyDescent="0.45">
      <c r="M261" s="4"/>
    </row>
    <row r="262" spans="13:13" x14ac:dyDescent="0.45">
      <c r="M262" s="4"/>
    </row>
    <row r="263" spans="13:13" x14ac:dyDescent="0.45">
      <c r="M263" s="4"/>
    </row>
    <row r="264" spans="13:13" x14ac:dyDescent="0.45">
      <c r="M264" s="4"/>
    </row>
    <row r="265" spans="13:13" x14ac:dyDescent="0.45">
      <c r="M265" s="4"/>
    </row>
    <row r="266" spans="13:13" x14ac:dyDescent="0.45">
      <c r="M266" s="4"/>
    </row>
    <row r="267" spans="13:13" x14ac:dyDescent="0.45">
      <c r="M267" s="4"/>
    </row>
    <row r="268" spans="13:13" x14ac:dyDescent="0.45">
      <c r="M268" s="4"/>
    </row>
    <row r="269" spans="13:13" x14ac:dyDescent="0.45">
      <c r="M269" s="4"/>
    </row>
    <row r="270" spans="13:13" x14ac:dyDescent="0.45">
      <c r="M270" s="4"/>
    </row>
    <row r="271" spans="13:13" x14ac:dyDescent="0.45">
      <c r="M271" s="4"/>
    </row>
    <row r="272" spans="13:13" x14ac:dyDescent="0.45">
      <c r="M272" s="4"/>
    </row>
    <row r="273" spans="13:13" x14ac:dyDescent="0.45">
      <c r="M273" s="4"/>
    </row>
    <row r="274" spans="13:13" x14ac:dyDescent="0.45">
      <c r="M274" s="4"/>
    </row>
    <row r="275" spans="13:13" x14ac:dyDescent="0.45">
      <c r="M275" s="4"/>
    </row>
    <row r="276" spans="13:13" x14ac:dyDescent="0.45">
      <c r="M276" s="4"/>
    </row>
    <row r="277" spans="13:13" x14ac:dyDescent="0.45">
      <c r="M277" s="4"/>
    </row>
    <row r="278" spans="13:13" x14ac:dyDescent="0.45">
      <c r="M278" s="4"/>
    </row>
    <row r="279" spans="13:13" x14ac:dyDescent="0.45">
      <c r="M279" s="4"/>
    </row>
    <row r="280" spans="13:13" x14ac:dyDescent="0.45">
      <c r="M280" s="4"/>
    </row>
    <row r="281" spans="13:13" x14ac:dyDescent="0.45">
      <c r="M281" s="4"/>
    </row>
    <row r="282" spans="13:13" x14ac:dyDescent="0.45">
      <c r="M282" s="4"/>
    </row>
    <row r="283" spans="13:13" x14ac:dyDescent="0.45">
      <c r="M283" s="4"/>
    </row>
    <row r="284" spans="13:13" x14ac:dyDescent="0.45">
      <c r="M284" s="4"/>
    </row>
    <row r="285" spans="13:13" x14ac:dyDescent="0.45">
      <c r="M285" s="4"/>
    </row>
    <row r="286" spans="13:13" x14ac:dyDescent="0.45">
      <c r="M286" s="4"/>
    </row>
    <row r="287" spans="13:13" x14ac:dyDescent="0.45">
      <c r="M287" s="4"/>
    </row>
    <row r="288" spans="13:13" x14ac:dyDescent="0.45">
      <c r="M288" s="4"/>
    </row>
    <row r="289" spans="13:13" x14ac:dyDescent="0.45">
      <c r="M289" s="4"/>
    </row>
    <row r="290" spans="13:13" x14ac:dyDescent="0.45">
      <c r="M290" s="4"/>
    </row>
    <row r="291" spans="13:13" x14ac:dyDescent="0.45">
      <c r="M291" s="4"/>
    </row>
    <row r="292" spans="13:13" x14ac:dyDescent="0.45">
      <c r="M292" s="4"/>
    </row>
    <row r="293" spans="13:13" x14ac:dyDescent="0.45">
      <c r="M293" s="4"/>
    </row>
    <row r="294" spans="13:13" x14ac:dyDescent="0.45">
      <c r="M294" s="4"/>
    </row>
    <row r="295" spans="13:13" x14ac:dyDescent="0.45">
      <c r="M295" s="4"/>
    </row>
    <row r="296" spans="13:13" x14ac:dyDescent="0.45">
      <c r="M296" s="4"/>
    </row>
    <row r="297" spans="13:13" x14ac:dyDescent="0.45">
      <c r="M297" s="4"/>
    </row>
    <row r="298" spans="13:13" x14ac:dyDescent="0.45">
      <c r="M298" s="4"/>
    </row>
    <row r="299" spans="13:13" x14ac:dyDescent="0.45">
      <c r="M299" s="4"/>
    </row>
    <row r="300" spans="13:13" x14ac:dyDescent="0.45">
      <c r="M300" s="4"/>
    </row>
    <row r="301" spans="13:13" x14ac:dyDescent="0.45">
      <c r="M301" s="4"/>
    </row>
    <row r="302" spans="13:13" x14ac:dyDescent="0.45">
      <c r="M302" s="4"/>
    </row>
    <row r="303" spans="13:13" x14ac:dyDescent="0.45">
      <c r="M303" s="4"/>
    </row>
    <row r="304" spans="13:13" x14ac:dyDescent="0.45">
      <c r="M304" s="4"/>
    </row>
    <row r="305" spans="13:13" x14ac:dyDescent="0.45">
      <c r="M305" s="4"/>
    </row>
    <row r="306" spans="13:13" x14ac:dyDescent="0.45">
      <c r="M306" s="4"/>
    </row>
    <row r="307" spans="13:13" x14ac:dyDescent="0.45">
      <c r="M307" s="4"/>
    </row>
    <row r="308" spans="13:13" x14ac:dyDescent="0.45">
      <c r="M308" s="4"/>
    </row>
    <row r="309" spans="13:13" x14ac:dyDescent="0.45">
      <c r="M309" s="4"/>
    </row>
    <row r="310" spans="13:13" x14ac:dyDescent="0.45">
      <c r="M310" s="4"/>
    </row>
    <row r="311" spans="13:13" x14ac:dyDescent="0.45">
      <c r="M311" s="4"/>
    </row>
    <row r="312" spans="13:13" x14ac:dyDescent="0.45">
      <c r="M312" s="4"/>
    </row>
    <row r="313" spans="13:13" x14ac:dyDescent="0.45">
      <c r="M313" s="4"/>
    </row>
    <row r="314" spans="13:13" x14ac:dyDescent="0.45">
      <c r="M314" s="4"/>
    </row>
    <row r="315" spans="13:13" x14ac:dyDescent="0.45">
      <c r="M315" s="4"/>
    </row>
    <row r="316" spans="13:13" x14ac:dyDescent="0.45">
      <c r="M316" s="4"/>
    </row>
    <row r="317" spans="13:13" x14ac:dyDescent="0.45">
      <c r="M317" s="4"/>
    </row>
    <row r="318" spans="13:13" x14ac:dyDescent="0.45">
      <c r="M318" s="4"/>
    </row>
    <row r="319" spans="13:13" x14ac:dyDescent="0.45">
      <c r="M319" s="4"/>
    </row>
    <row r="320" spans="13:13" x14ac:dyDescent="0.45">
      <c r="M320" s="4"/>
    </row>
    <row r="321" spans="13:13" x14ac:dyDescent="0.45">
      <c r="M321" s="4"/>
    </row>
    <row r="322" spans="13:13" x14ac:dyDescent="0.45">
      <c r="M322" s="4"/>
    </row>
    <row r="323" spans="13:13" x14ac:dyDescent="0.45">
      <c r="M323" s="4"/>
    </row>
    <row r="324" spans="13:13" x14ac:dyDescent="0.45">
      <c r="M324" s="4"/>
    </row>
    <row r="325" spans="13:13" x14ac:dyDescent="0.45">
      <c r="M325" s="4"/>
    </row>
    <row r="326" spans="13:13" x14ac:dyDescent="0.45">
      <c r="M326" s="4"/>
    </row>
    <row r="327" spans="13:13" x14ac:dyDescent="0.45">
      <c r="M327" s="4"/>
    </row>
    <row r="328" spans="13:13" x14ac:dyDescent="0.45">
      <c r="M328" s="4"/>
    </row>
    <row r="329" spans="13:13" x14ac:dyDescent="0.45">
      <c r="M329" s="4"/>
    </row>
    <row r="330" spans="13:13" x14ac:dyDescent="0.45">
      <c r="M330" s="4"/>
    </row>
    <row r="331" spans="13:13" x14ac:dyDescent="0.45">
      <c r="M331" s="4"/>
    </row>
    <row r="332" spans="13:13" x14ac:dyDescent="0.45">
      <c r="M332" s="4"/>
    </row>
    <row r="333" spans="13:13" x14ac:dyDescent="0.45">
      <c r="M333" s="4"/>
    </row>
    <row r="334" spans="13:13" x14ac:dyDescent="0.45">
      <c r="M334" s="4"/>
    </row>
    <row r="335" spans="13:13" x14ac:dyDescent="0.45">
      <c r="M335" s="4"/>
    </row>
    <row r="336" spans="13:13" x14ac:dyDescent="0.45">
      <c r="M336" s="4"/>
    </row>
    <row r="337" spans="13:13" x14ac:dyDescent="0.45">
      <c r="M337" s="4"/>
    </row>
    <row r="338" spans="13:13" x14ac:dyDescent="0.45">
      <c r="M338" s="4"/>
    </row>
    <row r="339" spans="13:13" x14ac:dyDescent="0.45">
      <c r="M339" s="4"/>
    </row>
    <row r="340" spans="13:13" x14ac:dyDescent="0.45">
      <c r="M340" s="4"/>
    </row>
    <row r="341" spans="13:13" x14ac:dyDescent="0.45">
      <c r="M341" s="4"/>
    </row>
    <row r="342" spans="13:13" x14ac:dyDescent="0.45">
      <c r="M342" s="4"/>
    </row>
    <row r="343" spans="13:13" x14ac:dyDescent="0.45">
      <c r="M343" s="4"/>
    </row>
    <row r="344" spans="13:13" x14ac:dyDescent="0.45">
      <c r="M344" s="4"/>
    </row>
    <row r="345" spans="13:13" x14ac:dyDescent="0.45">
      <c r="M345" s="4"/>
    </row>
    <row r="346" spans="13:13" x14ac:dyDescent="0.45">
      <c r="M346" s="4"/>
    </row>
    <row r="347" spans="13:13" x14ac:dyDescent="0.45">
      <c r="M347" s="4"/>
    </row>
    <row r="348" spans="13:13" x14ac:dyDescent="0.45">
      <c r="M348" s="4"/>
    </row>
    <row r="349" spans="13:13" x14ac:dyDescent="0.45">
      <c r="M349" s="4"/>
    </row>
    <row r="350" spans="13:13" x14ac:dyDescent="0.45">
      <c r="M350" s="4"/>
    </row>
    <row r="351" spans="13:13" x14ac:dyDescent="0.45">
      <c r="M351" s="4"/>
    </row>
    <row r="352" spans="13:13" x14ac:dyDescent="0.45">
      <c r="M352" s="4"/>
    </row>
    <row r="353" spans="13:13" x14ac:dyDescent="0.45">
      <c r="M353" s="4"/>
    </row>
    <row r="354" spans="13:13" x14ac:dyDescent="0.45">
      <c r="M354" s="4"/>
    </row>
    <row r="355" spans="13:13" x14ac:dyDescent="0.45">
      <c r="M355" s="4"/>
    </row>
    <row r="356" spans="13:13" x14ac:dyDescent="0.45">
      <c r="M356" s="4"/>
    </row>
    <row r="357" spans="13:13" x14ac:dyDescent="0.45">
      <c r="M357" s="4"/>
    </row>
    <row r="358" spans="13:13" x14ac:dyDescent="0.45">
      <c r="M358" s="4"/>
    </row>
    <row r="359" spans="13:13" x14ac:dyDescent="0.45">
      <c r="M359" s="4"/>
    </row>
    <row r="360" spans="13:13" x14ac:dyDescent="0.45">
      <c r="M360" s="4"/>
    </row>
    <row r="361" spans="13:13" x14ac:dyDescent="0.45">
      <c r="M361" s="4"/>
    </row>
    <row r="362" spans="13:13" x14ac:dyDescent="0.45">
      <c r="M362" s="4"/>
    </row>
    <row r="363" spans="13:13" x14ac:dyDescent="0.45">
      <c r="M363" s="4"/>
    </row>
    <row r="364" spans="13:13" x14ac:dyDescent="0.45">
      <c r="M364" s="4"/>
    </row>
    <row r="365" spans="13:13" x14ac:dyDescent="0.45">
      <c r="M365" s="4"/>
    </row>
    <row r="366" spans="13:13" x14ac:dyDescent="0.45">
      <c r="M366" s="4"/>
    </row>
    <row r="367" spans="13:13" x14ac:dyDescent="0.45">
      <c r="M367" s="4"/>
    </row>
    <row r="368" spans="13:13" x14ac:dyDescent="0.45">
      <c r="M368" s="4"/>
    </row>
    <row r="369" spans="13:13" x14ac:dyDescent="0.45">
      <c r="M369" s="4"/>
    </row>
    <row r="370" spans="13:13" x14ac:dyDescent="0.45">
      <c r="M370" s="4"/>
    </row>
    <row r="371" spans="13:13" x14ac:dyDescent="0.45">
      <c r="M371" s="4"/>
    </row>
    <row r="372" spans="13:13" x14ac:dyDescent="0.45">
      <c r="M372" s="4"/>
    </row>
    <row r="373" spans="13:13" x14ac:dyDescent="0.45">
      <c r="M373" s="4"/>
    </row>
    <row r="374" spans="13:13" x14ac:dyDescent="0.45">
      <c r="M374" s="4"/>
    </row>
    <row r="375" spans="13:13" x14ac:dyDescent="0.45">
      <c r="M375" s="4"/>
    </row>
    <row r="376" spans="13:13" x14ac:dyDescent="0.45">
      <c r="M376" s="4"/>
    </row>
    <row r="377" spans="13:13" x14ac:dyDescent="0.45">
      <c r="M377" s="4"/>
    </row>
    <row r="378" spans="13:13" x14ac:dyDescent="0.45">
      <c r="M378" s="4"/>
    </row>
    <row r="379" spans="13:13" x14ac:dyDescent="0.45">
      <c r="M379" s="4"/>
    </row>
    <row r="380" spans="13:13" x14ac:dyDescent="0.45">
      <c r="M380" s="4"/>
    </row>
    <row r="381" spans="13:13" x14ac:dyDescent="0.45">
      <c r="M381" s="4"/>
    </row>
    <row r="382" spans="13:13" x14ac:dyDescent="0.45">
      <c r="M382" s="4"/>
    </row>
    <row r="383" spans="13:13" x14ac:dyDescent="0.45">
      <c r="M383" s="4"/>
    </row>
    <row r="384" spans="13:13" x14ac:dyDescent="0.45">
      <c r="M384" s="4"/>
    </row>
    <row r="385" spans="13:13" x14ac:dyDescent="0.45">
      <c r="M385" s="4"/>
    </row>
    <row r="386" spans="13:13" x14ac:dyDescent="0.45">
      <c r="M386" s="4"/>
    </row>
    <row r="387" spans="13:13" x14ac:dyDescent="0.45">
      <c r="M387" s="4"/>
    </row>
    <row r="388" spans="13:13" x14ac:dyDescent="0.45">
      <c r="M388" s="4"/>
    </row>
    <row r="389" spans="13:13" x14ac:dyDescent="0.45">
      <c r="M389" s="4"/>
    </row>
    <row r="390" spans="13:13" x14ac:dyDescent="0.45">
      <c r="M390" s="4"/>
    </row>
    <row r="391" spans="13:13" x14ac:dyDescent="0.45">
      <c r="M391" s="4"/>
    </row>
    <row r="392" spans="13:13" x14ac:dyDescent="0.45">
      <c r="M392" s="4"/>
    </row>
    <row r="393" spans="13:13" x14ac:dyDescent="0.45">
      <c r="M393" s="4"/>
    </row>
    <row r="394" spans="13:13" x14ac:dyDescent="0.45">
      <c r="M394" s="4"/>
    </row>
    <row r="395" spans="13:13" x14ac:dyDescent="0.45">
      <c r="M395" s="4"/>
    </row>
    <row r="396" spans="13:13" x14ac:dyDescent="0.45">
      <c r="M396" s="4"/>
    </row>
    <row r="397" spans="13:13" x14ac:dyDescent="0.45">
      <c r="M397" s="4"/>
    </row>
    <row r="398" spans="13:13" x14ac:dyDescent="0.45">
      <c r="M398" s="4"/>
    </row>
    <row r="399" spans="13:13" x14ac:dyDescent="0.45">
      <c r="M399" s="4"/>
    </row>
    <row r="400" spans="13:13" x14ac:dyDescent="0.45">
      <c r="M400" s="4"/>
    </row>
    <row r="401" spans="13:13" x14ac:dyDescent="0.45">
      <c r="M401" s="4"/>
    </row>
    <row r="402" spans="13:13" x14ac:dyDescent="0.45">
      <c r="M402" s="4"/>
    </row>
    <row r="403" spans="13:13" x14ac:dyDescent="0.45">
      <c r="M403" s="4"/>
    </row>
    <row r="404" spans="13:13" x14ac:dyDescent="0.45">
      <c r="M404" s="4"/>
    </row>
    <row r="405" spans="13:13" x14ac:dyDescent="0.45">
      <c r="M405" s="4"/>
    </row>
    <row r="406" spans="13:13" x14ac:dyDescent="0.45">
      <c r="M406" s="4"/>
    </row>
    <row r="407" spans="13:13" x14ac:dyDescent="0.45">
      <c r="M407" s="4"/>
    </row>
    <row r="408" spans="13:13" x14ac:dyDescent="0.45">
      <c r="M408" s="4"/>
    </row>
    <row r="409" spans="13:13" x14ac:dyDescent="0.45">
      <c r="M409" s="4"/>
    </row>
    <row r="410" spans="13:13" x14ac:dyDescent="0.45">
      <c r="M410" s="4"/>
    </row>
    <row r="411" spans="13:13" x14ac:dyDescent="0.45">
      <c r="M411" s="4"/>
    </row>
    <row r="412" spans="13:13" x14ac:dyDescent="0.45">
      <c r="M412" s="4"/>
    </row>
    <row r="413" spans="13:13" x14ac:dyDescent="0.45">
      <c r="M413" s="4"/>
    </row>
    <row r="414" spans="13:13" x14ac:dyDescent="0.45">
      <c r="M414" s="4"/>
    </row>
    <row r="415" spans="13:13" x14ac:dyDescent="0.45">
      <c r="M415" s="4"/>
    </row>
    <row r="416" spans="13:13" x14ac:dyDescent="0.45">
      <c r="M416" s="4"/>
    </row>
    <row r="417" spans="13:13" x14ac:dyDescent="0.45">
      <c r="M417" s="4"/>
    </row>
    <row r="418" spans="13:13" x14ac:dyDescent="0.45">
      <c r="M418" s="4"/>
    </row>
    <row r="419" spans="13:13" x14ac:dyDescent="0.45">
      <c r="M419" s="4"/>
    </row>
    <row r="420" spans="13:13" x14ac:dyDescent="0.45">
      <c r="M420" s="4"/>
    </row>
    <row r="421" spans="13:13" x14ac:dyDescent="0.45">
      <c r="M421" s="4"/>
    </row>
    <row r="422" spans="13:13" x14ac:dyDescent="0.45">
      <c r="M422" s="4"/>
    </row>
    <row r="423" spans="13:13" x14ac:dyDescent="0.45">
      <c r="M423" s="4"/>
    </row>
    <row r="424" spans="13:13" x14ac:dyDescent="0.45">
      <c r="M424" s="4"/>
    </row>
    <row r="425" spans="13:13" x14ac:dyDescent="0.45">
      <c r="M425" s="4"/>
    </row>
    <row r="426" spans="13:13" x14ac:dyDescent="0.45">
      <c r="M426" s="4"/>
    </row>
    <row r="427" spans="13:13" x14ac:dyDescent="0.45">
      <c r="M427" s="4"/>
    </row>
    <row r="428" spans="13:13" x14ac:dyDescent="0.45">
      <c r="M428" s="4"/>
    </row>
    <row r="429" spans="13:13" x14ac:dyDescent="0.45">
      <c r="M429" s="4"/>
    </row>
    <row r="430" spans="13:13" x14ac:dyDescent="0.45">
      <c r="M430" s="4"/>
    </row>
    <row r="431" spans="13:13" x14ac:dyDescent="0.45">
      <c r="M431" s="4"/>
    </row>
    <row r="432" spans="13:13" x14ac:dyDescent="0.45">
      <c r="M432" s="4"/>
    </row>
    <row r="433" spans="13:13" x14ac:dyDescent="0.45">
      <c r="M433" s="4"/>
    </row>
    <row r="434" spans="13:13" x14ac:dyDescent="0.45">
      <c r="M434" s="4"/>
    </row>
    <row r="435" spans="13:13" x14ac:dyDescent="0.45">
      <c r="M435" s="4"/>
    </row>
    <row r="436" spans="13:13" x14ac:dyDescent="0.45">
      <c r="M436" s="4"/>
    </row>
    <row r="437" spans="13:13" x14ac:dyDescent="0.45">
      <c r="M437" s="4"/>
    </row>
    <row r="438" spans="13:13" x14ac:dyDescent="0.45">
      <c r="M438" s="4"/>
    </row>
    <row r="439" spans="13:13" x14ac:dyDescent="0.45">
      <c r="M439" s="4"/>
    </row>
    <row r="440" spans="13:13" x14ac:dyDescent="0.45">
      <c r="M440" s="4"/>
    </row>
    <row r="441" spans="13:13" x14ac:dyDescent="0.45">
      <c r="M441" s="4"/>
    </row>
    <row r="442" spans="13:13" x14ac:dyDescent="0.45">
      <c r="M442" s="4"/>
    </row>
    <row r="443" spans="13:13" x14ac:dyDescent="0.45">
      <c r="M443" s="4"/>
    </row>
    <row r="444" spans="13:13" x14ac:dyDescent="0.45">
      <c r="M444" s="4"/>
    </row>
    <row r="445" spans="13:13" x14ac:dyDescent="0.45">
      <c r="M445" s="4"/>
    </row>
    <row r="446" spans="13:13" x14ac:dyDescent="0.45">
      <c r="M446" s="4"/>
    </row>
    <row r="447" spans="13:13" x14ac:dyDescent="0.45">
      <c r="M447" s="4"/>
    </row>
    <row r="448" spans="13:13" x14ac:dyDescent="0.45">
      <c r="M448" s="4"/>
    </row>
    <row r="449" spans="13:13" x14ac:dyDescent="0.45">
      <c r="M449" s="4"/>
    </row>
    <row r="450" spans="13:13" x14ac:dyDescent="0.45">
      <c r="M450" s="4"/>
    </row>
    <row r="451" spans="13:13" x14ac:dyDescent="0.45">
      <c r="M451" s="4"/>
    </row>
    <row r="452" spans="13:13" x14ac:dyDescent="0.45">
      <c r="M452" s="4"/>
    </row>
    <row r="453" spans="13:13" x14ac:dyDescent="0.45">
      <c r="M453" s="4"/>
    </row>
    <row r="454" spans="13:13" x14ac:dyDescent="0.45">
      <c r="M454" s="4"/>
    </row>
    <row r="455" spans="13:13" x14ac:dyDescent="0.45">
      <c r="M455" s="4"/>
    </row>
    <row r="456" spans="13:13" x14ac:dyDescent="0.45">
      <c r="M456" s="4"/>
    </row>
    <row r="457" spans="13:13" x14ac:dyDescent="0.45">
      <c r="M457" s="4"/>
    </row>
    <row r="458" spans="13:13" x14ac:dyDescent="0.45">
      <c r="M458" s="4"/>
    </row>
    <row r="459" spans="13:13" x14ac:dyDescent="0.45">
      <c r="M459" s="4"/>
    </row>
    <row r="460" spans="13:13" x14ac:dyDescent="0.45">
      <c r="M460" s="4"/>
    </row>
    <row r="461" spans="13:13" x14ac:dyDescent="0.45">
      <c r="M461" s="4"/>
    </row>
    <row r="462" spans="13:13" x14ac:dyDescent="0.45">
      <c r="M462" s="4"/>
    </row>
    <row r="463" spans="13:13" x14ac:dyDescent="0.45">
      <c r="M463" s="4"/>
    </row>
    <row r="464" spans="13:13" x14ac:dyDescent="0.45">
      <c r="M464" s="4"/>
    </row>
    <row r="465" spans="13:13" x14ac:dyDescent="0.45">
      <c r="M465" s="4"/>
    </row>
    <row r="466" spans="13:13" x14ac:dyDescent="0.45">
      <c r="M466" s="4"/>
    </row>
    <row r="467" spans="13:13" x14ac:dyDescent="0.45">
      <c r="M467" s="4"/>
    </row>
    <row r="468" spans="13:13" x14ac:dyDescent="0.45">
      <c r="M468" s="4"/>
    </row>
    <row r="469" spans="13:13" x14ac:dyDescent="0.45">
      <c r="M469" s="4"/>
    </row>
    <row r="470" spans="13:13" x14ac:dyDescent="0.45">
      <c r="M470" s="4"/>
    </row>
    <row r="471" spans="13:13" x14ac:dyDescent="0.45">
      <c r="M471" s="4"/>
    </row>
    <row r="472" spans="13:13" x14ac:dyDescent="0.45">
      <c r="M472" s="4"/>
    </row>
    <row r="473" spans="13:13" x14ac:dyDescent="0.45">
      <c r="M473" s="4"/>
    </row>
    <row r="474" spans="13:13" x14ac:dyDescent="0.45">
      <c r="M474" s="4"/>
    </row>
    <row r="475" spans="13:13" x14ac:dyDescent="0.45">
      <c r="M475" s="4"/>
    </row>
    <row r="476" spans="13:13" x14ac:dyDescent="0.45">
      <c r="M476" s="4"/>
    </row>
    <row r="477" spans="13:13" x14ac:dyDescent="0.45">
      <c r="M477" s="4"/>
    </row>
    <row r="478" spans="13:13" x14ac:dyDescent="0.45">
      <c r="M478" s="4"/>
    </row>
    <row r="479" spans="13:13" x14ac:dyDescent="0.45">
      <c r="M479" s="4"/>
    </row>
    <row r="480" spans="13:13" x14ac:dyDescent="0.45">
      <c r="M480" s="4"/>
    </row>
    <row r="481" spans="13:13" x14ac:dyDescent="0.45">
      <c r="M481" s="4"/>
    </row>
    <row r="482" spans="13:13" x14ac:dyDescent="0.45">
      <c r="M482" s="4"/>
    </row>
    <row r="483" spans="13:13" x14ac:dyDescent="0.45">
      <c r="M483" s="4"/>
    </row>
    <row r="484" spans="13:13" x14ac:dyDescent="0.45">
      <c r="M484" s="4"/>
    </row>
    <row r="485" spans="13:13" x14ac:dyDescent="0.45">
      <c r="M485" s="4"/>
    </row>
    <row r="486" spans="13:13" x14ac:dyDescent="0.45">
      <c r="M486" s="4"/>
    </row>
    <row r="487" spans="13:13" x14ac:dyDescent="0.45">
      <c r="M487" s="4"/>
    </row>
    <row r="488" spans="13:13" x14ac:dyDescent="0.45">
      <c r="M488" s="4"/>
    </row>
    <row r="489" spans="13:13" x14ac:dyDescent="0.45">
      <c r="M489" s="4"/>
    </row>
    <row r="490" spans="13:13" x14ac:dyDescent="0.45">
      <c r="M490" s="4"/>
    </row>
    <row r="491" spans="13:13" x14ac:dyDescent="0.45">
      <c r="M491" s="4"/>
    </row>
    <row r="492" spans="13:13" x14ac:dyDescent="0.45">
      <c r="M492" s="4"/>
    </row>
    <row r="493" spans="13:13" x14ac:dyDescent="0.45">
      <c r="M493" s="4"/>
    </row>
    <row r="494" spans="13:13" x14ac:dyDescent="0.45">
      <c r="M494" s="4"/>
    </row>
    <row r="495" spans="13:13" x14ac:dyDescent="0.45">
      <c r="M495" s="4"/>
    </row>
    <row r="496" spans="13:13" x14ac:dyDescent="0.45">
      <c r="M496" s="4"/>
    </row>
    <row r="497" spans="13:13" x14ac:dyDescent="0.45">
      <c r="M497" s="4"/>
    </row>
    <row r="498" spans="13:13" x14ac:dyDescent="0.45">
      <c r="M498" s="4"/>
    </row>
    <row r="499" spans="13:13" x14ac:dyDescent="0.45">
      <c r="M499" s="4"/>
    </row>
    <row r="500" spans="13:13" x14ac:dyDescent="0.45">
      <c r="M500" s="4"/>
    </row>
    <row r="501" spans="13:13" x14ac:dyDescent="0.45">
      <c r="M501" s="4"/>
    </row>
    <row r="502" spans="13:13" x14ac:dyDescent="0.45">
      <c r="M502" s="4"/>
    </row>
    <row r="503" spans="13:13" x14ac:dyDescent="0.45">
      <c r="M503" s="4"/>
    </row>
    <row r="504" spans="13:13" x14ac:dyDescent="0.45">
      <c r="M504" s="4"/>
    </row>
    <row r="505" spans="13:13" x14ac:dyDescent="0.45">
      <c r="M505" s="4"/>
    </row>
    <row r="506" spans="13:13" x14ac:dyDescent="0.45">
      <c r="M506" s="4"/>
    </row>
    <row r="507" spans="13:13" x14ac:dyDescent="0.45">
      <c r="M507" s="4"/>
    </row>
    <row r="508" spans="13:13" x14ac:dyDescent="0.45">
      <c r="M508" s="4"/>
    </row>
    <row r="509" spans="13:13" x14ac:dyDescent="0.45">
      <c r="M509" s="4"/>
    </row>
    <row r="510" spans="13:13" x14ac:dyDescent="0.45">
      <c r="M510" s="4"/>
    </row>
    <row r="511" spans="13:13" x14ac:dyDescent="0.45">
      <c r="M511" s="4"/>
    </row>
    <row r="512" spans="13:13" x14ac:dyDescent="0.45">
      <c r="M512" s="4"/>
    </row>
    <row r="513" spans="13:13" x14ac:dyDescent="0.45">
      <c r="M513" s="4"/>
    </row>
    <row r="514" spans="13:13" x14ac:dyDescent="0.45">
      <c r="M514" s="4"/>
    </row>
    <row r="515" spans="13:13" x14ac:dyDescent="0.45">
      <c r="M515" s="4"/>
    </row>
    <row r="516" spans="13:13" x14ac:dyDescent="0.45">
      <c r="M516" s="4"/>
    </row>
    <row r="517" spans="13:13" x14ac:dyDescent="0.45">
      <c r="M517" s="4"/>
    </row>
    <row r="518" spans="13:13" x14ac:dyDescent="0.45">
      <c r="M518" s="4"/>
    </row>
    <row r="519" spans="13:13" x14ac:dyDescent="0.45">
      <c r="M519" s="4"/>
    </row>
    <row r="520" spans="13:13" x14ac:dyDescent="0.45">
      <c r="M520" s="4"/>
    </row>
    <row r="521" spans="13:13" x14ac:dyDescent="0.45">
      <c r="M521" s="4"/>
    </row>
    <row r="522" spans="13:13" x14ac:dyDescent="0.45">
      <c r="M522" s="4"/>
    </row>
    <row r="523" spans="13:13" x14ac:dyDescent="0.45">
      <c r="M523" s="4"/>
    </row>
    <row r="524" spans="13:13" x14ac:dyDescent="0.45">
      <c r="M524" s="4"/>
    </row>
    <row r="525" spans="13:13" x14ac:dyDescent="0.45">
      <c r="M525" s="4"/>
    </row>
    <row r="526" spans="13:13" x14ac:dyDescent="0.45">
      <c r="M526" s="4"/>
    </row>
    <row r="527" spans="13:13" x14ac:dyDescent="0.45">
      <c r="M527" s="4"/>
    </row>
    <row r="528" spans="13:13" x14ac:dyDescent="0.45">
      <c r="M528" s="4"/>
    </row>
    <row r="529" spans="13:13" x14ac:dyDescent="0.45">
      <c r="M529" s="4"/>
    </row>
    <row r="530" spans="13:13" x14ac:dyDescent="0.45">
      <c r="M530" s="4"/>
    </row>
    <row r="531" spans="13:13" x14ac:dyDescent="0.45">
      <c r="M531" s="4"/>
    </row>
    <row r="532" spans="13:13" x14ac:dyDescent="0.45">
      <c r="M532" s="4"/>
    </row>
    <row r="533" spans="13:13" x14ac:dyDescent="0.45">
      <c r="M533" s="4"/>
    </row>
    <row r="534" spans="13:13" x14ac:dyDescent="0.45">
      <c r="M534" s="4"/>
    </row>
    <row r="535" spans="13:13" x14ac:dyDescent="0.45">
      <c r="M535" s="4"/>
    </row>
    <row r="536" spans="13:13" x14ac:dyDescent="0.45">
      <c r="M536" s="4"/>
    </row>
    <row r="537" spans="13:13" x14ac:dyDescent="0.45">
      <c r="M537" s="4"/>
    </row>
    <row r="538" spans="13:13" x14ac:dyDescent="0.45">
      <c r="M538" s="4"/>
    </row>
    <row r="539" spans="13:13" x14ac:dyDescent="0.45">
      <c r="M539" s="4"/>
    </row>
    <row r="540" spans="13:13" x14ac:dyDescent="0.45">
      <c r="M540" s="4"/>
    </row>
    <row r="541" spans="13:13" x14ac:dyDescent="0.45">
      <c r="M541" s="4"/>
    </row>
    <row r="542" spans="13:13" x14ac:dyDescent="0.45">
      <c r="M542" s="4"/>
    </row>
    <row r="543" spans="13:13" x14ac:dyDescent="0.45">
      <c r="M543" s="4"/>
    </row>
    <row r="544" spans="13:13" x14ac:dyDescent="0.45">
      <c r="M544" s="4"/>
    </row>
    <row r="545" spans="13:13" x14ac:dyDescent="0.45">
      <c r="M545" s="4"/>
    </row>
    <row r="546" spans="13:13" x14ac:dyDescent="0.45">
      <c r="M546" s="4"/>
    </row>
    <row r="547" spans="13:13" x14ac:dyDescent="0.45">
      <c r="M547" s="4"/>
    </row>
    <row r="548" spans="13:13" x14ac:dyDescent="0.45">
      <c r="M548" s="4"/>
    </row>
    <row r="549" spans="13:13" x14ac:dyDescent="0.45">
      <c r="M549" s="4"/>
    </row>
    <row r="550" spans="13:13" x14ac:dyDescent="0.45">
      <c r="M550" s="4"/>
    </row>
    <row r="551" spans="13:13" x14ac:dyDescent="0.45">
      <c r="M551" s="4"/>
    </row>
    <row r="552" spans="13:13" x14ac:dyDescent="0.45">
      <c r="M552" s="4"/>
    </row>
    <row r="553" spans="13:13" x14ac:dyDescent="0.45">
      <c r="M553" s="4"/>
    </row>
    <row r="554" spans="13:13" x14ac:dyDescent="0.45">
      <c r="M554" s="4"/>
    </row>
    <row r="555" spans="13:13" x14ac:dyDescent="0.45">
      <c r="M555" s="4"/>
    </row>
    <row r="556" spans="13:13" x14ac:dyDescent="0.45">
      <c r="M556" s="4"/>
    </row>
    <row r="557" spans="13:13" x14ac:dyDescent="0.45">
      <c r="M557" s="4"/>
    </row>
    <row r="558" spans="13:13" x14ac:dyDescent="0.45">
      <c r="M558" s="4"/>
    </row>
    <row r="559" spans="13:13" x14ac:dyDescent="0.45">
      <c r="M559" s="4"/>
    </row>
    <row r="560" spans="13:13" x14ac:dyDescent="0.45">
      <c r="M560" s="4"/>
    </row>
    <row r="561" spans="13:13" x14ac:dyDescent="0.45">
      <c r="M561" s="4"/>
    </row>
    <row r="562" spans="13:13" x14ac:dyDescent="0.45">
      <c r="M562" s="4"/>
    </row>
    <row r="563" spans="13:13" x14ac:dyDescent="0.45">
      <c r="M563" s="4"/>
    </row>
    <row r="564" spans="13:13" x14ac:dyDescent="0.45">
      <c r="M564" s="4"/>
    </row>
    <row r="565" spans="13:13" x14ac:dyDescent="0.45">
      <c r="M565" s="4"/>
    </row>
    <row r="566" spans="13:13" x14ac:dyDescent="0.45">
      <c r="M566" s="4"/>
    </row>
    <row r="567" spans="13:13" x14ac:dyDescent="0.45">
      <c r="M567" s="4"/>
    </row>
    <row r="568" spans="13:13" x14ac:dyDescent="0.45">
      <c r="M568" s="4"/>
    </row>
    <row r="569" spans="13:13" x14ac:dyDescent="0.45">
      <c r="M569" s="4"/>
    </row>
    <row r="570" spans="13:13" x14ac:dyDescent="0.45">
      <c r="M570" s="4"/>
    </row>
    <row r="571" spans="13:13" x14ac:dyDescent="0.45">
      <c r="M571" s="4"/>
    </row>
    <row r="572" spans="13:13" x14ac:dyDescent="0.45">
      <c r="M572" s="4"/>
    </row>
    <row r="573" spans="13:13" x14ac:dyDescent="0.45">
      <c r="M573" s="4"/>
    </row>
    <row r="574" spans="13:13" x14ac:dyDescent="0.45">
      <c r="M574" s="4"/>
    </row>
    <row r="575" spans="13:13" x14ac:dyDescent="0.45">
      <c r="M575" s="4"/>
    </row>
    <row r="576" spans="13:13" x14ac:dyDescent="0.45">
      <c r="M576" s="4"/>
    </row>
    <row r="577" spans="13:13" x14ac:dyDescent="0.45">
      <c r="M577" s="4"/>
    </row>
    <row r="578" spans="13:13" x14ac:dyDescent="0.45">
      <c r="M578" s="4"/>
    </row>
    <row r="579" spans="13:13" x14ac:dyDescent="0.45">
      <c r="M579" s="4"/>
    </row>
    <row r="580" spans="13:13" x14ac:dyDescent="0.45">
      <c r="M580" s="4"/>
    </row>
    <row r="581" spans="13:13" x14ac:dyDescent="0.45">
      <c r="M581" s="4"/>
    </row>
    <row r="582" spans="13:13" x14ac:dyDescent="0.45">
      <c r="M582" s="4"/>
    </row>
    <row r="583" spans="13:13" x14ac:dyDescent="0.45">
      <c r="M583" s="4"/>
    </row>
    <row r="584" spans="13:13" x14ac:dyDescent="0.45">
      <c r="M584" s="4"/>
    </row>
    <row r="585" spans="13:13" x14ac:dyDescent="0.45">
      <c r="M585" s="4"/>
    </row>
    <row r="586" spans="13:13" x14ac:dyDescent="0.45">
      <c r="M586" s="4"/>
    </row>
    <row r="587" spans="13:13" x14ac:dyDescent="0.45">
      <c r="M587" s="4"/>
    </row>
    <row r="588" spans="13:13" x14ac:dyDescent="0.45">
      <c r="M588" s="4"/>
    </row>
    <row r="589" spans="13:13" x14ac:dyDescent="0.45">
      <c r="M589" s="4"/>
    </row>
    <row r="590" spans="13:13" x14ac:dyDescent="0.45">
      <c r="M590" s="4"/>
    </row>
    <row r="591" spans="13:13" x14ac:dyDescent="0.45">
      <c r="M591" s="4"/>
    </row>
    <row r="592" spans="13:13" x14ac:dyDescent="0.45">
      <c r="M592" s="4"/>
    </row>
    <row r="593" spans="13:13" x14ac:dyDescent="0.45">
      <c r="M593" s="4"/>
    </row>
    <row r="594" spans="13:13" x14ac:dyDescent="0.45">
      <c r="M594" s="4"/>
    </row>
    <row r="595" spans="13:13" x14ac:dyDescent="0.45">
      <c r="M595" s="4"/>
    </row>
    <row r="596" spans="13:13" x14ac:dyDescent="0.45">
      <c r="M596" s="4"/>
    </row>
    <row r="597" spans="13:13" x14ac:dyDescent="0.45">
      <c r="M597" s="4"/>
    </row>
    <row r="598" spans="13:13" x14ac:dyDescent="0.45">
      <c r="M598" s="4"/>
    </row>
    <row r="599" spans="13:13" x14ac:dyDescent="0.45">
      <c r="M599" s="4"/>
    </row>
    <row r="600" spans="13:13" x14ac:dyDescent="0.45">
      <c r="M600" s="4"/>
    </row>
    <row r="601" spans="13:13" x14ac:dyDescent="0.45">
      <c r="M601" s="4"/>
    </row>
    <row r="602" spans="13:13" x14ac:dyDescent="0.45">
      <c r="M602" s="4"/>
    </row>
    <row r="603" spans="13:13" x14ac:dyDescent="0.45">
      <c r="M603" s="4"/>
    </row>
    <row r="604" spans="13:13" x14ac:dyDescent="0.45">
      <c r="M604" s="4"/>
    </row>
    <row r="605" spans="13:13" x14ac:dyDescent="0.45">
      <c r="M605" s="4"/>
    </row>
    <row r="606" spans="13:13" x14ac:dyDescent="0.45">
      <c r="M606" s="4"/>
    </row>
    <row r="607" spans="13:13" x14ac:dyDescent="0.45">
      <c r="M607" s="4"/>
    </row>
    <row r="608" spans="13:13" x14ac:dyDescent="0.45">
      <c r="M608" s="4"/>
    </row>
    <row r="609" spans="13:13" x14ac:dyDescent="0.45">
      <c r="M609" s="4"/>
    </row>
    <row r="610" spans="13:13" x14ac:dyDescent="0.45">
      <c r="M610" s="4"/>
    </row>
    <row r="611" spans="13:13" x14ac:dyDescent="0.45">
      <c r="M611" s="4"/>
    </row>
    <row r="612" spans="13:13" x14ac:dyDescent="0.45">
      <c r="M612" s="4"/>
    </row>
    <row r="613" spans="13:13" x14ac:dyDescent="0.45">
      <c r="M613" s="4"/>
    </row>
    <row r="614" spans="13:13" x14ac:dyDescent="0.45">
      <c r="M614" s="4"/>
    </row>
    <row r="615" spans="13:13" x14ac:dyDescent="0.45">
      <c r="M615" s="4"/>
    </row>
    <row r="616" spans="13:13" x14ac:dyDescent="0.45">
      <c r="M616" s="4"/>
    </row>
    <row r="617" spans="13:13" x14ac:dyDescent="0.45">
      <c r="M617" s="4"/>
    </row>
    <row r="618" spans="13:13" x14ac:dyDescent="0.45">
      <c r="M618" s="4"/>
    </row>
    <row r="619" spans="13:13" x14ac:dyDescent="0.45">
      <c r="M619" s="4"/>
    </row>
    <row r="620" spans="13:13" x14ac:dyDescent="0.45">
      <c r="M620" s="4"/>
    </row>
    <row r="621" spans="13:13" x14ac:dyDescent="0.45">
      <c r="M621" s="4"/>
    </row>
    <row r="622" spans="13:13" x14ac:dyDescent="0.45">
      <c r="M622" s="4"/>
    </row>
    <row r="623" spans="13:13" x14ac:dyDescent="0.45">
      <c r="M623" s="4"/>
    </row>
    <row r="624" spans="13:13" x14ac:dyDescent="0.45">
      <c r="M624" s="4"/>
    </row>
    <row r="625" spans="13:13" x14ac:dyDescent="0.45">
      <c r="M625" s="4"/>
    </row>
    <row r="626" spans="13:13" x14ac:dyDescent="0.45">
      <c r="M626" s="4"/>
    </row>
    <row r="627" spans="13:13" x14ac:dyDescent="0.45">
      <c r="M627" s="4"/>
    </row>
    <row r="628" spans="13:13" x14ac:dyDescent="0.45">
      <c r="M628" s="4"/>
    </row>
    <row r="629" spans="13:13" x14ac:dyDescent="0.45">
      <c r="M629" s="4"/>
    </row>
    <row r="630" spans="13:13" x14ac:dyDescent="0.45">
      <c r="M630" s="4"/>
    </row>
    <row r="631" spans="13:13" x14ac:dyDescent="0.45">
      <c r="M631" s="4"/>
    </row>
    <row r="632" spans="13:13" x14ac:dyDescent="0.45">
      <c r="M632" s="4"/>
    </row>
    <row r="633" spans="13:13" x14ac:dyDescent="0.45">
      <c r="M633" s="4"/>
    </row>
    <row r="634" spans="13:13" x14ac:dyDescent="0.45">
      <c r="M634" s="4"/>
    </row>
    <row r="635" spans="13:13" x14ac:dyDescent="0.45">
      <c r="M635" s="4"/>
    </row>
    <row r="636" spans="13:13" x14ac:dyDescent="0.45">
      <c r="M636" s="4"/>
    </row>
    <row r="637" spans="13:13" x14ac:dyDescent="0.45">
      <c r="M637" s="4"/>
    </row>
    <row r="638" spans="13:13" x14ac:dyDescent="0.45">
      <c r="M638" s="4"/>
    </row>
    <row r="639" spans="13:13" x14ac:dyDescent="0.45">
      <c r="M639" s="4"/>
    </row>
    <row r="640" spans="13:13" x14ac:dyDescent="0.45">
      <c r="M640" s="4"/>
    </row>
    <row r="641" spans="13:13" x14ac:dyDescent="0.45">
      <c r="M641" s="4"/>
    </row>
    <row r="642" spans="13:13" x14ac:dyDescent="0.45">
      <c r="M642" s="4"/>
    </row>
    <row r="643" spans="13:13" x14ac:dyDescent="0.45">
      <c r="M643" s="4"/>
    </row>
    <row r="644" spans="13:13" x14ac:dyDescent="0.45">
      <c r="M644" s="4"/>
    </row>
    <row r="645" spans="13:13" x14ac:dyDescent="0.45">
      <c r="M645" s="4"/>
    </row>
    <row r="646" spans="13:13" x14ac:dyDescent="0.45">
      <c r="M646" s="4"/>
    </row>
    <row r="647" spans="13:13" x14ac:dyDescent="0.45">
      <c r="M647" s="4"/>
    </row>
    <row r="648" spans="13:13" x14ac:dyDescent="0.45">
      <c r="M648" s="4"/>
    </row>
    <row r="649" spans="13:13" x14ac:dyDescent="0.45">
      <c r="M649" s="4"/>
    </row>
    <row r="650" spans="13:13" x14ac:dyDescent="0.45">
      <c r="M650" s="4"/>
    </row>
    <row r="651" spans="13:13" x14ac:dyDescent="0.45">
      <c r="M651" s="4"/>
    </row>
    <row r="652" spans="13:13" x14ac:dyDescent="0.45">
      <c r="M652" s="4"/>
    </row>
    <row r="653" spans="13:13" x14ac:dyDescent="0.45">
      <c r="M653" s="4"/>
    </row>
    <row r="654" spans="13:13" x14ac:dyDescent="0.45">
      <c r="M654" s="4"/>
    </row>
    <row r="655" spans="13:13" x14ac:dyDescent="0.45">
      <c r="M655" s="4"/>
    </row>
    <row r="656" spans="13:13" x14ac:dyDescent="0.45">
      <c r="M656" s="4"/>
    </row>
    <row r="657" spans="13:13" x14ac:dyDescent="0.45">
      <c r="M657" s="4"/>
    </row>
    <row r="658" spans="13:13" x14ac:dyDescent="0.45">
      <c r="M658" s="4"/>
    </row>
    <row r="659" spans="13:13" x14ac:dyDescent="0.45">
      <c r="M659" s="4"/>
    </row>
    <row r="660" spans="13:13" x14ac:dyDescent="0.45">
      <c r="M660" s="4"/>
    </row>
    <row r="661" spans="13:13" x14ac:dyDescent="0.45">
      <c r="M661" s="4"/>
    </row>
    <row r="662" spans="13:13" x14ac:dyDescent="0.45">
      <c r="M662" s="4"/>
    </row>
    <row r="663" spans="13:13" x14ac:dyDescent="0.45">
      <c r="M663" s="4"/>
    </row>
    <row r="664" spans="13:13" x14ac:dyDescent="0.45">
      <c r="M664" s="4"/>
    </row>
    <row r="665" spans="13:13" x14ac:dyDescent="0.45">
      <c r="M665" s="4"/>
    </row>
    <row r="666" spans="13:13" x14ac:dyDescent="0.45">
      <c r="M666" s="4"/>
    </row>
    <row r="667" spans="13:13" x14ac:dyDescent="0.45">
      <c r="M667" s="4"/>
    </row>
    <row r="668" spans="13:13" x14ac:dyDescent="0.45">
      <c r="M668" s="4"/>
    </row>
    <row r="669" spans="13:13" x14ac:dyDescent="0.45">
      <c r="M669" s="4"/>
    </row>
    <row r="670" spans="13:13" x14ac:dyDescent="0.45">
      <c r="M670" s="4"/>
    </row>
    <row r="671" spans="13:13" x14ac:dyDescent="0.45">
      <c r="M671" s="4"/>
    </row>
    <row r="672" spans="13:13" x14ac:dyDescent="0.45">
      <c r="M672" s="4"/>
    </row>
    <row r="673" spans="13:13" x14ac:dyDescent="0.45">
      <c r="M673" s="4"/>
    </row>
    <row r="674" spans="13:13" x14ac:dyDescent="0.45">
      <c r="M674" s="4"/>
    </row>
    <row r="675" spans="13:13" x14ac:dyDescent="0.45">
      <c r="M675" s="4"/>
    </row>
    <row r="676" spans="13:13" x14ac:dyDescent="0.45">
      <c r="M676" s="4"/>
    </row>
    <row r="677" spans="13:13" x14ac:dyDescent="0.45">
      <c r="M677" s="4"/>
    </row>
    <row r="678" spans="13:13" x14ac:dyDescent="0.45">
      <c r="M678" s="4"/>
    </row>
    <row r="679" spans="13:13" x14ac:dyDescent="0.45">
      <c r="M679" s="4"/>
    </row>
    <row r="680" spans="13:13" x14ac:dyDescent="0.45">
      <c r="M680" s="4"/>
    </row>
    <row r="681" spans="13:13" x14ac:dyDescent="0.45">
      <c r="M681" s="4"/>
    </row>
    <row r="682" spans="13:13" x14ac:dyDescent="0.45">
      <c r="M682" s="4"/>
    </row>
    <row r="683" spans="13:13" x14ac:dyDescent="0.45">
      <c r="M683" s="4"/>
    </row>
    <row r="684" spans="13:13" x14ac:dyDescent="0.45">
      <c r="M684" s="4"/>
    </row>
    <row r="685" spans="13:13" x14ac:dyDescent="0.45">
      <c r="M685" s="4"/>
    </row>
    <row r="686" spans="13:13" x14ac:dyDescent="0.45">
      <c r="M686" s="4"/>
    </row>
    <row r="687" spans="13:13" x14ac:dyDescent="0.45">
      <c r="M687" s="4"/>
    </row>
    <row r="688" spans="13:13" x14ac:dyDescent="0.45">
      <c r="M688" s="4"/>
    </row>
    <row r="689" spans="13:13" x14ac:dyDescent="0.45">
      <c r="M689" s="4"/>
    </row>
    <row r="690" spans="13:13" x14ac:dyDescent="0.45">
      <c r="M690" s="4"/>
    </row>
    <row r="691" spans="13:13" x14ac:dyDescent="0.45">
      <c r="M691" s="4"/>
    </row>
    <row r="692" spans="13:13" x14ac:dyDescent="0.45">
      <c r="M692" s="4"/>
    </row>
    <row r="693" spans="13:13" x14ac:dyDescent="0.45">
      <c r="M693" s="4"/>
    </row>
    <row r="694" spans="13:13" x14ac:dyDescent="0.45">
      <c r="M694" s="4"/>
    </row>
    <row r="695" spans="13:13" x14ac:dyDescent="0.45">
      <c r="M695" s="4"/>
    </row>
    <row r="696" spans="13:13" x14ac:dyDescent="0.45">
      <c r="M696" s="4"/>
    </row>
    <row r="697" spans="13:13" x14ac:dyDescent="0.45">
      <c r="M697" s="4"/>
    </row>
    <row r="698" spans="13:13" x14ac:dyDescent="0.45">
      <c r="M698" s="4"/>
    </row>
    <row r="699" spans="13:13" x14ac:dyDescent="0.45">
      <c r="M699" s="4"/>
    </row>
    <row r="700" spans="13:13" x14ac:dyDescent="0.45">
      <c r="M700" s="4"/>
    </row>
    <row r="701" spans="13:13" x14ac:dyDescent="0.45">
      <c r="M701" s="4"/>
    </row>
    <row r="702" spans="13:13" x14ac:dyDescent="0.45">
      <c r="M702" s="4"/>
    </row>
    <row r="703" spans="13:13" x14ac:dyDescent="0.45">
      <c r="M703" s="4"/>
    </row>
    <row r="704" spans="13:13" x14ac:dyDescent="0.45">
      <c r="M704" s="4"/>
    </row>
    <row r="705" spans="13:13" x14ac:dyDescent="0.45">
      <c r="M705" s="4"/>
    </row>
    <row r="706" spans="13:13" x14ac:dyDescent="0.45">
      <c r="M706" s="4"/>
    </row>
    <row r="707" spans="13:13" x14ac:dyDescent="0.45">
      <c r="M707" s="4"/>
    </row>
    <row r="708" spans="13:13" x14ac:dyDescent="0.45">
      <c r="M708" s="4"/>
    </row>
    <row r="709" spans="13:13" x14ac:dyDescent="0.45">
      <c r="M709" s="4"/>
    </row>
    <row r="710" spans="13:13" x14ac:dyDescent="0.45">
      <c r="M710" s="4"/>
    </row>
    <row r="711" spans="13:13" x14ac:dyDescent="0.45">
      <c r="M711" s="4"/>
    </row>
    <row r="712" spans="13:13" x14ac:dyDescent="0.45">
      <c r="M712" s="4"/>
    </row>
    <row r="713" spans="13:13" x14ac:dyDescent="0.45">
      <c r="M713" s="4"/>
    </row>
    <row r="714" spans="13:13" x14ac:dyDescent="0.45">
      <c r="M714" s="4"/>
    </row>
    <row r="715" spans="13:13" x14ac:dyDescent="0.45">
      <c r="M715" s="4"/>
    </row>
    <row r="716" spans="13:13" x14ac:dyDescent="0.45">
      <c r="M716" s="4"/>
    </row>
    <row r="717" spans="13:13" x14ac:dyDescent="0.45">
      <c r="M717" s="4"/>
    </row>
    <row r="718" spans="13:13" x14ac:dyDescent="0.45">
      <c r="M718" s="4"/>
    </row>
    <row r="719" spans="13:13" x14ac:dyDescent="0.45">
      <c r="M719" s="4"/>
    </row>
    <row r="720" spans="13:13" x14ac:dyDescent="0.45">
      <c r="M720" s="4"/>
    </row>
    <row r="721" spans="13:13" x14ac:dyDescent="0.45">
      <c r="M721" s="4"/>
    </row>
    <row r="722" spans="13:13" x14ac:dyDescent="0.45">
      <c r="M722" s="4"/>
    </row>
    <row r="723" spans="13:13" x14ac:dyDescent="0.45">
      <c r="M723" s="4"/>
    </row>
    <row r="724" spans="13:13" x14ac:dyDescent="0.45">
      <c r="M724" s="4"/>
    </row>
    <row r="725" spans="13:13" x14ac:dyDescent="0.45">
      <c r="M725" s="4"/>
    </row>
    <row r="726" spans="13:13" x14ac:dyDescent="0.45">
      <c r="M726" s="4"/>
    </row>
    <row r="727" spans="13:13" x14ac:dyDescent="0.45">
      <c r="M727" s="4"/>
    </row>
    <row r="728" spans="13:13" x14ac:dyDescent="0.45">
      <c r="M728" s="4"/>
    </row>
    <row r="729" spans="13:13" x14ac:dyDescent="0.45">
      <c r="M729" s="4"/>
    </row>
    <row r="730" spans="13:13" x14ac:dyDescent="0.45">
      <c r="M730" s="4"/>
    </row>
    <row r="731" spans="13:13" x14ac:dyDescent="0.45">
      <c r="M731" s="4"/>
    </row>
    <row r="732" spans="13:13" x14ac:dyDescent="0.45">
      <c r="M732" s="4"/>
    </row>
    <row r="733" spans="13:13" x14ac:dyDescent="0.45">
      <c r="M733" s="4"/>
    </row>
    <row r="734" spans="13:13" x14ac:dyDescent="0.45">
      <c r="M734" s="4"/>
    </row>
    <row r="735" spans="13:13" x14ac:dyDescent="0.45">
      <c r="M735" s="4"/>
    </row>
    <row r="736" spans="13:13" x14ac:dyDescent="0.45">
      <c r="M736" s="4"/>
    </row>
    <row r="737" spans="13:13" x14ac:dyDescent="0.45">
      <c r="M737" s="4"/>
    </row>
    <row r="738" spans="13:13" x14ac:dyDescent="0.45">
      <c r="M738" s="4"/>
    </row>
    <row r="739" spans="13:13" x14ac:dyDescent="0.45">
      <c r="M739" s="4"/>
    </row>
    <row r="740" spans="13:13" x14ac:dyDescent="0.45">
      <c r="M740" s="4"/>
    </row>
    <row r="741" spans="13:13" x14ac:dyDescent="0.45">
      <c r="M741" s="4"/>
    </row>
    <row r="742" spans="13:13" x14ac:dyDescent="0.45">
      <c r="M742" s="4"/>
    </row>
    <row r="743" spans="13:13" x14ac:dyDescent="0.45">
      <c r="M743" s="4"/>
    </row>
    <row r="744" spans="13:13" x14ac:dyDescent="0.45">
      <c r="M744" s="4"/>
    </row>
    <row r="745" spans="13:13" x14ac:dyDescent="0.45">
      <c r="M745" s="4"/>
    </row>
    <row r="746" spans="13:13" x14ac:dyDescent="0.45">
      <c r="M746" s="4"/>
    </row>
    <row r="747" spans="13:13" x14ac:dyDescent="0.45">
      <c r="M747" s="4"/>
    </row>
    <row r="748" spans="13:13" x14ac:dyDescent="0.45">
      <c r="M748" s="4"/>
    </row>
    <row r="749" spans="13:13" x14ac:dyDescent="0.45">
      <c r="M749" s="4"/>
    </row>
    <row r="750" spans="13:13" x14ac:dyDescent="0.45">
      <c r="M750" s="4"/>
    </row>
    <row r="751" spans="13:13" x14ac:dyDescent="0.45">
      <c r="M751" s="4"/>
    </row>
    <row r="752" spans="13:13" x14ac:dyDescent="0.45">
      <c r="M752" s="4"/>
    </row>
    <row r="753" spans="13:13" x14ac:dyDescent="0.45">
      <c r="M753" s="4"/>
    </row>
    <row r="754" spans="13:13" x14ac:dyDescent="0.45">
      <c r="M754" s="4"/>
    </row>
    <row r="755" spans="13:13" x14ac:dyDescent="0.45">
      <c r="M755" s="4"/>
    </row>
    <row r="756" spans="13:13" x14ac:dyDescent="0.45">
      <c r="M756" s="4"/>
    </row>
    <row r="757" spans="13:13" x14ac:dyDescent="0.45">
      <c r="M757" s="4"/>
    </row>
    <row r="758" spans="13:13" x14ac:dyDescent="0.45">
      <c r="M758" s="4"/>
    </row>
    <row r="759" spans="13:13" x14ac:dyDescent="0.45">
      <c r="M759" s="4"/>
    </row>
    <row r="760" spans="13:13" x14ac:dyDescent="0.45">
      <c r="M760" s="4"/>
    </row>
    <row r="761" spans="13:13" x14ac:dyDescent="0.45">
      <c r="M761" s="4"/>
    </row>
    <row r="762" spans="13:13" x14ac:dyDescent="0.45">
      <c r="M762" s="4"/>
    </row>
    <row r="763" spans="13:13" x14ac:dyDescent="0.45">
      <c r="M763" s="4"/>
    </row>
    <row r="764" spans="13:13" x14ac:dyDescent="0.45">
      <c r="M764" s="4"/>
    </row>
    <row r="765" spans="13:13" x14ac:dyDescent="0.45">
      <c r="M765" s="4"/>
    </row>
    <row r="766" spans="13:13" x14ac:dyDescent="0.45">
      <c r="M766" s="4"/>
    </row>
    <row r="767" spans="13:13" x14ac:dyDescent="0.45">
      <c r="M767" s="4"/>
    </row>
    <row r="768" spans="13:13" x14ac:dyDescent="0.45">
      <c r="M768" s="4"/>
    </row>
    <row r="769" spans="13:13" x14ac:dyDescent="0.45">
      <c r="M769" s="4"/>
    </row>
    <row r="770" spans="13:13" x14ac:dyDescent="0.45">
      <c r="M770" s="4"/>
    </row>
    <row r="771" spans="13:13" x14ac:dyDescent="0.45">
      <c r="M771" s="4"/>
    </row>
    <row r="772" spans="13:13" x14ac:dyDescent="0.45">
      <c r="M772" s="4"/>
    </row>
    <row r="773" spans="13:13" x14ac:dyDescent="0.45">
      <c r="M773" s="4"/>
    </row>
    <row r="774" spans="13:13" x14ac:dyDescent="0.45">
      <c r="M774" s="4"/>
    </row>
    <row r="775" spans="13:13" x14ac:dyDescent="0.45">
      <c r="M775" s="4"/>
    </row>
    <row r="776" spans="13:13" x14ac:dyDescent="0.45">
      <c r="M776" s="4"/>
    </row>
    <row r="777" spans="13:13" x14ac:dyDescent="0.45">
      <c r="M777" s="4"/>
    </row>
    <row r="778" spans="13:13" x14ac:dyDescent="0.45">
      <c r="M778" s="4"/>
    </row>
    <row r="779" spans="13:13" x14ac:dyDescent="0.45">
      <c r="M779" s="4"/>
    </row>
    <row r="780" spans="13:13" x14ac:dyDescent="0.45">
      <c r="M780" s="4"/>
    </row>
    <row r="781" spans="13:13" x14ac:dyDescent="0.45">
      <c r="M781" s="4"/>
    </row>
    <row r="782" spans="13:13" x14ac:dyDescent="0.45">
      <c r="M782" s="4"/>
    </row>
    <row r="783" spans="13:13" x14ac:dyDescent="0.45">
      <c r="M783" s="4"/>
    </row>
    <row r="784" spans="13:13" x14ac:dyDescent="0.45">
      <c r="M784" s="4"/>
    </row>
    <row r="785" spans="13:13" x14ac:dyDescent="0.45">
      <c r="M785" s="4"/>
    </row>
    <row r="786" spans="13:13" x14ac:dyDescent="0.45">
      <c r="M786" s="4"/>
    </row>
    <row r="787" spans="13:13" x14ac:dyDescent="0.45">
      <c r="M787" s="4"/>
    </row>
    <row r="788" spans="13:13" x14ac:dyDescent="0.45">
      <c r="M788" s="4"/>
    </row>
    <row r="789" spans="13:13" x14ac:dyDescent="0.45">
      <c r="M789" s="4"/>
    </row>
    <row r="790" spans="13:13" x14ac:dyDescent="0.45">
      <c r="M790" s="4"/>
    </row>
    <row r="791" spans="13:13" x14ac:dyDescent="0.45">
      <c r="M791" s="4"/>
    </row>
    <row r="792" spans="13:13" x14ac:dyDescent="0.45">
      <c r="M792" s="4"/>
    </row>
    <row r="793" spans="13:13" x14ac:dyDescent="0.45">
      <c r="M793" s="4"/>
    </row>
    <row r="794" spans="13:13" x14ac:dyDescent="0.45">
      <c r="M794" s="4"/>
    </row>
    <row r="795" spans="13:13" x14ac:dyDescent="0.45">
      <c r="M795" s="4"/>
    </row>
    <row r="796" spans="13:13" x14ac:dyDescent="0.45">
      <c r="M796" s="4"/>
    </row>
    <row r="797" spans="13:13" x14ac:dyDescent="0.45">
      <c r="M797" s="4"/>
    </row>
    <row r="798" spans="13:13" x14ac:dyDescent="0.45">
      <c r="M798" s="4"/>
    </row>
    <row r="799" spans="13:13" x14ac:dyDescent="0.45">
      <c r="M799" s="4"/>
    </row>
    <row r="800" spans="13:13" x14ac:dyDescent="0.45">
      <c r="M800" s="4"/>
    </row>
    <row r="801" spans="13:13" x14ac:dyDescent="0.45">
      <c r="M801" s="4"/>
    </row>
    <row r="802" spans="13:13" x14ac:dyDescent="0.45">
      <c r="M802" s="4"/>
    </row>
    <row r="803" spans="13:13" x14ac:dyDescent="0.45">
      <c r="M803" s="4"/>
    </row>
    <row r="804" spans="13:13" x14ac:dyDescent="0.45">
      <c r="M804" s="4"/>
    </row>
    <row r="805" spans="13:13" x14ac:dyDescent="0.45">
      <c r="M805" s="4"/>
    </row>
    <row r="806" spans="13:13" x14ac:dyDescent="0.45">
      <c r="M806" s="4"/>
    </row>
    <row r="807" spans="13:13" x14ac:dyDescent="0.45">
      <c r="M807" s="4"/>
    </row>
    <row r="808" spans="13:13" x14ac:dyDescent="0.45">
      <c r="M808" s="4"/>
    </row>
    <row r="809" spans="13:13" x14ac:dyDescent="0.45">
      <c r="M809" s="4"/>
    </row>
    <row r="810" spans="13:13" x14ac:dyDescent="0.45">
      <c r="M810" s="4"/>
    </row>
    <row r="811" spans="13:13" x14ac:dyDescent="0.45">
      <c r="M811" s="4"/>
    </row>
    <row r="812" spans="13:13" x14ac:dyDescent="0.45">
      <c r="M812" s="4"/>
    </row>
    <row r="813" spans="13:13" x14ac:dyDescent="0.45">
      <c r="M813" s="4"/>
    </row>
    <row r="814" spans="13:13" x14ac:dyDescent="0.45">
      <c r="M814" s="4"/>
    </row>
    <row r="815" spans="13:13" x14ac:dyDescent="0.45">
      <c r="M815" s="4"/>
    </row>
    <row r="816" spans="13:13" x14ac:dyDescent="0.45">
      <c r="M816" s="4"/>
    </row>
    <row r="817" spans="13:13" x14ac:dyDescent="0.45">
      <c r="M817" s="4"/>
    </row>
    <row r="818" spans="13:13" x14ac:dyDescent="0.45">
      <c r="M818" s="4"/>
    </row>
    <row r="819" spans="13:13" x14ac:dyDescent="0.45">
      <c r="M819" s="4"/>
    </row>
    <row r="820" spans="13:13" x14ac:dyDescent="0.45">
      <c r="M820" s="4"/>
    </row>
    <row r="821" spans="13:13" x14ac:dyDescent="0.45">
      <c r="M821" s="4"/>
    </row>
    <row r="822" spans="13:13" x14ac:dyDescent="0.45">
      <c r="M822" s="4"/>
    </row>
    <row r="823" spans="13:13" x14ac:dyDescent="0.45">
      <c r="M823" s="4"/>
    </row>
    <row r="824" spans="13:13" x14ac:dyDescent="0.45">
      <c r="M824" s="4"/>
    </row>
    <row r="825" spans="13:13" x14ac:dyDescent="0.45">
      <c r="M825" s="4"/>
    </row>
    <row r="826" spans="13:13" x14ac:dyDescent="0.45">
      <c r="M826" s="4"/>
    </row>
    <row r="827" spans="13:13" x14ac:dyDescent="0.45">
      <c r="M827" s="4"/>
    </row>
    <row r="828" spans="13:13" x14ac:dyDescent="0.45">
      <c r="M828" s="4"/>
    </row>
    <row r="829" spans="13:13" x14ac:dyDescent="0.45">
      <c r="M829" s="4"/>
    </row>
    <row r="830" spans="13:13" x14ac:dyDescent="0.45">
      <c r="M830" s="4"/>
    </row>
    <row r="831" spans="13:13" x14ac:dyDescent="0.45">
      <c r="M831" s="4"/>
    </row>
    <row r="832" spans="13:13" x14ac:dyDescent="0.45">
      <c r="M832" s="4"/>
    </row>
    <row r="833" spans="13:13" x14ac:dyDescent="0.45">
      <c r="M833" s="4"/>
    </row>
    <row r="834" spans="13:13" x14ac:dyDescent="0.45">
      <c r="M834" s="4"/>
    </row>
    <row r="835" spans="13:13" x14ac:dyDescent="0.45">
      <c r="M835" s="4"/>
    </row>
    <row r="836" spans="13:13" x14ac:dyDescent="0.45">
      <c r="M836" s="4"/>
    </row>
    <row r="837" spans="13:13" x14ac:dyDescent="0.45">
      <c r="M837" s="4"/>
    </row>
    <row r="838" spans="13:13" x14ac:dyDescent="0.45">
      <c r="M838" s="4"/>
    </row>
    <row r="839" spans="13:13" x14ac:dyDescent="0.45">
      <c r="M839" s="4"/>
    </row>
    <row r="840" spans="13:13" x14ac:dyDescent="0.45">
      <c r="M840" s="4"/>
    </row>
    <row r="841" spans="13:13" x14ac:dyDescent="0.45">
      <c r="M841" s="4"/>
    </row>
    <row r="842" spans="13:13" x14ac:dyDescent="0.45">
      <c r="M842" s="4"/>
    </row>
    <row r="843" spans="13:13" x14ac:dyDescent="0.45">
      <c r="M843" s="4"/>
    </row>
    <row r="844" spans="13:13" x14ac:dyDescent="0.45">
      <c r="M844" s="4"/>
    </row>
    <row r="845" spans="13:13" x14ac:dyDescent="0.45">
      <c r="M845" s="4"/>
    </row>
    <row r="846" spans="13:13" x14ac:dyDescent="0.45">
      <c r="M846" s="4"/>
    </row>
    <row r="847" spans="13:13" x14ac:dyDescent="0.45">
      <c r="M847" s="4"/>
    </row>
    <row r="848" spans="13:13" x14ac:dyDescent="0.45">
      <c r="M848" s="4"/>
    </row>
    <row r="849" spans="13:13" x14ac:dyDescent="0.45">
      <c r="M849" s="4"/>
    </row>
    <row r="850" spans="13:13" x14ac:dyDescent="0.45">
      <c r="M850" s="4"/>
    </row>
    <row r="851" spans="13:13" x14ac:dyDescent="0.45">
      <c r="M851" s="4"/>
    </row>
    <row r="852" spans="13:13" x14ac:dyDescent="0.45">
      <c r="M852" s="4"/>
    </row>
    <row r="853" spans="13:13" x14ac:dyDescent="0.45">
      <c r="M853" s="4"/>
    </row>
    <row r="854" spans="13:13" x14ac:dyDescent="0.45">
      <c r="M854" s="4"/>
    </row>
    <row r="855" spans="13:13" x14ac:dyDescent="0.45">
      <c r="M855" s="4"/>
    </row>
    <row r="856" spans="13:13" x14ac:dyDescent="0.45">
      <c r="M856" s="4"/>
    </row>
    <row r="857" spans="13:13" x14ac:dyDescent="0.45">
      <c r="M857" s="4"/>
    </row>
    <row r="858" spans="13:13" x14ac:dyDescent="0.45">
      <c r="M858" s="4"/>
    </row>
    <row r="859" spans="13:13" x14ac:dyDescent="0.45">
      <c r="M859" s="4"/>
    </row>
    <row r="860" spans="13:13" x14ac:dyDescent="0.45">
      <c r="M860" s="4"/>
    </row>
    <row r="861" spans="13:13" x14ac:dyDescent="0.45">
      <c r="M861" s="4"/>
    </row>
    <row r="862" spans="13:13" x14ac:dyDescent="0.45">
      <c r="M862" s="4"/>
    </row>
    <row r="863" spans="13:13" x14ac:dyDescent="0.45">
      <c r="M863" s="4"/>
    </row>
    <row r="864" spans="13:13" x14ac:dyDescent="0.45">
      <c r="M864" s="4"/>
    </row>
    <row r="865" spans="13:13" x14ac:dyDescent="0.45">
      <c r="M865" s="4"/>
    </row>
    <row r="866" spans="13:13" x14ac:dyDescent="0.45">
      <c r="M866" s="4"/>
    </row>
    <row r="867" spans="13:13" x14ac:dyDescent="0.45">
      <c r="M867" s="4"/>
    </row>
    <row r="868" spans="13:13" x14ac:dyDescent="0.45">
      <c r="M868" s="4"/>
    </row>
    <row r="869" spans="13:13" x14ac:dyDescent="0.45">
      <c r="M869" s="4"/>
    </row>
    <row r="870" spans="13:13" x14ac:dyDescent="0.45">
      <c r="M870" s="4"/>
    </row>
    <row r="871" spans="13:13" x14ac:dyDescent="0.45">
      <c r="M871" s="4"/>
    </row>
    <row r="872" spans="13:13" x14ac:dyDescent="0.45">
      <c r="M872" s="4"/>
    </row>
    <row r="873" spans="13:13" x14ac:dyDescent="0.45">
      <c r="M873" s="4"/>
    </row>
    <row r="874" spans="13:13" x14ac:dyDescent="0.45">
      <c r="M874" s="4"/>
    </row>
    <row r="875" spans="13:13" x14ac:dyDescent="0.45">
      <c r="M875" s="4"/>
    </row>
    <row r="876" spans="13:13" x14ac:dyDescent="0.45">
      <c r="M876" s="4"/>
    </row>
    <row r="877" spans="13:13" x14ac:dyDescent="0.45">
      <c r="M877" s="4"/>
    </row>
    <row r="878" spans="13:13" x14ac:dyDescent="0.45">
      <c r="M878" s="4"/>
    </row>
    <row r="879" spans="13:13" x14ac:dyDescent="0.45">
      <c r="M879" s="4"/>
    </row>
    <row r="880" spans="13:13" x14ac:dyDescent="0.45">
      <c r="M880" s="4"/>
    </row>
    <row r="881" spans="13:13" x14ac:dyDescent="0.45">
      <c r="M881" s="4"/>
    </row>
    <row r="882" spans="13:13" x14ac:dyDescent="0.45">
      <c r="M882" s="4"/>
    </row>
    <row r="883" spans="13:13" x14ac:dyDescent="0.45">
      <c r="M883" s="4"/>
    </row>
    <row r="884" spans="13:13" x14ac:dyDescent="0.45">
      <c r="M884" s="4"/>
    </row>
    <row r="885" spans="13:13" x14ac:dyDescent="0.45">
      <c r="M885" s="4"/>
    </row>
    <row r="886" spans="13:13" x14ac:dyDescent="0.45">
      <c r="M886" s="4"/>
    </row>
    <row r="887" spans="13:13" x14ac:dyDescent="0.45">
      <c r="M887" s="4"/>
    </row>
    <row r="888" spans="13:13" x14ac:dyDescent="0.45">
      <c r="M888" s="4"/>
    </row>
    <row r="889" spans="13:13" x14ac:dyDescent="0.45">
      <c r="M889" s="4"/>
    </row>
    <row r="890" spans="13:13" x14ac:dyDescent="0.45">
      <c r="M890" s="4"/>
    </row>
    <row r="891" spans="13:13" x14ac:dyDescent="0.45">
      <c r="M891" s="4"/>
    </row>
    <row r="892" spans="13:13" x14ac:dyDescent="0.45">
      <c r="M892" s="4"/>
    </row>
    <row r="893" spans="13:13" x14ac:dyDescent="0.45">
      <c r="M893" s="4"/>
    </row>
    <row r="894" spans="13:13" x14ac:dyDescent="0.45">
      <c r="M894" s="4"/>
    </row>
    <row r="895" spans="13:13" x14ac:dyDescent="0.45">
      <c r="M895" s="4"/>
    </row>
    <row r="896" spans="13:13" x14ac:dyDescent="0.45">
      <c r="M896" s="4"/>
    </row>
    <row r="897" spans="13:13" x14ac:dyDescent="0.45">
      <c r="M897" s="4"/>
    </row>
    <row r="898" spans="13:13" x14ac:dyDescent="0.45">
      <c r="M898" s="4"/>
    </row>
    <row r="899" spans="13:13" x14ac:dyDescent="0.45">
      <c r="M899" s="4"/>
    </row>
    <row r="900" spans="13:13" x14ac:dyDescent="0.45">
      <c r="M900" s="4"/>
    </row>
    <row r="901" spans="13:13" x14ac:dyDescent="0.45">
      <c r="M901" s="4"/>
    </row>
    <row r="902" spans="13:13" x14ac:dyDescent="0.45">
      <c r="M902" s="4"/>
    </row>
    <row r="903" spans="13:13" x14ac:dyDescent="0.45">
      <c r="M903" s="4"/>
    </row>
    <row r="904" spans="13:13" x14ac:dyDescent="0.45">
      <c r="M904" s="4"/>
    </row>
    <row r="905" spans="13:13" x14ac:dyDescent="0.45">
      <c r="M905" s="4"/>
    </row>
    <row r="906" spans="13:13" x14ac:dyDescent="0.45">
      <c r="M906" s="4"/>
    </row>
    <row r="907" spans="13:13" x14ac:dyDescent="0.45">
      <c r="M907" s="4"/>
    </row>
    <row r="908" spans="13:13" x14ac:dyDescent="0.45">
      <c r="M908" s="4"/>
    </row>
    <row r="909" spans="13:13" x14ac:dyDescent="0.45">
      <c r="M909" s="4"/>
    </row>
    <row r="910" spans="13:13" x14ac:dyDescent="0.45">
      <c r="M910" s="4"/>
    </row>
    <row r="911" spans="13:13" x14ac:dyDescent="0.45">
      <c r="M911" s="4"/>
    </row>
    <row r="912" spans="13:13" x14ac:dyDescent="0.45">
      <c r="M912" s="4"/>
    </row>
    <row r="913" spans="13:13" x14ac:dyDescent="0.45">
      <c r="M913" s="4"/>
    </row>
    <row r="914" spans="13:13" x14ac:dyDescent="0.45">
      <c r="M914" s="4"/>
    </row>
    <row r="915" spans="13:13" x14ac:dyDescent="0.45">
      <c r="M915" s="4"/>
    </row>
    <row r="916" spans="13:13" x14ac:dyDescent="0.45">
      <c r="M916" s="4"/>
    </row>
    <row r="917" spans="13:13" x14ac:dyDescent="0.45">
      <c r="M917" s="4"/>
    </row>
    <row r="918" spans="13:13" x14ac:dyDescent="0.45">
      <c r="M918" s="4"/>
    </row>
    <row r="919" spans="13:13" x14ac:dyDescent="0.45">
      <c r="M919" s="4"/>
    </row>
    <row r="920" spans="13:13" x14ac:dyDescent="0.45">
      <c r="M920" s="4"/>
    </row>
    <row r="921" spans="13:13" x14ac:dyDescent="0.45">
      <c r="M921" s="4"/>
    </row>
    <row r="922" spans="13:13" x14ac:dyDescent="0.45">
      <c r="M922" s="4"/>
    </row>
    <row r="923" spans="13:13" x14ac:dyDescent="0.45">
      <c r="M923" s="4"/>
    </row>
    <row r="924" spans="13:13" x14ac:dyDescent="0.45">
      <c r="M924" s="4"/>
    </row>
    <row r="925" spans="13:13" x14ac:dyDescent="0.45">
      <c r="M925" s="4"/>
    </row>
    <row r="926" spans="13:13" x14ac:dyDescent="0.45">
      <c r="M926" s="4"/>
    </row>
    <row r="927" spans="13:13" x14ac:dyDescent="0.45">
      <c r="M927" s="4"/>
    </row>
    <row r="928" spans="13:13" x14ac:dyDescent="0.45">
      <c r="M928" s="4"/>
    </row>
    <row r="929" spans="13:13" x14ac:dyDescent="0.45">
      <c r="M929" s="4"/>
    </row>
    <row r="930" spans="13:13" x14ac:dyDescent="0.45">
      <c r="M930" s="4"/>
    </row>
    <row r="931" spans="13:13" x14ac:dyDescent="0.45">
      <c r="M931" s="4"/>
    </row>
    <row r="932" spans="13:13" x14ac:dyDescent="0.45">
      <c r="M932" s="4"/>
    </row>
    <row r="933" spans="13:13" x14ac:dyDescent="0.45">
      <c r="M933" s="4"/>
    </row>
    <row r="934" spans="13:13" x14ac:dyDescent="0.45">
      <c r="M934" s="4"/>
    </row>
    <row r="935" spans="13:13" x14ac:dyDescent="0.45">
      <c r="M935" s="4"/>
    </row>
    <row r="936" spans="13:13" x14ac:dyDescent="0.45">
      <c r="M936" s="4"/>
    </row>
    <row r="937" spans="13:13" x14ac:dyDescent="0.45">
      <c r="M937" s="4"/>
    </row>
    <row r="938" spans="13:13" x14ac:dyDescent="0.45">
      <c r="M938" s="4"/>
    </row>
    <row r="939" spans="13:13" x14ac:dyDescent="0.45">
      <c r="M939" s="4"/>
    </row>
    <row r="940" spans="13:13" x14ac:dyDescent="0.45">
      <c r="M940" s="4"/>
    </row>
    <row r="941" spans="13:13" x14ac:dyDescent="0.45">
      <c r="M941" s="4"/>
    </row>
    <row r="942" spans="13:13" x14ac:dyDescent="0.45">
      <c r="M942" s="4"/>
    </row>
    <row r="943" spans="13:13" x14ac:dyDescent="0.45">
      <c r="M943" s="4"/>
    </row>
    <row r="944" spans="13:13" x14ac:dyDescent="0.45">
      <c r="M944" s="4"/>
    </row>
    <row r="945" spans="13:13" x14ac:dyDescent="0.45">
      <c r="M945" s="4"/>
    </row>
    <row r="946" spans="13:13" x14ac:dyDescent="0.45">
      <c r="M946" s="4"/>
    </row>
    <row r="947" spans="13:13" x14ac:dyDescent="0.45">
      <c r="M947" s="4"/>
    </row>
    <row r="948" spans="13:13" x14ac:dyDescent="0.45">
      <c r="M948" s="4"/>
    </row>
    <row r="949" spans="13:13" x14ac:dyDescent="0.45">
      <c r="M949" s="4"/>
    </row>
    <row r="950" spans="13:13" x14ac:dyDescent="0.45">
      <c r="M950" s="4"/>
    </row>
    <row r="951" spans="13:13" x14ac:dyDescent="0.45">
      <c r="M951" s="4"/>
    </row>
    <row r="952" spans="13:13" x14ac:dyDescent="0.45">
      <c r="M952" s="4"/>
    </row>
    <row r="953" spans="13:13" x14ac:dyDescent="0.45">
      <c r="M953" s="4"/>
    </row>
    <row r="954" spans="13:13" x14ac:dyDescent="0.45">
      <c r="M954" s="4"/>
    </row>
    <row r="955" spans="13:13" x14ac:dyDescent="0.45">
      <c r="M955" s="4"/>
    </row>
    <row r="956" spans="13:13" x14ac:dyDescent="0.45">
      <c r="M956" s="4"/>
    </row>
    <row r="957" spans="13:13" x14ac:dyDescent="0.45">
      <c r="M957" s="4"/>
    </row>
    <row r="958" spans="13:13" x14ac:dyDescent="0.45">
      <c r="M958" s="4"/>
    </row>
    <row r="959" spans="13:13" x14ac:dyDescent="0.45">
      <c r="M959" s="4"/>
    </row>
    <row r="960" spans="13:13" x14ac:dyDescent="0.45">
      <c r="M960" s="4"/>
    </row>
    <row r="961" spans="13:13" x14ac:dyDescent="0.45">
      <c r="M961" s="4"/>
    </row>
    <row r="962" spans="13:13" x14ac:dyDescent="0.45">
      <c r="M962" s="4"/>
    </row>
    <row r="963" spans="13:13" x14ac:dyDescent="0.45">
      <c r="M963" s="4"/>
    </row>
    <row r="964" spans="13:13" x14ac:dyDescent="0.45">
      <c r="M964" s="4"/>
    </row>
    <row r="965" spans="13:13" x14ac:dyDescent="0.45">
      <c r="M965" s="4"/>
    </row>
    <row r="966" spans="13:13" x14ac:dyDescent="0.45">
      <c r="M966" s="4"/>
    </row>
    <row r="967" spans="13:13" x14ac:dyDescent="0.45">
      <c r="M967" s="4"/>
    </row>
    <row r="968" spans="13:13" x14ac:dyDescent="0.45">
      <c r="M968" s="4"/>
    </row>
    <row r="969" spans="13:13" x14ac:dyDescent="0.45">
      <c r="M969" s="4"/>
    </row>
    <row r="970" spans="13:13" x14ac:dyDescent="0.45">
      <c r="M970" s="4"/>
    </row>
    <row r="971" spans="13:13" x14ac:dyDescent="0.45">
      <c r="M971" s="4"/>
    </row>
    <row r="972" spans="13:13" x14ac:dyDescent="0.45">
      <c r="M972" s="4"/>
    </row>
    <row r="973" spans="13:13" x14ac:dyDescent="0.45">
      <c r="M973" s="4"/>
    </row>
    <row r="974" spans="13:13" x14ac:dyDescent="0.45">
      <c r="M974" s="4"/>
    </row>
    <row r="975" spans="13:13" x14ac:dyDescent="0.45">
      <c r="M975" s="4"/>
    </row>
    <row r="976" spans="13:13" x14ac:dyDescent="0.45">
      <c r="M976" s="4"/>
    </row>
    <row r="977" spans="13:13" x14ac:dyDescent="0.45">
      <c r="M977" s="4"/>
    </row>
    <row r="978" spans="13:13" x14ac:dyDescent="0.45">
      <c r="M978" s="4"/>
    </row>
    <row r="979" spans="13:13" x14ac:dyDescent="0.45">
      <c r="M979" s="4"/>
    </row>
    <row r="980" spans="13:13" x14ac:dyDescent="0.45">
      <c r="M980" s="4"/>
    </row>
    <row r="981" spans="13:13" x14ac:dyDescent="0.45">
      <c r="M981" s="4"/>
    </row>
    <row r="982" spans="13:13" x14ac:dyDescent="0.45">
      <c r="M982" s="4"/>
    </row>
    <row r="983" spans="13:13" x14ac:dyDescent="0.45">
      <c r="M983" s="4"/>
    </row>
    <row r="984" spans="13:13" x14ac:dyDescent="0.45">
      <c r="M984" s="4"/>
    </row>
    <row r="985" spans="13:13" x14ac:dyDescent="0.45">
      <c r="M985" s="4"/>
    </row>
    <row r="986" spans="13:13" x14ac:dyDescent="0.45">
      <c r="M986" s="4"/>
    </row>
    <row r="987" spans="13:13" x14ac:dyDescent="0.45">
      <c r="M987" s="4"/>
    </row>
    <row r="988" spans="13:13" x14ac:dyDescent="0.45">
      <c r="M988" s="4"/>
    </row>
    <row r="989" spans="13:13" x14ac:dyDescent="0.45">
      <c r="M989" s="4"/>
    </row>
    <row r="990" spans="13:13" x14ac:dyDescent="0.45">
      <c r="M990" s="4"/>
    </row>
    <row r="991" spans="13:13" x14ac:dyDescent="0.45">
      <c r="M991" s="4"/>
    </row>
    <row r="992" spans="13:13" x14ac:dyDescent="0.45">
      <c r="M992" s="4"/>
    </row>
    <row r="993" spans="13:13" x14ac:dyDescent="0.45">
      <c r="M993" s="4"/>
    </row>
    <row r="994" spans="13:13" x14ac:dyDescent="0.45">
      <c r="M994" s="4"/>
    </row>
    <row r="995" spans="13:13" x14ac:dyDescent="0.45">
      <c r="M995" s="4"/>
    </row>
    <row r="996" spans="13:13" x14ac:dyDescent="0.45">
      <c r="M996" s="4"/>
    </row>
    <row r="997" spans="13:13" x14ac:dyDescent="0.45">
      <c r="M997" s="4"/>
    </row>
    <row r="998" spans="13:13" x14ac:dyDescent="0.45">
      <c r="M998" s="4"/>
    </row>
    <row r="999" spans="13:13" x14ac:dyDescent="0.45">
      <c r="M999" s="4"/>
    </row>
    <row r="1000" spans="13:13" x14ac:dyDescent="0.45">
      <c r="M1000" s="4"/>
    </row>
    <row r="1001" spans="13:13" x14ac:dyDescent="0.45">
      <c r="M1001" s="4"/>
    </row>
    <row r="1002" spans="13:13" x14ac:dyDescent="0.45">
      <c r="M1002" s="4"/>
    </row>
    <row r="1003" spans="13:13" x14ac:dyDescent="0.45">
      <c r="M1003" s="4"/>
    </row>
    <row r="1004" spans="13:13" x14ac:dyDescent="0.45">
      <c r="M1004" s="4"/>
    </row>
    <row r="1005" spans="13:13" x14ac:dyDescent="0.45">
      <c r="M1005" s="4"/>
    </row>
    <row r="1006" spans="13:13" x14ac:dyDescent="0.45">
      <c r="M1006" s="4"/>
    </row>
    <row r="1007" spans="13:13" x14ac:dyDescent="0.45">
      <c r="M1007" s="4"/>
    </row>
    <row r="1008" spans="13:13" x14ac:dyDescent="0.45">
      <c r="M1008" s="4"/>
    </row>
    <row r="1009" spans="13:13" x14ac:dyDescent="0.45">
      <c r="M1009" s="4"/>
    </row>
    <row r="1010" spans="13:13" x14ac:dyDescent="0.45">
      <c r="M1010" s="4"/>
    </row>
    <row r="1011" spans="13:13" x14ac:dyDescent="0.45">
      <c r="M1011" s="4"/>
    </row>
    <row r="1012" spans="13:13" x14ac:dyDescent="0.45">
      <c r="M1012" s="4"/>
    </row>
    <row r="1013" spans="13:13" x14ac:dyDescent="0.45">
      <c r="M1013" s="4"/>
    </row>
    <row r="1014" spans="13:13" x14ac:dyDescent="0.45">
      <c r="M1014" s="4"/>
    </row>
    <row r="1015" spans="13:13" x14ac:dyDescent="0.45">
      <c r="M1015" s="4"/>
    </row>
    <row r="1016" spans="13:13" x14ac:dyDescent="0.45">
      <c r="M1016" s="4"/>
    </row>
    <row r="1017" spans="13:13" x14ac:dyDescent="0.45">
      <c r="M1017" s="4"/>
    </row>
    <row r="1018" spans="13:13" x14ac:dyDescent="0.45">
      <c r="M1018" s="4"/>
    </row>
    <row r="1019" spans="13:13" x14ac:dyDescent="0.45">
      <c r="M1019" s="4"/>
    </row>
    <row r="1020" spans="13:13" x14ac:dyDescent="0.45">
      <c r="M1020" s="4"/>
    </row>
    <row r="1021" spans="13:13" x14ac:dyDescent="0.45">
      <c r="M1021" s="4"/>
    </row>
    <row r="1022" spans="13:13" x14ac:dyDescent="0.45">
      <c r="M1022" s="4"/>
    </row>
    <row r="1023" spans="13:13" x14ac:dyDescent="0.45">
      <c r="M1023" s="4"/>
    </row>
    <row r="1024" spans="13:13" x14ac:dyDescent="0.45">
      <c r="M1024" s="4"/>
    </row>
    <row r="1025" spans="13:13" x14ac:dyDescent="0.45">
      <c r="M1025" s="4"/>
    </row>
    <row r="1026" spans="13:13" x14ac:dyDescent="0.45">
      <c r="M1026" s="4"/>
    </row>
    <row r="1027" spans="13:13" x14ac:dyDescent="0.45">
      <c r="M1027" s="4"/>
    </row>
    <row r="1028" spans="13:13" x14ac:dyDescent="0.45">
      <c r="M1028" s="4"/>
    </row>
    <row r="1029" spans="13:13" x14ac:dyDescent="0.45">
      <c r="M1029" s="4"/>
    </row>
    <row r="1030" spans="13:13" x14ac:dyDescent="0.45">
      <c r="M1030" s="4"/>
    </row>
    <row r="1031" spans="13:13" x14ac:dyDescent="0.45">
      <c r="M1031" s="4"/>
    </row>
    <row r="1032" spans="13:13" x14ac:dyDescent="0.45">
      <c r="M1032" s="4"/>
    </row>
    <row r="1033" spans="13:13" x14ac:dyDescent="0.45">
      <c r="M1033" s="4"/>
    </row>
    <row r="1034" spans="13:13" x14ac:dyDescent="0.45">
      <c r="M1034" s="4"/>
    </row>
    <row r="1035" spans="13:13" x14ac:dyDescent="0.45">
      <c r="M1035" s="4"/>
    </row>
    <row r="1036" spans="13:13" x14ac:dyDescent="0.45">
      <c r="M1036" s="4"/>
    </row>
    <row r="1037" spans="13:13" x14ac:dyDescent="0.45">
      <c r="M1037" s="4"/>
    </row>
    <row r="1038" spans="13:13" x14ac:dyDescent="0.45">
      <c r="M1038" s="4"/>
    </row>
    <row r="1039" spans="13:13" x14ac:dyDescent="0.45">
      <c r="M1039" s="4"/>
    </row>
    <row r="1040" spans="13:13" x14ac:dyDescent="0.45">
      <c r="M1040" s="4"/>
    </row>
    <row r="1041" spans="13:13" x14ac:dyDescent="0.45">
      <c r="M1041" s="4"/>
    </row>
    <row r="1042" spans="13:13" x14ac:dyDescent="0.45">
      <c r="M1042" s="4"/>
    </row>
    <row r="1043" spans="13:13" x14ac:dyDescent="0.45">
      <c r="M1043" s="4"/>
    </row>
    <row r="1044" spans="13:13" x14ac:dyDescent="0.45">
      <c r="M1044" s="4"/>
    </row>
    <row r="1045" spans="13:13" x14ac:dyDescent="0.45">
      <c r="M1045" s="4"/>
    </row>
    <row r="1046" spans="13:13" x14ac:dyDescent="0.45">
      <c r="M1046" s="4"/>
    </row>
    <row r="1047" spans="13:13" x14ac:dyDescent="0.45">
      <c r="M1047" s="4"/>
    </row>
    <row r="1048" spans="13:13" x14ac:dyDescent="0.45">
      <c r="M1048" s="4"/>
    </row>
    <row r="1049" spans="13:13" x14ac:dyDescent="0.45">
      <c r="M1049" s="4"/>
    </row>
    <row r="1050" spans="13:13" x14ac:dyDescent="0.45">
      <c r="M1050" s="4"/>
    </row>
    <row r="1051" spans="13:13" x14ac:dyDescent="0.45">
      <c r="M1051" s="4"/>
    </row>
    <row r="1052" spans="13:13" x14ac:dyDescent="0.45">
      <c r="M1052" s="4"/>
    </row>
    <row r="1053" spans="13:13" x14ac:dyDescent="0.45">
      <c r="M1053" s="4"/>
    </row>
    <row r="1054" spans="13:13" x14ac:dyDescent="0.45">
      <c r="M1054" s="4"/>
    </row>
    <row r="1055" spans="13:13" x14ac:dyDescent="0.45">
      <c r="M1055" s="4"/>
    </row>
    <row r="1056" spans="13:13" x14ac:dyDescent="0.45">
      <c r="M1056" s="4"/>
    </row>
    <row r="1057" spans="13:13" x14ac:dyDescent="0.45">
      <c r="M1057" s="4"/>
    </row>
    <row r="1058" spans="13:13" x14ac:dyDescent="0.45">
      <c r="M1058" s="4"/>
    </row>
    <row r="1059" spans="13:13" x14ac:dyDescent="0.45">
      <c r="M1059" s="4"/>
    </row>
    <row r="1060" spans="13:13" x14ac:dyDescent="0.45">
      <c r="M1060" s="4"/>
    </row>
    <row r="1061" spans="13:13" x14ac:dyDescent="0.45">
      <c r="M1061" s="4"/>
    </row>
    <row r="1062" spans="13:13" x14ac:dyDescent="0.45">
      <c r="M1062" s="4"/>
    </row>
    <row r="1063" spans="13:13" x14ac:dyDescent="0.45">
      <c r="M1063" s="4"/>
    </row>
    <row r="1064" spans="13:13" x14ac:dyDescent="0.45">
      <c r="M1064" s="4"/>
    </row>
    <row r="1065" spans="13:13" x14ac:dyDescent="0.45">
      <c r="M1065" s="4"/>
    </row>
    <row r="1066" spans="13:13" x14ac:dyDescent="0.45">
      <c r="M1066" s="4"/>
    </row>
    <row r="1067" spans="13:13" x14ac:dyDescent="0.45">
      <c r="M1067" s="4"/>
    </row>
    <row r="1068" spans="13:13" x14ac:dyDescent="0.45">
      <c r="M1068" s="4"/>
    </row>
    <row r="1069" spans="13:13" x14ac:dyDescent="0.45">
      <c r="M1069" s="4"/>
    </row>
    <row r="1070" spans="13:13" x14ac:dyDescent="0.45">
      <c r="M1070" s="4"/>
    </row>
    <row r="1071" spans="13:13" x14ac:dyDescent="0.45">
      <c r="M1071" s="4"/>
    </row>
    <row r="1072" spans="13:13" x14ac:dyDescent="0.45">
      <c r="M1072" s="4"/>
    </row>
    <row r="1073" spans="13:13" x14ac:dyDescent="0.45">
      <c r="M1073" s="4"/>
    </row>
    <row r="1074" spans="13:13" x14ac:dyDescent="0.45">
      <c r="M1074" s="4"/>
    </row>
    <row r="1075" spans="13:13" x14ac:dyDescent="0.45">
      <c r="M1075" s="4"/>
    </row>
    <row r="1076" spans="13:13" x14ac:dyDescent="0.45">
      <c r="M1076" s="4"/>
    </row>
    <row r="1077" spans="13:13" x14ac:dyDescent="0.45">
      <c r="M1077" s="4"/>
    </row>
    <row r="1078" spans="13:13" x14ac:dyDescent="0.45">
      <c r="M1078" s="4"/>
    </row>
    <row r="1079" spans="13:13" x14ac:dyDescent="0.45">
      <c r="M1079" s="4"/>
    </row>
    <row r="1080" spans="13:13" x14ac:dyDescent="0.45">
      <c r="M1080" s="4"/>
    </row>
    <row r="1081" spans="13:13" x14ac:dyDescent="0.45">
      <c r="M1081" s="4"/>
    </row>
    <row r="1082" spans="13:13" x14ac:dyDescent="0.45">
      <c r="M1082" s="4"/>
    </row>
    <row r="1083" spans="13:13" x14ac:dyDescent="0.45">
      <c r="M1083" s="4"/>
    </row>
    <row r="1084" spans="13:13" x14ac:dyDescent="0.45">
      <c r="M1084" s="4"/>
    </row>
    <row r="1085" spans="13:13" x14ac:dyDescent="0.45">
      <c r="M1085" s="4"/>
    </row>
    <row r="1086" spans="13:13" x14ac:dyDescent="0.45">
      <c r="M1086" s="4"/>
    </row>
    <row r="1087" spans="13:13" x14ac:dyDescent="0.45">
      <c r="M1087" s="4"/>
    </row>
    <row r="1088" spans="13:13" x14ac:dyDescent="0.45">
      <c r="M1088" s="4"/>
    </row>
    <row r="1089" spans="13:13" x14ac:dyDescent="0.45">
      <c r="M1089" s="4"/>
    </row>
    <row r="1090" spans="13:13" x14ac:dyDescent="0.45">
      <c r="M1090" s="4"/>
    </row>
    <row r="1091" spans="13:13" x14ac:dyDescent="0.45">
      <c r="M1091" s="4"/>
    </row>
    <row r="1092" spans="13:13" x14ac:dyDescent="0.45">
      <c r="M1092" s="4"/>
    </row>
    <row r="1093" spans="13:13" x14ac:dyDescent="0.45">
      <c r="M1093" s="4"/>
    </row>
    <row r="1094" spans="13:13" x14ac:dyDescent="0.45">
      <c r="M1094" s="4"/>
    </row>
    <row r="1095" spans="13:13" x14ac:dyDescent="0.45">
      <c r="M1095" s="4"/>
    </row>
    <row r="1096" spans="13:13" x14ac:dyDescent="0.45">
      <c r="M1096" s="4"/>
    </row>
    <row r="1097" spans="13:13" x14ac:dyDescent="0.45">
      <c r="M1097" s="4"/>
    </row>
    <row r="1098" spans="13:13" x14ac:dyDescent="0.45">
      <c r="M1098" s="4"/>
    </row>
    <row r="1099" spans="13:13" x14ac:dyDescent="0.45">
      <c r="M1099" s="4"/>
    </row>
    <row r="1100" spans="13:13" x14ac:dyDescent="0.45">
      <c r="M1100" s="4"/>
    </row>
    <row r="1101" spans="13:13" x14ac:dyDescent="0.45">
      <c r="M1101" s="4"/>
    </row>
    <row r="1102" spans="13:13" x14ac:dyDescent="0.45">
      <c r="M1102" s="4"/>
    </row>
    <row r="1103" spans="13:13" x14ac:dyDescent="0.45">
      <c r="M1103" s="4"/>
    </row>
    <row r="1104" spans="13:13" x14ac:dyDescent="0.45">
      <c r="M1104" s="4"/>
    </row>
    <row r="1105" spans="13:13" x14ac:dyDescent="0.45">
      <c r="M1105" s="4"/>
    </row>
    <row r="1106" spans="13:13" x14ac:dyDescent="0.45">
      <c r="M1106" s="4"/>
    </row>
    <row r="1107" spans="13:13" x14ac:dyDescent="0.45">
      <c r="M1107" s="4"/>
    </row>
    <row r="1108" spans="13:13" x14ac:dyDescent="0.45">
      <c r="M1108" s="4"/>
    </row>
    <row r="1109" spans="13:13" x14ac:dyDescent="0.45">
      <c r="M1109" s="4"/>
    </row>
    <row r="1110" spans="13:13" x14ac:dyDescent="0.45">
      <c r="M1110" s="4"/>
    </row>
    <row r="1111" spans="13:13" x14ac:dyDescent="0.45">
      <c r="M1111" s="4"/>
    </row>
    <row r="1112" spans="13:13" x14ac:dyDescent="0.45">
      <c r="M1112" s="4"/>
    </row>
    <row r="1113" spans="13:13" x14ac:dyDescent="0.45">
      <c r="M1113" s="4"/>
    </row>
    <row r="1114" spans="13:13" x14ac:dyDescent="0.45">
      <c r="M1114" s="4"/>
    </row>
    <row r="1115" spans="13:13" x14ac:dyDescent="0.45">
      <c r="M1115" s="4"/>
    </row>
    <row r="1116" spans="13:13" x14ac:dyDescent="0.45">
      <c r="M1116" s="4"/>
    </row>
    <row r="1117" spans="13:13" x14ac:dyDescent="0.45">
      <c r="M1117" s="4"/>
    </row>
    <row r="1118" spans="13:13" x14ac:dyDescent="0.45">
      <c r="M1118" s="4"/>
    </row>
    <row r="1119" spans="13:13" x14ac:dyDescent="0.45">
      <c r="M1119" s="4"/>
    </row>
    <row r="1120" spans="13:13" x14ac:dyDescent="0.45">
      <c r="M1120" s="4"/>
    </row>
    <row r="1121" spans="13:13" x14ac:dyDescent="0.45">
      <c r="M1121" s="4"/>
    </row>
    <row r="1122" spans="13:13" x14ac:dyDescent="0.45">
      <c r="M1122" s="4"/>
    </row>
    <row r="1123" spans="13:13" x14ac:dyDescent="0.45">
      <c r="M1123" s="4"/>
    </row>
    <row r="1124" spans="13:13" x14ac:dyDescent="0.45">
      <c r="M1124" s="4"/>
    </row>
    <row r="1125" spans="13:13" x14ac:dyDescent="0.45">
      <c r="M1125" s="4"/>
    </row>
    <row r="1126" spans="13:13" x14ac:dyDescent="0.45">
      <c r="M1126" s="4"/>
    </row>
    <row r="1127" spans="13:13" x14ac:dyDescent="0.45">
      <c r="M1127" s="4"/>
    </row>
    <row r="1128" spans="13:13" x14ac:dyDescent="0.45">
      <c r="M1128" s="4"/>
    </row>
    <row r="1129" spans="13:13" x14ac:dyDescent="0.45">
      <c r="M1129" s="4"/>
    </row>
    <row r="1130" spans="13:13" x14ac:dyDescent="0.45">
      <c r="M1130" s="4"/>
    </row>
    <row r="1131" spans="13:13" x14ac:dyDescent="0.45">
      <c r="M1131" s="4"/>
    </row>
    <row r="1132" spans="13:13" x14ac:dyDescent="0.45">
      <c r="M1132" s="4"/>
    </row>
    <row r="1133" spans="13:13" x14ac:dyDescent="0.45">
      <c r="M1133" s="4"/>
    </row>
    <row r="1134" spans="13:13" x14ac:dyDescent="0.45">
      <c r="M1134" s="4"/>
    </row>
    <row r="1135" spans="13:13" x14ac:dyDescent="0.45">
      <c r="M1135" s="4"/>
    </row>
  </sheetData>
  <pageMargins left="0.25" right="0.25" top="0.75" bottom="0.75" header="0.3" footer="0.3"/>
  <pageSetup paperSize="9" orientation="portrait" horizontalDpi="4294967293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1"/>
  </sheetPr>
  <dimension ref="A1:F1341"/>
  <sheetViews>
    <sheetView workbookViewId="0">
      <selection activeCell="A13" sqref="A13"/>
    </sheetView>
  </sheetViews>
  <sheetFormatPr defaultRowHeight="14.25" x14ac:dyDescent="0.45"/>
  <cols>
    <col min="1" max="1" width="14.59765625" customWidth="1"/>
    <col min="2" max="2" width="17.59765625" customWidth="1"/>
    <col min="3" max="3" width="15.59765625" customWidth="1"/>
    <col min="4" max="4" width="13.3984375" customWidth="1"/>
    <col min="5" max="5" width="41.59765625" customWidth="1"/>
    <col min="6" max="6" width="19.73046875" customWidth="1"/>
    <col min="8" max="8" width="13.1328125" customWidth="1"/>
    <col min="9" max="9" width="11.73046875" customWidth="1"/>
    <col min="10" max="12" width="7.59765625" customWidth="1"/>
    <col min="13" max="13" width="17" customWidth="1"/>
    <col min="14" max="14" width="12.59765625" customWidth="1"/>
    <col min="15" max="15" width="17.73046875" customWidth="1"/>
    <col min="16" max="16" width="7.59765625" customWidth="1"/>
    <col min="17" max="17" width="10.265625" customWidth="1"/>
    <col min="18" max="18" width="7.59765625" customWidth="1"/>
    <col min="19" max="19" width="9.59765625" customWidth="1"/>
    <col min="21" max="21" width="11.73046875" customWidth="1"/>
  </cols>
  <sheetData>
    <row r="1" spans="1:6" ht="18" x14ac:dyDescent="0.55000000000000004">
      <c r="B1" s="96" t="s">
        <v>979</v>
      </c>
      <c r="C1" s="96" t="s">
        <v>2220</v>
      </c>
    </row>
    <row r="2" spans="1:6" ht="18" x14ac:dyDescent="0.55000000000000004">
      <c r="B2" s="98"/>
      <c r="C2" s="96"/>
    </row>
    <row r="4" spans="1:6" x14ac:dyDescent="0.45">
      <c r="A4" s="164" t="s">
        <v>1005</v>
      </c>
      <c r="B4" s="165" t="s">
        <v>1008</v>
      </c>
      <c r="C4" s="165" t="s">
        <v>1006</v>
      </c>
      <c r="D4" s="165" t="s">
        <v>1101</v>
      </c>
      <c r="E4" s="165" t="s">
        <v>1058</v>
      </c>
      <c r="F4" s="166" t="s">
        <v>986</v>
      </c>
    </row>
    <row r="5" spans="1:6" x14ac:dyDescent="0.45">
      <c r="A5" s="80">
        <v>43466</v>
      </c>
      <c r="B5" s="81" t="s">
        <v>1080</v>
      </c>
      <c r="C5" s="81" t="s">
        <v>2031</v>
      </c>
      <c r="D5" s="81" t="s">
        <v>2038</v>
      </c>
      <c r="E5" s="81" t="s">
        <v>2039</v>
      </c>
      <c r="F5" s="82">
        <v>23889</v>
      </c>
    </row>
    <row r="6" spans="1:6" x14ac:dyDescent="0.45">
      <c r="A6" s="80">
        <v>43466</v>
      </c>
      <c r="B6" s="81" t="s">
        <v>1085</v>
      </c>
      <c r="C6" s="81" t="s">
        <v>1043</v>
      </c>
      <c r="D6" s="81" t="s">
        <v>2040</v>
      </c>
      <c r="E6" s="81" t="s">
        <v>2041</v>
      </c>
      <c r="F6" s="82">
        <v>16613</v>
      </c>
    </row>
    <row r="7" spans="1:6" x14ac:dyDescent="0.45">
      <c r="A7" s="80">
        <v>43466</v>
      </c>
      <c r="B7" s="81" t="s">
        <v>1088</v>
      </c>
      <c r="C7" s="81" t="s">
        <v>2032</v>
      </c>
      <c r="D7" s="81" t="s">
        <v>2038</v>
      </c>
      <c r="E7" s="81" t="s">
        <v>2042</v>
      </c>
      <c r="F7" s="82">
        <v>23980</v>
      </c>
    </row>
    <row r="8" spans="1:6" x14ac:dyDescent="0.45">
      <c r="A8" s="80">
        <v>43466</v>
      </c>
      <c r="B8" s="81" t="s">
        <v>1065</v>
      </c>
      <c r="C8" s="81" t="s">
        <v>1046</v>
      </c>
      <c r="D8" s="81" t="s">
        <v>2038</v>
      </c>
      <c r="E8" s="81" t="s">
        <v>2043</v>
      </c>
      <c r="F8" s="82">
        <v>38681</v>
      </c>
    </row>
    <row r="9" spans="1:6" x14ac:dyDescent="0.45">
      <c r="A9" s="80">
        <v>43467</v>
      </c>
      <c r="B9" s="81" t="s">
        <v>1067</v>
      </c>
      <c r="C9" s="81" t="s">
        <v>2033</v>
      </c>
      <c r="D9" s="81" t="s">
        <v>2044</v>
      </c>
      <c r="E9" s="81" t="s">
        <v>2045</v>
      </c>
      <c r="F9" s="82">
        <v>21437</v>
      </c>
    </row>
    <row r="10" spans="1:6" x14ac:dyDescent="0.45">
      <c r="A10" s="80">
        <v>43467</v>
      </c>
      <c r="B10" s="81" t="s">
        <v>1069</v>
      </c>
      <c r="C10" s="81" t="s">
        <v>2031</v>
      </c>
      <c r="D10" s="81" t="s">
        <v>2040</v>
      </c>
      <c r="E10" s="81" t="s">
        <v>2046</v>
      </c>
      <c r="F10" s="82">
        <v>35537</v>
      </c>
    </row>
    <row r="11" spans="1:6" x14ac:dyDescent="0.45">
      <c r="A11" s="80">
        <v>43467</v>
      </c>
      <c r="B11" s="81" t="s">
        <v>1071</v>
      </c>
      <c r="C11" s="81" t="s">
        <v>2032</v>
      </c>
      <c r="D11" s="81" t="s">
        <v>2047</v>
      </c>
      <c r="E11" s="81" t="s">
        <v>2043</v>
      </c>
      <c r="F11" s="82">
        <v>32154</v>
      </c>
    </row>
    <row r="12" spans="1:6" x14ac:dyDescent="0.45">
      <c r="A12" s="80">
        <v>43467</v>
      </c>
      <c r="B12" s="81" t="s">
        <v>1065</v>
      </c>
      <c r="C12" s="81" t="s">
        <v>2034</v>
      </c>
      <c r="D12" s="81" t="s">
        <v>2038</v>
      </c>
      <c r="E12" s="81" t="s">
        <v>2048</v>
      </c>
      <c r="F12" s="82">
        <v>25846</v>
      </c>
    </row>
    <row r="13" spans="1:6" x14ac:dyDescent="0.45">
      <c r="A13" s="80">
        <v>43468</v>
      </c>
      <c r="B13" s="81" t="s">
        <v>1080</v>
      </c>
      <c r="C13" s="81" t="s">
        <v>2034</v>
      </c>
      <c r="D13" s="81" t="s">
        <v>2038</v>
      </c>
      <c r="E13" s="81" t="s">
        <v>2048</v>
      </c>
      <c r="F13" s="82">
        <v>36515</v>
      </c>
    </row>
    <row r="14" spans="1:6" x14ac:dyDescent="0.45">
      <c r="A14" s="80">
        <v>43468</v>
      </c>
      <c r="B14" s="81" t="s">
        <v>1074</v>
      </c>
      <c r="C14" s="81" t="s">
        <v>1046</v>
      </c>
      <c r="D14" s="81" t="s">
        <v>2049</v>
      </c>
      <c r="E14" s="81" t="s">
        <v>2043</v>
      </c>
      <c r="F14" s="82">
        <v>18952</v>
      </c>
    </row>
    <row r="15" spans="1:6" x14ac:dyDescent="0.45">
      <c r="A15" s="80">
        <v>43468</v>
      </c>
      <c r="B15" s="81" t="s">
        <v>1080</v>
      </c>
      <c r="C15" s="81" t="s">
        <v>1046</v>
      </c>
      <c r="D15" s="81" t="s">
        <v>2040</v>
      </c>
      <c r="E15" s="81" t="s">
        <v>2276</v>
      </c>
      <c r="F15" s="82">
        <v>20542</v>
      </c>
    </row>
    <row r="16" spans="1:6" x14ac:dyDescent="0.45">
      <c r="A16" s="80">
        <v>43468</v>
      </c>
      <c r="B16" s="81" t="s">
        <v>1082</v>
      </c>
      <c r="C16" s="81" t="s">
        <v>1043</v>
      </c>
      <c r="D16" s="81" t="s">
        <v>2040</v>
      </c>
      <c r="E16" s="81" t="s">
        <v>2050</v>
      </c>
      <c r="F16" s="82">
        <v>26558</v>
      </c>
    </row>
    <row r="17" spans="1:6" x14ac:dyDescent="0.45">
      <c r="A17" s="80">
        <v>43469</v>
      </c>
      <c r="B17" s="81" t="s">
        <v>1084</v>
      </c>
      <c r="C17" s="81" t="s">
        <v>2035</v>
      </c>
      <c r="D17" s="81" t="s">
        <v>2047</v>
      </c>
      <c r="E17" s="81" t="s">
        <v>2050</v>
      </c>
      <c r="F17" s="82">
        <v>37797</v>
      </c>
    </row>
    <row r="18" spans="1:6" x14ac:dyDescent="0.45">
      <c r="A18" s="80">
        <v>43469</v>
      </c>
      <c r="B18" s="81" t="s">
        <v>1080</v>
      </c>
      <c r="C18" s="81" t="s">
        <v>2036</v>
      </c>
      <c r="D18" s="81" t="s">
        <v>2038</v>
      </c>
      <c r="E18" s="81" t="s">
        <v>2276</v>
      </c>
      <c r="F18" s="82">
        <v>39579</v>
      </c>
    </row>
    <row r="19" spans="1:6" x14ac:dyDescent="0.45">
      <c r="A19" s="80">
        <v>43469</v>
      </c>
      <c r="B19" s="81" t="s">
        <v>1085</v>
      </c>
      <c r="C19" s="81" t="s">
        <v>1046</v>
      </c>
      <c r="D19" s="81" t="s">
        <v>2038</v>
      </c>
      <c r="E19" s="81" t="s">
        <v>2051</v>
      </c>
      <c r="F19" s="82">
        <v>38916</v>
      </c>
    </row>
    <row r="20" spans="1:6" x14ac:dyDescent="0.45">
      <c r="A20" s="80">
        <v>43469</v>
      </c>
      <c r="B20" s="81" t="s">
        <v>1065</v>
      </c>
      <c r="C20" s="81" t="s">
        <v>1046</v>
      </c>
      <c r="D20" s="81" t="s">
        <v>2040</v>
      </c>
      <c r="E20" s="81" t="s">
        <v>2276</v>
      </c>
      <c r="F20" s="82">
        <v>12823</v>
      </c>
    </row>
    <row r="21" spans="1:6" x14ac:dyDescent="0.45">
      <c r="A21" s="80">
        <v>43470</v>
      </c>
      <c r="B21" s="81" t="s">
        <v>1067</v>
      </c>
      <c r="C21" s="81" t="s">
        <v>1046</v>
      </c>
      <c r="D21" s="81" t="s">
        <v>2040</v>
      </c>
      <c r="E21" s="81" t="s">
        <v>2276</v>
      </c>
      <c r="F21" s="82">
        <v>32774</v>
      </c>
    </row>
    <row r="22" spans="1:6" x14ac:dyDescent="0.45">
      <c r="A22" s="80">
        <v>43470</v>
      </c>
      <c r="B22" s="81" t="s">
        <v>1065</v>
      </c>
      <c r="C22" s="81" t="s">
        <v>1043</v>
      </c>
      <c r="D22" s="81" t="s">
        <v>2038</v>
      </c>
      <c r="E22" s="81" t="s">
        <v>2276</v>
      </c>
      <c r="F22" s="82">
        <v>27128</v>
      </c>
    </row>
    <row r="23" spans="1:6" x14ac:dyDescent="0.45">
      <c r="A23" s="80">
        <v>43470</v>
      </c>
      <c r="B23" s="81" t="s">
        <v>1065</v>
      </c>
      <c r="C23" s="81" t="s">
        <v>1046</v>
      </c>
      <c r="D23" s="81" t="s">
        <v>2047</v>
      </c>
      <c r="E23" s="81" t="s">
        <v>2276</v>
      </c>
      <c r="F23" s="82">
        <v>37678</v>
      </c>
    </row>
    <row r="24" spans="1:6" x14ac:dyDescent="0.45">
      <c r="A24" s="80">
        <v>43470</v>
      </c>
      <c r="B24" s="81" t="s">
        <v>1088</v>
      </c>
      <c r="C24" s="81" t="s">
        <v>2031</v>
      </c>
      <c r="D24" s="81" t="s">
        <v>2044</v>
      </c>
      <c r="E24" s="81" t="s">
        <v>2048</v>
      </c>
      <c r="F24" s="82">
        <v>34750</v>
      </c>
    </row>
    <row r="25" spans="1:6" x14ac:dyDescent="0.45">
      <c r="A25" s="80">
        <v>43471</v>
      </c>
      <c r="B25" s="81" t="s">
        <v>1069</v>
      </c>
      <c r="C25" s="81" t="s">
        <v>1047</v>
      </c>
      <c r="D25" s="81" t="s">
        <v>2049</v>
      </c>
      <c r="E25" s="81" t="s">
        <v>2051</v>
      </c>
      <c r="F25" s="82">
        <v>29554</v>
      </c>
    </row>
    <row r="26" spans="1:6" x14ac:dyDescent="0.45">
      <c r="A26" s="80">
        <v>43471</v>
      </c>
      <c r="B26" s="81" t="s">
        <v>1071</v>
      </c>
      <c r="C26" s="81" t="s">
        <v>1047</v>
      </c>
      <c r="D26" s="81" t="s">
        <v>2044</v>
      </c>
      <c r="E26" s="81" t="s">
        <v>2041</v>
      </c>
      <c r="F26" s="82">
        <v>25321</v>
      </c>
    </row>
    <row r="27" spans="1:6" x14ac:dyDescent="0.45">
      <c r="A27" s="80">
        <v>43471</v>
      </c>
      <c r="B27" s="81" t="s">
        <v>1080</v>
      </c>
      <c r="C27" s="81" t="s">
        <v>2035</v>
      </c>
      <c r="D27" s="81" t="s">
        <v>2044</v>
      </c>
      <c r="E27" s="81" t="s">
        <v>2041</v>
      </c>
      <c r="F27" s="82">
        <v>37176</v>
      </c>
    </row>
    <row r="28" spans="1:6" x14ac:dyDescent="0.45">
      <c r="A28" s="80">
        <v>43471</v>
      </c>
      <c r="B28" s="81" t="s">
        <v>1074</v>
      </c>
      <c r="C28" s="81" t="s">
        <v>1046</v>
      </c>
      <c r="D28" s="81" t="s">
        <v>2040</v>
      </c>
      <c r="E28" s="81" t="s">
        <v>2048</v>
      </c>
      <c r="F28" s="82">
        <v>32245</v>
      </c>
    </row>
    <row r="29" spans="1:6" x14ac:dyDescent="0.45">
      <c r="A29" s="80">
        <v>43472</v>
      </c>
      <c r="B29" s="81" t="s">
        <v>1080</v>
      </c>
      <c r="C29" s="81" t="s">
        <v>1046</v>
      </c>
      <c r="D29" s="81" t="s">
        <v>2049</v>
      </c>
      <c r="E29" s="81" t="s">
        <v>2052</v>
      </c>
      <c r="F29" s="82">
        <v>20764</v>
      </c>
    </row>
    <row r="30" spans="1:6" x14ac:dyDescent="0.45">
      <c r="A30" s="80">
        <v>43472</v>
      </c>
      <c r="B30" s="81" t="s">
        <v>1084</v>
      </c>
      <c r="C30" s="81" t="s">
        <v>2033</v>
      </c>
      <c r="D30" s="81" t="s">
        <v>2040</v>
      </c>
      <c r="E30" s="81" t="s">
        <v>2276</v>
      </c>
      <c r="F30" s="82">
        <v>31129</v>
      </c>
    </row>
    <row r="31" spans="1:6" x14ac:dyDescent="0.45">
      <c r="A31" s="80">
        <v>43472</v>
      </c>
      <c r="B31" s="81" t="s">
        <v>1082</v>
      </c>
      <c r="C31" s="81" t="s">
        <v>1046</v>
      </c>
      <c r="D31" s="81" t="s">
        <v>2040</v>
      </c>
      <c r="E31" s="81" t="s">
        <v>2276</v>
      </c>
      <c r="F31" s="82">
        <v>15992</v>
      </c>
    </row>
    <row r="32" spans="1:6" x14ac:dyDescent="0.45">
      <c r="A32" s="80">
        <v>43472</v>
      </c>
      <c r="B32" s="81" t="s">
        <v>1065</v>
      </c>
      <c r="C32" s="81" t="s">
        <v>1046</v>
      </c>
      <c r="D32" s="81" t="s">
        <v>2038</v>
      </c>
      <c r="E32" s="81" t="s">
        <v>2053</v>
      </c>
      <c r="F32" s="82">
        <v>26276</v>
      </c>
    </row>
    <row r="33" spans="1:6" x14ac:dyDescent="0.45">
      <c r="A33" s="80">
        <v>43473</v>
      </c>
      <c r="B33" s="81" t="s">
        <v>1080</v>
      </c>
      <c r="C33" s="81" t="s">
        <v>2033</v>
      </c>
      <c r="D33" s="81" t="s">
        <v>2049</v>
      </c>
      <c r="E33" s="81" t="s">
        <v>2043</v>
      </c>
      <c r="F33" s="82">
        <v>27528</v>
      </c>
    </row>
    <row r="34" spans="1:6" x14ac:dyDescent="0.45">
      <c r="A34" s="80">
        <v>43473</v>
      </c>
      <c r="B34" s="81" t="s">
        <v>1085</v>
      </c>
      <c r="C34" s="81" t="s">
        <v>2036</v>
      </c>
      <c r="D34" s="81" t="s">
        <v>2044</v>
      </c>
      <c r="E34" s="81" t="s">
        <v>2043</v>
      </c>
      <c r="F34" s="82">
        <v>35612</v>
      </c>
    </row>
    <row r="35" spans="1:6" x14ac:dyDescent="0.45">
      <c r="A35" s="80">
        <v>43473</v>
      </c>
      <c r="B35" s="81" t="s">
        <v>1065</v>
      </c>
      <c r="C35" s="81" t="s">
        <v>2036</v>
      </c>
      <c r="D35" s="81" t="s">
        <v>2040</v>
      </c>
      <c r="E35" s="81" t="s">
        <v>2043</v>
      </c>
      <c r="F35" s="82">
        <v>15169</v>
      </c>
    </row>
    <row r="36" spans="1:6" x14ac:dyDescent="0.45">
      <c r="A36" s="80">
        <v>43473</v>
      </c>
      <c r="B36" s="81" t="s">
        <v>1088</v>
      </c>
      <c r="C36" s="81" t="s">
        <v>1046</v>
      </c>
      <c r="D36" s="81" t="s">
        <v>2040</v>
      </c>
      <c r="E36" s="81" t="s">
        <v>2276</v>
      </c>
      <c r="F36" s="82">
        <v>34080</v>
      </c>
    </row>
    <row r="37" spans="1:6" x14ac:dyDescent="0.45">
      <c r="A37" s="80">
        <v>43474</v>
      </c>
      <c r="B37" s="81" t="s">
        <v>1067</v>
      </c>
      <c r="C37" s="81" t="s">
        <v>1046</v>
      </c>
      <c r="D37" s="81" t="s">
        <v>2038</v>
      </c>
      <c r="E37" s="81" t="s">
        <v>2051</v>
      </c>
      <c r="F37" s="82">
        <v>11077</v>
      </c>
    </row>
    <row r="38" spans="1:6" x14ac:dyDescent="0.45">
      <c r="A38" s="80">
        <v>43474</v>
      </c>
      <c r="B38" s="81" t="s">
        <v>1065</v>
      </c>
      <c r="C38" s="81" t="s">
        <v>2036</v>
      </c>
      <c r="D38" s="81" t="s">
        <v>2038</v>
      </c>
      <c r="E38" s="81" t="s">
        <v>2276</v>
      </c>
      <c r="F38" s="82">
        <v>13836</v>
      </c>
    </row>
    <row r="39" spans="1:6" x14ac:dyDescent="0.45">
      <c r="A39" s="80">
        <v>43474</v>
      </c>
      <c r="B39" s="81" t="s">
        <v>1069</v>
      </c>
      <c r="C39" s="81" t="s">
        <v>1046</v>
      </c>
      <c r="D39" s="81" t="s">
        <v>2049</v>
      </c>
      <c r="E39" s="81" t="s">
        <v>2048</v>
      </c>
      <c r="F39" s="82">
        <v>38640</v>
      </c>
    </row>
    <row r="40" spans="1:6" x14ac:dyDescent="0.45">
      <c r="A40" s="80">
        <v>43474</v>
      </c>
      <c r="B40" s="81" t="s">
        <v>1071</v>
      </c>
      <c r="C40" s="81" t="s">
        <v>2034</v>
      </c>
      <c r="D40" s="81" t="s">
        <v>2044</v>
      </c>
      <c r="E40" s="81" t="s">
        <v>2048</v>
      </c>
      <c r="F40" s="82">
        <v>25338</v>
      </c>
    </row>
    <row r="41" spans="1:6" x14ac:dyDescent="0.45">
      <c r="A41" s="80">
        <v>43475</v>
      </c>
      <c r="B41" s="81" t="s">
        <v>1080</v>
      </c>
      <c r="C41" s="81" t="s">
        <v>2032</v>
      </c>
      <c r="D41" s="81" t="s">
        <v>2047</v>
      </c>
      <c r="E41" s="81" t="s">
        <v>2043</v>
      </c>
      <c r="F41" s="82">
        <v>31656</v>
      </c>
    </row>
    <row r="42" spans="1:6" x14ac:dyDescent="0.45">
      <c r="A42" s="80">
        <v>43475</v>
      </c>
      <c r="B42" s="81" t="s">
        <v>1074</v>
      </c>
      <c r="C42" s="81" t="s">
        <v>2033</v>
      </c>
      <c r="D42" s="81" t="s">
        <v>2038</v>
      </c>
      <c r="E42" s="81" t="s">
        <v>2041</v>
      </c>
      <c r="F42" s="82">
        <v>37206</v>
      </c>
    </row>
    <row r="43" spans="1:6" x14ac:dyDescent="0.45">
      <c r="A43" s="80">
        <v>43475</v>
      </c>
      <c r="B43" s="81" t="s">
        <v>1082</v>
      </c>
      <c r="C43" s="81" t="s">
        <v>2034</v>
      </c>
      <c r="D43" s="81" t="s">
        <v>2038</v>
      </c>
      <c r="E43" s="81" t="s">
        <v>2276</v>
      </c>
      <c r="F43" s="82">
        <v>15549</v>
      </c>
    </row>
    <row r="44" spans="1:6" x14ac:dyDescent="0.45">
      <c r="A44" s="80">
        <v>43475</v>
      </c>
      <c r="B44" s="81" t="s">
        <v>1080</v>
      </c>
      <c r="C44" s="81" t="s">
        <v>2036</v>
      </c>
      <c r="D44" s="81" t="s">
        <v>2049</v>
      </c>
      <c r="E44" s="81" t="s">
        <v>2276</v>
      </c>
      <c r="F44" s="82">
        <v>27241</v>
      </c>
    </row>
    <row r="45" spans="1:6" x14ac:dyDescent="0.45">
      <c r="A45" s="80">
        <v>43476</v>
      </c>
      <c r="B45" s="81" t="s">
        <v>1084</v>
      </c>
      <c r="C45" s="81" t="s">
        <v>1046</v>
      </c>
      <c r="D45" s="81" t="s">
        <v>2049</v>
      </c>
      <c r="E45" s="81" t="s">
        <v>2041</v>
      </c>
      <c r="F45" s="82">
        <v>39091</v>
      </c>
    </row>
    <row r="46" spans="1:6" x14ac:dyDescent="0.45">
      <c r="A46" s="80">
        <v>43476</v>
      </c>
      <c r="B46" s="81" t="s">
        <v>1080</v>
      </c>
      <c r="C46" s="81" t="s">
        <v>2034</v>
      </c>
      <c r="D46" s="81" t="s">
        <v>2040</v>
      </c>
      <c r="E46" s="81" t="s">
        <v>2048</v>
      </c>
      <c r="F46" s="82">
        <v>17599</v>
      </c>
    </row>
    <row r="47" spans="1:6" x14ac:dyDescent="0.45">
      <c r="A47" s="80">
        <v>43476</v>
      </c>
      <c r="B47" s="81" t="s">
        <v>1065</v>
      </c>
      <c r="C47" s="81" t="s">
        <v>1046</v>
      </c>
      <c r="D47" s="81" t="s">
        <v>2040</v>
      </c>
      <c r="E47" s="81" t="s">
        <v>2276</v>
      </c>
      <c r="F47" s="82">
        <v>26963</v>
      </c>
    </row>
    <row r="48" spans="1:6" x14ac:dyDescent="0.45">
      <c r="A48" s="80">
        <v>43476</v>
      </c>
      <c r="B48" s="81" t="s">
        <v>1085</v>
      </c>
      <c r="C48" s="81" t="s">
        <v>1046</v>
      </c>
      <c r="D48" s="81" t="s">
        <v>2044</v>
      </c>
      <c r="E48" s="81" t="s">
        <v>2054</v>
      </c>
      <c r="F48" s="82">
        <v>15990</v>
      </c>
    </row>
    <row r="49" spans="1:6" x14ac:dyDescent="0.45">
      <c r="A49" s="80">
        <v>43477</v>
      </c>
      <c r="B49" s="81" t="s">
        <v>1088</v>
      </c>
      <c r="C49" s="81" t="s">
        <v>2031</v>
      </c>
      <c r="D49" s="81" t="s">
        <v>2049</v>
      </c>
      <c r="E49" s="81" t="s">
        <v>2276</v>
      </c>
      <c r="F49" s="82">
        <v>27501</v>
      </c>
    </row>
    <row r="50" spans="1:6" x14ac:dyDescent="0.45">
      <c r="A50" s="80">
        <v>43477</v>
      </c>
      <c r="B50" s="81" t="s">
        <v>1067</v>
      </c>
      <c r="C50" s="81" t="s">
        <v>2031</v>
      </c>
      <c r="D50" s="81" t="s">
        <v>2047</v>
      </c>
      <c r="E50" s="81" t="s">
        <v>2276</v>
      </c>
      <c r="F50" s="82">
        <v>25544</v>
      </c>
    </row>
    <row r="51" spans="1:6" x14ac:dyDescent="0.45">
      <c r="A51" s="80">
        <v>43477</v>
      </c>
      <c r="B51" s="81" t="s">
        <v>1065</v>
      </c>
      <c r="C51" s="81" t="s">
        <v>2032</v>
      </c>
      <c r="D51" s="81" t="s">
        <v>2049</v>
      </c>
      <c r="E51" s="81" t="s">
        <v>2055</v>
      </c>
      <c r="F51" s="82">
        <v>38381</v>
      </c>
    </row>
    <row r="52" spans="1:6" x14ac:dyDescent="0.45">
      <c r="A52" s="80">
        <v>43477</v>
      </c>
      <c r="B52" s="81" t="s">
        <v>1065</v>
      </c>
      <c r="C52" s="81" t="s">
        <v>2034</v>
      </c>
      <c r="D52" s="81" t="s">
        <v>2038</v>
      </c>
      <c r="E52" s="81" t="s">
        <v>2056</v>
      </c>
      <c r="F52" s="82">
        <v>13561</v>
      </c>
    </row>
    <row r="53" spans="1:6" x14ac:dyDescent="0.45">
      <c r="A53" s="80">
        <v>43478</v>
      </c>
      <c r="B53" s="81" t="s">
        <v>1069</v>
      </c>
      <c r="C53" s="81" t="s">
        <v>2033</v>
      </c>
      <c r="D53" s="81" t="s">
        <v>2047</v>
      </c>
      <c r="E53" s="81" t="s">
        <v>2046</v>
      </c>
      <c r="F53" s="82">
        <v>36862</v>
      </c>
    </row>
    <row r="54" spans="1:6" x14ac:dyDescent="0.45">
      <c r="A54" s="80">
        <v>43478</v>
      </c>
      <c r="B54" s="81" t="s">
        <v>1071</v>
      </c>
      <c r="C54" s="81" t="s">
        <v>2034</v>
      </c>
      <c r="D54" s="81" t="s">
        <v>2038</v>
      </c>
      <c r="E54" s="81" t="s">
        <v>2046</v>
      </c>
      <c r="F54" s="82">
        <v>34902</v>
      </c>
    </row>
    <row r="55" spans="1:6" x14ac:dyDescent="0.45">
      <c r="A55" s="80">
        <v>43478</v>
      </c>
      <c r="B55" s="81" t="s">
        <v>1074</v>
      </c>
      <c r="C55" s="81" t="s">
        <v>1043</v>
      </c>
      <c r="D55" s="81" t="s">
        <v>2040</v>
      </c>
      <c r="E55" s="81" t="s">
        <v>2057</v>
      </c>
      <c r="F55" s="82">
        <v>27941</v>
      </c>
    </row>
    <row r="56" spans="1:6" x14ac:dyDescent="0.45">
      <c r="A56" s="80">
        <v>43478</v>
      </c>
      <c r="B56" s="81" t="s">
        <v>1080</v>
      </c>
      <c r="C56" s="81" t="s">
        <v>1043</v>
      </c>
      <c r="D56" s="81" t="s">
        <v>2038</v>
      </c>
      <c r="E56" s="81" t="s">
        <v>2058</v>
      </c>
      <c r="F56" s="82">
        <v>26307</v>
      </c>
    </row>
    <row r="57" spans="1:6" x14ac:dyDescent="0.45">
      <c r="A57" s="80">
        <v>43479</v>
      </c>
      <c r="B57" s="81" t="s">
        <v>1082</v>
      </c>
      <c r="C57" s="81" t="s">
        <v>2035</v>
      </c>
      <c r="D57" s="81" t="s">
        <v>2040</v>
      </c>
      <c r="E57" s="81" t="s">
        <v>2276</v>
      </c>
      <c r="F57" s="82">
        <v>14009</v>
      </c>
    </row>
    <row r="58" spans="1:6" x14ac:dyDescent="0.45">
      <c r="A58" s="80">
        <v>43479</v>
      </c>
      <c r="B58" s="81" t="s">
        <v>1080</v>
      </c>
      <c r="C58" s="81" t="s">
        <v>2036</v>
      </c>
      <c r="D58" s="81" t="s">
        <v>2044</v>
      </c>
      <c r="E58" s="81" t="s">
        <v>2276</v>
      </c>
      <c r="F58" s="82">
        <v>39131</v>
      </c>
    </row>
    <row r="59" spans="1:6" x14ac:dyDescent="0.45">
      <c r="A59" s="80">
        <v>43479</v>
      </c>
      <c r="B59" s="81" t="s">
        <v>1084</v>
      </c>
      <c r="C59" s="81" t="s">
        <v>1047</v>
      </c>
      <c r="D59" s="81" t="s">
        <v>2040</v>
      </c>
      <c r="E59" s="81" t="s">
        <v>2059</v>
      </c>
      <c r="F59" s="82">
        <v>26000</v>
      </c>
    </row>
    <row r="60" spans="1:6" x14ac:dyDescent="0.45">
      <c r="A60" s="80">
        <v>43479</v>
      </c>
      <c r="B60" s="81" t="s">
        <v>1065</v>
      </c>
      <c r="C60" s="81" t="s">
        <v>2036</v>
      </c>
      <c r="D60" s="81" t="s">
        <v>2038</v>
      </c>
      <c r="E60" s="81" t="s">
        <v>2060</v>
      </c>
      <c r="F60" s="82">
        <v>16872</v>
      </c>
    </row>
    <row r="61" spans="1:6" x14ac:dyDescent="0.45">
      <c r="A61" s="80">
        <v>43480</v>
      </c>
      <c r="B61" s="81" t="s">
        <v>1080</v>
      </c>
      <c r="C61" s="81" t="s">
        <v>2034</v>
      </c>
      <c r="D61" s="81" t="s">
        <v>2047</v>
      </c>
      <c r="E61" s="81" t="s">
        <v>2061</v>
      </c>
      <c r="F61" s="82">
        <v>26493</v>
      </c>
    </row>
    <row r="62" spans="1:6" x14ac:dyDescent="0.45">
      <c r="A62" s="80">
        <v>43480</v>
      </c>
      <c r="B62" s="81" t="s">
        <v>1085</v>
      </c>
      <c r="C62" s="81" t="s">
        <v>1043</v>
      </c>
      <c r="D62" s="81" t="s">
        <v>2040</v>
      </c>
      <c r="E62" s="81" t="s">
        <v>2062</v>
      </c>
      <c r="F62" s="82">
        <v>25448</v>
      </c>
    </row>
    <row r="63" spans="1:6" x14ac:dyDescent="0.45">
      <c r="A63" s="80">
        <v>43480</v>
      </c>
      <c r="B63" s="81" t="s">
        <v>1088</v>
      </c>
      <c r="C63" s="81" t="s">
        <v>1043</v>
      </c>
      <c r="D63" s="81" t="s">
        <v>2049</v>
      </c>
      <c r="E63" s="81" t="s">
        <v>2276</v>
      </c>
      <c r="F63" s="82">
        <v>20303</v>
      </c>
    </row>
    <row r="64" spans="1:6" x14ac:dyDescent="0.45">
      <c r="A64" s="80">
        <v>43480</v>
      </c>
      <c r="B64" s="81" t="s">
        <v>1065</v>
      </c>
      <c r="C64" s="81" t="s">
        <v>2033</v>
      </c>
      <c r="D64" s="81" t="s">
        <v>2047</v>
      </c>
      <c r="E64" s="81" t="s">
        <v>2041</v>
      </c>
      <c r="F64" s="82">
        <v>31203</v>
      </c>
    </row>
    <row r="65" spans="1:6" x14ac:dyDescent="0.45">
      <c r="A65" s="80">
        <v>43481</v>
      </c>
      <c r="B65" s="81" t="s">
        <v>1067</v>
      </c>
      <c r="C65" s="81" t="s">
        <v>1047</v>
      </c>
      <c r="D65" s="81" t="s">
        <v>2044</v>
      </c>
      <c r="E65" s="81" t="s">
        <v>2043</v>
      </c>
      <c r="F65" s="82">
        <v>31547</v>
      </c>
    </row>
    <row r="66" spans="1:6" x14ac:dyDescent="0.45">
      <c r="A66" s="80">
        <v>43481</v>
      </c>
      <c r="B66" s="81" t="s">
        <v>1065</v>
      </c>
      <c r="C66" s="81" t="s">
        <v>2035</v>
      </c>
      <c r="D66" s="81" t="s">
        <v>2047</v>
      </c>
      <c r="E66" s="81" t="s">
        <v>2276</v>
      </c>
      <c r="F66" s="82">
        <v>32477</v>
      </c>
    </row>
    <row r="67" spans="1:6" x14ac:dyDescent="0.45">
      <c r="A67" s="80">
        <v>43481</v>
      </c>
      <c r="B67" s="81" t="s">
        <v>1069</v>
      </c>
      <c r="C67" s="81" t="s">
        <v>1046</v>
      </c>
      <c r="D67" s="81" t="s">
        <v>2038</v>
      </c>
      <c r="E67" s="81" t="s">
        <v>2048</v>
      </c>
      <c r="F67" s="82">
        <v>11447</v>
      </c>
    </row>
    <row r="68" spans="1:6" x14ac:dyDescent="0.45">
      <c r="A68" s="80">
        <v>43481</v>
      </c>
      <c r="B68" s="81" t="s">
        <v>1071</v>
      </c>
      <c r="C68" s="81" t="s">
        <v>2036</v>
      </c>
      <c r="D68" s="81" t="s">
        <v>2049</v>
      </c>
      <c r="E68" s="81" t="s">
        <v>2276</v>
      </c>
      <c r="F68" s="82">
        <v>23583</v>
      </c>
    </row>
    <row r="69" spans="1:6" x14ac:dyDescent="0.45">
      <c r="A69" s="80">
        <v>43482</v>
      </c>
      <c r="B69" s="81" t="s">
        <v>1080</v>
      </c>
      <c r="C69" s="81" t="s">
        <v>1046</v>
      </c>
      <c r="D69" s="81" t="s">
        <v>2044</v>
      </c>
      <c r="E69" s="81" t="s">
        <v>2051</v>
      </c>
      <c r="F69" s="82">
        <v>38595</v>
      </c>
    </row>
    <row r="70" spans="1:6" x14ac:dyDescent="0.45">
      <c r="A70" s="80">
        <v>43482</v>
      </c>
      <c r="B70" s="81" t="s">
        <v>1074</v>
      </c>
      <c r="C70" s="81" t="s">
        <v>1046</v>
      </c>
      <c r="D70" s="81" t="s">
        <v>2049</v>
      </c>
      <c r="E70" s="81" t="s">
        <v>2276</v>
      </c>
      <c r="F70" s="82">
        <v>39818</v>
      </c>
    </row>
    <row r="71" spans="1:6" x14ac:dyDescent="0.45">
      <c r="A71" s="80">
        <v>43482</v>
      </c>
      <c r="B71" s="81" t="s">
        <v>1082</v>
      </c>
      <c r="C71" s="81" t="s">
        <v>1047</v>
      </c>
      <c r="D71" s="81" t="s">
        <v>2040</v>
      </c>
      <c r="E71" s="81" t="s">
        <v>2276</v>
      </c>
      <c r="F71" s="82">
        <v>39587</v>
      </c>
    </row>
    <row r="72" spans="1:6" x14ac:dyDescent="0.45">
      <c r="A72" s="80">
        <v>43482</v>
      </c>
      <c r="B72" s="81" t="s">
        <v>1080</v>
      </c>
      <c r="C72" s="81" t="s">
        <v>1046</v>
      </c>
      <c r="D72" s="81" t="s">
        <v>2040</v>
      </c>
      <c r="E72" s="81" t="s">
        <v>2041</v>
      </c>
      <c r="F72" s="82">
        <v>32416</v>
      </c>
    </row>
    <row r="73" spans="1:6" x14ac:dyDescent="0.45">
      <c r="A73" s="80">
        <v>43483</v>
      </c>
      <c r="B73" s="81" t="s">
        <v>1084</v>
      </c>
      <c r="C73" s="81" t="s">
        <v>2035</v>
      </c>
      <c r="D73" s="81" t="s">
        <v>2044</v>
      </c>
      <c r="E73" s="81" t="s">
        <v>2048</v>
      </c>
      <c r="F73" s="82">
        <v>17007</v>
      </c>
    </row>
    <row r="74" spans="1:6" x14ac:dyDescent="0.45">
      <c r="A74" s="80">
        <v>43483</v>
      </c>
      <c r="B74" s="81" t="s">
        <v>1080</v>
      </c>
      <c r="C74" s="81" t="s">
        <v>2033</v>
      </c>
      <c r="D74" s="81" t="s">
        <v>2044</v>
      </c>
      <c r="E74" s="81" t="s">
        <v>2051</v>
      </c>
      <c r="F74" s="82">
        <v>34806</v>
      </c>
    </row>
    <row r="75" spans="1:6" x14ac:dyDescent="0.45">
      <c r="A75" s="80">
        <v>43483</v>
      </c>
      <c r="B75" s="81" t="s">
        <v>1065</v>
      </c>
      <c r="C75" s="81" t="s">
        <v>1046</v>
      </c>
      <c r="D75" s="81" t="s">
        <v>2047</v>
      </c>
      <c r="E75" s="81" t="s">
        <v>2041</v>
      </c>
      <c r="F75" s="82">
        <v>32677</v>
      </c>
    </row>
    <row r="76" spans="1:6" x14ac:dyDescent="0.45">
      <c r="A76" s="80">
        <v>43483</v>
      </c>
      <c r="B76" s="81" t="s">
        <v>1085</v>
      </c>
      <c r="C76" s="81" t="s">
        <v>1046</v>
      </c>
      <c r="D76" s="81" t="s">
        <v>2040</v>
      </c>
      <c r="E76" s="81" t="s">
        <v>2276</v>
      </c>
      <c r="F76" s="82">
        <v>30970</v>
      </c>
    </row>
    <row r="77" spans="1:6" x14ac:dyDescent="0.45">
      <c r="A77" s="80">
        <v>43484</v>
      </c>
      <c r="B77" s="81" t="s">
        <v>1088</v>
      </c>
      <c r="C77" s="81" t="s">
        <v>2035</v>
      </c>
      <c r="D77" s="81" t="s">
        <v>2038</v>
      </c>
      <c r="E77" s="81" t="s">
        <v>2276</v>
      </c>
      <c r="F77" s="82">
        <v>34714</v>
      </c>
    </row>
    <row r="78" spans="1:6" x14ac:dyDescent="0.45">
      <c r="A78" s="80">
        <v>43484</v>
      </c>
      <c r="B78" s="81" t="s">
        <v>1065</v>
      </c>
      <c r="C78" s="81" t="s">
        <v>1047</v>
      </c>
      <c r="D78" s="81" t="s">
        <v>2038</v>
      </c>
      <c r="E78" s="81" t="s">
        <v>2041</v>
      </c>
      <c r="F78" s="82">
        <v>30259</v>
      </c>
    </row>
    <row r="79" spans="1:6" x14ac:dyDescent="0.45">
      <c r="A79" s="80">
        <v>43484</v>
      </c>
      <c r="B79" s="81" t="s">
        <v>1067</v>
      </c>
      <c r="C79" s="81" t="s">
        <v>2032</v>
      </c>
      <c r="D79" s="81" t="s">
        <v>2044</v>
      </c>
      <c r="E79" s="81" t="s">
        <v>2276</v>
      </c>
      <c r="F79" s="82">
        <v>28516</v>
      </c>
    </row>
    <row r="80" spans="1:6" x14ac:dyDescent="0.45">
      <c r="A80" s="80">
        <v>43484</v>
      </c>
      <c r="B80" s="81" t="s">
        <v>1065</v>
      </c>
      <c r="C80" s="81" t="s">
        <v>2031</v>
      </c>
      <c r="D80" s="81" t="s">
        <v>2040</v>
      </c>
      <c r="E80" s="81" t="s">
        <v>2041</v>
      </c>
      <c r="F80" s="82">
        <v>16940</v>
      </c>
    </row>
    <row r="81" spans="1:6" x14ac:dyDescent="0.45">
      <c r="A81" s="80">
        <v>43485</v>
      </c>
      <c r="B81" s="81" t="s">
        <v>1069</v>
      </c>
      <c r="C81" s="81" t="s">
        <v>2031</v>
      </c>
      <c r="D81" s="81" t="s">
        <v>2047</v>
      </c>
      <c r="E81" s="81" t="s">
        <v>2041</v>
      </c>
      <c r="F81" s="82">
        <v>21563</v>
      </c>
    </row>
    <row r="82" spans="1:6" x14ac:dyDescent="0.45">
      <c r="A82" s="80">
        <v>43485</v>
      </c>
      <c r="B82" s="81" t="s">
        <v>1071</v>
      </c>
      <c r="C82" s="81" t="s">
        <v>1043</v>
      </c>
      <c r="D82" s="81" t="s">
        <v>2040</v>
      </c>
      <c r="E82" s="81" t="s">
        <v>2048</v>
      </c>
      <c r="F82" s="82">
        <v>25874</v>
      </c>
    </row>
    <row r="83" spans="1:6" x14ac:dyDescent="0.45">
      <c r="A83" s="80">
        <v>43485</v>
      </c>
      <c r="B83" s="81" t="s">
        <v>1080</v>
      </c>
      <c r="C83" s="81" t="s">
        <v>2034</v>
      </c>
      <c r="D83" s="81" t="s">
        <v>2049</v>
      </c>
      <c r="E83" s="81" t="s">
        <v>2051</v>
      </c>
      <c r="F83" s="82">
        <v>32504</v>
      </c>
    </row>
    <row r="84" spans="1:6" x14ac:dyDescent="0.45">
      <c r="A84" s="80">
        <v>43485</v>
      </c>
      <c r="B84" s="81" t="s">
        <v>1074</v>
      </c>
      <c r="C84" s="81" t="s">
        <v>2031</v>
      </c>
      <c r="D84" s="81" t="s">
        <v>2049</v>
      </c>
      <c r="E84" s="81" t="s">
        <v>2041</v>
      </c>
      <c r="F84" s="82">
        <v>10331</v>
      </c>
    </row>
    <row r="85" spans="1:6" x14ac:dyDescent="0.45">
      <c r="A85" s="80">
        <v>43486</v>
      </c>
      <c r="B85" s="81" t="s">
        <v>1082</v>
      </c>
      <c r="C85" s="81" t="s">
        <v>1047</v>
      </c>
      <c r="D85" s="81" t="s">
        <v>2047</v>
      </c>
      <c r="E85" s="81" t="s">
        <v>2048</v>
      </c>
      <c r="F85" s="82">
        <v>27408</v>
      </c>
    </row>
    <row r="86" spans="1:6" x14ac:dyDescent="0.45">
      <c r="A86" s="80">
        <v>43486</v>
      </c>
      <c r="B86" s="81" t="s">
        <v>1080</v>
      </c>
      <c r="C86" s="81" t="s">
        <v>2033</v>
      </c>
      <c r="D86" s="81" t="s">
        <v>2038</v>
      </c>
      <c r="E86" s="81" t="s">
        <v>2052</v>
      </c>
      <c r="F86" s="82">
        <v>18195</v>
      </c>
    </row>
    <row r="87" spans="1:6" x14ac:dyDescent="0.45">
      <c r="A87" s="80">
        <v>43486</v>
      </c>
      <c r="B87" s="81" t="s">
        <v>1084</v>
      </c>
      <c r="C87" s="81" t="s">
        <v>1046</v>
      </c>
      <c r="D87" s="81" t="s">
        <v>2038</v>
      </c>
      <c r="E87" s="81" t="s">
        <v>2048</v>
      </c>
      <c r="F87" s="82">
        <v>35115</v>
      </c>
    </row>
    <row r="88" spans="1:6" x14ac:dyDescent="0.45">
      <c r="A88" s="80">
        <v>43486</v>
      </c>
      <c r="B88" s="81" t="s">
        <v>1065</v>
      </c>
      <c r="C88" s="81" t="s">
        <v>2032</v>
      </c>
      <c r="D88" s="81" t="s">
        <v>2038</v>
      </c>
      <c r="E88" s="81" t="s">
        <v>2048</v>
      </c>
      <c r="F88" s="82">
        <v>34868</v>
      </c>
    </row>
    <row r="89" spans="1:6" x14ac:dyDescent="0.45">
      <c r="A89" s="80">
        <v>43487</v>
      </c>
      <c r="B89" s="81" t="s">
        <v>1080</v>
      </c>
      <c r="C89" s="81" t="s">
        <v>2031</v>
      </c>
      <c r="D89" s="81" t="s">
        <v>2047</v>
      </c>
      <c r="E89" s="81" t="s">
        <v>2276</v>
      </c>
      <c r="F89" s="82">
        <v>15728</v>
      </c>
    </row>
    <row r="90" spans="1:6" x14ac:dyDescent="0.45">
      <c r="A90" s="80">
        <v>43487</v>
      </c>
      <c r="B90" s="81" t="s">
        <v>1085</v>
      </c>
      <c r="C90" s="81" t="s">
        <v>2036</v>
      </c>
      <c r="D90" s="81" t="s">
        <v>2049</v>
      </c>
      <c r="E90" s="81" t="s">
        <v>2276</v>
      </c>
      <c r="F90" s="82">
        <v>17399</v>
      </c>
    </row>
    <row r="91" spans="1:6" x14ac:dyDescent="0.45">
      <c r="A91" s="80">
        <v>43487</v>
      </c>
      <c r="B91" s="81" t="s">
        <v>1065</v>
      </c>
      <c r="C91" s="81" t="s">
        <v>2033</v>
      </c>
      <c r="D91" s="81" t="s">
        <v>2040</v>
      </c>
      <c r="E91" s="81" t="s">
        <v>2041</v>
      </c>
      <c r="F91" s="82">
        <v>36095</v>
      </c>
    </row>
    <row r="92" spans="1:6" x14ac:dyDescent="0.45">
      <c r="A92" s="80">
        <v>43487</v>
      </c>
      <c r="B92" s="81" t="s">
        <v>1088</v>
      </c>
      <c r="C92" s="81" t="s">
        <v>2036</v>
      </c>
      <c r="D92" s="81" t="s">
        <v>2040</v>
      </c>
      <c r="E92" s="81" t="s">
        <v>2041</v>
      </c>
      <c r="F92" s="82">
        <v>10466</v>
      </c>
    </row>
    <row r="93" spans="1:6" x14ac:dyDescent="0.45">
      <c r="A93" s="80">
        <v>43488</v>
      </c>
      <c r="B93" s="81" t="s">
        <v>1067</v>
      </c>
      <c r="C93" s="81" t="s">
        <v>1043</v>
      </c>
      <c r="D93" s="81" t="s">
        <v>2038</v>
      </c>
      <c r="E93" s="81" t="s">
        <v>2276</v>
      </c>
      <c r="F93" s="82">
        <v>29897</v>
      </c>
    </row>
    <row r="94" spans="1:6" x14ac:dyDescent="0.45">
      <c r="A94" s="80">
        <v>43488</v>
      </c>
      <c r="B94" s="81" t="s">
        <v>1065</v>
      </c>
      <c r="C94" s="81" t="s">
        <v>2036</v>
      </c>
      <c r="D94" s="81" t="s">
        <v>2047</v>
      </c>
      <c r="E94" s="81" t="s">
        <v>2043</v>
      </c>
      <c r="F94" s="82">
        <v>29550</v>
      </c>
    </row>
    <row r="95" spans="1:6" x14ac:dyDescent="0.45">
      <c r="A95" s="80">
        <v>43488</v>
      </c>
      <c r="B95" s="81" t="s">
        <v>1069</v>
      </c>
      <c r="C95" s="81" t="s">
        <v>1047</v>
      </c>
      <c r="D95" s="81" t="s">
        <v>2040</v>
      </c>
      <c r="E95" s="81" t="s">
        <v>2048</v>
      </c>
      <c r="F95" s="82">
        <v>20816</v>
      </c>
    </row>
    <row r="96" spans="1:6" x14ac:dyDescent="0.45">
      <c r="A96" s="80">
        <v>43488</v>
      </c>
      <c r="B96" s="81" t="s">
        <v>1071</v>
      </c>
      <c r="C96" s="81" t="s">
        <v>2034</v>
      </c>
      <c r="D96" s="81" t="s">
        <v>2038</v>
      </c>
      <c r="E96" s="81" t="s">
        <v>2048</v>
      </c>
      <c r="F96" s="82">
        <v>19440</v>
      </c>
    </row>
    <row r="97" spans="1:6" x14ac:dyDescent="0.45">
      <c r="A97" s="80">
        <v>43489</v>
      </c>
      <c r="B97" s="81" t="s">
        <v>1074</v>
      </c>
      <c r="C97" s="81" t="s">
        <v>2032</v>
      </c>
      <c r="D97" s="81" t="s">
        <v>2038</v>
      </c>
      <c r="E97" s="81" t="s">
        <v>2276</v>
      </c>
      <c r="F97" s="82">
        <v>33524</v>
      </c>
    </row>
    <row r="98" spans="1:6" x14ac:dyDescent="0.45">
      <c r="A98" s="80">
        <v>43489</v>
      </c>
      <c r="B98" s="81" t="s">
        <v>1080</v>
      </c>
      <c r="C98" s="81" t="s">
        <v>2035</v>
      </c>
      <c r="D98" s="81" t="s">
        <v>2049</v>
      </c>
      <c r="E98" s="81" t="s">
        <v>2276</v>
      </c>
      <c r="F98" s="82">
        <v>17238</v>
      </c>
    </row>
    <row r="99" spans="1:6" x14ac:dyDescent="0.45">
      <c r="A99" s="80">
        <v>43489</v>
      </c>
      <c r="B99" s="81" t="s">
        <v>1082</v>
      </c>
      <c r="C99" s="81" t="s">
        <v>1043</v>
      </c>
      <c r="D99" s="81" t="s">
        <v>2038</v>
      </c>
      <c r="E99" s="81" t="s">
        <v>2048</v>
      </c>
      <c r="F99" s="82">
        <v>31687</v>
      </c>
    </row>
    <row r="100" spans="1:6" x14ac:dyDescent="0.45">
      <c r="A100" s="80">
        <v>43489</v>
      </c>
      <c r="B100" s="81" t="s">
        <v>1080</v>
      </c>
      <c r="C100" s="81" t="s">
        <v>2032</v>
      </c>
      <c r="D100" s="81" t="s">
        <v>2049</v>
      </c>
      <c r="E100" s="81" t="s">
        <v>2048</v>
      </c>
      <c r="F100" s="82">
        <v>17998</v>
      </c>
    </row>
    <row r="101" spans="1:6" x14ac:dyDescent="0.45">
      <c r="A101" s="80">
        <v>43490</v>
      </c>
      <c r="B101" s="81" t="s">
        <v>1084</v>
      </c>
      <c r="C101" s="81" t="s">
        <v>1043</v>
      </c>
      <c r="D101" s="81" t="s">
        <v>2049</v>
      </c>
      <c r="E101" s="81" t="s">
        <v>2043</v>
      </c>
      <c r="F101" s="82">
        <v>21670</v>
      </c>
    </row>
    <row r="102" spans="1:6" x14ac:dyDescent="0.45">
      <c r="A102" s="80">
        <v>43490</v>
      </c>
      <c r="B102" s="81" t="s">
        <v>1065</v>
      </c>
      <c r="C102" s="81" t="s">
        <v>2036</v>
      </c>
      <c r="D102" s="81" t="s">
        <v>2038</v>
      </c>
      <c r="E102" s="81" t="s">
        <v>2048</v>
      </c>
      <c r="F102" s="82">
        <v>12715</v>
      </c>
    </row>
    <row r="103" spans="1:6" x14ac:dyDescent="0.45">
      <c r="A103" s="80">
        <v>43490</v>
      </c>
      <c r="B103" s="81" t="s">
        <v>1080</v>
      </c>
      <c r="C103" s="81" t="s">
        <v>2033</v>
      </c>
      <c r="D103" s="81" t="s">
        <v>2049</v>
      </c>
      <c r="E103" s="81" t="s">
        <v>2041</v>
      </c>
      <c r="F103" s="82">
        <v>32277</v>
      </c>
    </row>
    <row r="104" spans="1:6" x14ac:dyDescent="0.45">
      <c r="A104" s="80">
        <v>43490</v>
      </c>
      <c r="B104" s="81" t="s">
        <v>1085</v>
      </c>
      <c r="C104" s="81" t="s">
        <v>1046</v>
      </c>
      <c r="D104" s="81" t="s">
        <v>2049</v>
      </c>
      <c r="E104" s="81" t="s">
        <v>2048</v>
      </c>
      <c r="F104" s="82">
        <v>35987</v>
      </c>
    </row>
    <row r="105" spans="1:6" x14ac:dyDescent="0.45">
      <c r="A105" s="80">
        <v>43491</v>
      </c>
      <c r="B105" s="81" t="s">
        <v>1088</v>
      </c>
      <c r="C105" s="81" t="s">
        <v>2035</v>
      </c>
      <c r="D105" s="81" t="s">
        <v>2047</v>
      </c>
      <c r="E105" s="81" t="s">
        <v>2051</v>
      </c>
      <c r="F105" s="82">
        <v>25747</v>
      </c>
    </row>
    <row r="106" spans="1:6" x14ac:dyDescent="0.45">
      <c r="A106" s="80">
        <v>43491</v>
      </c>
      <c r="B106" s="81" t="s">
        <v>1065</v>
      </c>
      <c r="C106" s="81" t="s">
        <v>1047</v>
      </c>
      <c r="D106" s="81" t="s">
        <v>2044</v>
      </c>
      <c r="E106" s="81" t="s">
        <v>2043</v>
      </c>
      <c r="F106" s="82">
        <v>38063</v>
      </c>
    </row>
    <row r="107" spans="1:6" x14ac:dyDescent="0.45">
      <c r="A107" s="80">
        <v>43491</v>
      </c>
      <c r="B107" s="81" t="s">
        <v>1067</v>
      </c>
      <c r="C107" s="81" t="s">
        <v>1047</v>
      </c>
      <c r="D107" s="81" t="s">
        <v>2044</v>
      </c>
      <c r="E107" s="81" t="s">
        <v>2276</v>
      </c>
      <c r="F107" s="82">
        <v>36222</v>
      </c>
    </row>
    <row r="108" spans="1:6" x14ac:dyDescent="0.45">
      <c r="A108" s="80">
        <v>43491</v>
      </c>
      <c r="B108" s="81" t="s">
        <v>1065</v>
      </c>
      <c r="C108" s="81" t="s">
        <v>2035</v>
      </c>
      <c r="D108" s="81" t="s">
        <v>2044</v>
      </c>
      <c r="E108" s="81" t="s">
        <v>2276</v>
      </c>
      <c r="F108" s="82">
        <v>24567</v>
      </c>
    </row>
    <row r="109" spans="1:6" x14ac:dyDescent="0.45">
      <c r="A109" s="80">
        <v>43492</v>
      </c>
      <c r="B109" s="81" t="s">
        <v>1069</v>
      </c>
      <c r="C109" s="81" t="s">
        <v>2036</v>
      </c>
      <c r="D109" s="81" t="s">
        <v>2044</v>
      </c>
      <c r="E109" s="81" t="s">
        <v>2276</v>
      </c>
      <c r="F109" s="82">
        <v>24334</v>
      </c>
    </row>
    <row r="110" spans="1:6" x14ac:dyDescent="0.45">
      <c r="A110" s="80">
        <v>43492</v>
      </c>
      <c r="B110" s="81" t="s">
        <v>1071</v>
      </c>
      <c r="C110" s="81" t="s">
        <v>1047</v>
      </c>
      <c r="D110" s="81" t="s">
        <v>2040</v>
      </c>
      <c r="E110" s="81" t="s">
        <v>2048</v>
      </c>
      <c r="F110" s="82">
        <v>15319</v>
      </c>
    </row>
    <row r="111" spans="1:6" x14ac:dyDescent="0.45">
      <c r="A111" s="80">
        <v>43492</v>
      </c>
      <c r="B111" s="81" t="s">
        <v>1080</v>
      </c>
      <c r="C111" s="81" t="s">
        <v>2034</v>
      </c>
      <c r="D111" s="81" t="s">
        <v>2040</v>
      </c>
      <c r="E111" s="81" t="s">
        <v>2043</v>
      </c>
      <c r="F111" s="82">
        <v>10912</v>
      </c>
    </row>
    <row r="112" spans="1:6" x14ac:dyDescent="0.45">
      <c r="A112" s="80">
        <v>43492</v>
      </c>
      <c r="B112" s="81" t="s">
        <v>1074</v>
      </c>
      <c r="C112" s="81" t="s">
        <v>1047</v>
      </c>
      <c r="D112" s="81" t="s">
        <v>2038</v>
      </c>
      <c r="E112" s="81" t="s">
        <v>2043</v>
      </c>
      <c r="F112" s="82">
        <v>15480</v>
      </c>
    </row>
    <row r="113" spans="1:6" x14ac:dyDescent="0.45">
      <c r="A113" s="80">
        <v>43493</v>
      </c>
      <c r="B113" s="81" t="s">
        <v>1082</v>
      </c>
      <c r="C113" s="81" t="s">
        <v>2034</v>
      </c>
      <c r="D113" s="81" t="s">
        <v>2044</v>
      </c>
      <c r="E113" s="81" t="s">
        <v>2051</v>
      </c>
      <c r="F113" s="82">
        <v>38750</v>
      </c>
    </row>
    <row r="114" spans="1:6" x14ac:dyDescent="0.45">
      <c r="A114" s="80">
        <v>43493</v>
      </c>
      <c r="B114" s="81" t="s">
        <v>1080</v>
      </c>
      <c r="C114" s="81" t="s">
        <v>1043</v>
      </c>
      <c r="D114" s="81" t="s">
        <v>2038</v>
      </c>
      <c r="E114" s="81" t="s">
        <v>2048</v>
      </c>
      <c r="F114" s="82">
        <v>23834</v>
      </c>
    </row>
    <row r="115" spans="1:6" x14ac:dyDescent="0.45">
      <c r="A115" s="80">
        <v>43493</v>
      </c>
      <c r="B115" s="81" t="s">
        <v>1084</v>
      </c>
      <c r="C115" s="81" t="s">
        <v>2031</v>
      </c>
      <c r="D115" s="81" t="s">
        <v>2047</v>
      </c>
      <c r="E115" s="81" t="s">
        <v>2043</v>
      </c>
      <c r="F115" s="82">
        <v>24604</v>
      </c>
    </row>
    <row r="116" spans="1:6" x14ac:dyDescent="0.45">
      <c r="A116" s="80">
        <v>43493</v>
      </c>
      <c r="B116" s="81" t="s">
        <v>1065</v>
      </c>
      <c r="C116" s="81" t="s">
        <v>1046</v>
      </c>
      <c r="D116" s="81" t="s">
        <v>2044</v>
      </c>
      <c r="E116" s="81" t="s">
        <v>2276</v>
      </c>
      <c r="F116" s="82">
        <v>30026</v>
      </c>
    </row>
    <row r="117" spans="1:6" x14ac:dyDescent="0.45">
      <c r="A117" s="80">
        <v>43494</v>
      </c>
      <c r="B117" s="81" t="s">
        <v>1080</v>
      </c>
      <c r="C117" s="81" t="s">
        <v>1047</v>
      </c>
      <c r="D117" s="81" t="s">
        <v>2038</v>
      </c>
      <c r="E117" s="81" t="s">
        <v>2276</v>
      </c>
      <c r="F117" s="82">
        <v>22868</v>
      </c>
    </row>
    <row r="118" spans="1:6" x14ac:dyDescent="0.45">
      <c r="A118" s="80">
        <v>43494</v>
      </c>
      <c r="B118" s="81" t="s">
        <v>1085</v>
      </c>
      <c r="C118" s="81" t="s">
        <v>2031</v>
      </c>
      <c r="D118" s="81" t="s">
        <v>2047</v>
      </c>
      <c r="E118" s="81" t="s">
        <v>2051</v>
      </c>
      <c r="F118" s="82">
        <v>37028</v>
      </c>
    </row>
    <row r="119" spans="1:6" x14ac:dyDescent="0.45">
      <c r="A119" s="80">
        <v>43494</v>
      </c>
      <c r="B119" s="81" t="s">
        <v>1088</v>
      </c>
      <c r="C119" s="81" t="s">
        <v>1046</v>
      </c>
      <c r="D119" s="81" t="s">
        <v>2049</v>
      </c>
      <c r="E119" s="81" t="s">
        <v>2051</v>
      </c>
      <c r="F119" s="82">
        <v>23033</v>
      </c>
    </row>
    <row r="120" spans="1:6" x14ac:dyDescent="0.45">
      <c r="A120" s="80">
        <v>43494</v>
      </c>
      <c r="B120" s="81" t="s">
        <v>1065</v>
      </c>
      <c r="C120" s="81" t="s">
        <v>1043</v>
      </c>
      <c r="D120" s="81" t="s">
        <v>2040</v>
      </c>
      <c r="E120" s="81" t="s">
        <v>2276</v>
      </c>
      <c r="F120" s="82">
        <v>34121</v>
      </c>
    </row>
    <row r="121" spans="1:6" x14ac:dyDescent="0.45">
      <c r="A121" s="80">
        <v>43495</v>
      </c>
      <c r="B121" s="81" t="s">
        <v>1067</v>
      </c>
      <c r="C121" s="81" t="s">
        <v>1046</v>
      </c>
      <c r="D121" s="81" t="s">
        <v>2049</v>
      </c>
      <c r="E121" s="81" t="s">
        <v>2051</v>
      </c>
      <c r="F121" s="82">
        <v>35925</v>
      </c>
    </row>
    <row r="122" spans="1:6" x14ac:dyDescent="0.45">
      <c r="A122" s="80">
        <v>43495</v>
      </c>
      <c r="B122" s="81" t="s">
        <v>1069</v>
      </c>
      <c r="C122" s="81" t="s">
        <v>2033</v>
      </c>
      <c r="D122" s="81" t="s">
        <v>2040</v>
      </c>
      <c r="E122" s="81" t="s">
        <v>2048</v>
      </c>
      <c r="F122" s="82">
        <v>14988</v>
      </c>
    </row>
    <row r="123" spans="1:6" x14ac:dyDescent="0.45">
      <c r="A123" s="80">
        <v>43495</v>
      </c>
      <c r="B123" s="81" t="s">
        <v>1071</v>
      </c>
      <c r="C123" s="81" t="s">
        <v>2033</v>
      </c>
      <c r="D123" s="81" t="s">
        <v>2047</v>
      </c>
      <c r="E123" s="81" t="s">
        <v>2063</v>
      </c>
      <c r="F123" s="82">
        <v>20849</v>
      </c>
    </row>
    <row r="124" spans="1:6" x14ac:dyDescent="0.45">
      <c r="A124" s="80">
        <v>43495</v>
      </c>
      <c r="B124" s="81" t="s">
        <v>1065</v>
      </c>
      <c r="C124" s="81" t="s">
        <v>1047</v>
      </c>
      <c r="D124" s="81" t="s">
        <v>2049</v>
      </c>
      <c r="E124" s="81" t="s">
        <v>2276</v>
      </c>
      <c r="F124" s="82">
        <v>25141</v>
      </c>
    </row>
    <row r="125" spans="1:6" x14ac:dyDescent="0.45">
      <c r="A125" s="80">
        <v>43496</v>
      </c>
      <c r="B125" s="81" t="s">
        <v>1074</v>
      </c>
      <c r="C125" s="81" t="s">
        <v>1047</v>
      </c>
      <c r="D125" s="81" t="s">
        <v>2040</v>
      </c>
      <c r="E125" s="81" t="s">
        <v>2043</v>
      </c>
      <c r="F125" s="82">
        <v>34771</v>
      </c>
    </row>
    <row r="126" spans="1:6" x14ac:dyDescent="0.45">
      <c r="A126" s="80">
        <v>43496</v>
      </c>
      <c r="B126" s="81" t="s">
        <v>1080</v>
      </c>
      <c r="C126" s="81" t="s">
        <v>1047</v>
      </c>
      <c r="D126" s="81" t="s">
        <v>2047</v>
      </c>
      <c r="E126" s="81" t="s">
        <v>2041</v>
      </c>
      <c r="F126" s="82">
        <v>21234</v>
      </c>
    </row>
    <row r="127" spans="1:6" x14ac:dyDescent="0.45">
      <c r="A127" s="80">
        <v>43496</v>
      </c>
      <c r="B127" s="81" t="s">
        <v>1082</v>
      </c>
      <c r="C127" s="81" t="s">
        <v>1046</v>
      </c>
      <c r="D127" s="81" t="s">
        <v>2049</v>
      </c>
      <c r="E127" s="81" t="s">
        <v>2041</v>
      </c>
      <c r="F127" s="82">
        <v>10859</v>
      </c>
    </row>
    <row r="128" spans="1:6" x14ac:dyDescent="0.45">
      <c r="A128" s="80">
        <v>43496</v>
      </c>
      <c r="B128" s="81" t="s">
        <v>1080</v>
      </c>
      <c r="C128" s="81" t="s">
        <v>2033</v>
      </c>
      <c r="D128" s="81" t="s">
        <v>2044</v>
      </c>
      <c r="E128" s="81" t="s">
        <v>2276</v>
      </c>
      <c r="F128" s="82">
        <v>23900</v>
      </c>
    </row>
    <row r="129" spans="1:6" x14ac:dyDescent="0.45">
      <c r="A129" s="80">
        <v>43497</v>
      </c>
      <c r="B129" s="81" t="s">
        <v>1084</v>
      </c>
      <c r="C129" s="81" t="s">
        <v>1047</v>
      </c>
      <c r="D129" s="81" t="s">
        <v>2049</v>
      </c>
      <c r="E129" s="81" t="s">
        <v>2276</v>
      </c>
      <c r="F129" s="82">
        <v>22443</v>
      </c>
    </row>
    <row r="130" spans="1:6" x14ac:dyDescent="0.45">
      <c r="A130" s="80">
        <v>43497</v>
      </c>
      <c r="B130" s="81" t="s">
        <v>1080</v>
      </c>
      <c r="C130" s="81" t="s">
        <v>2035</v>
      </c>
      <c r="D130" s="81" t="s">
        <v>2047</v>
      </c>
      <c r="E130" s="81" t="s">
        <v>2041</v>
      </c>
      <c r="F130" s="82">
        <v>30541</v>
      </c>
    </row>
    <row r="131" spans="1:6" x14ac:dyDescent="0.45">
      <c r="A131" s="80">
        <v>43497</v>
      </c>
      <c r="B131" s="81" t="s">
        <v>1085</v>
      </c>
      <c r="C131" s="81" t="s">
        <v>2032</v>
      </c>
      <c r="D131" s="81" t="s">
        <v>2044</v>
      </c>
      <c r="E131" s="81" t="s">
        <v>2276</v>
      </c>
      <c r="F131" s="82">
        <v>14250</v>
      </c>
    </row>
    <row r="132" spans="1:6" x14ac:dyDescent="0.45">
      <c r="A132" s="80">
        <v>43497</v>
      </c>
      <c r="B132" s="81" t="s">
        <v>1065</v>
      </c>
      <c r="C132" s="81" t="s">
        <v>2035</v>
      </c>
      <c r="D132" s="81" t="s">
        <v>2047</v>
      </c>
      <c r="E132" s="81" t="s">
        <v>2041</v>
      </c>
      <c r="F132" s="82">
        <v>20036</v>
      </c>
    </row>
    <row r="133" spans="1:6" x14ac:dyDescent="0.45">
      <c r="A133" s="80">
        <v>43498</v>
      </c>
      <c r="B133" s="81" t="s">
        <v>1067</v>
      </c>
      <c r="C133" s="81" t="s">
        <v>2036</v>
      </c>
      <c r="D133" s="81" t="s">
        <v>2038</v>
      </c>
      <c r="E133" s="81" t="s">
        <v>2048</v>
      </c>
      <c r="F133" s="82">
        <v>11319</v>
      </c>
    </row>
    <row r="134" spans="1:6" x14ac:dyDescent="0.45">
      <c r="A134" s="80">
        <v>43498</v>
      </c>
      <c r="B134" s="81" t="s">
        <v>1065</v>
      </c>
      <c r="C134" s="81" t="s">
        <v>1046</v>
      </c>
      <c r="D134" s="81" t="s">
        <v>2047</v>
      </c>
      <c r="E134" s="81" t="s">
        <v>2276</v>
      </c>
      <c r="F134" s="82">
        <v>35977</v>
      </c>
    </row>
    <row r="135" spans="1:6" x14ac:dyDescent="0.45">
      <c r="A135" s="80">
        <v>43498</v>
      </c>
      <c r="B135" s="81" t="s">
        <v>1088</v>
      </c>
      <c r="C135" s="81" t="s">
        <v>2033</v>
      </c>
      <c r="D135" s="81" t="s">
        <v>2038</v>
      </c>
      <c r="E135" s="81" t="s">
        <v>2041</v>
      </c>
      <c r="F135" s="82">
        <v>34996</v>
      </c>
    </row>
    <row r="136" spans="1:6" x14ac:dyDescent="0.45">
      <c r="A136" s="80">
        <v>43498</v>
      </c>
      <c r="B136" s="81" t="s">
        <v>1065</v>
      </c>
      <c r="C136" s="81" t="s">
        <v>2032</v>
      </c>
      <c r="D136" s="81" t="s">
        <v>2038</v>
      </c>
      <c r="E136" s="81" t="s">
        <v>2052</v>
      </c>
      <c r="F136" s="82">
        <v>14066</v>
      </c>
    </row>
    <row r="137" spans="1:6" x14ac:dyDescent="0.45">
      <c r="A137" s="80">
        <v>43499</v>
      </c>
      <c r="B137" s="81" t="s">
        <v>1069</v>
      </c>
      <c r="C137" s="81" t="s">
        <v>2036</v>
      </c>
      <c r="D137" s="81" t="s">
        <v>2040</v>
      </c>
      <c r="E137" s="81" t="s">
        <v>2276</v>
      </c>
      <c r="F137" s="82">
        <v>22721</v>
      </c>
    </row>
    <row r="138" spans="1:6" x14ac:dyDescent="0.45">
      <c r="A138" s="80">
        <v>43499</v>
      </c>
      <c r="B138" s="81" t="s">
        <v>1071</v>
      </c>
      <c r="C138" s="81" t="s">
        <v>2036</v>
      </c>
      <c r="D138" s="81" t="s">
        <v>2049</v>
      </c>
      <c r="E138" s="81" t="s">
        <v>2276</v>
      </c>
      <c r="F138" s="82">
        <v>10132</v>
      </c>
    </row>
    <row r="139" spans="1:6" x14ac:dyDescent="0.45">
      <c r="A139" s="80">
        <v>43499</v>
      </c>
      <c r="B139" s="81" t="s">
        <v>1080</v>
      </c>
      <c r="C139" s="81" t="s">
        <v>2032</v>
      </c>
      <c r="D139" s="81" t="s">
        <v>2044</v>
      </c>
      <c r="E139" s="81" t="s">
        <v>2048</v>
      </c>
      <c r="F139" s="82">
        <v>34163</v>
      </c>
    </row>
    <row r="140" spans="1:6" x14ac:dyDescent="0.45">
      <c r="A140" s="80">
        <v>43499</v>
      </c>
      <c r="B140" s="81" t="s">
        <v>1074</v>
      </c>
      <c r="C140" s="81" t="s">
        <v>2036</v>
      </c>
      <c r="D140" s="81" t="s">
        <v>2040</v>
      </c>
      <c r="E140" s="81" t="s">
        <v>2276</v>
      </c>
      <c r="F140" s="82">
        <v>13059</v>
      </c>
    </row>
    <row r="141" spans="1:6" x14ac:dyDescent="0.45">
      <c r="A141" s="80">
        <v>43500</v>
      </c>
      <c r="B141" s="81" t="s">
        <v>1082</v>
      </c>
      <c r="C141" s="81" t="s">
        <v>2032</v>
      </c>
      <c r="D141" s="81" t="s">
        <v>2038</v>
      </c>
      <c r="E141" s="81" t="s">
        <v>2276</v>
      </c>
      <c r="F141" s="82">
        <v>27535</v>
      </c>
    </row>
    <row r="142" spans="1:6" x14ac:dyDescent="0.45">
      <c r="A142" s="80">
        <v>43500</v>
      </c>
      <c r="B142" s="81" t="s">
        <v>1080</v>
      </c>
      <c r="C142" s="81" t="s">
        <v>2032</v>
      </c>
      <c r="D142" s="81" t="s">
        <v>2038</v>
      </c>
      <c r="E142" s="81" t="s">
        <v>2276</v>
      </c>
      <c r="F142" s="82">
        <v>38554</v>
      </c>
    </row>
    <row r="143" spans="1:6" x14ac:dyDescent="0.45">
      <c r="A143" s="80">
        <v>43500</v>
      </c>
      <c r="B143" s="81" t="s">
        <v>1084</v>
      </c>
      <c r="C143" s="81" t="s">
        <v>2034</v>
      </c>
      <c r="D143" s="81" t="s">
        <v>2049</v>
      </c>
      <c r="E143" s="81" t="s">
        <v>2041</v>
      </c>
      <c r="F143" s="82">
        <v>35099</v>
      </c>
    </row>
    <row r="144" spans="1:6" x14ac:dyDescent="0.45">
      <c r="A144" s="80">
        <v>43500</v>
      </c>
      <c r="B144" s="81" t="s">
        <v>1065</v>
      </c>
      <c r="C144" s="81" t="s">
        <v>2034</v>
      </c>
      <c r="D144" s="81" t="s">
        <v>2038</v>
      </c>
      <c r="E144" s="81" t="s">
        <v>2048</v>
      </c>
      <c r="F144" s="82">
        <v>31456</v>
      </c>
    </row>
    <row r="145" spans="1:6" x14ac:dyDescent="0.45">
      <c r="A145" s="80">
        <v>43501</v>
      </c>
      <c r="B145" s="81" t="s">
        <v>1080</v>
      </c>
      <c r="C145" s="81" t="s">
        <v>1043</v>
      </c>
      <c r="D145" s="81" t="s">
        <v>2040</v>
      </c>
      <c r="E145" s="81" t="s">
        <v>2051</v>
      </c>
      <c r="F145" s="82">
        <v>14928</v>
      </c>
    </row>
    <row r="146" spans="1:6" x14ac:dyDescent="0.45">
      <c r="A146" s="80">
        <v>43501</v>
      </c>
      <c r="B146" s="81" t="s">
        <v>1085</v>
      </c>
      <c r="C146" s="81" t="s">
        <v>1043</v>
      </c>
      <c r="D146" s="81" t="s">
        <v>2040</v>
      </c>
      <c r="E146" s="81" t="s">
        <v>2276</v>
      </c>
      <c r="F146" s="82">
        <v>22916</v>
      </c>
    </row>
    <row r="147" spans="1:6" x14ac:dyDescent="0.45">
      <c r="A147" s="80">
        <v>43501</v>
      </c>
      <c r="B147" s="81" t="s">
        <v>1088</v>
      </c>
      <c r="C147" s="81" t="s">
        <v>2034</v>
      </c>
      <c r="D147" s="81" t="s">
        <v>2038</v>
      </c>
      <c r="E147" s="81" t="s">
        <v>2048</v>
      </c>
      <c r="F147" s="82">
        <v>14436</v>
      </c>
    </row>
    <row r="148" spans="1:6" x14ac:dyDescent="0.45">
      <c r="A148" s="80">
        <v>43501</v>
      </c>
      <c r="B148" s="81" t="s">
        <v>1065</v>
      </c>
      <c r="C148" s="81" t="s">
        <v>1043</v>
      </c>
      <c r="D148" s="81" t="s">
        <v>2049</v>
      </c>
      <c r="E148" s="81" t="s">
        <v>2276</v>
      </c>
      <c r="F148" s="82">
        <v>13675</v>
      </c>
    </row>
    <row r="149" spans="1:6" x14ac:dyDescent="0.45">
      <c r="A149" s="80">
        <v>43502</v>
      </c>
      <c r="B149" s="81" t="s">
        <v>1067</v>
      </c>
      <c r="C149" s="81" t="s">
        <v>1047</v>
      </c>
      <c r="D149" s="81" t="s">
        <v>2040</v>
      </c>
      <c r="E149" s="81" t="s">
        <v>2276</v>
      </c>
      <c r="F149" s="82">
        <v>13827</v>
      </c>
    </row>
    <row r="150" spans="1:6" x14ac:dyDescent="0.45">
      <c r="A150" s="80">
        <v>43502</v>
      </c>
      <c r="B150" s="81" t="s">
        <v>1065</v>
      </c>
      <c r="C150" s="81" t="s">
        <v>2034</v>
      </c>
      <c r="D150" s="81" t="s">
        <v>2040</v>
      </c>
      <c r="E150" s="81" t="s">
        <v>2276</v>
      </c>
      <c r="F150" s="82">
        <v>10082</v>
      </c>
    </row>
    <row r="151" spans="1:6" x14ac:dyDescent="0.45">
      <c r="A151" s="80">
        <v>43502</v>
      </c>
      <c r="B151" s="81" t="s">
        <v>1069</v>
      </c>
      <c r="C151" s="81" t="s">
        <v>1043</v>
      </c>
      <c r="D151" s="81" t="s">
        <v>2040</v>
      </c>
      <c r="E151" s="81" t="s">
        <v>2276</v>
      </c>
      <c r="F151" s="82">
        <v>17876</v>
      </c>
    </row>
    <row r="152" spans="1:6" x14ac:dyDescent="0.45">
      <c r="A152" s="80">
        <v>43502</v>
      </c>
      <c r="B152" s="81" t="s">
        <v>1071</v>
      </c>
      <c r="C152" s="81" t="s">
        <v>2036</v>
      </c>
      <c r="D152" s="81" t="s">
        <v>2047</v>
      </c>
      <c r="E152" s="81" t="s">
        <v>2276</v>
      </c>
      <c r="F152" s="82">
        <v>13022</v>
      </c>
    </row>
    <row r="153" spans="1:6" x14ac:dyDescent="0.45">
      <c r="A153" s="80">
        <v>43503</v>
      </c>
      <c r="B153" s="81" t="s">
        <v>1074</v>
      </c>
      <c r="C153" s="81" t="s">
        <v>2035</v>
      </c>
      <c r="D153" s="81" t="s">
        <v>2049</v>
      </c>
      <c r="E153" s="81" t="s">
        <v>2276</v>
      </c>
      <c r="F153" s="82">
        <v>32459</v>
      </c>
    </row>
    <row r="154" spans="1:6" x14ac:dyDescent="0.45">
      <c r="A154" s="80">
        <v>43503</v>
      </c>
      <c r="B154" s="81" t="s">
        <v>1080</v>
      </c>
      <c r="C154" s="81" t="s">
        <v>2036</v>
      </c>
      <c r="D154" s="81" t="s">
        <v>2044</v>
      </c>
      <c r="E154" s="81" t="s">
        <v>2048</v>
      </c>
      <c r="F154" s="82">
        <v>27152</v>
      </c>
    </row>
    <row r="155" spans="1:6" x14ac:dyDescent="0.45">
      <c r="A155" s="80">
        <v>43503</v>
      </c>
      <c r="B155" s="81" t="s">
        <v>1080</v>
      </c>
      <c r="C155" s="81" t="s">
        <v>2032</v>
      </c>
      <c r="D155" s="81" t="s">
        <v>2040</v>
      </c>
      <c r="E155" s="81" t="s">
        <v>2276</v>
      </c>
      <c r="F155" s="82">
        <v>34157</v>
      </c>
    </row>
    <row r="156" spans="1:6" x14ac:dyDescent="0.45">
      <c r="A156" s="80">
        <v>43503</v>
      </c>
      <c r="B156" s="81" t="s">
        <v>1082</v>
      </c>
      <c r="C156" s="81" t="s">
        <v>2033</v>
      </c>
      <c r="D156" s="81" t="s">
        <v>2038</v>
      </c>
      <c r="E156" s="81" t="s">
        <v>2276</v>
      </c>
      <c r="F156" s="82">
        <v>18727</v>
      </c>
    </row>
    <row r="157" spans="1:6" x14ac:dyDescent="0.45">
      <c r="A157" s="80">
        <v>43504</v>
      </c>
      <c r="B157" s="81" t="s">
        <v>1084</v>
      </c>
      <c r="C157" s="81" t="s">
        <v>1046</v>
      </c>
      <c r="D157" s="81" t="s">
        <v>2044</v>
      </c>
      <c r="E157" s="81" t="s">
        <v>2051</v>
      </c>
      <c r="F157" s="82">
        <v>27383</v>
      </c>
    </row>
    <row r="158" spans="1:6" x14ac:dyDescent="0.45">
      <c r="A158" s="80">
        <v>43504</v>
      </c>
      <c r="B158" s="81" t="s">
        <v>1065</v>
      </c>
      <c r="C158" s="81" t="s">
        <v>1043</v>
      </c>
      <c r="D158" s="81" t="s">
        <v>2047</v>
      </c>
      <c r="E158" s="81" t="s">
        <v>2276</v>
      </c>
      <c r="F158" s="82">
        <v>36502</v>
      </c>
    </row>
    <row r="159" spans="1:6" x14ac:dyDescent="0.45">
      <c r="A159" s="80">
        <v>43504</v>
      </c>
      <c r="B159" s="81" t="s">
        <v>1080</v>
      </c>
      <c r="C159" s="81" t="s">
        <v>2035</v>
      </c>
      <c r="D159" s="81" t="s">
        <v>2038</v>
      </c>
      <c r="E159" s="81" t="s">
        <v>2041</v>
      </c>
      <c r="F159" s="82">
        <v>26134</v>
      </c>
    </row>
    <row r="160" spans="1:6" x14ac:dyDescent="0.45">
      <c r="A160" s="80">
        <v>43504</v>
      </c>
      <c r="B160" s="81" t="s">
        <v>1085</v>
      </c>
      <c r="C160" s="81" t="s">
        <v>2034</v>
      </c>
      <c r="D160" s="81" t="s">
        <v>2040</v>
      </c>
      <c r="E160" s="81" t="s">
        <v>2276</v>
      </c>
      <c r="F160" s="82">
        <v>26918</v>
      </c>
    </row>
    <row r="161" spans="1:6" x14ac:dyDescent="0.45">
      <c r="A161" s="80">
        <v>43505</v>
      </c>
      <c r="B161" s="81" t="s">
        <v>1065</v>
      </c>
      <c r="C161" s="81" t="s">
        <v>2035</v>
      </c>
      <c r="D161" s="81" t="s">
        <v>2047</v>
      </c>
      <c r="E161" s="81" t="s">
        <v>2276</v>
      </c>
      <c r="F161" s="82">
        <v>10952</v>
      </c>
    </row>
    <row r="162" spans="1:6" x14ac:dyDescent="0.45">
      <c r="A162" s="80">
        <v>43505</v>
      </c>
      <c r="B162" s="81" t="s">
        <v>1088</v>
      </c>
      <c r="C162" s="81" t="s">
        <v>1046</v>
      </c>
      <c r="D162" s="81" t="s">
        <v>2038</v>
      </c>
      <c r="E162" s="81" t="s">
        <v>2048</v>
      </c>
      <c r="F162" s="82">
        <v>26142</v>
      </c>
    </row>
    <row r="163" spans="1:6" x14ac:dyDescent="0.45">
      <c r="A163" s="80">
        <v>43505</v>
      </c>
      <c r="B163" s="81" t="s">
        <v>1067</v>
      </c>
      <c r="C163" s="81" t="s">
        <v>1046</v>
      </c>
      <c r="D163" s="81" t="s">
        <v>2047</v>
      </c>
      <c r="E163" s="81" t="s">
        <v>2276</v>
      </c>
      <c r="F163" s="82">
        <v>28422</v>
      </c>
    </row>
    <row r="164" spans="1:6" x14ac:dyDescent="0.45">
      <c r="A164" s="80">
        <v>43505</v>
      </c>
      <c r="B164" s="81" t="s">
        <v>1065</v>
      </c>
      <c r="C164" s="81" t="s">
        <v>1047</v>
      </c>
      <c r="D164" s="81" t="s">
        <v>2049</v>
      </c>
      <c r="E164" s="81" t="s">
        <v>2276</v>
      </c>
      <c r="F164" s="82">
        <v>33989</v>
      </c>
    </row>
    <row r="165" spans="1:6" x14ac:dyDescent="0.45">
      <c r="A165" s="80">
        <v>43506</v>
      </c>
      <c r="B165" s="81" t="s">
        <v>1071</v>
      </c>
      <c r="C165" s="81" t="s">
        <v>1047</v>
      </c>
      <c r="D165" s="81" t="s">
        <v>2044</v>
      </c>
      <c r="E165" s="81" t="s">
        <v>2064</v>
      </c>
      <c r="F165" s="82">
        <v>22737</v>
      </c>
    </row>
    <row r="166" spans="1:6" x14ac:dyDescent="0.45">
      <c r="A166" s="80">
        <v>43506</v>
      </c>
      <c r="B166" s="81" t="s">
        <v>1069</v>
      </c>
      <c r="C166" s="81" t="s">
        <v>1046</v>
      </c>
      <c r="D166" s="81" t="s">
        <v>2044</v>
      </c>
      <c r="E166" s="81" t="s">
        <v>2065</v>
      </c>
      <c r="F166" s="82">
        <v>18938</v>
      </c>
    </row>
    <row r="167" spans="1:6" x14ac:dyDescent="0.45">
      <c r="A167" s="80">
        <v>43506</v>
      </c>
      <c r="B167" s="81" t="s">
        <v>1080</v>
      </c>
      <c r="C167" s="81" t="s">
        <v>2036</v>
      </c>
      <c r="D167" s="81" t="s">
        <v>2044</v>
      </c>
      <c r="E167" s="81" t="s">
        <v>2043</v>
      </c>
      <c r="F167" s="82">
        <v>35803</v>
      </c>
    </row>
    <row r="168" spans="1:6" x14ac:dyDescent="0.45">
      <c r="A168" s="80">
        <v>43506</v>
      </c>
      <c r="B168" s="81" t="s">
        <v>1074</v>
      </c>
      <c r="C168" s="81" t="s">
        <v>1046</v>
      </c>
      <c r="D168" s="81" t="s">
        <v>2049</v>
      </c>
      <c r="E168" s="81" t="s">
        <v>2276</v>
      </c>
      <c r="F168" s="82">
        <v>26539</v>
      </c>
    </row>
    <row r="169" spans="1:6" x14ac:dyDescent="0.45">
      <c r="A169" s="80">
        <v>43507</v>
      </c>
      <c r="B169" s="81" t="s">
        <v>1080</v>
      </c>
      <c r="C169" s="81" t="s">
        <v>2031</v>
      </c>
      <c r="D169" s="81" t="s">
        <v>2044</v>
      </c>
      <c r="E169" s="81" t="s">
        <v>2041</v>
      </c>
      <c r="F169" s="82">
        <v>31109</v>
      </c>
    </row>
    <row r="170" spans="1:6" x14ac:dyDescent="0.45">
      <c r="A170" s="80">
        <v>43507</v>
      </c>
      <c r="B170" s="81" t="s">
        <v>1084</v>
      </c>
      <c r="C170" s="81" t="s">
        <v>1043</v>
      </c>
      <c r="D170" s="81" t="s">
        <v>2049</v>
      </c>
      <c r="E170" s="81" t="s">
        <v>2048</v>
      </c>
      <c r="F170" s="82">
        <v>21604</v>
      </c>
    </row>
    <row r="171" spans="1:6" x14ac:dyDescent="0.45">
      <c r="A171" s="80">
        <v>43507</v>
      </c>
      <c r="B171" s="81" t="s">
        <v>1082</v>
      </c>
      <c r="C171" s="81" t="s">
        <v>1043</v>
      </c>
      <c r="D171" s="81" t="s">
        <v>2049</v>
      </c>
      <c r="E171" s="81" t="s">
        <v>2276</v>
      </c>
      <c r="F171" s="82">
        <v>17306</v>
      </c>
    </row>
    <row r="172" spans="1:6" x14ac:dyDescent="0.45">
      <c r="A172" s="80">
        <v>43507</v>
      </c>
      <c r="B172" s="81" t="s">
        <v>1065</v>
      </c>
      <c r="C172" s="81" t="s">
        <v>2036</v>
      </c>
      <c r="D172" s="81" t="s">
        <v>2047</v>
      </c>
      <c r="E172" s="81" t="s">
        <v>2048</v>
      </c>
      <c r="F172" s="82">
        <v>34910</v>
      </c>
    </row>
    <row r="173" spans="1:6" x14ac:dyDescent="0.45">
      <c r="A173" s="80">
        <v>43508</v>
      </c>
      <c r="B173" s="81" t="s">
        <v>1085</v>
      </c>
      <c r="C173" s="81" t="s">
        <v>2031</v>
      </c>
      <c r="D173" s="81" t="s">
        <v>2049</v>
      </c>
      <c r="E173" s="81" t="s">
        <v>2048</v>
      </c>
      <c r="F173" s="82">
        <v>30946</v>
      </c>
    </row>
    <row r="174" spans="1:6" x14ac:dyDescent="0.45">
      <c r="A174" s="80">
        <v>43508</v>
      </c>
      <c r="B174" s="81" t="s">
        <v>1080</v>
      </c>
      <c r="C174" s="81" t="s">
        <v>2033</v>
      </c>
      <c r="D174" s="81" t="s">
        <v>2049</v>
      </c>
      <c r="E174" s="81" t="s">
        <v>2276</v>
      </c>
      <c r="F174" s="82">
        <v>30807</v>
      </c>
    </row>
    <row r="175" spans="1:6" x14ac:dyDescent="0.45">
      <c r="A175" s="80">
        <v>43508</v>
      </c>
      <c r="B175" s="81" t="s">
        <v>1088</v>
      </c>
      <c r="C175" s="81" t="s">
        <v>2031</v>
      </c>
      <c r="D175" s="81" t="s">
        <v>2044</v>
      </c>
      <c r="E175" s="81" t="s">
        <v>2276</v>
      </c>
      <c r="F175" s="82">
        <v>32535</v>
      </c>
    </row>
    <row r="176" spans="1:6" x14ac:dyDescent="0.45">
      <c r="A176" s="80">
        <v>43508</v>
      </c>
      <c r="B176" s="81" t="s">
        <v>1065</v>
      </c>
      <c r="C176" s="81" t="s">
        <v>2035</v>
      </c>
      <c r="D176" s="81" t="s">
        <v>2049</v>
      </c>
      <c r="E176" s="81" t="s">
        <v>2276</v>
      </c>
      <c r="F176" s="82">
        <v>21839</v>
      </c>
    </row>
    <row r="177" spans="1:6" x14ac:dyDescent="0.45">
      <c r="A177" s="80">
        <v>43509</v>
      </c>
      <c r="B177" s="81" t="s">
        <v>1065</v>
      </c>
      <c r="C177" s="81" t="s">
        <v>1046</v>
      </c>
      <c r="D177" s="81" t="s">
        <v>2040</v>
      </c>
      <c r="E177" s="81" t="s">
        <v>2276</v>
      </c>
      <c r="F177" s="82">
        <v>23615</v>
      </c>
    </row>
    <row r="178" spans="1:6" x14ac:dyDescent="0.45">
      <c r="A178" s="80">
        <v>43509</v>
      </c>
      <c r="B178" s="81" t="s">
        <v>1067</v>
      </c>
      <c r="C178" s="81" t="s">
        <v>2034</v>
      </c>
      <c r="D178" s="81" t="s">
        <v>2049</v>
      </c>
      <c r="E178" s="81" t="s">
        <v>2048</v>
      </c>
      <c r="F178" s="82">
        <v>13761</v>
      </c>
    </row>
    <row r="179" spans="1:6" x14ac:dyDescent="0.45">
      <c r="A179" s="80">
        <v>43509</v>
      </c>
      <c r="B179" s="81" t="s">
        <v>1069</v>
      </c>
      <c r="C179" s="81" t="s">
        <v>2031</v>
      </c>
      <c r="D179" s="81" t="s">
        <v>2049</v>
      </c>
      <c r="E179" s="81" t="s">
        <v>2276</v>
      </c>
      <c r="F179" s="82">
        <v>27495</v>
      </c>
    </row>
    <row r="180" spans="1:6" x14ac:dyDescent="0.45">
      <c r="A180" s="80">
        <v>43509</v>
      </c>
      <c r="B180" s="81" t="s">
        <v>1071</v>
      </c>
      <c r="C180" s="81" t="s">
        <v>1046</v>
      </c>
      <c r="D180" s="81" t="s">
        <v>2049</v>
      </c>
      <c r="E180" s="81" t="s">
        <v>2066</v>
      </c>
      <c r="F180" s="82">
        <v>18969</v>
      </c>
    </row>
    <row r="181" spans="1:6" x14ac:dyDescent="0.45">
      <c r="A181" s="80">
        <v>43510</v>
      </c>
      <c r="B181" s="81" t="s">
        <v>1080</v>
      </c>
      <c r="C181" s="81" t="s">
        <v>1046</v>
      </c>
      <c r="D181" s="81" t="s">
        <v>2040</v>
      </c>
      <c r="E181" s="81" t="s">
        <v>2046</v>
      </c>
      <c r="F181" s="82">
        <v>15616</v>
      </c>
    </row>
    <row r="182" spans="1:6" x14ac:dyDescent="0.45">
      <c r="A182" s="80">
        <v>43510</v>
      </c>
      <c r="B182" s="81" t="s">
        <v>1074</v>
      </c>
      <c r="C182" s="81" t="s">
        <v>1046</v>
      </c>
      <c r="D182" s="81" t="s">
        <v>2047</v>
      </c>
      <c r="E182" s="81" t="s">
        <v>2067</v>
      </c>
      <c r="F182" s="82">
        <v>28216</v>
      </c>
    </row>
    <row r="183" spans="1:6" x14ac:dyDescent="0.45">
      <c r="A183" s="80">
        <v>43510</v>
      </c>
      <c r="B183" s="81" t="s">
        <v>1082</v>
      </c>
      <c r="C183" s="81" t="s">
        <v>2031</v>
      </c>
      <c r="D183" s="81" t="s">
        <v>2040</v>
      </c>
      <c r="E183" s="81" t="s">
        <v>2276</v>
      </c>
      <c r="F183" s="82">
        <v>15128</v>
      </c>
    </row>
    <row r="184" spans="1:6" x14ac:dyDescent="0.45">
      <c r="A184" s="80">
        <v>43510</v>
      </c>
      <c r="B184" s="81" t="s">
        <v>1080</v>
      </c>
      <c r="C184" s="81" t="s">
        <v>2034</v>
      </c>
      <c r="D184" s="81" t="s">
        <v>2038</v>
      </c>
      <c r="E184" s="81" t="s">
        <v>2048</v>
      </c>
      <c r="F184" s="82">
        <v>12493</v>
      </c>
    </row>
    <row r="185" spans="1:6" x14ac:dyDescent="0.45">
      <c r="A185" s="80">
        <v>43511</v>
      </c>
      <c r="B185" s="81" t="s">
        <v>1084</v>
      </c>
      <c r="C185" s="81" t="s">
        <v>1046</v>
      </c>
      <c r="D185" s="81" t="s">
        <v>2040</v>
      </c>
      <c r="E185" s="81" t="s">
        <v>2276</v>
      </c>
      <c r="F185" s="82">
        <v>16082</v>
      </c>
    </row>
    <row r="186" spans="1:6" x14ac:dyDescent="0.45">
      <c r="A186" s="80">
        <v>43511</v>
      </c>
      <c r="B186" s="81" t="s">
        <v>1065</v>
      </c>
      <c r="C186" s="81" t="s">
        <v>2036</v>
      </c>
      <c r="D186" s="81" t="s">
        <v>2047</v>
      </c>
      <c r="E186" s="81" t="s">
        <v>2276</v>
      </c>
      <c r="F186" s="82">
        <v>22516</v>
      </c>
    </row>
    <row r="187" spans="1:6" x14ac:dyDescent="0.45">
      <c r="A187" s="80">
        <v>43511</v>
      </c>
      <c r="B187" s="81" t="s">
        <v>1080</v>
      </c>
      <c r="C187" s="81" t="s">
        <v>2034</v>
      </c>
      <c r="D187" s="81" t="s">
        <v>2047</v>
      </c>
      <c r="E187" s="81" t="s">
        <v>2051</v>
      </c>
      <c r="F187" s="82">
        <v>25956</v>
      </c>
    </row>
    <row r="188" spans="1:6" x14ac:dyDescent="0.45">
      <c r="A188" s="80">
        <v>43511</v>
      </c>
      <c r="B188" s="81" t="s">
        <v>1085</v>
      </c>
      <c r="C188" s="81" t="s">
        <v>2036</v>
      </c>
      <c r="D188" s="81" t="s">
        <v>2038</v>
      </c>
      <c r="E188" s="81" t="s">
        <v>2048</v>
      </c>
      <c r="F188" s="82">
        <v>21088</v>
      </c>
    </row>
    <row r="189" spans="1:6" x14ac:dyDescent="0.45">
      <c r="A189" s="80">
        <v>43512</v>
      </c>
      <c r="B189" s="81" t="s">
        <v>1065</v>
      </c>
      <c r="C189" s="81" t="s">
        <v>2031</v>
      </c>
      <c r="D189" s="81" t="s">
        <v>2049</v>
      </c>
      <c r="E189" s="81" t="s">
        <v>2048</v>
      </c>
      <c r="F189" s="82">
        <v>36170</v>
      </c>
    </row>
    <row r="190" spans="1:6" x14ac:dyDescent="0.45">
      <c r="A190" s="80">
        <v>43512</v>
      </c>
      <c r="B190" s="81" t="s">
        <v>1088</v>
      </c>
      <c r="C190" s="81" t="s">
        <v>1047</v>
      </c>
      <c r="D190" s="81" t="s">
        <v>2038</v>
      </c>
      <c r="E190" s="81" t="s">
        <v>2052</v>
      </c>
      <c r="F190" s="82">
        <v>25698</v>
      </c>
    </row>
    <row r="191" spans="1:6" x14ac:dyDescent="0.45">
      <c r="A191" s="80">
        <v>43512</v>
      </c>
      <c r="B191" s="81" t="s">
        <v>1067</v>
      </c>
      <c r="C191" s="81" t="s">
        <v>1047</v>
      </c>
      <c r="D191" s="81" t="s">
        <v>2044</v>
      </c>
      <c r="E191" s="81" t="s">
        <v>2276</v>
      </c>
      <c r="F191" s="82">
        <v>33604</v>
      </c>
    </row>
    <row r="192" spans="1:6" x14ac:dyDescent="0.45">
      <c r="A192" s="80">
        <v>43512</v>
      </c>
      <c r="B192" s="81" t="s">
        <v>1065</v>
      </c>
      <c r="C192" s="81" t="s">
        <v>2035</v>
      </c>
      <c r="D192" s="81" t="s">
        <v>2044</v>
      </c>
      <c r="E192" s="81" t="s">
        <v>2276</v>
      </c>
      <c r="F192" s="82">
        <v>29026</v>
      </c>
    </row>
    <row r="193" spans="1:6" x14ac:dyDescent="0.45">
      <c r="A193" s="80">
        <v>43513</v>
      </c>
      <c r="B193" s="81" t="s">
        <v>1069</v>
      </c>
      <c r="C193" s="81" t="s">
        <v>2035</v>
      </c>
      <c r="D193" s="81" t="s">
        <v>2049</v>
      </c>
      <c r="E193" s="81" t="s">
        <v>2276</v>
      </c>
      <c r="F193" s="82">
        <v>27355</v>
      </c>
    </row>
    <row r="194" spans="1:6" x14ac:dyDescent="0.45">
      <c r="A194" s="80">
        <v>43513</v>
      </c>
      <c r="B194" s="81" t="s">
        <v>1071</v>
      </c>
      <c r="C194" s="81" t="s">
        <v>1046</v>
      </c>
      <c r="D194" s="81" t="s">
        <v>2044</v>
      </c>
      <c r="E194" s="81" t="s">
        <v>2276</v>
      </c>
      <c r="F194" s="82">
        <v>19119</v>
      </c>
    </row>
    <row r="195" spans="1:6" x14ac:dyDescent="0.45">
      <c r="A195" s="80">
        <v>43513</v>
      </c>
      <c r="B195" s="81" t="s">
        <v>1074</v>
      </c>
      <c r="C195" s="81" t="s">
        <v>1043</v>
      </c>
      <c r="D195" s="81" t="s">
        <v>2047</v>
      </c>
      <c r="E195" s="81" t="s">
        <v>2276</v>
      </c>
      <c r="F195" s="82">
        <v>36259</v>
      </c>
    </row>
    <row r="196" spans="1:6" x14ac:dyDescent="0.45">
      <c r="A196" s="80">
        <v>43513</v>
      </c>
      <c r="B196" s="81" t="s">
        <v>1080</v>
      </c>
      <c r="C196" s="81" t="s">
        <v>1047</v>
      </c>
      <c r="D196" s="81" t="s">
        <v>2040</v>
      </c>
      <c r="E196" s="81" t="s">
        <v>2276</v>
      </c>
      <c r="F196" s="82">
        <v>11171</v>
      </c>
    </row>
    <row r="197" spans="1:6" x14ac:dyDescent="0.45">
      <c r="A197" s="80">
        <v>43514</v>
      </c>
      <c r="B197" s="81" t="s">
        <v>1082</v>
      </c>
      <c r="C197" s="81" t="s">
        <v>1046</v>
      </c>
      <c r="D197" s="81" t="s">
        <v>2044</v>
      </c>
      <c r="E197" s="81" t="s">
        <v>2276</v>
      </c>
      <c r="F197" s="82">
        <v>27175</v>
      </c>
    </row>
    <row r="198" spans="1:6" x14ac:dyDescent="0.45">
      <c r="A198" s="80">
        <v>43514</v>
      </c>
      <c r="B198" s="81" t="s">
        <v>1080</v>
      </c>
      <c r="C198" s="81" t="s">
        <v>1047</v>
      </c>
      <c r="D198" s="81" t="s">
        <v>2038</v>
      </c>
      <c r="E198" s="81" t="s">
        <v>2276</v>
      </c>
      <c r="F198" s="82">
        <v>10570</v>
      </c>
    </row>
    <row r="199" spans="1:6" x14ac:dyDescent="0.45">
      <c r="A199" s="80">
        <v>43514</v>
      </c>
      <c r="B199" s="81" t="s">
        <v>1084</v>
      </c>
      <c r="C199" s="81" t="s">
        <v>2034</v>
      </c>
      <c r="D199" s="81" t="s">
        <v>2044</v>
      </c>
      <c r="E199" s="81" t="s">
        <v>2276</v>
      </c>
      <c r="F199" s="82">
        <v>39574</v>
      </c>
    </row>
    <row r="200" spans="1:6" x14ac:dyDescent="0.45">
      <c r="A200" s="80">
        <v>43514</v>
      </c>
      <c r="B200" s="81" t="s">
        <v>1065</v>
      </c>
      <c r="C200" s="81" t="s">
        <v>1046</v>
      </c>
      <c r="D200" s="81" t="s">
        <v>2049</v>
      </c>
      <c r="E200" s="81" t="s">
        <v>2276</v>
      </c>
      <c r="F200" s="82">
        <v>10295</v>
      </c>
    </row>
    <row r="201" spans="1:6" x14ac:dyDescent="0.45">
      <c r="A201" s="80">
        <v>43515</v>
      </c>
      <c r="B201" s="81" t="s">
        <v>1080</v>
      </c>
      <c r="C201" s="81" t="s">
        <v>1047</v>
      </c>
      <c r="D201" s="81" t="s">
        <v>2044</v>
      </c>
      <c r="E201" s="81" t="s">
        <v>2276</v>
      </c>
      <c r="F201" s="82">
        <v>30866</v>
      </c>
    </row>
    <row r="202" spans="1:6" x14ac:dyDescent="0.45">
      <c r="A202" s="80">
        <v>43515</v>
      </c>
      <c r="B202" s="81" t="s">
        <v>1085</v>
      </c>
      <c r="C202" s="81" t="s">
        <v>1043</v>
      </c>
      <c r="D202" s="81" t="s">
        <v>2040</v>
      </c>
      <c r="E202" s="81" t="s">
        <v>2276</v>
      </c>
      <c r="F202" s="82">
        <v>33664</v>
      </c>
    </row>
    <row r="203" spans="1:6" x14ac:dyDescent="0.45">
      <c r="A203" s="80">
        <v>43515</v>
      </c>
      <c r="B203" s="81" t="s">
        <v>1065</v>
      </c>
      <c r="C203" s="81" t="s">
        <v>1046</v>
      </c>
      <c r="D203" s="81" t="s">
        <v>2040</v>
      </c>
      <c r="E203" s="81" t="s">
        <v>2276</v>
      </c>
      <c r="F203" s="82">
        <v>21638</v>
      </c>
    </row>
    <row r="204" spans="1:6" x14ac:dyDescent="0.45">
      <c r="A204" s="80">
        <v>43515</v>
      </c>
      <c r="B204" s="81" t="s">
        <v>1088</v>
      </c>
      <c r="C204" s="81" t="s">
        <v>2034</v>
      </c>
      <c r="D204" s="81" t="s">
        <v>2049</v>
      </c>
      <c r="E204" s="81" t="s">
        <v>2276</v>
      </c>
      <c r="F204" s="82">
        <v>34855</v>
      </c>
    </row>
    <row r="205" spans="1:6" x14ac:dyDescent="0.45">
      <c r="A205" s="80">
        <v>43516</v>
      </c>
      <c r="B205" s="81" t="s">
        <v>1067</v>
      </c>
      <c r="C205" s="81" t="s">
        <v>2036</v>
      </c>
      <c r="D205" s="81" t="s">
        <v>2040</v>
      </c>
      <c r="E205" s="81" t="s">
        <v>2051</v>
      </c>
      <c r="F205" s="82">
        <v>16533</v>
      </c>
    </row>
    <row r="206" spans="1:6" x14ac:dyDescent="0.45">
      <c r="A206" s="80">
        <v>43516</v>
      </c>
      <c r="B206" s="81" t="s">
        <v>1065</v>
      </c>
      <c r="C206" s="81" t="s">
        <v>1046</v>
      </c>
      <c r="D206" s="81" t="s">
        <v>2044</v>
      </c>
      <c r="E206" s="81" t="s">
        <v>2041</v>
      </c>
      <c r="F206" s="82">
        <v>11418</v>
      </c>
    </row>
    <row r="207" spans="1:6" x14ac:dyDescent="0.45">
      <c r="A207" s="80">
        <v>43516</v>
      </c>
      <c r="B207" s="81" t="s">
        <v>1069</v>
      </c>
      <c r="C207" s="81" t="s">
        <v>1046</v>
      </c>
      <c r="D207" s="81" t="s">
        <v>2040</v>
      </c>
      <c r="E207" s="81" t="s">
        <v>2048</v>
      </c>
      <c r="F207" s="82">
        <v>36055</v>
      </c>
    </row>
    <row r="208" spans="1:6" x14ac:dyDescent="0.45">
      <c r="A208" s="80">
        <v>43516</v>
      </c>
      <c r="B208" s="81" t="s">
        <v>1071</v>
      </c>
      <c r="C208" s="81" t="s">
        <v>2036</v>
      </c>
      <c r="D208" s="81" t="s">
        <v>2049</v>
      </c>
      <c r="E208" s="81" t="s">
        <v>2048</v>
      </c>
      <c r="F208" s="82">
        <v>18395</v>
      </c>
    </row>
    <row r="209" spans="1:6" x14ac:dyDescent="0.45">
      <c r="A209" s="80">
        <v>43517</v>
      </c>
      <c r="B209" s="81" t="s">
        <v>1074</v>
      </c>
      <c r="C209" s="81" t="s">
        <v>2034</v>
      </c>
      <c r="D209" s="81" t="s">
        <v>2038</v>
      </c>
      <c r="E209" s="81" t="s">
        <v>2048</v>
      </c>
      <c r="F209" s="82">
        <v>15670</v>
      </c>
    </row>
    <row r="210" spans="1:6" x14ac:dyDescent="0.45">
      <c r="A210" s="80">
        <v>43517</v>
      </c>
      <c r="B210" s="81" t="s">
        <v>1082</v>
      </c>
      <c r="C210" s="81" t="s">
        <v>2034</v>
      </c>
      <c r="D210" s="81" t="s">
        <v>2044</v>
      </c>
      <c r="E210" s="81" t="s">
        <v>2048</v>
      </c>
      <c r="F210" s="82">
        <v>18101</v>
      </c>
    </row>
    <row r="211" spans="1:6" x14ac:dyDescent="0.45">
      <c r="A211" s="80">
        <v>43517</v>
      </c>
      <c r="B211" s="81" t="s">
        <v>1080</v>
      </c>
      <c r="C211" s="81" t="s">
        <v>1043</v>
      </c>
      <c r="D211" s="81" t="s">
        <v>2049</v>
      </c>
      <c r="E211" s="81" t="s">
        <v>2276</v>
      </c>
      <c r="F211" s="82">
        <v>29621</v>
      </c>
    </row>
    <row r="212" spans="1:6" x14ac:dyDescent="0.45">
      <c r="A212" s="80">
        <v>43517</v>
      </c>
      <c r="B212" s="81" t="s">
        <v>1080</v>
      </c>
      <c r="C212" s="81" t="s">
        <v>2032</v>
      </c>
      <c r="D212" s="81" t="s">
        <v>2044</v>
      </c>
      <c r="E212" s="81" t="s">
        <v>2276</v>
      </c>
      <c r="F212" s="82">
        <v>14585</v>
      </c>
    </row>
    <row r="213" spans="1:6" x14ac:dyDescent="0.45">
      <c r="A213" s="80">
        <v>43518</v>
      </c>
      <c r="B213" s="81" t="s">
        <v>1084</v>
      </c>
      <c r="C213" s="81" t="s">
        <v>2032</v>
      </c>
      <c r="D213" s="81" t="s">
        <v>2040</v>
      </c>
      <c r="E213" s="81" t="s">
        <v>2276</v>
      </c>
      <c r="F213" s="82">
        <v>11609</v>
      </c>
    </row>
    <row r="214" spans="1:6" x14ac:dyDescent="0.45">
      <c r="A214" s="80">
        <v>43518</v>
      </c>
      <c r="B214" s="81" t="s">
        <v>1065</v>
      </c>
      <c r="C214" s="81" t="s">
        <v>2034</v>
      </c>
      <c r="D214" s="81" t="s">
        <v>2044</v>
      </c>
      <c r="E214" s="81" t="s">
        <v>2276</v>
      </c>
      <c r="F214" s="82">
        <v>30387</v>
      </c>
    </row>
    <row r="215" spans="1:6" x14ac:dyDescent="0.45">
      <c r="A215" s="80">
        <v>43518</v>
      </c>
      <c r="B215" s="81" t="s">
        <v>1080</v>
      </c>
      <c r="C215" s="81" t="s">
        <v>2034</v>
      </c>
      <c r="D215" s="81" t="s">
        <v>2040</v>
      </c>
      <c r="E215" s="81" t="s">
        <v>2048</v>
      </c>
      <c r="F215" s="82">
        <v>16712</v>
      </c>
    </row>
    <row r="216" spans="1:6" x14ac:dyDescent="0.45">
      <c r="A216" s="80">
        <v>43518</v>
      </c>
      <c r="B216" s="81" t="s">
        <v>1085</v>
      </c>
      <c r="C216" s="81" t="s">
        <v>2034</v>
      </c>
      <c r="D216" s="81" t="s">
        <v>2047</v>
      </c>
      <c r="E216" s="81" t="s">
        <v>2041</v>
      </c>
      <c r="F216" s="82">
        <v>37827</v>
      </c>
    </row>
    <row r="217" spans="1:6" x14ac:dyDescent="0.45">
      <c r="A217" s="80">
        <v>43519</v>
      </c>
      <c r="B217" s="81" t="s">
        <v>1088</v>
      </c>
      <c r="C217" s="81" t="s">
        <v>2034</v>
      </c>
      <c r="D217" s="81" t="s">
        <v>2038</v>
      </c>
      <c r="E217" s="81" t="s">
        <v>2048</v>
      </c>
      <c r="F217" s="82">
        <v>19797</v>
      </c>
    </row>
    <row r="218" spans="1:6" x14ac:dyDescent="0.45">
      <c r="A218" s="80">
        <v>43519</v>
      </c>
      <c r="B218" s="81" t="s">
        <v>1065</v>
      </c>
      <c r="C218" s="81" t="s">
        <v>2031</v>
      </c>
      <c r="D218" s="81" t="s">
        <v>2040</v>
      </c>
      <c r="E218" s="81" t="s">
        <v>2041</v>
      </c>
      <c r="F218" s="82">
        <v>21830</v>
      </c>
    </row>
    <row r="219" spans="1:6" x14ac:dyDescent="0.45">
      <c r="A219" s="80">
        <v>43519</v>
      </c>
      <c r="B219" s="81" t="s">
        <v>1067</v>
      </c>
      <c r="C219" s="81" t="s">
        <v>2035</v>
      </c>
      <c r="D219" s="81" t="s">
        <v>2040</v>
      </c>
      <c r="E219" s="81" t="s">
        <v>2041</v>
      </c>
      <c r="F219" s="82">
        <v>31388</v>
      </c>
    </row>
    <row r="220" spans="1:6" x14ac:dyDescent="0.45">
      <c r="A220" s="80">
        <v>43519</v>
      </c>
      <c r="B220" s="81" t="s">
        <v>1065</v>
      </c>
      <c r="C220" s="81" t="s">
        <v>1046</v>
      </c>
      <c r="D220" s="81" t="s">
        <v>2044</v>
      </c>
      <c r="E220" s="81" t="s">
        <v>2068</v>
      </c>
      <c r="F220" s="82">
        <v>12165</v>
      </c>
    </row>
    <row r="221" spans="1:6" x14ac:dyDescent="0.45">
      <c r="A221" s="80">
        <v>43520</v>
      </c>
      <c r="B221" s="81" t="s">
        <v>1071</v>
      </c>
      <c r="C221" s="81" t="s">
        <v>2035</v>
      </c>
      <c r="D221" s="81" t="s">
        <v>2040</v>
      </c>
      <c r="E221" s="81" t="s">
        <v>2069</v>
      </c>
      <c r="F221" s="82">
        <v>30473</v>
      </c>
    </row>
    <row r="222" spans="1:6" x14ac:dyDescent="0.45">
      <c r="A222" s="80">
        <v>43520</v>
      </c>
      <c r="B222" s="81" t="s">
        <v>1069</v>
      </c>
      <c r="C222" s="81" t="s">
        <v>1047</v>
      </c>
      <c r="D222" s="81" t="s">
        <v>2047</v>
      </c>
      <c r="E222" s="81" t="s">
        <v>2070</v>
      </c>
      <c r="F222" s="82">
        <v>30617</v>
      </c>
    </row>
    <row r="223" spans="1:6" x14ac:dyDescent="0.45">
      <c r="A223" s="80">
        <v>43520</v>
      </c>
      <c r="B223" s="81" t="s">
        <v>1080</v>
      </c>
      <c r="C223" s="81" t="s">
        <v>1047</v>
      </c>
      <c r="D223" s="81" t="s">
        <v>2044</v>
      </c>
      <c r="E223" s="81" t="s">
        <v>2052</v>
      </c>
      <c r="F223" s="82">
        <v>31846</v>
      </c>
    </row>
    <row r="224" spans="1:6" x14ac:dyDescent="0.45">
      <c r="A224" s="80">
        <v>43520</v>
      </c>
      <c r="B224" s="81" t="s">
        <v>1074</v>
      </c>
      <c r="C224" s="81" t="s">
        <v>2034</v>
      </c>
      <c r="D224" s="81" t="s">
        <v>2044</v>
      </c>
      <c r="E224" s="81" t="s">
        <v>2071</v>
      </c>
      <c r="F224" s="82">
        <v>14464</v>
      </c>
    </row>
    <row r="225" spans="1:6" x14ac:dyDescent="0.45">
      <c r="A225" s="80">
        <v>43521</v>
      </c>
      <c r="B225" s="81" t="s">
        <v>1080</v>
      </c>
      <c r="C225" s="81" t="s">
        <v>2036</v>
      </c>
      <c r="D225" s="81" t="s">
        <v>2040</v>
      </c>
      <c r="E225" s="81" t="s">
        <v>2048</v>
      </c>
      <c r="F225" s="82">
        <v>15540</v>
      </c>
    </row>
    <row r="226" spans="1:6" x14ac:dyDescent="0.45">
      <c r="A226" s="80">
        <v>43521</v>
      </c>
      <c r="B226" s="81" t="s">
        <v>1084</v>
      </c>
      <c r="C226" s="81" t="s">
        <v>2032</v>
      </c>
      <c r="D226" s="81" t="s">
        <v>2044</v>
      </c>
      <c r="E226" s="81" t="s">
        <v>2048</v>
      </c>
      <c r="F226" s="82">
        <v>33604</v>
      </c>
    </row>
    <row r="227" spans="1:6" x14ac:dyDescent="0.45">
      <c r="A227" s="80">
        <v>43521</v>
      </c>
      <c r="B227" s="81" t="s">
        <v>1082</v>
      </c>
      <c r="C227" s="81" t="s">
        <v>2032</v>
      </c>
      <c r="D227" s="81" t="s">
        <v>2040</v>
      </c>
      <c r="E227" s="81" t="s">
        <v>2048</v>
      </c>
      <c r="F227" s="82">
        <v>31020</v>
      </c>
    </row>
    <row r="228" spans="1:6" x14ac:dyDescent="0.45">
      <c r="A228" s="80">
        <v>43521</v>
      </c>
      <c r="B228" s="81" t="s">
        <v>1065</v>
      </c>
      <c r="C228" s="81" t="s">
        <v>2034</v>
      </c>
      <c r="D228" s="81" t="s">
        <v>2049</v>
      </c>
      <c r="E228" s="81" t="s">
        <v>2276</v>
      </c>
      <c r="F228" s="82">
        <v>24020</v>
      </c>
    </row>
    <row r="229" spans="1:6" x14ac:dyDescent="0.45">
      <c r="A229" s="80">
        <v>43522</v>
      </c>
      <c r="B229" s="81" t="s">
        <v>1080</v>
      </c>
      <c r="C229" s="81" t="s">
        <v>1047</v>
      </c>
      <c r="D229" s="81" t="s">
        <v>2040</v>
      </c>
      <c r="E229" s="81" t="s">
        <v>2041</v>
      </c>
      <c r="F229" s="82">
        <v>37778</v>
      </c>
    </row>
    <row r="230" spans="1:6" x14ac:dyDescent="0.45">
      <c r="A230" s="80">
        <v>43522</v>
      </c>
      <c r="B230" s="81" t="s">
        <v>1085</v>
      </c>
      <c r="C230" s="81" t="s">
        <v>1046</v>
      </c>
      <c r="D230" s="81" t="s">
        <v>2049</v>
      </c>
      <c r="E230" s="81" t="s">
        <v>2043</v>
      </c>
      <c r="F230" s="82">
        <v>17772</v>
      </c>
    </row>
    <row r="231" spans="1:6" x14ac:dyDescent="0.45">
      <c r="A231" s="80">
        <v>43522</v>
      </c>
      <c r="B231" s="81" t="s">
        <v>1065</v>
      </c>
      <c r="C231" s="81" t="s">
        <v>2036</v>
      </c>
      <c r="D231" s="81" t="s">
        <v>2038</v>
      </c>
      <c r="E231" s="81" t="s">
        <v>2041</v>
      </c>
      <c r="F231" s="82">
        <v>33308</v>
      </c>
    </row>
    <row r="232" spans="1:6" x14ac:dyDescent="0.45">
      <c r="A232" s="80">
        <v>43522</v>
      </c>
      <c r="B232" s="81" t="s">
        <v>1088</v>
      </c>
      <c r="C232" s="81" t="s">
        <v>1046</v>
      </c>
      <c r="D232" s="81" t="s">
        <v>2038</v>
      </c>
      <c r="E232" s="81" t="s">
        <v>2041</v>
      </c>
      <c r="F232" s="82">
        <v>17582</v>
      </c>
    </row>
    <row r="233" spans="1:6" x14ac:dyDescent="0.45">
      <c r="A233" s="80">
        <v>43523</v>
      </c>
      <c r="B233" s="81" t="s">
        <v>1067</v>
      </c>
      <c r="C233" s="81" t="s">
        <v>2036</v>
      </c>
      <c r="D233" s="81" t="s">
        <v>2038</v>
      </c>
      <c r="E233" s="81" t="s">
        <v>2276</v>
      </c>
      <c r="F233" s="82">
        <v>31267</v>
      </c>
    </row>
    <row r="234" spans="1:6" x14ac:dyDescent="0.45">
      <c r="A234" s="80">
        <v>43523</v>
      </c>
      <c r="B234" s="81" t="s">
        <v>1065</v>
      </c>
      <c r="C234" s="81" t="s">
        <v>2036</v>
      </c>
      <c r="D234" s="81" t="s">
        <v>2044</v>
      </c>
      <c r="E234" s="81" t="s">
        <v>2061</v>
      </c>
      <c r="F234" s="82">
        <v>35906</v>
      </c>
    </row>
    <row r="235" spans="1:6" x14ac:dyDescent="0.45">
      <c r="A235" s="80">
        <v>43523</v>
      </c>
      <c r="B235" s="81" t="s">
        <v>1069</v>
      </c>
      <c r="C235" s="81" t="s">
        <v>2036</v>
      </c>
      <c r="D235" s="81" t="s">
        <v>2049</v>
      </c>
      <c r="E235" s="81" t="s">
        <v>2059</v>
      </c>
      <c r="F235" s="82">
        <v>16503</v>
      </c>
    </row>
    <row r="236" spans="1:6" x14ac:dyDescent="0.45">
      <c r="A236" s="80">
        <v>43523</v>
      </c>
      <c r="B236" s="81" t="s">
        <v>1071</v>
      </c>
      <c r="C236" s="81" t="s">
        <v>1047</v>
      </c>
      <c r="D236" s="81" t="s">
        <v>2049</v>
      </c>
      <c r="E236" s="81" t="s">
        <v>2276</v>
      </c>
      <c r="F236" s="82">
        <v>12767</v>
      </c>
    </row>
    <row r="237" spans="1:6" x14ac:dyDescent="0.45">
      <c r="A237" s="80">
        <v>43524</v>
      </c>
      <c r="B237" s="81" t="s">
        <v>1074</v>
      </c>
      <c r="C237" s="81" t="s">
        <v>2036</v>
      </c>
      <c r="D237" s="81" t="s">
        <v>2049</v>
      </c>
      <c r="E237" s="81" t="s">
        <v>2276</v>
      </c>
      <c r="F237" s="82">
        <v>37323</v>
      </c>
    </row>
    <row r="238" spans="1:6" x14ac:dyDescent="0.45">
      <c r="A238" s="80">
        <v>43524</v>
      </c>
      <c r="B238" s="81" t="s">
        <v>1080</v>
      </c>
      <c r="C238" s="81" t="s">
        <v>2033</v>
      </c>
      <c r="D238" s="81" t="s">
        <v>2044</v>
      </c>
      <c r="E238" s="81" t="s">
        <v>2072</v>
      </c>
      <c r="F238" s="82">
        <v>32909</v>
      </c>
    </row>
    <row r="239" spans="1:6" x14ac:dyDescent="0.45">
      <c r="A239" s="80">
        <v>43524</v>
      </c>
      <c r="B239" s="81" t="s">
        <v>1082</v>
      </c>
      <c r="C239" s="81" t="s">
        <v>2036</v>
      </c>
      <c r="D239" s="81" t="s">
        <v>2049</v>
      </c>
      <c r="E239" s="81" t="s">
        <v>2073</v>
      </c>
      <c r="F239" s="82">
        <v>38978</v>
      </c>
    </row>
    <row r="240" spans="1:6" x14ac:dyDescent="0.45">
      <c r="A240" s="80">
        <v>43524</v>
      </c>
      <c r="B240" s="81" t="s">
        <v>1080</v>
      </c>
      <c r="C240" s="81" t="s">
        <v>1043</v>
      </c>
      <c r="D240" s="81" t="s">
        <v>2038</v>
      </c>
      <c r="E240" s="81" t="s">
        <v>2073</v>
      </c>
      <c r="F240" s="82">
        <v>32411</v>
      </c>
    </row>
    <row r="241" spans="1:6" x14ac:dyDescent="0.45">
      <c r="A241" s="80">
        <v>43524</v>
      </c>
      <c r="B241" s="81" t="s">
        <v>1084</v>
      </c>
      <c r="C241" s="81" t="s">
        <v>2036</v>
      </c>
      <c r="D241" s="81" t="s">
        <v>2040</v>
      </c>
      <c r="E241" s="81" t="s">
        <v>2277</v>
      </c>
      <c r="F241" s="82">
        <v>26939</v>
      </c>
    </row>
    <row r="242" spans="1:6" x14ac:dyDescent="0.45">
      <c r="A242" s="80">
        <v>43525</v>
      </c>
      <c r="B242" s="81" t="s">
        <v>1080</v>
      </c>
      <c r="C242" s="81" t="s">
        <v>1043</v>
      </c>
      <c r="D242" s="81" t="s">
        <v>2047</v>
      </c>
      <c r="E242" s="81" t="s">
        <v>2074</v>
      </c>
      <c r="F242" s="82">
        <v>11277</v>
      </c>
    </row>
    <row r="243" spans="1:6" x14ac:dyDescent="0.45">
      <c r="A243" s="80">
        <v>43525</v>
      </c>
      <c r="B243" s="81" t="s">
        <v>1065</v>
      </c>
      <c r="C243" s="81" t="s">
        <v>1047</v>
      </c>
      <c r="D243" s="81" t="s">
        <v>2038</v>
      </c>
      <c r="E243" s="81" t="s">
        <v>2041</v>
      </c>
      <c r="F243" s="82">
        <v>19337</v>
      </c>
    </row>
    <row r="244" spans="1:6" x14ac:dyDescent="0.45">
      <c r="A244" s="80">
        <v>43525</v>
      </c>
      <c r="B244" s="81" t="s">
        <v>1085</v>
      </c>
      <c r="C244" s="81" t="s">
        <v>2035</v>
      </c>
      <c r="D244" s="81" t="s">
        <v>2049</v>
      </c>
      <c r="E244" s="81" t="s">
        <v>2051</v>
      </c>
      <c r="F244" s="82">
        <v>32324</v>
      </c>
    </row>
    <row r="245" spans="1:6" x14ac:dyDescent="0.45">
      <c r="A245" s="80">
        <v>43525</v>
      </c>
      <c r="B245" s="81" t="s">
        <v>1088</v>
      </c>
      <c r="C245" s="81" t="s">
        <v>2033</v>
      </c>
      <c r="D245" s="81" t="s">
        <v>2047</v>
      </c>
      <c r="E245" s="81" t="s">
        <v>2276</v>
      </c>
      <c r="F245" s="82">
        <v>16412</v>
      </c>
    </row>
    <row r="246" spans="1:6" x14ac:dyDescent="0.45">
      <c r="A246" s="80">
        <v>43526</v>
      </c>
      <c r="B246" s="81" t="s">
        <v>1065</v>
      </c>
      <c r="C246" s="81" t="s">
        <v>1046</v>
      </c>
      <c r="D246" s="81" t="s">
        <v>2044</v>
      </c>
      <c r="E246" s="81" t="s">
        <v>2051</v>
      </c>
      <c r="F246" s="82">
        <v>12103</v>
      </c>
    </row>
    <row r="247" spans="1:6" x14ac:dyDescent="0.45">
      <c r="A247" s="80">
        <v>43526</v>
      </c>
      <c r="B247" s="81" t="s">
        <v>1067</v>
      </c>
      <c r="C247" s="81" t="s">
        <v>2036</v>
      </c>
      <c r="D247" s="81" t="s">
        <v>2044</v>
      </c>
      <c r="E247" s="81" t="s">
        <v>2048</v>
      </c>
      <c r="F247" s="82">
        <v>18139</v>
      </c>
    </row>
    <row r="248" spans="1:6" x14ac:dyDescent="0.45">
      <c r="A248" s="80">
        <v>43526</v>
      </c>
      <c r="B248" s="81" t="s">
        <v>1069</v>
      </c>
      <c r="C248" s="81" t="s">
        <v>2036</v>
      </c>
      <c r="D248" s="81" t="s">
        <v>2049</v>
      </c>
      <c r="E248" s="81" t="s">
        <v>2041</v>
      </c>
      <c r="F248" s="82">
        <v>29710</v>
      </c>
    </row>
    <row r="249" spans="1:6" x14ac:dyDescent="0.45">
      <c r="A249" s="80">
        <v>43526</v>
      </c>
      <c r="B249" s="81" t="s">
        <v>1065</v>
      </c>
      <c r="C249" s="81" t="s">
        <v>1046</v>
      </c>
      <c r="D249" s="81" t="s">
        <v>2049</v>
      </c>
      <c r="E249" s="81" t="s">
        <v>2048</v>
      </c>
      <c r="F249" s="82">
        <v>34447</v>
      </c>
    </row>
    <row r="250" spans="1:6" x14ac:dyDescent="0.45">
      <c r="A250" s="80">
        <v>43527</v>
      </c>
      <c r="B250" s="81" t="s">
        <v>1071</v>
      </c>
      <c r="C250" s="81" t="s">
        <v>2032</v>
      </c>
      <c r="D250" s="81" t="s">
        <v>2038</v>
      </c>
      <c r="E250" s="81" t="s">
        <v>2051</v>
      </c>
      <c r="F250" s="82">
        <v>30851</v>
      </c>
    </row>
    <row r="251" spans="1:6" x14ac:dyDescent="0.45">
      <c r="A251" s="80">
        <v>43527</v>
      </c>
      <c r="B251" s="81" t="s">
        <v>1074</v>
      </c>
      <c r="C251" s="81" t="s">
        <v>2034</v>
      </c>
      <c r="D251" s="81" t="s">
        <v>2044</v>
      </c>
      <c r="E251" s="81" t="s">
        <v>2041</v>
      </c>
      <c r="F251" s="82">
        <v>38322</v>
      </c>
    </row>
    <row r="252" spans="1:6" x14ac:dyDescent="0.45">
      <c r="A252" s="80">
        <v>43527</v>
      </c>
      <c r="B252" s="81" t="s">
        <v>1080</v>
      </c>
      <c r="C252" s="81" t="s">
        <v>2034</v>
      </c>
      <c r="D252" s="81" t="s">
        <v>2047</v>
      </c>
      <c r="E252" s="81" t="s">
        <v>2048</v>
      </c>
      <c r="F252" s="82">
        <v>37560</v>
      </c>
    </row>
    <row r="253" spans="1:6" x14ac:dyDescent="0.45">
      <c r="A253" s="80">
        <v>43527</v>
      </c>
      <c r="B253" s="81" t="s">
        <v>1082</v>
      </c>
      <c r="C253" s="81" t="s">
        <v>2031</v>
      </c>
      <c r="D253" s="81" t="s">
        <v>2044</v>
      </c>
      <c r="E253" s="81" t="s">
        <v>2276</v>
      </c>
      <c r="F253" s="82">
        <v>38247</v>
      </c>
    </row>
    <row r="254" spans="1:6" x14ac:dyDescent="0.45">
      <c r="A254" s="80">
        <v>43528</v>
      </c>
      <c r="B254" s="81" t="s">
        <v>1084</v>
      </c>
      <c r="C254" s="81" t="s">
        <v>1046</v>
      </c>
      <c r="D254" s="81" t="s">
        <v>2040</v>
      </c>
      <c r="E254" s="81" t="s">
        <v>2048</v>
      </c>
      <c r="F254" s="82">
        <v>26890</v>
      </c>
    </row>
    <row r="255" spans="1:6" x14ac:dyDescent="0.45">
      <c r="A255" s="80">
        <v>43528</v>
      </c>
      <c r="B255" s="81" t="s">
        <v>1065</v>
      </c>
      <c r="C255" s="81" t="s">
        <v>1043</v>
      </c>
      <c r="D255" s="81" t="s">
        <v>2040</v>
      </c>
      <c r="E255" s="81" t="s">
        <v>2048</v>
      </c>
      <c r="F255" s="82">
        <v>24979</v>
      </c>
    </row>
    <row r="256" spans="1:6" x14ac:dyDescent="0.45">
      <c r="A256" s="80">
        <v>43528</v>
      </c>
      <c r="B256" s="81" t="s">
        <v>1080</v>
      </c>
      <c r="C256" s="81" t="s">
        <v>2033</v>
      </c>
      <c r="D256" s="81" t="s">
        <v>2040</v>
      </c>
      <c r="E256" s="81" t="s">
        <v>2052</v>
      </c>
      <c r="F256" s="82">
        <v>20632</v>
      </c>
    </row>
    <row r="257" spans="1:6" x14ac:dyDescent="0.45">
      <c r="A257" s="80">
        <v>43528</v>
      </c>
      <c r="B257" s="81" t="s">
        <v>1080</v>
      </c>
      <c r="C257" s="81" t="s">
        <v>2036</v>
      </c>
      <c r="D257" s="81" t="s">
        <v>2044</v>
      </c>
      <c r="E257" s="81" t="s">
        <v>2075</v>
      </c>
      <c r="F257" s="82">
        <v>29605</v>
      </c>
    </row>
    <row r="258" spans="1:6" x14ac:dyDescent="0.45">
      <c r="A258" s="80">
        <v>43529</v>
      </c>
      <c r="B258" s="81" t="s">
        <v>1088</v>
      </c>
      <c r="C258" s="81" t="s">
        <v>2036</v>
      </c>
      <c r="D258" s="81" t="s">
        <v>2049</v>
      </c>
      <c r="E258" s="81" t="s">
        <v>2052</v>
      </c>
      <c r="F258" s="82">
        <v>21423</v>
      </c>
    </row>
    <row r="259" spans="1:6" x14ac:dyDescent="0.45">
      <c r="A259" s="80">
        <v>43529</v>
      </c>
      <c r="B259" s="81" t="s">
        <v>1065</v>
      </c>
      <c r="C259" s="81" t="s">
        <v>2033</v>
      </c>
      <c r="D259" s="81" t="s">
        <v>2047</v>
      </c>
      <c r="E259" s="81" t="s">
        <v>2076</v>
      </c>
      <c r="F259" s="82">
        <v>26278</v>
      </c>
    </row>
    <row r="260" spans="1:6" x14ac:dyDescent="0.45">
      <c r="A260" s="80">
        <v>43529</v>
      </c>
      <c r="B260" s="81" t="s">
        <v>1085</v>
      </c>
      <c r="C260" s="81" t="s">
        <v>2034</v>
      </c>
      <c r="D260" s="81" t="s">
        <v>2038</v>
      </c>
      <c r="E260" s="81" t="s">
        <v>2077</v>
      </c>
      <c r="F260" s="82">
        <v>26332</v>
      </c>
    </row>
    <row r="261" spans="1:6" x14ac:dyDescent="0.45">
      <c r="A261" s="80">
        <v>43529</v>
      </c>
      <c r="B261" s="81" t="s">
        <v>1067</v>
      </c>
      <c r="C261" s="81" t="s">
        <v>2036</v>
      </c>
      <c r="D261" s="81" t="s">
        <v>2038</v>
      </c>
      <c r="E261" s="81" t="s">
        <v>2041</v>
      </c>
      <c r="F261" s="82">
        <v>35625</v>
      </c>
    </row>
    <row r="262" spans="1:6" x14ac:dyDescent="0.45">
      <c r="A262" s="80">
        <v>43530</v>
      </c>
      <c r="B262" s="81" t="s">
        <v>1069</v>
      </c>
      <c r="C262" s="81" t="s">
        <v>2036</v>
      </c>
      <c r="D262" s="81" t="s">
        <v>2040</v>
      </c>
      <c r="E262" s="81" t="s">
        <v>2041</v>
      </c>
      <c r="F262" s="82">
        <v>16581</v>
      </c>
    </row>
    <row r="263" spans="1:6" x14ac:dyDescent="0.45">
      <c r="A263" s="80">
        <v>43530</v>
      </c>
      <c r="B263" s="81" t="s">
        <v>1065</v>
      </c>
      <c r="C263" s="81" t="s">
        <v>2035</v>
      </c>
      <c r="D263" s="81" t="s">
        <v>2049</v>
      </c>
      <c r="E263" s="81" t="s">
        <v>2051</v>
      </c>
      <c r="F263" s="82">
        <v>34901</v>
      </c>
    </row>
    <row r="264" spans="1:6" x14ac:dyDescent="0.45">
      <c r="A264" s="80">
        <v>43530</v>
      </c>
      <c r="B264" s="81" t="s">
        <v>1080</v>
      </c>
      <c r="C264" s="81" t="s">
        <v>2034</v>
      </c>
      <c r="D264" s="81" t="s">
        <v>2047</v>
      </c>
      <c r="E264" s="81" t="s">
        <v>2051</v>
      </c>
      <c r="F264" s="82">
        <v>35038</v>
      </c>
    </row>
    <row r="265" spans="1:6" x14ac:dyDescent="0.45">
      <c r="A265" s="80">
        <v>43530</v>
      </c>
      <c r="B265" s="81" t="s">
        <v>1071</v>
      </c>
      <c r="C265" s="81" t="s">
        <v>2031</v>
      </c>
      <c r="D265" s="81" t="s">
        <v>2038</v>
      </c>
      <c r="E265" s="81" t="s">
        <v>2276</v>
      </c>
      <c r="F265" s="82">
        <v>10000</v>
      </c>
    </row>
    <row r="266" spans="1:6" x14ac:dyDescent="0.45">
      <c r="A266" s="80">
        <v>43531</v>
      </c>
      <c r="B266" s="81" t="s">
        <v>1074</v>
      </c>
      <c r="C266" s="81" t="s">
        <v>2031</v>
      </c>
      <c r="D266" s="81" t="s">
        <v>2049</v>
      </c>
      <c r="E266" s="81" t="s">
        <v>2048</v>
      </c>
      <c r="F266" s="82">
        <v>13315</v>
      </c>
    </row>
    <row r="267" spans="1:6" x14ac:dyDescent="0.45">
      <c r="A267" s="80">
        <v>43531</v>
      </c>
      <c r="B267" s="81" t="s">
        <v>1082</v>
      </c>
      <c r="C267" s="81" t="s">
        <v>2032</v>
      </c>
      <c r="D267" s="81" t="s">
        <v>2040</v>
      </c>
      <c r="E267" s="81" t="s">
        <v>2048</v>
      </c>
      <c r="F267" s="82">
        <v>37684</v>
      </c>
    </row>
    <row r="268" spans="1:6" x14ac:dyDescent="0.45">
      <c r="A268" s="80">
        <v>43531</v>
      </c>
      <c r="B268" s="81" t="s">
        <v>1080</v>
      </c>
      <c r="C268" s="81" t="s">
        <v>2032</v>
      </c>
      <c r="D268" s="81" t="s">
        <v>2038</v>
      </c>
      <c r="E268" s="81" t="s">
        <v>2276</v>
      </c>
      <c r="F268" s="82">
        <v>29817</v>
      </c>
    </row>
    <row r="269" spans="1:6" x14ac:dyDescent="0.45">
      <c r="A269" s="80">
        <v>43531</v>
      </c>
      <c r="B269" s="81" t="s">
        <v>1084</v>
      </c>
      <c r="C269" s="81" t="s">
        <v>2033</v>
      </c>
      <c r="D269" s="81" t="s">
        <v>2049</v>
      </c>
      <c r="E269" s="81" t="s">
        <v>2041</v>
      </c>
      <c r="F269" s="82">
        <v>24568</v>
      </c>
    </row>
    <row r="270" spans="1:6" x14ac:dyDescent="0.45">
      <c r="A270" s="80">
        <v>43532</v>
      </c>
      <c r="B270" s="81" t="s">
        <v>1065</v>
      </c>
      <c r="C270" s="81" t="s">
        <v>2036</v>
      </c>
      <c r="D270" s="81" t="s">
        <v>2047</v>
      </c>
      <c r="E270" s="81" t="s">
        <v>2276</v>
      </c>
      <c r="F270" s="82">
        <v>27628</v>
      </c>
    </row>
    <row r="271" spans="1:6" x14ac:dyDescent="0.45">
      <c r="A271" s="80">
        <v>43532</v>
      </c>
      <c r="B271" s="81" t="s">
        <v>1080</v>
      </c>
      <c r="C271" s="81" t="s">
        <v>2031</v>
      </c>
      <c r="D271" s="81" t="s">
        <v>2040</v>
      </c>
      <c r="E271" s="81" t="s">
        <v>2276</v>
      </c>
      <c r="F271" s="82">
        <v>24625</v>
      </c>
    </row>
    <row r="272" spans="1:6" x14ac:dyDescent="0.45">
      <c r="A272" s="80">
        <v>43532</v>
      </c>
      <c r="B272" s="81" t="s">
        <v>1085</v>
      </c>
      <c r="C272" s="81" t="s">
        <v>2034</v>
      </c>
      <c r="D272" s="81" t="s">
        <v>2040</v>
      </c>
      <c r="E272" s="81" t="s">
        <v>2276</v>
      </c>
      <c r="F272" s="82">
        <v>25859</v>
      </c>
    </row>
    <row r="273" spans="1:6" x14ac:dyDescent="0.45">
      <c r="A273" s="80">
        <v>43532</v>
      </c>
      <c r="B273" s="81" t="s">
        <v>1088</v>
      </c>
      <c r="C273" s="81" t="s">
        <v>2036</v>
      </c>
      <c r="D273" s="81" t="s">
        <v>2038</v>
      </c>
      <c r="E273" s="81" t="s">
        <v>2276</v>
      </c>
      <c r="F273" s="82">
        <v>15963</v>
      </c>
    </row>
    <row r="274" spans="1:6" x14ac:dyDescent="0.45">
      <c r="A274" s="80">
        <v>43533</v>
      </c>
      <c r="B274" s="81" t="s">
        <v>1065</v>
      </c>
      <c r="C274" s="81" t="s">
        <v>1046</v>
      </c>
      <c r="D274" s="81" t="s">
        <v>2047</v>
      </c>
      <c r="E274" s="81" t="s">
        <v>2051</v>
      </c>
      <c r="F274" s="82">
        <v>24357</v>
      </c>
    </row>
    <row r="275" spans="1:6" x14ac:dyDescent="0.45">
      <c r="A275" s="80">
        <v>43533</v>
      </c>
      <c r="B275" s="81" t="s">
        <v>1067</v>
      </c>
      <c r="C275" s="81" t="s">
        <v>2034</v>
      </c>
      <c r="D275" s="81" t="s">
        <v>2047</v>
      </c>
      <c r="E275" s="81" t="s">
        <v>2041</v>
      </c>
      <c r="F275" s="82">
        <v>26178</v>
      </c>
    </row>
    <row r="276" spans="1:6" x14ac:dyDescent="0.45">
      <c r="A276" s="80">
        <v>43533</v>
      </c>
      <c r="B276" s="81" t="s">
        <v>1069</v>
      </c>
      <c r="C276" s="81" t="s">
        <v>2034</v>
      </c>
      <c r="D276" s="81" t="s">
        <v>2047</v>
      </c>
      <c r="E276" s="81" t="s">
        <v>2276</v>
      </c>
      <c r="F276" s="82">
        <v>17882</v>
      </c>
    </row>
    <row r="277" spans="1:6" x14ac:dyDescent="0.45">
      <c r="A277" s="80">
        <v>43533</v>
      </c>
      <c r="B277" s="81" t="s">
        <v>1065</v>
      </c>
      <c r="C277" s="81" t="s">
        <v>2031</v>
      </c>
      <c r="D277" s="81" t="s">
        <v>2049</v>
      </c>
      <c r="E277" s="81" t="s">
        <v>2041</v>
      </c>
      <c r="F277" s="82">
        <v>29098</v>
      </c>
    </row>
    <row r="278" spans="1:6" x14ac:dyDescent="0.45">
      <c r="A278" s="80">
        <v>43534</v>
      </c>
      <c r="B278" s="81" t="s">
        <v>1071</v>
      </c>
      <c r="C278" s="81" t="s">
        <v>2033</v>
      </c>
      <c r="D278" s="81" t="s">
        <v>2049</v>
      </c>
      <c r="E278" s="81" t="s">
        <v>2051</v>
      </c>
      <c r="F278" s="82">
        <v>29207</v>
      </c>
    </row>
    <row r="279" spans="1:6" x14ac:dyDescent="0.45">
      <c r="A279" s="80">
        <v>43534</v>
      </c>
      <c r="B279" s="81" t="s">
        <v>1080</v>
      </c>
      <c r="C279" s="81" t="s">
        <v>2032</v>
      </c>
      <c r="D279" s="81" t="s">
        <v>2040</v>
      </c>
      <c r="E279" s="81" t="s">
        <v>2048</v>
      </c>
      <c r="F279" s="82">
        <v>17222</v>
      </c>
    </row>
    <row r="280" spans="1:6" x14ac:dyDescent="0.45">
      <c r="A280" s="80">
        <v>43534</v>
      </c>
      <c r="B280" s="81" t="s">
        <v>1074</v>
      </c>
      <c r="C280" s="81" t="s">
        <v>2034</v>
      </c>
      <c r="D280" s="81" t="s">
        <v>2049</v>
      </c>
      <c r="E280" s="81" t="s">
        <v>2078</v>
      </c>
      <c r="F280" s="82">
        <v>15844</v>
      </c>
    </row>
    <row r="281" spans="1:6" x14ac:dyDescent="0.45">
      <c r="A281" s="80">
        <v>43534</v>
      </c>
      <c r="B281" s="81" t="s">
        <v>1082</v>
      </c>
      <c r="C281" s="81" t="s">
        <v>1046</v>
      </c>
      <c r="D281" s="81" t="s">
        <v>2049</v>
      </c>
      <c r="E281" s="81" t="s">
        <v>2079</v>
      </c>
      <c r="F281" s="82">
        <v>13070</v>
      </c>
    </row>
    <row r="282" spans="1:6" x14ac:dyDescent="0.45">
      <c r="A282" s="80">
        <v>43535</v>
      </c>
      <c r="B282" s="81" t="s">
        <v>1080</v>
      </c>
      <c r="C282" s="81" t="s">
        <v>2033</v>
      </c>
      <c r="D282" s="81" t="s">
        <v>2038</v>
      </c>
      <c r="E282" s="81" t="s">
        <v>2056</v>
      </c>
      <c r="F282" s="82">
        <v>29635</v>
      </c>
    </row>
    <row r="283" spans="1:6" x14ac:dyDescent="0.45">
      <c r="A283" s="80">
        <v>43535</v>
      </c>
      <c r="B283" s="81" t="s">
        <v>1084</v>
      </c>
      <c r="C283" s="81" t="s">
        <v>1043</v>
      </c>
      <c r="D283" s="81" t="s">
        <v>2049</v>
      </c>
      <c r="E283" s="81" t="s">
        <v>2042</v>
      </c>
      <c r="F283" s="82">
        <v>16518</v>
      </c>
    </row>
    <row r="284" spans="1:6" x14ac:dyDescent="0.45">
      <c r="A284" s="80">
        <v>43535</v>
      </c>
      <c r="B284" s="81" t="s">
        <v>1080</v>
      </c>
      <c r="C284" s="81" t="s">
        <v>1047</v>
      </c>
      <c r="D284" s="81" t="s">
        <v>2038</v>
      </c>
      <c r="E284" s="81" t="s">
        <v>2043</v>
      </c>
      <c r="F284" s="82">
        <v>23399</v>
      </c>
    </row>
    <row r="285" spans="1:6" x14ac:dyDescent="0.45">
      <c r="A285" s="80">
        <v>43535</v>
      </c>
      <c r="B285" s="81" t="s">
        <v>1065</v>
      </c>
      <c r="C285" s="81" t="s">
        <v>1046</v>
      </c>
      <c r="D285" s="81" t="s">
        <v>2044</v>
      </c>
      <c r="E285" s="81" t="s">
        <v>2043</v>
      </c>
      <c r="F285" s="82">
        <v>28569</v>
      </c>
    </row>
    <row r="286" spans="1:6" x14ac:dyDescent="0.45">
      <c r="A286" s="80">
        <v>43536</v>
      </c>
      <c r="B286" s="81" t="s">
        <v>1085</v>
      </c>
      <c r="C286" s="81" t="s">
        <v>2031</v>
      </c>
      <c r="D286" s="81" t="s">
        <v>2040</v>
      </c>
      <c r="E286" s="81" t="s">
        <v>2076</v>
      </c>
      <c r="F286" s="82">
        <v>29777</v>
      </c>
    </row>
    <row r="287" spans="1:6" x14ac:dyDescent="0.45">
      <c r="A287" s="80">
        <v>43536</v>
      </c>
      <c r="B287" s="81" t="s">
        <v>1088</v>
      </c>
      <c r="C287" s="81" t="s">
        <v>2033</v>
      </c>
      <c r="D287" s="81" t="s">
        <v>2044</v>
      </c>
      <c r="E287" s="81" t="s">
        <v>2080</v>
      </c>
      <c r="F287" s="82">
        <v>37910</v>
      </c>
    </row>
    <row r="288" spans="1:6" x14ac:dyDescent="0.45">
      <c r="A288" s="80">
        <v>43536</v>
      </c>
      <c r="B288" s="81" t="s">
        <v>1067</v>
      </c>
      <c r="C288" s="81" t="s">
        <v>1046</v>
      </c>
      <c r="D288" s="81" t="s">
        <v>2044</v>
      </c>
      <c r="E288" s="81" t="s">
        <v>2069</v>
      </c>
      <c r="F288" s="82">
        <v>34141</v>
      </c>
    </row>
    <row r="289" spans="1:6" x14ac:dyDescent="0.45">
      <c r="A289" s="80">
        <v>43536</v>
      </c>
      <c r="B289" s="81" t="s">
        <v>1065</v>
      </c>
      <c r="C289" s="81" t="s">
        <v>1046</v>
      </c>
      <c r="D289" s="81" t="s">
        <v>2040</v>
      </c>
      <c r="E289" s="81" t="s">
        <v>2052</v>
      </c>
      <c r="F289" s="82">
        <v>36408</v>
      </c>
    </row>
    <row r="290" spans="1:6" x14ac:dyDescent="0.45">
      <c r="A290" s="80">
        <v>43537</v>
      </c>
      <c r="B290" s="81" t="s">
        <v>1065</v>
      </c>
      <c r="C290" s="81" t="s">
        <v>2032</v>
      </c>
      <c r="D290" s="81" t="s">
        <v>2040</v>
      </c>
      <c r="E290" s="81" t="s">
        <v>2041</v>
      </c>
      <c r="F290" s="82">
        <v>17237</v>
      </c>
    </row>
    <row r="291" spans="1:6" x14ac:dyDescent="0.45">
      <c r="A291" s="80">
        <v>43537</v>
      </c>
      <c r="B291" s="81" t="s">
        <v>1069</v>
      </c>
      <c r="C291" s="81" t="s">
        <v>2034</v>
      </c>
      <c r="D291" s="81" t="s">
        <v>2049</v>
      </c>
      <c r="E291" s="81" t="s">
        <v>2276</v>
      </c>
      <c r="F291" s="82">
        <v>23542</v>
      </c>
    </row>
    <row r="292" spans="1:6" x14ac:dyDescent="0.45">
      <c r="A292" s="80">
        <v>43537</v>
      </c>
      <c r="B292" s="81" t="s">
        <v>1080</v>
      </c>
      <c r="C292" s="81" t="s">
        <v>2035</v>
      </c>
      <c r="D292" s="81" t="s">
        <v>2044</v>
      </c>
      <c r="E292" s="81" t="s">
        <v>2081</v>
      </c>
      <c r="F292" s="82">
        <v>38634</v>
      </c>
    </row>
    <row r="293" spans="1:6" x14ac:dyDescent="0.45">
      <c r="A293" s="80">
        <v>43537</v>
      </c>
      <c r="B293" s="81" t="s">
        <v>1071</v>
      </c>
      <c r="C293" s="81" t="s">
        <v>2034</v>
      </c>
      <c r="D293" s="81" t="s">
        <v>2047</v>
      </c>
      <c r="E293" s="81" t="s">
        <v>2276</v>
      </c>
      <c r="F293" s="82">
        <v>32124</v>
      </c>
    </row>
    <row r="294" spans="1:6" x14ac:dyDescent="0.45">
      <c r="A294" s="80">
        <v>43538</v>
      </c>
      <c r="B294" s="81" t="s">
        <v>1082</v>
      </c>
      <c r="C294" s="81" t="s">
        <v>1046</v>
      </c>
      <c r="D294" s="81" t="s">
        <v>2049</v>
      </c>
      <c r="E294" s="81" t="s">
        <v>2048</v>
      </c>
      <c r="F294" s="82">
        <v>37779</v>
      </c>
    </row>
    <row r="295" spans="1:6" x14ac:dyDescent="0.45">
      <c r="A295" s="80">
        <v>43538</v>
      </c>
      <c r="B295" s="81" t="s">
        <v>1074</v>
      </c>
      <c r="C295" s="81" t="s">
        <v>1046</v>
      </c>
      <c r="D295" s="81" t="s">
        <v>2049</v>
      </c>
      <c r="E295" s="81" t="s">
        <v>2051</v>
      </c>
      <c r="F295" s="82">
        <v>24066</v>
      </c>
    </row>
    <row r="296" spans="1:6" x14ac:dyDescent="0.45">
      <c r="A296" s="80">
        <v>43538</v>
      </c>
      <c r="B296" s="81" t="s">
        <v>1080</v>
      </c>
      <c r="C296" s="81" t="s">
        <v>2036</v>
      </c>
      <c r="D296" s="81" t="s">
        <v>2040</v>
      </c>
      <c r="E296" s="81" t="s">
        <v>2048</v>
      </c>
      <c r="F296" s="82">
        <v>10178</v>
      </c>
    </row>
    <row r="297" spans="1:6" x14ac:dyDescent="0.45">
      <c r="A297" s="80">
        <v>43538</v>
      </c>
      <c r="B297" s="81" t="s">
        <v>1084</v>
      </c>
      <c r="C297" s="81" t="s">
        <v>2035</v>
      </c>
      <c r="D297" s="81" t="s">
        <v>2044</v>
      </c>
      <c r="E297" s="81" t="s">
        <v>2048</v>
      </c>
      <c r="F297" s="82">
        <v>27690</v>
      </c>
    </row>
    <row r="298" spans="1:6" x14ac:dyDescent="0.45">
      <c r="A298" s="80">
        <v>43539</v>
      </c>
      <c r="B298" s="81" t="s">
        <v>1065</v>
      </c>
      <c r="C298" s="81" t="s">
        <v>1046</v>
      </c>
      <c r="D298" s="81" t="s">
        <v>2049</v>
      </c>
      <c r="E298" s="81" t="s">
        <v>2048</v>
      </c>
      <c r="F298" s="82">
        <v>23138</v>
      </c>
    </row>
    <row r="299" spans="1:6" x14ac:dyDescent="0.45">
      <c r="A299" s="80">
        <v>43539</v>
      </c>
      <c r="B299" s="81" t="s">
        <v>1080</v>
      </c>
      <c r="C299" s="81" t="s">
        <v>2034</v>
      </c>
      <c r="D299" s="81" t="s">
        <v>2049</v>
      </c>
      <c r="E299" s="81" t="s">
        <v>2048</v>
      </c>
      <c r="F299" s="82">
        <v>31067</v>
      </c>
    </row>
    <row r="300" spans="1:6" x14ac:dyDescent="0.45">
      <c r="A300" s="80">
        <v>43539</v>
      </c>
      <c r="B300" s="81" t="s">
        <v>1085</v>
      </c>
      <c r="C300" s="81" t="s">
        <v>1043</v>
      </c>
      <c r="D300" s="81" t="s">
        <v>2047</v>
      </c>
      <c r="E300" s="81" t="s">
        <v>2041</v>
      </c>
      <c r="F300" s="82">
        <v>22874</v>
      </c>
    </row>
    <row r="301" spans="1:6" x14ac:dyDescent="0.45">
      <c r="A301" s="80">
        <v>43539</v>
      </c>
      <c r="B301" s="81" t="s">
        <v>1088</v>
      </c>
      <c r="C301" s="81" t="s">
        <v>2032</v>
      </c>
      <c r="D301" s="81" t="s">
        <v>2049</v>
      </c>
      <c r="E301" s="81" t="s">
        <v>2048</v>
      </c>
      <c r="F301" s="82">
        <v>19075</v>
      </c>
    </row>
    <row r="302" spans="1:6" x14ac:dyDescent="0.45">
      <c r="A302" s="80">
        <v>43540</v>
      </c>
      <c r="B302" s="81" t="s">
        <v>1067</v>
      </c>
      <c r="C302" s="81" t="s">
        <v>1043</v>
      </c>
      <c r="D302" s="81" t="s">
        <v>2047</v>
      </c>
      <c r="E302" s="81" t="s">
        <v>2048</v>
      </c>
      <c r="F302" s="82">
        <v>12654</v>
      </c>
    </row>
    <row r="303" spans="1:6" x14ac:dyDescent="0.45">
      <c r="A303" s="80">
        <v>43540</v>
      </c>
      <c r="B303" s="81" t="s">
        <v>1069</v>
      </c>
      <c r="C303" s="81" t="s">
        <v>2034</v>
      </c>
      <c r="D303" s="81" t="s">
        <v>2040</v>
      </c>
      <c r="E303" s="81" t="s">
        <v>2048</v>
      </c>
      <c r="F303" s="82">
        <v>18543</v>
      </c>
    </row>
    <row r="304" spans="1:6" x14ac:dyDescent="0.45">
      <c r="A304" s="80">
        <v>43540</v>
      </c>
      <c r="B304" s="81" t="s">
        <v>1065</v>
      </c>
      <c r="C304" s="81" t="s">
        <v>2036</v>
      </c>
      <c r="D304" s="81" t="s">
        <v>2049</v>
      </c>
      <c r="E304" s="81" t="s">
        <v>2082</v>
      </c>
      <c r="F304" s="82">
        <v>27544</v>
      </c>
    </row>
    <row r="305" spans="1:6" x14ac:dyDescent="0.45">
      <c r="A305" s="80">
        <v>43540</v>
      </c>
      <c r="B305" s="81" t="s">
        <v>1065</v>
      </c>
      <c r="C305" s="81" t="s">
        <v>1046</v>
      </c>
      <c r="D305" s="81" t="s">
        <v>2038</v>
      </c>
      <c r="E305" s="81" t="s">
        <v>2083</v>
      </c>
      <c r="F305" s="82">
        <v>15629</v>
      </c>
    </row>
    <row r="306" spans="1:6" x14ac:dyDescent="0.45">
      <c r="A306" s="80">
        <v>43541</v>
      </c>
      <c r="B306" s="81" t="s">
        <v>1071</v>
      </c>
      <c r="C306" s="81" t="s">
        <v>2035</v>
      </c>
      <c r="D306" s="81" t="s">
        <v>2047</v>
      </c>
      <c r="E306" s="81" t="s">
        <v>2084</v>
      </c>
      <c r="F306" s="82">
        <v>15767</v>
      </c>
    </row>
    <row r="307" spans="1:6" x14ac:dyDescent="0.45">
      <c r="A307" s="80">
        <v>43541</v>
      </c>
      <c r="B307" s="81" t="s">
        <v>1074</v>
      </c>
      <c r="C307" s="81" t="s">
        <v>1046</v>
      </c>
      <c r="D307" s="81" t="s">
        <v>2040</v>
      </c>
      <c r="E307" s="81" t="s">
        <v>2085</v>
      </c>
      <c r="F307" s="82">
        <v>33603</v>
      </c>
    </row>
    <row r="308" spans="1:6" x14ac:dyDescent="0.45">
      <c r="A308" s="80">
        <v>43541</v>
      </c>
      <c r="B308" s="81" t="s">
        <v>1080</v>
      </c>
      <c r="C308" s="81" t="s">
        <v>2032</v>
      </c>
      <c r="D308" s="81" t="s">
        <v>2040</v>
      </c>
      <c r="E308" s="81" t="s">
        <v>2043</v>
      </c>
      <c r="F308" s="82">
        <v>21485</v>
      </c>
    </row>
    <row r="309" spans="1:6" x14ac:dyDescent="0.45">
      <c r="A309" s="80">
        <v>43541</v>
      </c>
      <c r="B309" s="81" t="s">
        <v>1082</v>
      </c>
      <c r="C309" s="81" t="s">
        <v>2034</v>
      </c>
      <c r="D309" s="81" t="s">
        <v>2038</v>
      </c>
      <c r="E309" s="81" t="s">
        <v>2063</v>
      </c>
      <c r="F309" s="82">
        <v>23727</v>
      </c>
    </row>
    <row r="310" spans="1:6" x14ac:dyDescent="0.45">
      <c r="A310" s="80">
        <v>43542</v>
      </c>
      <c r="B310" s="81" t="s">
        <v>1080</v>
      </c>
      <c r="C310" s="81" t="s">
        <v>1047</v>
      </c>
      <c r="D310" s="81" t="s">
        <v>2044</v>
      </c>
      <c r="E310" s="81" t="s">
        <v>2276</v>
      </c>
      <c r="F310" s="82">
        <v>37551</v>
      </c>
    </row>
    <row r="311" spans="1:6" x14ac:dyDescent="0.45">
      <c r="A311" s="80">
        <v>43542</v>
      </c>
      <c r="B311" s="81" t="s">
        <v>1080</v>
      </c>
      <c r="C311" s="81" t="s">
        <v>2031</v>
      </c>
      <c r="D311" s="81" t="s">
        <v>2049</v>
      </c>
      <c r="E311" s="81" t="s">
        <v>2276</v>
      </c>
      <c r="F311" s="82">
        <v>29865</v>
      </c>
    </row>
    <row r="312" spans="1:6" x14ac:dyDescent="0.45">
      <c r="A312" s="80">
        <v>43542</v>
      </c>
      <c r="B312" s="81" t="s">
        <v>1084</v>
      </c>
      <c r="C312" s="81" t="s">
        <v>2036</v>
      </c>
      <c r="D312" s="81" t="s">
        <v>2044</v>
      </c>
      <c r="E312" s="81" t="s">
        <v>2063</v>
      </c>
      <c r="F312" s="82">
        <v>13516</v>
      </c>
    </row>
    <row r="313" spans="1:6" x14ac:dyDescent="0.45">
      <c r="A313" s="80">
        <v>43542</v>
      </c>
      <c r="B313" s="81" t="s">
        <v>1065</v>
      </c>
      <c r="C313" s="81" t="s">
        <v>2031</v>
      </c>
      <c r="D313" s="81" t="s">
        <v>2049</v>
      </c>
      <c r="E313" s="81" t="s">
        <v>2051</v>
      </c>
      <c r="F313" s="82">
        <v>30193</v>
      </c>
    </row>
    <row r="314" spans="1:6" x14ac:dyDescent="0.45">
      <c r="A314" s="80">
        <v>43543</v>
      </c>
      <c r="B314" s="81" t="s">
        <v>1085</v>
      </c>
      <c r="C314" s="81" t="s">
        <v>2036</v>
      </c>
      <c r="D314" s="81" t="s">
        <v>2049</v>
      </c>
      <c r="E314" s="81" t="s">
        <v>2048</v>
      </c>
      <c r="F314" s="82">
        <v>15350</v>
      </c>
    </row>
    <row r="315" spans="1:6" x14ac:dyDescent="0.45">
      <c r="A315" s="80">
        <v>43543</v>
      </c>
      <c r="B315" s="81" t="s">
        <v>1088</v>
      </c>
      <c r="C315" s="81" t="s">
        <v>1046</v>
      </c>
      <c r="D315" s="81" t="s">
        <v>2049</v>
      </c>
      <c r="E315" s="81" t="s">
        <v>2048</v>
      </c>
      <c r="F315" s="82">
        <v>25758</v>
      </c>
    </row>
    <row r="316" spans="1:6" x14ac:dyDescent="0.45">
      <c r="A316" s="80">
        <v>43543</v>
      </c>
      <c r="B316" s="81" t="s">
        <v>1067</v>
      </c>
      <c r="C316" s="81" t="s">
        <v>1047</v>
      </c>
      <c r="D316" s="81" t="s">
        <v>2038</v>
      </c>
      <c r="E316" s="81" t="s">
        <v>2276</v>
      </c>
      <c r="F316" s="82">
        <v>19075</v>
      </c>
    </row>
    <row r="317" spans="1:6" x14ac:dyDescent="0.45">
      <c r="A317" s="80">
        <v>43543</v>
      </c>
      <c r="B317" s="81" t="s">
        <v>1065</v>
      </c>
      <c r="C317" s="81" t="s">
        <v>2031</v>
      </c>
      <c r="D317" s="81" t="s">
        <v>2049</v>
      </c>
      <c r="E317" s="81" t="s">
        <v>2051</v>
      </c>
      <c r="F317" s="82">
        <v>34397</v>
      </c>
    </row>
    <row r="318" spans="1:6" x14ac:dyDescent="0.45">
      <c r="A318" s="80">
        <v>43544</v>
      </c>
      <c r="B318" s="81" t="s">
        <v>1065</v>
      </c>
      <c r="C318" s="81" t="s">
        <v>1046</v>
      </c>
      <c r="D318" s="81" t="s">
        <v>2049</v>
      </c>
      <c r="E318" s="81" t="s">
        <v>2051</v>
      </c>
      <c r="F318" s="82">
        <v>22422</v>
      </c>
    </row>
    <row r="319" spans="1:6" x14ac:dyDescent="0.45">
      <c r="A319" s="80">
        <v>43544</v>
      </c>
      <c r="B319" s="81" t="s">
        <v>1069</v>
      </c>
      <c r="C319" s="81" t="s">
        <v>2035</v>
      </c>
      <c r="D319" s="81" t="s">
        <v>2044</v>
      </c>
      <c r="E319" s="81" t="s">
        <v>2276</v>
      </c>
      <c r="F319" s="82">
        <v>15818</v>
      </c>
    </row>
    <row r="320" spans="1:6" x14ac:dyDescent="0.45">
      <c r="A320" s="80">
        <v>43544</v>
      </c>
      <c r="B320" s="81" t="s">
        <v>1080</v>
      </c>
      <c r="C320" s="81" t="s">
        <v>1043</v>
      </c>
      <c r="D320" s="81" t="s">
        <v>2040</v>
      </c>
      <c r="E320" s="81" t="s">
        <v>2048</v>
      </c>
      <c r="F320" s="82">
        <v>19449</v>
      </c>
    </row>
    <row r="321" spans="1:6" x14ac:dyDescent="0.45">
      <c r="A321" s="80">
        <v>43544</v>
      </c>
      <c r="B321" s="81" t="s">
        <v>1071</v>
      </c>
      <c r="C321" s="81" t="s">
        <v>1046</v>
      </c>
      <c r="D321" s="81" t="s">
        <v>2047</v>
      </c>
      <c r="E321" s="81" t="s">
        <v>2063</v>
      </c>
      <c r="F321" s="82">
        <v>21264</v>
      </c>
    </row>
    <row r="322" spans="1:6" x14ac:dyDescent="0.45">
      <c r="A322" s="80">
        <v>43545</v>
      </c>
      <c r="B322" s="81" t="s">
        <v>1074</v>
      </c>
      <c r="C322" s="81" t="s">
        <v>1043</v>
      </c>
      <c r="D322" s="81" t="s">
        <v>2047</v>
      </c>
      <c r="E322" s="81" t="s">
        <v>2276</v>
      </c>
      <c r="F322" s="82">
        <v>28283</v>
      </c>
    </row>
    <row r="323" spans="1:6" x14ac:dyDescent="0.45">
      <c r="A323" s="80">
        <v>43545</v>
      </c>
      <c r="B323" s="81" t="s">
        <v>1080</v>
      </c>
      <c r="C323" s="81" t="s">
        <v>1046</v>
      </c>
      <c r="D323" s="81" t="s">
        <v>2047</v>
      </c>
      <c r="E323" s="81" t="s">
        <v>2048</v>
      </c>
      <c r="F323" s="82">
        <v>33054</v>
      </c>
    </row>
    <row r="324" spans="1:6" x14ac:dyDescent="0.45">
      <c r="A324" s="80">
        <v>43545</v>
      </c>
      <c r="B324" s="81" t="s">
        <v>1084</v>
      </c>
      <c r="C324" s="81" t="s">
        <v>2036</v>
      </c>
      <c r="D324" s="81" t="s">
        <v>2047</v>
      </c>
      <c r="E324" s="81" t="s">
        <v>2048</v>
      </c>
      <c r="F324" s="82">
        <v>36937</v>
      </c>
    </row>
    <row r="325" spans="1:6" x14ac:dyDescent="0.45">
      <c r="A325" s="80">
        <v>43545</v>
      </c>
      <c r="B325" s="81" t="s">
        <v>1082</v>
      </c>
      <c r="C325" s="81" t="s">
        <v>1046</v>
      </c>
      <c r="D325" s="81" t="s">
        <v>2049</v>
      </c>
      <c r="E325" s="81" t="s">
        <v>2041</v>
      </c>
      <c r="F325" s="82">
        <v>38813</v>
      </c>
    </row>
    <row r="326" spans="1:6" x14ac:dyDescent="0.45">
      <c r="A326" s="80">
        <v>43546</v>
      </c>
      <c r="B326" s="81" t="s">
        <v>1080</v>
      </c>
      <c r="C326" s="81" t="s">
        <v>1043</v>
      </c>
      <c r="D326" s="81" t="s">
        <v>2040</v>
      </c>
      <c r="E326" s="81" t="s">
        <v>2048</v>
      </c>
      <c r="F326" s="82">
        <v>28753</v>
      </c>
    </row>
    <row r="327" spans="1:6" x14ac:dyDescent="0.45">
      <c r="A327" s="80">
        <v>43546</v>
      </c>
      <c r="B327" s="81" t="s">
        <v>1085</v>
      </c>
      <c r="C327" s="81" t="s">
        <v>2032</v>
      </c>
      <c r="D327" s="81" t="s">
        <v>2038</v>
      </c>
      <c r="E327" s="81" t="s">
        <v>2051</v>
      </c>
      <c r="F327" s="82">
        <v>30678</v>
      </c>
    </row>
    <row r="328" spans="1:6" x14ac:dyDescent="0.45">
      <c r="A328" s="80">
        <v>43546</v>
      </c>
      <c r="B328" s="81" t="s">
        <v>1065</v>
      </c>
      <c r="C328" s="81" t="s">
        <v>2033</v>
      </c>
      <c r="D328" s="81" t="s">
        <v>2038</v>
      </c>
      <c r="E328" s="81" t="s">
        <v>2048</v>
      </c>
      <c r="F328" s="82">
        <v>34723</v>
      </c>
    </row>
    <row r="329" spans="1:6" x14ac:dyDescent="0.45">
      <c r="A329" s="80">
        <v>43546</v>
      </c>
      <c r="B329" s="81" t="s">
        <v>1088</v>
      </c>
      <c r="C329" s="81" t="s">
        <v>1043</v>
      </c>
      <c r="D329" s="81" t="s">
        <v>2044</v>
      </c>
      <c r="E329" s="81" t="s">
        <v>2051</v>
      </c>
      <c r="F329" s="82">
        <v>10119</v>
      </c>
    </row>
    <row r="330" spans="1:6" x14ac:dyDescent="0.45">
      <c r="A330" s="80">
        <v>43547</v>
      </c>
      <c r="B330" s="81" t="s">
        <v>1065</v>
      </c>
      <c r="C330" s="81" t="s">
        <v>2032</v>
      </c>
      <c r="D330" s="81" t="s">
        <v>2038</v>
      </c>
      <c r="E330" s="81" t="s">
        <v>2276</v>
      </c>
      <c r="F330" s="82">
        <v>19484</v>
      </c>
    </row>
    <row r="331" spans="1:6" x14ac:dyDescent="0.45">
      <c r="A331" s="80">
        <v>43547</v>
      </c>
      <c r="B331" s="81" t="s">
        <v>1067</v>
      </c>
      <c r="C331" s="81" t="s">
        <v>1047</v>
      </c>
      <c r="D331" s="81" t="s">
        <v>2047</v>
      </c>
      <c r="E331" s="81" t="s">
        <v>2048</v>
      </c>
      <c r="F331" s="82">
        <v>37186</v>
      </c>
    </row>
    <row r="332" spans="1:6" x14ac:dyDescent="0.45">
      <c r="A332" s="80">
        <v>43547</v>
      </c>
      <c r="B332" s="81" t="s">
        <v>1069</v>
      </c>
      <c r="C332" s="81" t="s">
        <v>1047</v>
      </c>
      <c r="D332" s="81" t="s">
        <v>2047</v>
      </c>
      <c r="E332" s="81" t="s">
        <v>2051</v>
      </c>
      <c r="F332" s="82">
        <v>32659</v>
      </c>
    </row>
    <row r="333" spans="1:6" x14ac:dyDescent="0.45">
      <c r="A333" s="80">
        <v>43547</v>
      </c>
      <c r="B333" s="81" t="s">
        <v>1065</v>
      </c>
      <c r="C333" s="81" t="s">
        <v>2034</v>
      </c>
      <c r="D333" s="81" t="s">
        <v>2038</v>
      </c>
      <c r="E333" s="81" t="s">
        <v>2051</v>
      </c>
      <c r="F333" s="82">
        <v>12139</v>
      </c>
    </row>
    <row r="334" spans="1:6" x14ac:dyDescent="0.45">
      <c r="A334" s="80">
        <v>43548</v>
      </c>
      <c r="B334" s="81" t="s">
        <v>1080</v>
      </c>
      <c r="C334" s="81" t="s">
        <v>1046</v>
      </c>
      <c r="D334" s="81" t="s">
        <v>2049</v>
      </c>
      <c r="E334" s="81" t="s">
        <v>2052</v>
      </c>
      <c r="F334" s="82">
        <v>15734</v>
      </c>
    </row>
    <row r="335" spans="1:6" x14ac:dyDescent="0.45">
      <c r="A335" s="80">
        <v>43548</v>
      </c>
      <c r="B335" s="81" t="s">
        <v>1074</v>
      </c>
      <c r="C335" s="81" t="s">
        <v>2032</v>
      </c>
      <c r="D335" s="81" t="s">
        <v>2044</v>
      </c>
      <c r="E335" s="81" t="s">
        <v>2086</v>
      </c>
      <c r="F335" s="82">
        <v>22092</v>
      </c>
    </row>
    <row r="336" spans="1:6" x14ac:dyDescent="0.45">
      <c r="A336" s="80">
        <v>43548</v>
      </c>
      <c r="B336" s="81" t="s">
        <v>1071</v>
      </c>
      <c r="C336" s="81" t="s">
        <v>2035</v>
      </c>
      <c r="D336" s="81" t="s">
        <v>2047</v>
      </c>
      <c r="E336" s="81" t="s">
        <v>2087</v>
      </c>
      <c r="F336" s="82">
        <v>36654</v>
      </c>
    </row>
    <row r="337" spans="1:6" x14ac:dyDescent="0.45">
      <c r="A337" s="80">
        <v>43548</v>
      </c>
      <c r="B337" s="81" t="s">
        <v>1082</v>
      </c>
      <c r="C337" s="81" t="s">
        <v>2036</v>
      </c>
      <c r="D337" s="81" t="s">
        <v>2038</v>
      </c>
      <c r="E337" s="81" t="s">
        <v>2088</v>
      </c>
      <c r="F337" s="82">
        <v>28458</v>
      </c>
    </row>
    <row r="338" spans="1:6" x14ac:dyDescent="0.45">
      <c r="A338" s="80">
        <v>43549</v>
      </c>
      <c r="B338" s="81" t="s">
        <v>1080</v>
      </c>
      <c r="C338" s="81" t="s">
        <v>2033</v>
      </c>
      <c r="D338" s="81" t="s">
        <v>2044</v>
      </c>
      <c r="E338" s="81" t="s">
        <v>2086</v>
      </c>
      <c r="F338" s="82">
        <v>19938</v>
      </c>
    </row>
    <row r="339" spans="1:6" x14ac:dyDescent="0.45">
      <c r="A339" s="80">
        <v>43549</v>
      </c>
      <c r="B339" s="81" t="s">
        <v>1084</v>
      </c>
      <c r="C339" s="81" t="s">
        <v>1046</v>
      </c>
      <c r="D339" s="81" t="s">
        <v>2047</v>
      </c>
      <c r="E339" s="81" t="s">
        <v>2089</v>
      </c>
      <c r="F339" s="82">
        <v>24943</v>
      </c>
    </row>
    <row r="340" spans="1:6" x14ac:dyDescent="0.45">
      <c r="A340" s="80">
        <v>43549</v>
      </c>
      <c r="B340" s="81" t="s">
        <v>1080</v>
      </c>
      <c r="C340" s="81" t="s">
        <v>1046</v>
      </c>
      <c r="D340" s="81" t="s">
        <v>2038</v>
      </c>
      <c r="E340" s="81" t="s">
        <v>2090</v>
      </c>
      <c r="F340" s="82">
        <v>16976</v>
      </c>
    </row>
    <row r="341" spans="1:6" x14ac:dyDescent="0.45">
      <c r="A341" s="80">
        <v>43549</v>
      </c>
      <c r="B341" s="81" t="s">
        <v>1065</v>
      </c>
      <c r="C341" s="81" t="s">
        <v>2031</v>
      </c>
      <c r="D341" s="81" t="s">
        <v>2049</v>
      </c>
      <c r="E341" s="81" t="s">
        <v>2075</v>
      </c>
      <c r="F341" s="82">
        <v>29410</v>
      </c>
    </row>
    <row r="342" spans="1:6" x14ac:dyDescent="0.45">
      <c r="A342" s="80">
        <v>43550</v>
      </c>
      <c r="B342" s="81" t="s">
        <v>1085</v>
      </c>
      <c r="C342" s="81" t="s">
        <v>1046</v>
      </c>
      <c r="D342" s="81" t="s">
        <v>2049</v>
      </c>
      <c r="E342" s="81" t="s">
        <v>2091</v>
      </c>
      <c r="F342" s="82">
        <v>16610</v>
      </c>
    </row>
    <row r="343" spans="1:6" x14ac:dyDescent="0.45">
      <c r="A343" s="80">
        <v>43550</v>
      </c>
      <c r="B343" s="81" t="s">
        <v>1088</v>
      </c>
      <c r="C343" s="81" t="s">
        <v>1046</v>
      </c>
      <c r="D343" s="81" t="s">
        <v>2040</v>
      </c>
      <c r="E343" s="81" t="s">
        <v>2043</v>
      </c>
      <c r="F343" s="82">
        <v>12653</v>
      </c>
    </row>
    <row r="344" spans="1:6" x14ac:dyDescent="0.45">
      <c r="A344" s="80">
        <v>43550</v>
      </c>
      <c r="B344" s="81" t="s">
        <v>1067</v>
      </c>
      <c r="C344" s="81" t="s">
        <v>2036</v>
      </c>
      <c r="D344" s="81" t="s">
        <v>2040</v>
      </c>
      <c r="E344" s="81" t="s">
        <v>2092</v>
      </c>
      <c r="F344" s="82">
        <v>11641</v>
      </c>
    </row>
    <row r="345" spans="1:6" x14ac:dyDescent="0.45">
      <c r="A345" s="80">
        <v>43550</v>
      </c>
      <c r="B345" s="81" t="s">
        <v>1065</v>
      </c>
      <c r="C345" s="81" t="s">
        <v>2034</v>
      </c>
      <c r="D345" s="81" t="s">
        <v>2049</v>
      </c>
      <c r="E345" s="81" t="s">
        <v>2052</v>
      </c>
      <c r="F345" s="82">
        <v>25649</v>
      </c>
    </row>
    <row r="346" spans="1:6" x14ac:dyDescent="0.45">
      <c r="A346" s="80">
        <v>43551</v>
      </c>
      <c r="B346" s="81" t="s">
        <v>1069</v>
      </c>
      <c r="C346" s="81" t="s">
        <v>2033</v>
      </c>
      <c r="D346" s="81" t="s">
        <v>2047</v>
      </c>
      <c r="E346" s="81" t="s">
        <v>2052</v>
      </c>
      <c r="F346" s="82">
        <v>13252</v>
      </c>
    </row>
    <row r="347" spans="1:6" x14ac:dyDescent="0.45">
      <c r="A347" s="80">
        <v>43551</v>
      </c>
      <c r="B347" s="81" t="s">
        <v>1065</v>
      </c>
      <c r="C347" s="81" t="s">
        <v>2033</v>
      </c>
      <c r="D347" s="81" t="s">
        <v>2047</v>
      </c>
      <c r="E347" s="81" t="s">
        <v>2093</v>
      </c>
      <c r="F347" s="82">
        <v>12119</v>
      </c>
    </row>
    <row r="348" spans="1:6" x14ac:dyDescent="0.45">
      <c r="A348" s="80">
        <v>43551</v>
      </c>
      <c r="B348" s="81" t="s">
        <v>1080</v>
      </c>
      <c r="C348" s="81" t="s">
        <v>1046</v>
      </c>
      <c r="D348" s="81" t="s">
        <v>2049</v>
      </c>
      <c r="E348" s="81" t="s">
        <v>2086</v>
      </c>
      <c r="F348" s="82">
        <v>13986</v>
      </c>
    </row>
    <row r="349" spans="1:6" x14ac:dyDescent="0.45">
      <c r="A349" s="80">
        <v>43551</v>
      </c>
      <c r="B349" s="81" t="s">
        <v>1071</v>
      </c>
      <c r="C349" s="81" t="s">
        <v>1046</v>
      </c>
      <c r="D349" s="81" t="s">
        <v>2038</v>
      </c>
      <c r="E349" s="81" t="s">
        <v>2092</v>
      </c>
      <c r="F349" s="82">
        <v>35808</v>
      </c>
    </row>
    <row r="350" spans="1:6" x14ac:dyDescent="0.45">
      <c r="A350" s="80">
        <v>43552</v>
      </c>
      <c r="B350" s="81" t="s">
        <v>1074</v>
      </c>
      <c r="C350" s="81" t="s">
        <v>2033</v>
      </c>
      <c r="D350" s="81" t="s">
        <v>2049</v>
      </c>
      <c r="E350" s="81" t="s">
        <v>2094</v>
      </c>
      <c r="F350" s="82">
        <v>30197</v>
      </c>
    </row>
    <row r="351" spans="1:6" x14ac:dyDescent="0.45">
      <c r="A351" s="80">
        <v>43552</v>
      </c>
      <c r="B351" s="81" t="s">
        <v>1082</v>
      </c>
      <c r="C351" s="81" t="s">
        <v>2034</v>
      </c>
      <c r="D351" s="81" t="s">
        <v>2047</v>
      </c>
      <c r="E351" s="81" t="s">
        <v>2072</v>
      </c>
      <c r="F351" s="82">
        <v>17215</v>
      </c>
    </row>
    <row r="352" spans="1:6" x14ac:dyDescent="0.45">
      <c r="A352" s="80">
        <v>43552</v>
      </c>
      <c r="B352" s="81" t="s">
        <v>1080</v>
      </c>
      <c r="C352" s="81" t="s">
        <v>2034</v>
      </c>
      <c r="D352" s="81" t="s">
        <v>2038</v>
      </c>
      <c r="E352" s="81" t="s">
        <v>2091</v>
      </c>
      <c r="F352" s="82">
        <v>36149</v>
      </c>
    </row>
    <row r="353" spans="1:6" x14ac:dyDescent="0.45">
      <c r="A353" s="80">
        <v>43552</v>
      </c>
      <c r="B353" s="81" t="s">
        <v>1084</v>
      </c>
      <c r="C353" s="81" t="s">
        <v>2035</v>
      </c>
      <c r="D353" s="81" t="s">
        <v>2044</v>
      </c>
      <c r="E353" s="81" t="s">
        <v>2085</v>
      </c>
      <c r="F353" s="82">
        <v>36523</v>
      </c>
    </row>
    <row r="354" spans="1:6" x14ac:dyDescent="0.45">
      <c r="A354" s="80">
        <v>43553</v>
      </c>
      <c r="B354" s="81" t="s">
        <v>1065</v>
      </c>
      <c r="C354" s="81" t="s">
        <v>1047</v>
      </c>
      <c r="D354" s="81" t="s">
        <v>2049</v>
      </c>
      <c r="E354" s="81" t="s">
        <v>2095</v>
      </c>
      <c r="F354" s="82">
        <v>21395</v>
      </c>
    </row>
    <row r="355" spans="1:6" x14ac:dyDescent="0.45">
      <c r="A355" s="80">
        <v>43553</v>
      </c>
      <c r="B355" s="81" t="s">
        <v>1080</v>
      </c>
      <c r="C355" s="81" t="s">
        <v>1046</v>
      </c>
      <c r="D355" s="81" t="s">
        <v>2049</v>
      </c>
      <c r="E355" s="81" t="s">
        <v>2096</v>
      </c>
      <c r="F355" s="82">
        <v>33838</v>
      </c>
    </row>
    <row r="356" spans="1:6" x14ac:dyDescent="0.45">
      <c r="A356" s="80">
        <v>43553</v>
      </c>
      <c r="B356" s="81" t="s">
        <v>1085</v>
      </c>
      <c r="C356" s="81" t="s">
        <v>1046</v>
      </c>
      <c r="D356" s="81" t="s">
        <v>2047</v>
      </c>
      <c r="E356" s="81" t="s">
        <v>2041</v>
      </c>
      <c r="F356" s="82">
        <v>26575</v>
      </c>
    </row>
    <row r="357" spans="1:6" x14ac:dyDescent="0.45">
      <c r="A357" s="80">
        <v>43553</v>
      </c>
      <c r="B357" s="81" t="s">
        <v>1088</v>
      </c>
      <c r="C357" s="81" t="s">
        <v>2034</v>
      </c>
      <c r="D357" s="81" t="s">
        <v>2044</v>
      </c>
      <c r="E357" s="81" t="s">
        <v>2276</v>
      </c>
      <c r="F357" s="82">
        <v>24116</v>
      </c>
    </row>
    <row r="358" spans="1:6" x14ac:dyDescent="0.45">
      <c r="A358" s="80">
        <v>43554</v>
      </c>
      <c r="B358" s="81" t="s">
        <v>1065</v>
      </c>
      <c r="C358" s="81" t="s">
        <v>2031</v>
      </c>
      <c r="D358" s="81" t="s">
        <v>2049</v>
      </c>
      <c r="E358" s="81" t="s">
        <v>2051</v>
      </c>
      <c r="F358" s="82">
        <v>10976</v>
      </c>
    </row>
    <row r="359" spans="1:6" x14ac:dyDescent="0.45">
      <c r="A359" s="80">
        <v>43554</v>
      </c>
      <c r="B359" s="81" t="s">
        <v>1067</v>
      </c>
      <c r="C359" s="81" t="s">
        <v>1046</v>
      </c>
      <c r="D359" s="81" t="s">
        <v>2049</v>
      </c>
      <c r="E359" s="81" t="s">
        <v>2276</v>
      </c>
      <c r="F359" s="82">
        <v>36220</v>
      </c>
    </row>
    <row r="360" spans="1:6" x14ac:dyDescent="0.45">
      <c r="A360" s="80">
        <v>43554</v>
      </c>
      <c r="B360" s="81" t="s">
        <v>1069</v>
      </c>
      <c r="C360" s="81" t="s">
        <v>1046</v>
      </c>
      <c r="D360" s="81" t="s">
        <v>2047</v>
      </c>
      <c r="E360" s="81" t="s">
        <v>2051</v>
      </c>
      <c r="F360" s="82">
        <v>39063</v>
      </c>
    </row>
    <row r="361" spans="1:6" x14ac:dyDescent="0.45">
      <c r="A361" s="80">
        <v>43554</v>
      </c>
      <c r="B361" s="81" t="s">
        <v>1065</v>
      </c>
      <c r="C361" s="81" t="s">
        <v>1043</v>
      </c>
      <c r="D361" s="81" t="s">
        <v>2044</v>
      </c>
      <c r="E361" s="81" t="s">
        <v>2276</v>
      </c>
      <c r="F361" s="82">
        <v>14407</v>
      </c>
    </row>
    <row r="362" spans="1:6" x14ac:dyDescent="0.45">
      <c r="A362" s="80">
        <v>43555</v>
      </c>
      <c r="B362" s="81" t="s">
        <v>1071</v>
      </c>
      <c r="C362" s="81" t="s">
        <v>2036</v>
      </c>
      <c r="D362" s="81" t="s">
        <v>2044</v>
      </c>
      <c r="E362" s="81" t="s">
        <v>2276</v>
      </c>
      <c r="F362" s="82">
        <v>36691</v>
      </c>
    </row>
    <row r="363" spans="1:6" x14ac:dyDescent="0.45">
      <c r="A363" s="80">
        <v>43555</v>
      </c>
      <c r="B363" s="81" t="s">
        <v>1080</v>
      </c>
      <c r="C363" s="81" t="s">
        <v>1046</v>
      </c>
      <c r="D363" s="81" t="s">
        <v>2040</v>
      </c>
      <c r="E363" s="81" t="s">
        <v>2048</v>
      </c>
      <c r="F363" s="82">
        <v>12622</v>
      </c>
    </row>
    <row r="364" spans="1:6" x14ac:dyDescent="0.45">
      <c r="A364" s="80">
        <v>43555</v>
      </c>
      <c r="B364" s="81" t="s">
        <v>1074</v>
      </c>
      <c r="C364" s="81" t="s">
        <v>2035</v>
      </c>
      <c r="D364" s="81" t="s">
        <v>2047</v>
      </c>
      <c r="E364" s="81" t="s">
        <v>2041</v>
      </c>
      <c r="F364" s="82">
        <v>26794</v>
      </c>
    </row>
    <row r="365" spans="1:6" x14ac:dyDescent="0.45">
      <c r="A365" s="80">
        <v>43555</v>
      </c>
      <c r="B365" s="81" t="s">
        <v>1082</v>
      </c>
      <c r="C365" s="81" t="s">
        <v>2032</v>
      </c>
      <c r="D365" s="81" t="s">
        <v>2044</v>
      </c>
      <c r="E365" s="81" t="s">
        <v>2041</v>
      </c>
      <c r="F365" s="82">
        <v>29410</v>
      </c>
    </row>
    <row r="366" spans="1:6" x14ac:dyDescent="0.45">
      <c r="A366" s="80">
        <v>43556</v>
      </c>
      <c r="B366" s="81" t="s">
        <v>1084</v>
      </c>
      <c r="C366" s="81" t="s">
        <v>2032</v>
      </c>
      <c r="D366" s="81" t="s">
        <v>2040</v>
      </c>
      <c r="E366" s="81" t="s">
        <v>2048</v>
      </c>
      <c r="F366" s="82">
        <v>39597</v>
      </c>
    </row>
    <row r="367" spans="1:6" x14ac:dyDescent="0.45">
      <c r="A367" s="80">
        <v>43556</v>
      </c>
      <c r="B367" s="81" t="s">
        <v>1080</v>
      </c>
      <c r="C367" s="81" t="s">
        <v>2036</v>
      </c>
      <c r="D367" s="81" t="s">
        <v>2040</v>
      </c>
      <c r="E367" s="81" t="s">
        <v>2048</v>
      </c>
      <c r="F367" s="82">
        <v>20949</v>
      </c>
    </row>
    <row r="368" spans="1:6" x14ac:dyDescent="0.45">
      <c r="A368" s="80">
        <v>43556</v>
      </c>
      <c r="B368" s="81" t="s">
        <v>1080</v>
      </c>
      <c r="C368" s="81" t="s">
        <v>2031</v>
      </c>
      <c r="D368" s="81" t="s">
        <v>2047</v>
      </c>
      <c r="E368" s="81" t="s">
        <v>2048</v>
      </c>
      <c r="F368" s="82">
        <v>21556</v>
      </c>
    </row>
    <row r="369" spans="1:6" x14ac:dyDescent="0.45">
      <c r="A369" s="80">
        <v>43556</v>
      </c>
      <c r="B369" s="81" t="s">
        <v>1065</v>
      </c>
      <c r="C369" s="81" t="s">
        <v>1046</v>
      </c>
      <c r="D369" s="81" t="s">
        <v>2040</v>
      </c>
      <c r="E369" s="81" t="s">
        <v>2276</v>
      </c>
      <c r="F369" s="82">
        <v>16513</v>
      </c>
    </row>
    <row r="370" spans="1:6" x14ac:dyDescent="0.45">
      <c r="A370" s="80">
        <v>43557</v>
      </c>
      <c r="B370" s="81" t="s">
        <v>1088</v>
      </c>
      <c r="C370" s="81" t="s">
        <v>1043</v>
      </c>
      <c r="D370" s="81" t="s">
        <v>2038</v>
      </c>
      <c r="E370" s="81" t="s">
        <v>2051</v>
      </c>
      <c r="F370" s="82">
        <v>10680</v>
      </c>
    </row>
    <row r="371" spans="1:6" x14ac:dyDescent="0.45">
      <c r="A371" s="80">
        <v>43557</v>
      </c>
      <c r="B371" s="81" t="s">
        <v>1085</v>
      </c>
      <c r="C371" s="81" t="s">
        <v>1047</v>
      </c>
      <c r="D371" s="81" t="s">
        <v>2049</v>
      </c>
      <c r="E371" s="81" t="s">
        <v>2276</v>
      </c>
      <c r="F371" s="82">
        <v>28303</v>
      </c>
    </row>
    <row r="372" spans="1:6" x14ac:dyDescent="0.45">
      <c r="A372" s="80">
        <v>43557</v>
      </c>
      <c r="B372" s="81" t="s">
        <v>1067</v>
      </c>
      <c r="C372" s="81" t="s">
        <v>1046</v>
      </c>
      <c r="D372" s="81" t="s">
        <v>2038</v>
      </c>
      <c r="E372" s="81" t="s">
        <v>2048</v>
      </c>
      <c r="F372" s="82">
        <v>19644</v>
      </c>
    </row>
    <row r="373" spans="1:6" x14ac:dyDescent="0.45">
      <c r="A373" s="80">
        <v>43558</v>
      </c>
      <c r="B373" s="81" t="s">
        <v>1071</v>
      </c>
      <c r="C373" s="81" t="s">
        <v>1046</v>
      </c>
      <c r="D373" s="81" t="s">
        <v>2047</v>
      </c>
      <c r="E373" s="81" t="s">
        <v>2041</v>
      </c>
      <c r="F373" s="82">
        <v>17202</v>
      </c>
    </row>
    <row r="374" spans="1:6" x14ac:dyDescent="0.45">
      <c r="A374" s="80">
        <v>43558</v>
      </c>
      <c r="B374" s="81" t="s">
        <v>1069</v>
      </c>
      <c r="C374" s="81" t="s">
        <v>2033</v>
      </c>
      <c r="D374" s="81" t="s">
        <v>2049</v>
      </c>
      <c r="E374" s="81" t="s">
        <v>2276</v>
      </c>
      <c r="F374" s="82">
        <v>29179</v>
      </c>
    </row>
    <row r="375" spans="1:6" x14ac:dyDescent="0.45">
      <c r="A375" s="80">
        <v>43558</v>
      </c>
      <c r="B375" s="81" t="s">
        <v>1080</v>
      </c>
      <c r="C375" s="81" t="s">
        <v>1046</v>
      </c>
      <c r="D375" s="81" t="s">
        <v>2047</v>
      </c>
      <c r="E375" s="81" t="s">
        <v>2276</v>
      </c>
      <c r="F375" s="82">
        <v>10511</v>
      </c>
    </row>
    <row r="376" spans="1:6" x14ac:dyDescent="0.45">
      <c r="A376" s="80">
        <v>43559</v>
      </c>
      <c r="B376" s="81" t="s">
        <v>1074</v>
      </c>
      <c r="C376" s="81" t="s">
        <v>1047</v>
      </c>
      <c r="D376" s="81" t="s">
        <v>2038</v>
      </c>
      <c r="E376" s="81" t="s">
        <v>2063</v>
      </c>
      <c r="F376" s="82">
        <v>33528</v>
      </c>
    </row>
    <row r="377" spans="1:6" x14ac:dyDescent="0.45">
      <c r="A377" s="80">
        <v>43559</v>
      </c>
      <c r="B377" s="81" t="s">
        <v>1082</v>
      </c>
      <c r="C377" s="81" t="s">
        <v>2035</v>
      </c>
      <c r="D377" s="81" t="s">
        <v>2049</v>
      </c>
      <c r="E377" s="81" t="s">
        <v>2041</v>
      </c>
      <c r="F377" s="82">
        <v>32470</v>
      </c>
    </row>
    <row r="378" spans="1:6" x14ac:dyDescent="0.45">
      <c r="A378" s="80">
        <v>43559</v>
      </c>
      <c r="B378" s="81" t="s">
        <v>1080</v>
      </c>
      <c r="C378" s="81" t="s">
        <v>1043</v>
      </c>
      <c r="D378" s="81" t="s">
        <v>2038</v>
      </c>
      <c r="E378" s="81" t="s">
        <v>2051</v>
      </c>
      <c r="F378" s="82">
        <v>39694</v>
      </c>
    </row>
    <row r="379" spans="1:6" x14ac:dyDescent="0.45">
      <c r="A379" s="80">
        <v>43559</v>
      </c>
      <c r="B379" s="81" t="s">
        <v>1084</v>
      </c>
      <c r="C379" s="81" t="s">
        <v>2031</v>
      </c>
      <c r="D379" s="81" t="s">
        <v>2038</v>
      </c>
      <c r="E379" s="81" t="s">
        <v>2041</v>
      </c>
      <c r="F379" s="82">
        <v>25138</v>
      </c>
    </row>
    <row r="380" spans="1:6" x14ac:dyDescent="0.45">
      <c r="A380" s="80">
        <v>43560</v>
      </c>
      <c r="B380" s="81" t="s">
        <v>1080</v>
      </c>
      <c r="C380" s="81" t="s">
        <v>2032</v>
      </c>
      <c r="D380" s="81" t="s">
        <v>2049</v>
      </c>
      <c r="E380" s="81" t="s">
        <v>2048</v>
      </c>
      <c r="F380" s="82">
        <v>26284</v>
      </c>
    </row>
    <row r="381" spans="1:6" x14ac:dyDescent="0.45">
      <c r="A381" s="80">
        <v>43560</v>
      </c>
      <c r="B381" s="81" t="s">
        <v>1085</v>
      </c>
      <c r="C381" s="81" t="s">
        <v>2032</v>
      </c>
      <c r="D381" s="81" t="s">
        <v>2047</v>
      </c>
      <c r="E381" s="81" t="s">
        <v>2276</v>
      </c>
      <c r="F381" s="82">
        <v>14812</v>
      </c>
    </row>
    <row r="382" spans="1:6" x14ac:dyDescent="0.45">
      <c r="A382" s="80">
        <v>43560</v>
      </c>
      <c r="B382" s="81" t="s">
        <v>1088</v>
      </c>
      <c r="C382" s="81" t="s">
        <v>1046</v>
      </c>
      <c r="D382" s="81" t="s">
        <v>2044</v>
      </c>
      <c r="E382" s="81" t="s">
        <v>2276</v>
      </c>
      <c r="F382" s="82">
        <v>13095</v>
      </c>
    </row>
    <row r="383" spans="1:6" x14ac:dyDescent="0.45">
      <c r="A383" s="80">
        <v>43561</v>
      </c>
      <c r="B383" s="81" t="s">
        <v>1067</v>
      </c>
      <c r="C383" s="81" t="s">
        <v>1043</v>
      </c>
      <c r="D383" s="81" t="s">
        <v>2040</v>
      </c>
      <c r="E383" s="81" t="s">
        <v>2041</v>
      </c>
      <c r="F383" s="82">
        <v>31700</v>
      </c>
    </row>
    <row r="384" spans="1:6" x14ac:dyDescent="0.45">
      <c r="A384" s="80">
        <v>43561</v>
      </c>
      <c r="B384" s="81" t="s">
        <v>1069</v>
      </c>
      <c r="C384" s="81" t="s">
        <v>2036</v>
      </c>
      <c r="D384" s="81" t="s">
        <v>2038</v>
      </c>
      <c r="E384" s="81" t="s">
        <v>2041</v>
      </c>
      <c r="F384" s="82">
        <v>37627</v>
      </c>
    </row>
    <row r="385" spans="1:6" x14ac:dyDescent="0.45">
      <c r="A385" s="80">
        <v>43562</v>
      </c>
      <c r="B385" s="81" t="s">
        <v>1080</v>
      </c>
      <c r="C385" s="81" t="s">
        <v>1046</v>
      </c>
      <c r="D385" s="81" t="s">
        <v>2040</v>
      </c>
      <c r="E385" s="81" t="s">
        <v>2063</v>
      </c>
      <c r="F385" s="82">
        <v>37638</v>
      </c>
    </row>
    <row r="386" spans="1:6" x14ac:dyDescent="0.45">
      <c r="A386" s="80">
        <v>43562</v>
      </c>
      <c r="B386" s="81" t="s">
        <v>1074</v>
      </c>
      <c r="C386" s="81" t="s">
        <v>1043</v>
      </c>
      <c r="D386" s="81" t="s">
        <v>2038</v>
      </c>
      <c r="E386" s="81" t="s">
        <v>2276</v>
      </c>
      <c r="F386" s="82">
        <v>16521</v>
      </c>
    </row>
    <row r="387" spans="1:6" x14ac:dyDescent="0.45">
      <c r="A387" s="80">
        <v>43562</v>
      </c>
      <c r="B387" s="81" t="s">
        <v>1071</v>
      </c>
      <c r="C387" s="81" t="s">
        <v>2031</v>
      </c>
      <c r="D387" s="81" t="s">
        <v>2044</v>
      </c>
      <c r="E387" s="81" t="s">
        <v>2041</v>
      </c>
      <c r="F387" s="82">
        <v>37483</v>
      </c>
    </row>
    <row r="388" spans="1:6" x14ac:dyDescent="0.45">
      <c r="A388" s="80">
        <v>43563</v>
      </c>
      <c r="B388" s="81" t="s">
        <v>1080</v>
      </c>
      <c r="C388" s="81" t="s">
        <v>1046</v>
      </c>
      <c r="D388" s="81" t="s">
        <v>2049</v>
      </c>
      <c r="E388" s="81" t="s">
        <v>2048</v>
      </c>
      <c r="F388" s="82">
        <v>19697</v>
      </c>
    </row>
    <row r="389" spans="1:6" x14ac:dyDescent="0.45">
      <c r="A389" s="80">
        <v>43563</v>
      </c>
      <c r="B389" s="81" t="s">
        <v>1084</v>
      </c>
      <c r="C389" s="81" t="s">
        <v>1046</v>
      </c>
      <c r="D389" s="81" t="s">
        <v>2038</v>
      </c>
      <c r="E389" s="81" t="s">
        <v>2276</v>
      </c>
      <c r="F389" s="82">
        <v>10422</v>
      </c>
    </row>
    <row r="390" spans="1:6" x14ac:dyDescent="0.45">
      <c r="A390" s="80">
        <v>43563</v>
      </c>
      <c r="B390" s="81" t="s">
        <v>1080</v>
      </c>
      <c r="C390" s="81" t="s">
        <v>2031</v>
      </c>
      <c r="D390" s="81" t="s">
        <v>2047</v>
      </c>
      <c r="E390" s="81" t="s">
        <v>2097</v>
      </c>
      <c r="F390" s="82">
        <v>28394</v>
      </c>
    </row>
    <row r="391" spans="1:6" x14ac:dyDescent="0.45">
      <c r="A391" s="80">
        <v>43564</v>
      </c>
      <c r="B391" s="81" t="s">
        <v>1085</v>
      </c>
      <c r="C391" s="81" t="s">
        <v>2034</v>
      </c>
      <c r="D391" s="81" t="s">
        <v>2038</v>
      </c>
      <c r="E391" s="81" t="s">
        <v>2059</v>
      </c>
      <c r="F391" s="82">
        <v>17215</v>
      </c>
    </row>
    <row r="392" spans="1:6" x14ac:dyDescent="0.45">
      <c r="A392" s="80">
        <v>43564</v>
      </c>
      <c r="B392" s="81" t="s">
        <v>1088</v>
      </c>
      <c r="C392" s="81" t="s">
        <v>2032</v>
      </c>
      <c r="D392" s="81" t="s">
        <v>2040</v>
      </c>
      <c r="E392" s="81" t="s">
        <v>2098</v>
      </c>
      <c r="F392" s="82">
        <v>14282</v>
      </c>
    </row>
    <row r="393" spans="1:6" x14ac:dyDescent="0.45">
      <c r="A393" s="80">
        <v>43564</v>
      </c>
      <c r="B393" s="81" t="s">
        <v>1067</v>
      </c>
      <c r="C393" s="81" t="s">
        <v>1046</v>
      </c>
      <c r="D393" s="81" t="s">
        <v>2038</v>
      </c>
      <c r="E393" s="81" t="s">
        <v>2058</v>
      </c>
      <c r="F393" s="82">
        <v>35755</v>
      </c>
    </row>
    <row r="394" spans="1:6" x14ac:dyDescent="0.45">
      <c r="A394" s="80">
        <v>43565</v>
      </c>
      <c r="B394" s="81" t="s">
        <v>1065</v>
      </c>
      <c r="C394" s="81" t="s">
        <v>2035</v>
      </c>
      <c r="D394" s="81" t="s">
        <v>2049</v>
      </c>
      <c r="E394" s="81" t="s">
        <v>2076</v>
      </c>
      <c r="F394" s="82">
        <v>23703</v>
      </c>
    </row>
    <row r="395" spans="1:6" x14ac:dyDescent="0.45">
      <c r="A395" s="80">
        <v>43565</v>
      </c>
      <c r="B395" s="81" t="s">
        <v>1069</v>
      </c>
      <c r="C395" s="81" t="s">
        <v>1046</v>
      </c>
      <c r="D395" s="81" t="s">
        <v>2044</v>
      </c>
      <c r="E395" s="81" t="s">
        <v>2099</v>
      </c>
      <c r="F395" s="82">
        <v>34221</v>
      </c>
    </row>
    <row r="396" spans="1:6" x14ac:dyDescent="0.45">
      <c r="A396" s="80">
        <v>43565</v>
      </c>
      <c r="B396" s="81" t="s">
        <v>1071</v>
      </c>
      <c r="C396" s="81" t="s">
        <v>2036</v>
      </c>
      <c r="D396" s="81" t="s">
        <v>2044</v>
      </c>
      <c r="E396" s="81" t="s">
        <v>2043</v>
      </c>
      <c r="F396" s="82">
        <v>18363</v>
      </c>
    </row>
    <row r="397" spans="1:6" x14ac:dyDescent="0.45">
      <c r="A397" s="80">
        <v>43565</v>
      </c>
      <c r="B397" s="81" t="s">
        <v>1080</v>
      </c>
      <c r="C397" s="81" t="s">
        <v>2035</v>
      </c>
      <c r="D397" s="81" t="s">
        <v>2047</v>
      </c>
      <c r="E397" s="81" t="s">
        <v>2100</v>
      </c>
      <c r="F397" s="82">
        <v>27961</v>
      </c>
    </row>
    <row r="398" spans="1:6" x14ac:dyDescent="0.45">
      <c r="A398" s="80">
        <v>43566</v>
      </c>
      <c r="B398" s="81" t="s">
        <v>1074</v>
      </c>
      <c r="C398" s="81" t="s">
        <v>1046</v>
      </c>
      <c r="D398" s="81" t="s">
        <v>2040</v>
      </c>
      <c r="E398" s="81" t="s">
        <v>2276</v>
      </c>
      <c r="F398" s="82">
        <v>27443</v>
      </c>
    </row>
    <row r="399" spans="1:6" x14ac:dyDescent="0.45">
      <c r="A399" s="80">
        <v>43566</v>
      </c>
      <c r="B399" s="81" t="s">
        <v>1080</v>
      </c>
      <c r="C399" s="81" t="s">
        <v>2033</v>
      </c>
      <c r="D399" s="81" t="s">
        <v>2047</v>
      </c>
      <c r="E399" s="81" t="s">
        <v>2063</v>
      </c>
      <c r="F399" s="82">
        <v>31258</v>
      </c>
    </row>
    <row r="400" spans="1:6" x14ac:dyDescent="0.45">
      <c r="A400" s="80">
        <v>43566</v>
      </c>
      <c r="B400" s="81" t="s">
        <v>1084</v>
      </c>
      <c r="C400" s="81" t="s">
        <v>1043</v>
      </c>
      <c r="D400" s="81" t="s">
        <v>2044</v>
      </c>
      <c r="E400" s="81" t="s">
        <v>2085</v>
      </c>
      <c r="F400" s="82">
        <v>37036</v>
      </c>
    </row>
    <row r="401" spans="1:6" x14ac:dyDescent="0.45">
      <c r="A401" s="80">
        <v>43567</v>
      </c>
      <c r="B401" s="81" t="s">
        <v>1080</v>
      </c>
      <c r="C401" s="81" t="s">
        <v>2035</v>
      </c>
      <c r="D401" s="81" t="s">
        <v>2044</v>
      </c>
      <c r="E401" s="81" t="s">
        <v>2085</v>
      </c>
      <c r="F401" s="82">
        <v>21217</v>
      </c>
    </row>
    <row r="402" spans="1:6" x14ac:dyDescent="0.45">
      <c r="A402" s="80">
        <v>43567</v>
      </c>
      <c r="B402" s="81" t="s">
        <v>1085</v>
      </c>
      <c r="C402" s="81" t="s">
        <v>2033</v>
      </c>
      <c r="D402" s="81" t="s">
        <v>2038</v>
      </c>
      <c r="E402" s="81" t="s">
        <v>2046</v>
      </c>
      <c r="F402" s="82">
        <v>36349</v>
      </c>
    </row>
    <row r="403" spans="1:6" x14ac:dyDescent="0.45">
      <c r="A403" s="80">
        <v>43567</v>
      </c>
      <c r="B403" s="81" t="s">
        <v>1065</v>
      </c>
      <c r="C403" s="81" t="s">
        <v>2032</v>
      </c>
      <c r="D403" s="81" t="s">
        <v>2044</v>
      </c>
      <c r="E403" s="81" t="s">
        <v>2056</v>
      </c>
      <c r="F403" s="82">
        <v>27560</v>
      </c>
    </row>
    <row r="404" spans="1:6" x14ac:dyDescent="0.45">
      <c r="A404" s="80">
        <v>43567</v>
      </c>
      <c r="B404" s="81" t="s">
        <v>1088</v>
      </c>
      <c r="C404" s="81" t="s">
        <v>1046</v>
      </c>
      <c r="D404" s="81" t="s">
        <v>2040</v>
      </c>
      <c r="E404" s="81" t="s">
        <v>2101</v>
      </c>
      <c r="F404" s="82">
        <v>32449</v>
      </c>
    </row>
    <row r="405" spans="1:6" x14ac:dyDescent="0.45">
      <c r="A405" s="80">
        <v>43568</v>
      </c>
      <c r="B405" s="81" t="s">
        <v>1067</v>
      </c>
      <c r="C405" s="81" t="s">
        <v>2035</v>
      </c>
      <c r="D405" s="81" t="s">
        <v>2049</v>
      </c>
      <c r="E405" s="81" t="s">
        <v>2102</v>
      </c>
      <c r="F405" s="82">
        <v>34307</v>
      </c>
    </row>
    <row r="406" spans="1:6" x14ac:dyDescent="0.45">
      <c r="A406" s="80">
        <v>43568</v>
      </c>
      <c r="B406" s="81" t="s">
        <v>1065</v>
      </c>
      <c r="C406" s="81" t="s">
        <v>2036</v>
      </c>
      <c r="D406" s="81" t="s">
        <v>2038</v>
      </c>
      <c r="E406" s="81" t="s">
        <v>2085</v>
      </c>
      <c r="F406" s="82">
        <v>18133</v>
      </c>
    </row>
    <row r="407" spans="1:6" x14ac:dyDescent="0.45">
      <c r="A407" s="80">
        <v>43568</v>
      </c>
      <c r="B407" s="81" t="s">
        <v>1065</v>
      </c>
      <c r="C407" s="81" t="s">
        <v>1046</v>
      </c>
      <c r="D407" s="81" t="s">
        <v>2040</v>
      </c>
      <c r="E407" s="81" t="s">
        <v>2103</v>
      </c>
      <c r="F407" s="82">
        <v>19556</v>
      </c>
    </row>
    <row r="408" spans="1:6" x14ac:dyDescent="0.45">
      <c r="A408" s="80">
        <v>43568</v>
      </c>
      <c r="B408" s="81" t="s">
        <v>1069</v>
      </c>
      <c r="C408" s="81" t="s">
        <v>2031</v>
      </c>
      <c r="D408" s="81" t="s">
        <v>2044</v>
      </c>
      <c r="E408" s="81" t="s">
        <v>2076</v>
      </c>
      <c r="F408" s="82">
        <v>39498</v>
      </c>
    </row>
    <row r="409" spans="1:6" x14ac:dyDescent="0.45">
      <c r="A409" s="80">
        <v>43569</v>
      </c>
      <c r="B409" s="81" t="s">
        <v>1071</v>
      </c>
      <c r="C409" s="81" t="s">
        <v>1046</v>
      </c>
      <c r="D409" s="81" t="s">
        <v>2040</v>
      </c>
      <c r="E409" s="81" t="s">
        <v>2276</v>
      </c>
      <c r="F409" s="82">
        <v>24298</v>
      </c>
    </row>
    <row r="410" spans="1:6" x14ac:dyDescent="0.45">
      <c r="A410" s="80">
        <v>43569</v>
      </c>
      <c r="B410" s="81" t="s">
        <v>1080</v>
      </c>
      <c r="C410" s="81" t="s">
        <v>2031</v>
      </c>
      <c r="D410" s="81" t="s">
        <v>2038</v>
      </c>
      <c r="E410" s="81" t="s">
        <v>2276</v>
      </c>
      <c r="F410" s="82">
        <v>13576</v>
      </c>
    </row>
    <row r="411" spans="1:6" x14ac:dyDescent="0.45">
      <c r="A411" s="80">
        <v>43569</v>
      </c>
      <c r="B411" s="81" t="s">
        <v>1074</v>
      </c>
      <c r="C411" s="81" t="s">
        <v>2033</v>
      </c>
      <c r="D411" s="81" t="s">
        <v>2044</v>
      </c>
      <c r="E411" s="81" t="s">
        <v>2048</v>
      </c>
      <c r="F411" s="82">
        <v>13342</v>
      </c>
    </row>
    <row r="412" spans="1:6" x14ac:dyDescent="0.45">
      <c r="A412" s="80">
        <v>43570</v>
      </c>
      <c r="B412" s="81" t="s">
        <v>1084</v>
      </c>
      <c r="C412" s="81" t="s">
        <v>2031</v>
      </c>
      <c r="D412" s="81" t="s">
        <v>2047</v>
      </c>
      <c r="E412" s="81" t="s">
        <v>2041</v>
      </c>
      <c r="F412" s="82">
        <v>34386</v>
      </c>
    </row>
    <row r="413" spans="1:6" x14ac:dyDescent="0.45">
      <c r="A413" s="80">
        <v>43570</v>
      </c>
      <c r="B413" s="81" t="s">
        <v>1080</v>
      </c>
      <c r="C413" s="81" t="s">
        <v>2035</v>
      </c>
      <c r="D413" s="81" t="s">
        <v>2047</v>
      </c>
      <c r="E413" s="81" t="s">
        <v>2051</v>
      </c>
      <c r="F413" s="82">
        <v>13995</v>
      </c>
    </row>
    <row r="414" spans="1:6" x14ac:dyDescent="0.45">
      <c r="A414" s="80">
        <v>43570</v>
      </c>
      <c r="B414" s="81" t="s">
        <v>1080</v>
      </c>
      <c r="C414" s="81" t="s">
        <v>2033</v>
      </c>
      <c r="D414" s="81" t="s">
        <v>2049</v>
      </c>
      <c r="E414" s="81" t="s">
        <v>2048</v>
      </c>
      <c r="F414" s="82">
        <v>22881</v>
      </c>
    </row>
    <row r="415" spans="1:6" x14ac:dyDescent="0.45">
      <c r="A415" s="80">
        <v>43570</v>
      </c>
      <c r="B415" s="81" t="s">
        <v>1065</v>
      </c>
      <c r="C415" s="81" t="s">
        <v>2034</v>
      </c>
      <c r="D415" s="81" t="s">
        <v>2049</v>
      </c>
      <c r="E415" s="81" t="s">
        <v>2052</v>
      </c>
      <c r="F415" s="82">
        <v>25724</v>
      </c>
    </row>
    <row r="416" spans="1:6" x14ac:dyDescent="0.45">
      <c r="A416" s="80">
        <v>43571</v>
      </c>
      <c r="B416" s="81" t="s">
        <v>1085</v>
      </c>
      <c r="C416" s="81" t="s">
        <v>1047</v>
      </c>
      <c r="D416" s="81" t="s">
        <v>2047</v>
      </c>
      <c r="E416" s="81" t="s">
        <v>2102</v>
      </c>
      <c r="F416" s="82">
        <v>32294</v>
      </c>
    </row>
    <row r="417" spans="1:6" x14ac:dyDescent="0.45">
      <c r="A417" s="80">
        <v>43571</v>
      </c>
      <c r="B417" s="81" t="s">
        <v>1088</v>
      </c>
      <c r="C417" s="81" t="s">
        <v>1047</v>
      </c>
      <c r="D417" s="81" t="s">
        <v>2038</v>
      </c>
      <c r="E417" s="81" t="s">
        <v>2082</v>
      </c>
      <c r="F417" s="82">
        <v>14849</v>
      </c>
    </row>
    <row r="418" spans="1:6" x14ac:dyDescent="0.45">
      <c r="A418" s="80">
        <v>43571</v>
      </c>
      <c r="B418" s="81" t="s">
        <v>1067</v>
      </c>
      <c r="C418" s="81" t="s">
        <v>2036</v>
      </c>
      <c r="D418" s="81" t="s">
        <v>2047</v>
      </c>
      <c r="E418" s="81" t="s">
        <v>2276</v>
      </c>
      <c r="F418" s="82">
        <v>18775</v>
      </c>
    </row>
    <row r="419" spans="1:6" x14ac:dyDescent="0.45">
      <c r="A419" s="80">
        <v>43571</v>
      </c>
      <c r="B419" s="81" t="s">
        <v>1065</v>
      </c>
      <c r="C419" s="81" t="s">
        <v>1047</v>
      </c>
      <c r="D419" s="81" t="s">
        <v>2044</v>
      </c>
      <c r="E419" s="81" t="s">
        <v>2041</v>
      </c>
      <c r="F419" s="82">
        <v>35591</v>
      </c>
    </row>
    <row r="420" spans="1:6" x14ac:dyDescent="0.45">
      <c r="A420" s="80">
        <v>43572</v>
      </c>
      <c r="B420" s="81" t="s">
        <v>1069</v>
      </c>
      <c r="C420" s="81" t="s">
        <v>1047</v>
      </c>
      <c r="D420" s="81" t="s">
        <v>2040</v>
      </c>
      <c r="E420" s="81" t="s">
        <v>2051</v>
      </c>
      <c r="F420" s="82">
        <v>15715</v>
      </c>
    </row>
    <row r="421" spans="1:6" x14ac:dyDescent="0.45">
      <c r="A421" s="80">
        <v>43572</v>
      </c>
      <c r="B421" s="81" t="s">
        <v>1065</v>
      </c>
      <c r="C421" s="81" t="s">
        <v>1047</v>
      </c>
      <c r="D421" s="81" t="s">
        <v>2044</v>
      </c>
      <c r="E421" s="81" t="s">
        <v>2052</v>
      </c>
      <c r="F421" s="82">
        <v>23054</v>
      </c>
    </row>
    <row r="422" spans="1:6" x14ac:dyDescent="0.45">
      <c r="A422" s="80">
        <v>43572</v>
      </c>
      <c r="B422" s="81" t="s">
        <v>1080</v>
      </c>
      <c r="C422" s="81" t="s">
        <v>2035</v>
      </c>
      <c r="D422" s="81" t="s">
        <v>2047</v>
      </c>
      <c r="E422" s="81" t="s">
        <v>2064</v>
      </c>
      <c r="F422" s="82">
        <v>33395</v>
      </c>
    </row>
    <row r="423" spans="1:6" x14ac:dyDescent="0.45">
      <c r="A423" s="80">
        <v>43572</v>
      </c>
      <c r="B423" s="81" t="s">
        <v>1071</v>
      </c>
      <c r="C423" s="81" t="s">
        <v>2036</v>
      </c>
      <c r="D423" s="81" t="s">
        <v>2049</v>
      </c>
      <c r="E423" s="81" t="s">
        <v>2276</v>
      </c>
      <c r="F423" s="82">
        <v>11940</v>
      </c>
    </row>
    <row r="424" spans="1:6" x14ac:dyDescent="0.45">
      <c r="A424" s="80">
        <v>43573</v>
      </c>
      <c r="B424" s="81" t="s">
        <v>1074</v>
      </c>
      <c r="C424" s="81" t="s">
        <v>2031</v>
      </c>
      <c r="D424" s="81" t="s">
        <v>2038</v>
      </c>
      <c r="E424" s="81" t="s">
        <v>2052</v>
      </c>
      <c r="F424" s="82">
        <v>24454</v>
      </c>
    </row>
    <row r="425" spans="1:6" x14ac:dyDescent="0.45">
      <c r="A425" s="80">
        <v>43573</v>
      </c>
      <c r="B425" s="81" t="s">
        <v>1080</v>
      </c>
      <c r="C425" s="81" t="s">
        <v>2034</v>
      </c>
      <c r="D425" s="81" t="s">
        <v>2038</v>
      </c>
      <c r="E425" s="81" t="s">
        <v>2099</v>
      </c>
      <c r="F425" s="82">
        <v>39409</v>
      </c>
    </row>
    <row r="426" spans="1:6" x14ac:dyDescent="0.45">
      <c r="A426" s="80">
        <v>43573</v>
      </c>
      <c r="B426" s="81" t="s">
        <v>1084</v>
      </c>
      <c r="C426" s="81" t="s">
        <v>2036</v>
      </c>
      <c r="D426" s="81" t="s">
        <v>2044</v>
      </c>
      <c r="E426" s="81" t="s">
        <v>2104</v>
      </c>
      <c r="F426" s="82">
        <v>17248</v>
      </c>
    </row>
    <row r="427" spans="1:6" x14ac:dyDescent="0.45">
      <c r="A427" s="80">
        <v>43574</v>
      </c>
      <c r="B427" s="81" t="s">
        <v>1080</v>
      </c>
      <c r="C427" s="81" t="s">
        <v>2034</v>
      </c>
      <c r="D427" s="81" t="s">
        <v>2047</v>
      </c>
      <c r="E427" s="81" t="s">
        <v>2105</v>
      </c>
      <c r="F427" s="82">
        <v>31790</v>
      </c>
    </row>
    <row r="428" spans="1:6" x14ac:dyDescent="0.45">
      <c r="A428" s="80">
        <v>43574</v>
      </c>
      <c r="B428" s="81" t="s">
        <v>1085</v>
      </c>
      <c r="C428" s="81" t="s">
        <v>2033</v>
      </c>
      <c r="D428" s="81" t="s">
        <v>2044</v>
      </c>
      <c r="E428" s="81" t="s">
        <v>2106</v>
      </c>
      <c r="F428" s="82">
        <v>25795</v>
      </c>
    </row>
    <row r="429" spans="1:6" x14ac:dyDescent="0.45">
      <c r="A429" s="80">
        <v>43582</v>
      </c>
      <c r="B429" s="81" t="s">
        <v>1065</v>
      </c>
      <c r="C429" s="81" t="s">
        <v>2031</v>
      </c>
      <c r="D429" s="81" t="s">
        <v>2049</v>
      </c>
      <c r="E429" s="81" t="s">
        <v>2082</v>
      </c>
      <c r="F429" s="82">
        <v>22032</v>
      </c>
    </row>
    <row r="430" spans="1:6" x14ac:dyDescent="0.45">
      <c r="A430" s="80">
        <v>43583</v>
      </c>
      <c r="B430" s="81" t="s">
        <v>1080</v>
      </c>
      <c r="C430" s="81" t="s">
        <v>1046</v>
      </c>
      <c r="D430" s="81" t="s">
        <v>2044</v>
      </c>
      <c r="E430" s="81" t="s">
        <v>2107</v>
      </c>
      <c r="F430" s="82">
        <v>18760</v>
      </c>
    </row>
    <row r="431" spans="1:6" x14ac:dyDescent="0.45">
      <c r="A431" s="80">
        <v>43583</v>
      </c>
      <c r="B431" s="81" t="s">
        <v>1071</v>
      </c>
      <c r="C431" s="81" t="s">
        <v>1046</v>
      </c>
      <c r="D431" s="81" t="s">
        <v>2038</v>
      </c>
      <c r="E431" s="81" t="s">
        <v>2108</v>
      </c>
      <c r="F431" s="82">
        <v>21155</v>
      </c>
    </row>
    <row r="432" spans="1:6" x14ac:dyDescent="0.45">
      <c r="A432" s="80">
        <v>43583</v>
      </c>
      <c r="B432" s="81" t="s">
        <v>1074</v>
      </c>
      <c r="C432" s="81" t="s">
        <v>1046</v>
      </c>
      <c r="D432" s="81" t="s">
        <v>2044</v>
      </c>
      <c r="E432" s="81" t="s">
        <v>2109</v>
      </c>
      <c r="F432" s="82">
        <v>33814</v>
      </c>
    </row>
    <row r="433" spans="1:6" x14ac:dyDescent="0.45">
      <c r="A433" s="80">
        <v>43583</v>
      </c>
      <c r="B433" s="81" t="s">
        <v>1082</v>
      </c>
      <c r="C433" s="81" t="s">
        <v>2031</v>
      </c>
      <c r="D433" s="81" t="s">
        <v>2047</v>
      </c>
      <c r="E433" s="81" t="s">
        <v>2110</v>
      </c>
      <c r="F433" s="82">
        <v>31474</v>
      </c>
    </row>
    <row r="434" spans="1:6" x14ac:dyDescent="0.45">
      <c r="A434" s="80">
        <v>43584</v>
      </c>
      <c r="B434" s="81" t="s">
        <v>1065</v>
      </c>
      <c r="C434" s="81" t="s">
        <v>2031</v>
      </c>
      <c r="D434" s="81" t="s">
        <v>2044</v>
      </c>
      <c r="E434" s="81" t="s">
        <v>2085</v>
      </c>
      <c r="F434" s="82">
        <v>24208</v>
      </c>
    </row>
    <row r="435" spans="1:6" x14ac:dyDescent="0.45">
      <c r="A435" s="80">
        <v>43584</v>
      </c>
      <c r="B435" s="81" t="s">
        <v>1080</v>
      </c>
      <c r="C435" s="81" t="s">
        <v>2031</v>
      </c>
      <c r="D435" s="81" t="s">
        <v>2040</v>
      </c>
      <c r="E435" s="81" t="s">
        <v>2076</v>
      </c>
      <c r="F435" s="82">
        <v>25156</v>
      </c>
    </row>
    <row r="436" spans="1:6" x14ac:dyDescent="0.45">
      <c r="A436" s="80">
        <v>43584</v>
      </c>
      <c r="B436" s="81" t="s">
        <v>1080</v>
      </c>
      <c r="C436" s="81" t="s">
        <v>2035</v>
      </c>
      <c r="D436" s="81" t="s">
        <v>2049</v>
      </c>
      <c r="E436" s="81" t="s">
        <v>2111</v>
      </c>
      <c r="F436" s="82">
        <v>12300</v>
      </c>
    </row>
    <row r="437" spans="1:6" x14ac:dyDescent="0.45">
      <c r="A437" s="80">
        <v>43584</v>
      </c>
      <c r="B437" s="81" t="s">
        <v>1084</v>
      </c>
      <c r="C437" s="81" t="s">
        <v>2031</v>
      </c>
      <c r="D437" s="81" t="s">
        <v>2044</v>
      </c>
      <c r="E437" s="81" t="s">
        <v>2052</v>
      </c>
      <c r="F437" s="82">
        <v>22615</v>
      </c>
    </row>
    <row r="438" spans="1:6" x14ac:dyDescent="0.45">
      <c r="A438" s="80">
        <v>43585</v>
      </c>
      <c r="B438" s="81" t="s">
        <v>1085</v>
      </c>
      <c r="C438" s="81" t="s">
        <v>1046</v>
      </c>
      <c r="D438" s="81" t="s">
        <v>2038</v>
      </c>
      <c r="E438" s="81" t="s">
        <v>2277</v>
      </c>
      <c r="F438" s="82">
        <v>34976</v>
      </c>
    </row>
    <row r="439" spans="1:6" x14ac:dyDescent="0.45">
      <c r="A439" s="80">
        <v>43585</v>
      </c>
      <c r="B439" s="81" t="s">
        <v>1065</v>
      </c>
      <c r="C439" s="81" t="s">
        <v>2035</v>
      </c>
      <c r="D439" s="81" t="s">
        <v>2049</v>
      </c>
      <c r="E439" s="81" t="s">
        <v>2041</v>
      </c>
      <c r="F439" s="82">
        <v>39781</v>
      </c>
    </row>
    <row r="440" spans="1:6" x14ac:dyDescent="0.45">
      <c r="A440" s="80">
        <v>43585</v>
      </c>
      <c r="B440" s="81" t="s">
        <v>1088</v>
      </c>
      <c r="C440" s="81" t="s">
        <v>1046</v>
      </c>
      <c r="D440" s="81" t="s">
        <v>2040</v>
      </c>
      <c r="E440" s="81" t="s">
        <v>2048</v>
      </c>
      <c r="F440" s="82">
        <v>15347</v>
      </c>
    </row>
    <row r="441" spans="1:6" x14ac:dyDescent="0.45">
      <c r="A441" s="80">
        <v>43585</v>
      </c>
      <c r="B441" s="81" t="s">
        <v>1067</v>
      </c>
      <c r="C441" s="81" t="s">
        <v>1046</v>
      </c>
      <c r="D441" s="81" t="s">
        <v>2040</v>
      </c>
      <c r="E441" s="81" t="s">
        <v>2041</v>
      </c>
      <c r="F441" s="82">
        <v>23789</v>
      </c>
    </row>
    <row r="442" spans="1:6" x14ac:dyDescent="0.45">
      <c r="A442" s="80">
        <v>43586</v>
      </c>
      <c r="B442" s="81" t="s">
        <v>1069</v>
      </c>
      <c r="C442" s="81" t="s">
        <v>2032</v>
      </c>
      <c r="D442" s="81" t="s">
        <v>2049</v>
      </c>
      <c r="E442" s="81" t="s">
        <v>2106</v>
      </c>
      <c r="F442" s="82">
        <v>26301</v>
      </c>
    </row>
    <row r="443" spans="1:6" x14ac:dyDescent="0.45">
      <c r="A443" s="80">
        <v>43586</v>
      </c>
      <c r="B443" s="81" t="s">
        <v>1071</v>
      </c>
      <c r="C443" s="81" t="s">
        <v>2035</v>
      </c>
      <c r="D443" s="81" t="s">
        <v>2038</v>
      </c>
      <c r="E443" s="81" t="s">
        <v>2105</v>
      </c>
      <c r="F443" s="82">
        <v>33990</v>
      </c>
    </row>
    <row r="444" spans="1:6" x14ac:dyDescent="0.45">
      <c r="A444" s="80">
        <v>43586</v>
      </c>
      <c r="B444" s="81" t="s">
        <v>1065</v>
      </c>
      <c r="C444" s="81" t="s">
        <v>2031</v>
      </c>
      <c r="D444" s="81" t="s">
        <v>2040</v>
      </c>
      <c r="E444" s="81" t="s">
        <v>2099</v>
      </c>
      <c r="F444" s="82">
        <v>26546</v>
      </c>
    </row>
    <row r="445" spans="1:6" x14ac:dyDescent="0.45">
      <c r="A445" s="80">
        <v>43586</v>
      </c>
      <c r="B445" s="81" t="s">
        <v>1080</v>
      </c>
      <c r="C445" s="81" t="s">
        <v>2031</v>
      </c>
      <c r="D445" s="81" t="s">
        <v>2049</v>
      </c>
      <c r="E445" s="81" t="s">
        <v>2104</v>
      </c>
      <c r="F445" s="82">
        <v>38099</v>
      </c>
    </row>
    <row r="446" spans="1:6" x14ac:dyDescent="0.45">
      <c r="A446" s="80">
        <v>43587</v>
      </c>
      <c r="B446" s="81" t="s">
        <v>1082</v>
      </c>
      <c r="C446" s="81" t="s">
        <v>2034</v>
      </c>
      <c r="D446" s="81" t="s">
        <v>2044</v>
      </c>
      <c r="E446" s="81" t="s">
        <v>2041</v>
      </c>
      <c r="F446" s="82">
        <v>32751</v>
      </c>
    </row>
    <row r="447" spans="1:6" x14ac:dyDescent="0.45">
      <c r="A447" s="80">
        <v>43587</v>
      </c>
      <c r="B447" s="81" t="s">
        <v>1074</v>
      </c>
      <c r="C447" s="81" t="s">
        <v>2033</v>
      </c>
      <c r="D447" s="81" t="s">
        <v>2038</v>
      </c>
      <c r="E447" s="81" t="s">
        <v>2276</v>
      </c>
      <c r="F447" s="82">
        <v>36243</v>
      </c>
    </row>
    <row r="448" spans="1:6" x14ac:dyDescent="0.45">
      <c r="A448" s="80">
        <v>43587</v>
      </c>
      <c r="B448" s="81" t="s">
        <v>1080</v>
      </c>
      <c r="C448" s="81" t="s">
        <v>2032</v>
      </c>
      <c r="D448" s="81" t="s">
        <v>2047</v>
      </c>
      <c r="E448" s="81" t="s">
        <v>2048</v>
      </c>
      <c r="F448" s="82">
        <v>28292</v>
      </c>
    </row>
    <row r="449" spans="1:6" x14ac:dyDescent="0.45">
      <c r="A449" s="80">
        <v>43587</v>
      </c>
      <c r="B449" s="81" t="s">
        <v>1084</v>
      </c>
      <c r="C449" s="81" t="s">
        <v>2033</v>
      </c>
      <c r="D449" s="81" t="s">
        <v>2040</v>
      </c>
      <c r="E449" s="81" t="s">
        <v>2043</v>
      </c>
      <c r="F449" s="82">
        <v>35757</v>
      </c>
    </row>
    <row r="450" spans="1:6" x14ac:dyDescent="0.45">
      <c r="A450" s="80">
        <v>43588</v>
      </c>
      <c r="B450" s="81" t="s">
        <v>1065</v>
      </c>
      <c r="C450" s="81" t="s">
        <v>1043</v>
      </c>
      <c r="D450" s="81" t="s">
        <v>2044</v>
      </c>
      <c r="E450" s="81" t="s">
        <v>2107</v>
      </c>
      <c r="F450" s="82">
        <v>17210</v>
      </c>
    </row>
    <row r="451" spans="1:6" x14ac:dyDescent="0.45">
      <c r="A451" s="80">
        <v>43588</v>
      </c>
      <c r="B451" s="81" t="s">
        <v>1080</v>
      </c>
      <c r="C451" s="81" t="s">
        <v>2031</v>
      </c>
      <c r="D451" s="81" t="s">
        <v>2047</v>
      </c>
      <c r="E451" s="81" t="s">
        <v>2108</v>
      </c>
      <c r="F451" s="82">
        <v>16575</v>
      </c>
    </row>
    <row r="452" spans="1:6" x14ac:dyDescent="0.45">
      <c r="A452" s="80">
        <v>43588</v>
      </c>
      <c r="B452" s="81" t="s">
        <v>1085</v>
      </c>
      <c r="C452" s="81" t="s">
        <v>1046</v>
      </c>
      <c r="D452" s="81" t="s">
        <v>2038</v>
      </c>
      <c r="E452" s="81" t="s">
        <v>2112</v>
      </c>
      <c r="F452" s="82">
        <v>21070</v>
      </c>
    </row>
    <row r="453" spans="1:6" x14ac:dyDescent="0.45">
      <c r="A453" s="80">
        <v>43588</v>
      </c>
      <c r="B453" s="81" t="s">
        <v>1088</v>
      </c>
      <c r="C453" s="81" t="s">
        <v>2035</v>
      </c>
      <c r="D453" s="81" t="s">
        <v>2044</v>
      </c>
      <c r="E453" s="81" t="s">
        <v>2113</v>
      </c>
      <c r="F453" s="82">
        <v>17355</v>
      </c>
    </row>
    <row r="454" spans="1:6" x14ac:dyDescent="0.45">
      <c r="A454" s="80">
        <v>43589</v>
      </c>
      <c r="B454" s="81" t="s">
        <v>1065</v>
      </c>
      <c r="C454" s="81" t="s">
        <v>1043</v>
      </c>
      <c r="D454" s="81" t="s">
        <v>2047</v>
      </c>
      <c r="E454" s="81" t="s">
        <v>2114</v>
      </c>
      <c r="F454" s="82">
        <v>12229</v>
      </c>
    </row>
    <row r="455" spans="1:6" x14ac:dyDescent="0.45">
      <c r="A455" s="80">
        <v>43589</v>
      </c>
      <c r="B455" s="81" t="s">
        <v>1067</v>
      </c>
      <c r="C455" s="81" t="s">
        <v>2033</v>
      </c>
      <c r="D455" s="81" t="s">
        <v>2047</v>
      </c>
      <c r="E455" s="81" t="s">
        <v>2115</v>
      </c>
      <c r="F455" s="82">
        <v>20545</v>
      </c>
    </row>
    <row r="456" spans="1:6" x14ac:dyDescent="0.45">
      <c r="A456" s="80">
        <v>43589</v>
      </c>
      <c r="B456" s="81" t="s">
        <v>1069</v>
      </c>
      <c r="C456" s="81" t="s">
        <v>1046</v>
      </c>
      <c r="D456" s="81" t="s">
        <v>2040</v>
      </c>
      <c r="E456" s="81" t="s">
        <v>2110</v>
      </c>
      <c r="F456" s="82">
        <v>21977</v>
      </c>
    </row>
    <row r="457" spans="1:6" x14ac:dyDescent="0.45">
      <c r="A457" s="80">
        <v>43589</v>
      </c>
      <c r="B457" s="81" t="s">
        <v>1065</v>
      </c>
      <c r="C457" s="81" t="s">
        <v>1043</v>
      </c>
      <c r="D457" s="81" t="s">
        <v>2040</v>
      </c>
      <c r="E457" s="81" t="s">
        <v>2048</v>
      </c>
      <c r="F457" s="82">
        <v>30641</v>
      </c>
    </row>
    <row r="458" spans="1:6" x14ac:dyDescent="0.45">
      <c r="A458" s="80">
        <v>43590</v>
      </c>
      <c r="B458" s="81" t="s">
        <v>1071</v>
      </c>
      <c r="C458" s="81" t="s">
        <v>1043</v>
      </c>
      <c r="D458" s="81" t="s">
        <v>2047</v>
      </c>
      <c r="E458" s="81" t="s">
        <v>2048</v>
      </c>
      <c r="F458" s="82">
        <v>27548</v>
      </c>
    </row>
    <row r="459" spans="1:6" x14ac:dyDescent="0.45">
      <c r="A459" s="80">
        <v>43590</v>
      </c>
      <c r="B459" s="81" t="s">
        <v>1074</v>
      </c>
      <c r="C459" s="81" t="s">
        <v>2031</v>
      </c>
      <c r="D459" s="81" t="s">
        <v>2049</v>
      </c>
      <c r="E459" s="81" t="s">
        <v>2048</v>
      </c>
      <c r="F459" s="82">
        <v>37707</v>
      </c>
    </row>
    <row r="460" spans="1:6" x14ac:dyDescent="0.45">
      <c r="A460" s="80">
        <v>43590</v>
      </c>
      <c r="B460" s="81" t="s">
        <v>1080</v>
      </c>
      <c r="C460" s="81" t="s">
        <v>1047</v>
      </c>
      <c r="D460" s="81" t="s">
        <v>2040</v>
      </c>
      <c r="E460" s="81" t="s">
        <v>2276</v>
      </c>
      <c r="F460" s="82">
        <v>16559</v>
      </c>
    </row>
    <row r="461" spans="1:6" x14ac:dyDescent="0.45">
      <c r="A461" s="80">
        <v>43590</v>
      </c>
      <c r="B461" s="81" t="s">
        <v>1082</v>
      </c>
      <c r="C461" s="81" t="s">
        <v>2035</v>
      </c>
      <c r="D461" s="81" t="s">
        <v>2038</v>
      </c>
      <c r="E461" s="81" t="s">
        <v>2063</v>
      </c>
      <c r="F461" s="82">
        <v>24818</v>
      </c>
    </row>
    <row r="462" spans="1:6" x14ac:dyDescent="0.45">
      <c r="A462" s="80">
        <v>43591</v>
      </c>
      <c r="B462" s="81" t="s">
        <v>1084</v>
      </c>
      <c r="C462" s="81" t="s">
        <v>1043</v>
      </c>
      <c r="D462" s="81" t="s">
        <v>2047</v>
      </c>
      <c r="E462" s="81" t="s">
        <v>2041</v>
      </c>
      <c r="F462" s="82">
        <v>20383</v>
      </c>
    </row>
    <row r="463" spans="1:6" x14ac:dyDescent="0.45">
      <c r="A463" s="80">
        <v>43591</v>
      </c>
      <c r="B463" s="81" t="s">
        <v>1080</v>
      </c>
      <c r="C463" s="81" t="s">
        <v>2033</v>
      </c>
      <c r="D463" s="81" t="s">
        <v>2047</v>
      </c>
      <c r="E463" s="81" t="s">
        <v>2276</v>
      </c>
      <c r="F463" s="82">
        <v>23086</v>
      </c>
    </row>
    <row r="464" spans="1:6" x14ac:dyDescent="0.45">
      <c r="A464" s="80">
        <v>43591</v>
      </c>
      <c r="B464" s="81" t="s">
        <v>1065</v>
      </c>
      <c r="C464" s="81" t="s">
        <v>2035</v>
      </c>
      <c r="D464" s="81" t="s">
        <v>2047</v>
      </c>
      <c r="E464" s="81" t="s">
        <v>2048</v>
      </c>
      <c r="F464" s="82">
        <v>27419</v>
      </c>
    </row>
    <row r="465" spans="1:6" x14ac:dyDescent="0.45">
      <c r="A465" s="80">
        <v>43591</v>
      </c>
      <c r="B465" s="81" t="s">
        <v>1080</v>
      </c>
      <c r="C465" s="81" t="s">
        <v>1043</v>
      </c>
      <c r="D465" s="81" t="s">
        <v>2047</v>
      </c>
      <c r="E465" s="81" t="s">
        <v>2100</v>
      </c>
      <c r="F465" s="82">
        <v>21159</v>
      </c>
    </row>
    <row r="466" spans="1:6" x14ac:dyDescent="0.45">
      <c r="A466" s="80">
        <v>43592</v>
      </c>
      <c r="B466" s="81" t="s">
        <v>1085</v>
      </c>
      <c r="C466" s="81" t="s">
        <v>2031</v>
      </c>
      <c r="D466" s="81" t="s">
        <v>2038</v>
      </c>
      <c r="E466" s="81" t="s">
        <v>2041</v>
      </c>
      <c r="F466" s="82">
        <v>33743</v>
      </c>
    </row>
    <row r="467" spans="1:6" x14ac:dyDescent="0.45">
      <c r="A467" s="80">
        <v>43592</v>
      </c>
      <c r="B467" s="81" t="s">
        <v>1067</v>
      </c>
      <c r="C467" s="81" t="s">
        <v>1046</v>
      </c>
      <c r="D467" s="81" t="s">
        <v>2049</v>
      </c>
      <c r="E467" s="81" t="s">
        <v>2069</v>
      </c>
      <c r="F467" s="82">
        <v>33451</v>
      </c>
    </row>
    <row r="468" spans="1:6" x14ac:dyDescent="0.45">
      <c r="A468" s="80">
        <v>43592</v>
      </c>
      <c r="B468" s="81" t="s">
        <v>1065</v>
      </c>
      <c r="C468" s="81" t="s">
        <v>1046</v>
      </c>
      <c r="D468" s="81" t="s">
        <v>2040</v>
      </c>
      <c r="E468" s="81" t="s">
        <v>2100</v>
      </c>
      <c r="F468" s="82">
        <v>28098</v>
      </c>
    </row>
    <row r="469" spans="1:6" x14ac:dyDescent="0.45">
      <c r="A469" s="80">
        <v>43592</v>
      </c>
      <c r="B469" s="81" t="s">
        <v>1088</v>
      </c>
      <c r="C469" s="81" t="s">
        <v>1046</v>
      </c>
      <c r="D469" s="81" t="s">
        <v>2038</v>
      </c>
      <c r="E469" s="81" t="s">
        <v>2041</v>
      </c>
      <c r="F469" s="82">
        <v>27519</v>
      </c>
    </row>
    <row r="470" spans="1:6" x14ac:dyDescent="0.45">
      <c r="A470" s="80">
        <v>43593</v>
      </c>
      <c r="B470" s="81" t="s">
        <v>1069</v>
      </c>
      <c r="C470" s="81" t="s">
        <v>2035</v>
      </c>
      <c r="D470" s="81" t="s">
        <v>2040</v>
      </c>
      <c r="E470" s="81" t="s">
        <v>2041</v>
      </c>
      <c r="F470" s="82">
        <v>26620</v>
      </c>
    </row>
    <row r="471" spans="1:6" x14ac:dyDescent="0.45">
      <c r="A471" s="80">
        <v>43593</v>
      </c>
      <c r="B471" s="81" t="s">
        <v>1065</v>
      </c>
      <c r="C471" s="81" t="s">
        <v>2033</v>
      </c>
      <c r="D471" s="81" t="s">
        <v>2047</v>
      </c>
      <c r="E471" s="81" t="s">
        <v>2276</v>
      </c>
      <c r="F471" s="82">
        <v>32254</v>
      </c>
    </row>
    <row r="472" spans="1:6" x14ac:dyDescent="0.45">
      <c r="A472" s="80">
        <v>43593</v>
      </c>
      <c r="B472" s="81" t="s">
        <v>1080</v>
      </c>
      <c r="C472" s="81" t="s">
        <v>2032</v>
      </c>
      <c r="D472" s="81" t="s">
        <v>2047</v>
      </c>
      <c r="E472" s="81" t="s">
        <v>2116</v>
      </c>
      <c r="F472" s="82">
        <v>22528</v>
      </c>
    </row>
    <row r="473" spans="1:6" x14ac:dyDescent="0.45">
      <c r="A473" s="80">
        <v>43593</v>
      </c>
      <c r="B473" s="81" t="s">
        <v>1071</v>
      </c>
      <c r="C473" s="81" t="s">
        <v>2034</v>
      </c>
      <c r="D473" s="81" t="s">
        <v>2047</v>
      </c>
      <c r="E473" s="81" t="s">
        <v>2052</v>
      </c>
      <c r="F473" s="82">
        <v>27326</v>
      </c>
    </row>
    <row r="474" spans="1:6" x14ac:dyDescent="0.45">
      <c r="A474" s="80">
        <v>43594</v>
      </c>
      <c r="B474" s="81" t="s">
        <v>1074</v>
      </c>
      <c r="C474" s="81" t="s">
        <v>1047</v>
      </c>
      <c r="D474" s="81" t="s">
        <v>2049</v>
      </c>
      <c r="E474" s="81" t="s">
        <v>2076</v>
      </c>
      <c r="F474" s="82">
        <v>31768</v>
      </c>
    </row>
    <row r="475" spans="1:6" x14ac:dyDescent="0.45">
      <c r="A475" s="80">
        <v>43594</v>
      </c>
      <c r="B475" s="81" t="s">
        <v>1082</v>
      </c>
      <c r="C475" s="81" t="s">
        <v>2032</v>
      </c>
      <c r="D475" s="81" t="s">
        <v>2044</v>
      </c>
      <c r="E475" s="81" t="s">
        <v>2085</v>
      </c>
      <c r="F475" s="82">
        <v>24686</v>
      </c>
    </row>
    <row r="476" spans="1:6" x14ac:dyDescent="0.45">
      <c r="A476" s="80">
        <v>43594</v>
      </c>
      <c r="B476" s="81" t="s">
        <v>1080</v>
      </c>
      <c r="C476" s="81" t="s">
        <v>1046</v>
      </c>
      <c r="D476" s="81" t="s">
        <v>2047</v>
      </c>
      <c r="E476" s="81" t="s">
        <v>2041</v>
      </c>
      <c r="F476" s="82">
        <v>11793</v>
      </c>
    </row>
    <row r="477" spans="1:6" x14ac:dyDescent="0.45">
      <c r="A477" s="80">
        <v>43594</v>
      </c>
      <c r="B477" s="81" t="s">
        <v>1084</v>
      </c>
      <c r="C477" s="81" t="s">
        <v>2035</v>
      </c>
      <c r="D477" s="81" t="s">
        <v>2047</v>
      </c>
      <c r="E477" s="81" t="s">
        <v>2041</v>
      </c>
      <c r="F477" s="82">
        <v>26870</v>
      </c>
    </row>
    <row r="478" spans="1:6" x14ac:dyDescent="0.45">
      <c r="A478" s="80">
        <v>43595</v>
      </c>
      <c r="B478" s="81" t="s">
        <v>1080</v>
      </c>
      <c r="C478" s="81" t="s">
        <v>2031</v>
      </c>
      <c r="D478" s="81" t="s">
        <v>2040</v>
      </c>
      <c r="E478" s="81" t="s">
        <v>2048</v>
      </c>
      <c r="F478" s="82">
        <v>19366</v>
      </c>
    </row>
    <row r="479" spans="1:6" x14ac:dyDescent="0.45">
      <c r="A479" s="80">
        <v>43595</v>
      </c>
      <c r="B479" s="81" t="s">
        <v>1065</v>
      </c>
      <c r="C479" s="81" t="s">
        <v>2035</v>
      </c>
      <c r="D479" s="81" t="s">
        <v>2040</v>
      </c>
      <c r="E479" s="81" t="s">
        <v>2051</v>
      </c>
      <c r="F479" s="82">
        <v>33324</v>
      </c>
    </row>
    <row r="480" spans="1:6" x14ac:dyDescent="0.45">
      <c r="A480" s="80">
        <v>43595</v>
      </c>
      <c r="B480" s="81" t="s">
        <v>1085</v>
      </c>
      <c r="C480" s="81" t="s">
        <v>1046</v>
      </c>
      <c r="D480" s="81" t="s">
        <v>2038</v>
      </c>
      <c r="E480" s="81" t="s">
        <v>2117</v>
      </c>
      <c r="F480" s="82">
        <v>15409</v>
      </c>
    </row>
    <row r="481" spans="1:6" x14ac:dyDescent="0.45">
      <c r="A481" s="80">
        <v>43595</v>
      </c>
      <c r="B481" s="81" t="s">
        <v>1088</v>
      </c>
      <c r="C481" s="81" t="s">
        <v>2034</v>
      </c>
      <c r="D481" s="81" t="s">
        <v>2049</v>
      </c>
      <c r="E481" s="81" t="s">
        <v>2048</v>
      </c>
      <c r="F481" s="82">
        <v>36676</v>
      </c>
    </row>
    <row r="482" spans="1:6" x14ac:dyDescent="0.45">
      <c r="A482" s="80">
        <v>43596</v>
      </c>
      <c r="B482" s="81" t="s">
        <v>1067</v>
      </c>
      <c r="C482" s="81" t="s">
        <v>1047</v>
      </c>
      <c r="D482" s="81" t="s">
        <v>2040</v>
      </c>
      <c r="E482" s="81" t="s">
        <v>2113</v>
      </c>
      <c r="F482" s="82">
        <v>34064</v>
      </c>
    </row>
    <row r="483" spans="1:6" x14ac:dyDescent="0.45">
      <c r="A483" s="80">
        <v>43596</v>
      </c>
      <c r="B483" s="81" t="s">
        <v>1065</v>
      </c>
      <c r="C483" s="81" t="s">
        <v>1043</v>
      </c>
      <c r="D483" s="81" t="s">
        <v>2049</v>
      </c>
      <c r="E483" s="81" t="s">
        <v>2072</v>
      </c>
      <c r="F483" s="82">
        <v>18664</v>
      </c>
    </row>
    <row r="484" spans="1:6" x14ac:dyDescent="0.45">
      <c r="A484" s="80">
        <v>43596</v>
      </c>
      <c r="B484" s="81" t="s">
        <v>1069</v>
      </c>
      <c r="C484" s="81" t="s">
        <v>1046</v>
      </c>
      <c r="D484" s="81" t="s">
        <v>2047</v>
      </c>
      <c r="E484" s="81" t="s">
        <v>2118</v>
      </c>
      <c r="F484" s="82">
        <v>32835</v>
      </c>
    </row>
    <row r="485" spans="1:6" x14ac:dyDescent="0.45">
      <c r="A485" s="80">
        <v>43596</v>
      </c>
      <c r="B485" s="81" t="s">
        <v>1065</v>
      </c>
      <c r="C485" s="81" t="s">
        <v>2035</v>
      </c>
      <c r="D485" s="81" t="s">
        <v>2047</v>
      </c>
      <c r="E485" s="81" t="s">
        <v>2043</v>
      </c>
      <c r="F485" s="82">
        <v>21379</v>
      </c>
    </row>
    <row r="486" spans="1:6" x14ac:dyDescent="0.45">
      <c r="A486" s="80">
        <v>43597</v>
      </c>
      <c r="B486" s="81" t="s">
        <v>1071</v>
      </c>
      <c r="C486" s="81" t="s">
        <v>2036</v>
      </c>
      <c r="D486" s="81" t="s">
        <v>2049</v>
      </c>
      <c r="E486" s="81" t="s">
        <v>2119</v>
      </c>
      <c r="F486" s="82">
        <v>36376</v>
      </c>
    </row>
    <row r="487" spans="1:6" x14ac:dyDescent="0.45">
      <c r="A487" s="80">
        <v>43597</v>
      </c>
      <c r="B487" s="81" t="s">
        <v>1080</v>
      </c>
      <c r="C487" s="81" t="s">
        <v>1046</v>
      </c>
      <c r="D487" s="81" t="s">
        <v>2044</v>
      </c>
      <c r="E487" s="81" t="s">
        <v>2120</v>
      </c>
      <c r="F487" s="82">
        <v>12068</v>
      </c>
    </row>
    <row r="488" spans="1:6" x14ac:dyDescent="0.45">
      <c r="A488" s="80">
        <v>43597</v>
      </c>
      <c r="B488" s="81" t="s">
        <v>1074</v>
      </c>
      <c r="C488" s="81" t="s">
        <v>2035</v>
      </c>
      <c r="D488" s="81" t="s">
        <v>2047</v>
      </c>
      <c r="E488" s="81" t="s">
        <v>2121</v>
      </c>
      <c r="F488" s="82">
        <v>39989</v>
      </c>
    </row>
    <row r="489" spans="1:6" x14ac:dyDescent="0.45">
      <c r="A489" s="80">
        <v>43597</v>
      </c>
      <c r="B489" s="81" t="s">
        <v>1082</v>
      </c>
      <c r="C489" s="81" t="s">
        <v>2032</v>
      </c>
      <c r="D489" s="81" t="s">
        <v>2049</v>
      </c>
      <c r="E489" s="81" t="s">
        <v>2122</v>
      </c>
      <c r="F489" s="82">
        <v>39583</v>
      </c>
    </row>
    <row r="490" spans="1:6" x14ac:dyDescent="0.45">
      <c r="A490" s="80">
        <v>43598</v>
      </c>
      <c r="B490" s="81" t="s">
        <v>1080</v>
      </c>
      <c r="C490" s="81" t="s">
        <v>1046</v>
      </c>
      <c r="D490" s="81" t="s">
        <v>2047</v>
      </c>
      <c r="E490" s="81" t="s">
        <v>2061</v>
      </c>
      <c r="F490" s="82">
        <v>30826</v>
      </c>
    </row>
    <row r="491" spans="1:6" x14ac:dyDescent="0.45">
      <c r="A491" s="80">
        <v>43598</v>
      </c>
      <c r="B491" s="81" t="s">
        <v>1080</v>
      </c>
      <c r="C491" s="81" t="s">
        <v>2035</v>
      </c>
      <c r="D491" s="81" t="s">
        <v>2044</v>
      </c>
      <c r="E491" s="81" t="s">
        <v>2059</v>
      </c>
      <c r="F491" s="82">
        <v>29379</v>
      </c>
    </row>
    <row r="492" spans="1:6" x14ac:dyDescent="0.45">
      <c r="A492" s="80">
        <v>43598</v>
      </c>
      <c r="B492" s="81" t="s">
        <v>1084</v>
      </c>
      <c r="C492" s="81" t="s">
        <v>1047</v>
      </c>
      <c r="D492" s="81" t="s">
        <v>2049</v>
      </c>
      <c r="E492" s="81" t="s">
        <v>2046</v>
      </c>
      <c r="F492" s="82">
        <v>37208</v>
      </c>
    </row>
    <row r="493" spans="1:6" x14ac:dyDescent="0.45">
      <c r="A493" s="80">
        <v>43598</v>
      </c>
      <c r="B493" s="81" t="s">
        <v>1065</v>
      </c>
      <c r="C493" s="81" t="s">
        <v>2036</v>
      </c>
      <c r="D493" s="81" t="s">
        <v>2038</v>
      </c>
      <c r="E493" s="81" t="s">
        <v>2123</v>
      </c>
      <c r="F493" s="82">
        <v>11751</v>
      </c>
    </row>
    <row r="494" spans="1:6" x14ac:dyDescent="0.45">
      <c r="A494" s="80">
        <v>43599</v>
      </c>
      <c r="B494" s="81" t="s">
        <v>1085</v>
      </c>
      <c r="C494" s="81" t="s">
        <v>2033</v>
      </c>
      <c r="D494" s="81" t="s">
        <v>2040</v>
      </c>
      <c r="E494" s="81" t="s">
        <v>2048</v>
      </c>
      <c r="F494" s="82">
        <v>31810</v>
      </c>
    </row>
    <row r="495" spans="1:6" x14ac:dyDescent="0.45">
      <c r="A495" s="80">
        <v>43599</v>
      </c>
      <c r="B495" s="81" t="s">
        <v>1067</v>
      </c>
      <c r="C495" s="81" t="s">
        <v>1043</v>
      </c>
      <c r="D495" s="81" t="s">
        <v>2047</v>
      </c>
      <c r="E495" s="81" t="s">
        <v>2051</v>
      </c>
      <c r="F495" s="82">
        <v>26976</v>
      </c>
    </row>
    <row r="496" spans="1:6" x14ac:dyDescent="0.45">
      <c r="A496" s="80">
        <v>43599</v>
      </c>
      <c r="B496" s="81" t="s">
        <v>1065</v>
      </c>
      <c r="C496" s="81" t="s">
        <v>1047</v>
      </c>
      <c r="D496" s="81" t="s">
        <v>2040</v>
      </c>
      <c r="E496" s="81" t="s">
        <v>2041</v>
      </c>
      <c r="F496" s="82">
        <v>31333</v>
      </c>
    </row>
    <row r="497" spans="1:6" x14ac:dyDescent="0.45">
      <c r="A497" s="80">
        <v>43599</v>
      </c>
      <c r="B497" s="81" t="s">
        <v>1088</v>
      </c>
      <c r="C497" s="81" t="s">
        <v>1047</v>
      </c>
      <c r="D497" s="81" t="s">
        <v>2049</v>
      </c>
      <c r="E497" s="81" t="s">
        <v>2041</v>
      </c>
      <c r="F497" s="82">
        <v>26862</v>
      </c>
    </row>
    <row r="498" spans="1:6" x14ac:dyDescent="0.45">
      <c r="A498" s="80">
        <v>43600</v>
      </c>
      <c r="B498" s="81" t="s">
        <v>1069</v>
      </c>
      <c r="C498" s="81" t="s">
        <v>2031</v>
      </c>
      <c r="D498" s="81" t="s">
        <v>2038</v>
      </c>
      <c r="E498" s="81" t="s">
        <v>2051</v>
      </c>
      <c r="F498" s="82">
        <v>18228</v>
      </c>
    </row>
    <row r="499" spans="1:6" x14ac:dyDescent="0.45">
      <c r="A499" s="80">
        <v>43600</v>
      </c>
      <c r="B499" s="81" t="s">
        <v>1065</v>
      </c>
      <c r="C499" s="81" t="s">
        <v>2031</v>
      </c>
      <c r="D499" s="81" t="s">
        <v>2049</v>
      </c>
      <c r="E499" s="81" t="s">
        <v>2122</v>
      </c>
      <c r="F499" s="82">
        <v>32644</v>
      </c>
    </row>
    <row r="500" spans="1:6" x14ac:dyDescent="0.45">
      <c r="A500" s="80">
        <v>43600</v>
      </c>
      <c r="B500" s="81" t="s">
        <v>1071</v>
      </c>
      <c r="C500" s="81" t="s">
        <v>2032</v>
      </c>
      <c r="D500" s="81" t="s">
        <v>2049</v>
      </c>
      <c r="E500" s="81" t="s">
        <v>2048</v>
      </c>
      <c r="F500" s="82">
        <v>34103</v>
      </c>
    </row>
    <row r="501" spans="1:6" x14ac:dyDescent="0.45">
      <c r="A501" s="80">
        <v>43601</v>
      </c>
      <c r="B501" s="81" t="s">
        <v>1074</v>
      </c>
      <c r="C501" s="81" t="s">
        <v>1047</v>
      </c>
      <c r="D501" s="81" t="s">
        <v>2038</v>
      </c>
      <c r="E501" s="81" t="s">
        <v>2048</v>
      </c>
      <c r="F501" s="82">
        <v>32772</v>
      </c>
    </row>
    <row r="502" spans="1:6" x14ac:dyDescent="0.45">
      <c r="A502" s="80">
        <v>43601</v>
      </c>
      <c r="B502" s="81" t="s">
        <v>1082</v>
      </c>
      <c r="C502" s="81" t="s">
        <v>1046</v>
      </c>
      <c r="D502" s="81" t="s">
        <v>2038</v>
      </c>
      <c r="E502" s="81" t="s">
        <v>2041</v>
      </c>
      <c r="F502" s="82">
        <v>30064</v>
      </c>
    </row>
    <row r="503" spans="1:6" x14ac:dyDescent="0.45">
      <c r="A503" s="80">
        <v>43601</v>
      </c>
      <c r="B503" s="81" t="s">
        <v>1084</v>
      </c>
      <c r="C503" s="81" t="s">
        <v>1047</v>
      </c>
      <c r="D503" s="81" t="s">
        <v>2044</v>
      </c>
      <c r="E503" s="81" t="s">
        <v>2041</v>
      </c>
      <c r="F503" s="82">
        <v>36768</v>
      </c>
    </row>
    <row r="504" spans="1:6" x14ac:dyDescent="0.45">
      <c r="A504" s="80">
        <v>43602</v>
      </c>
      <c r="B504" s="81" t="s">
        <v>1065</v>
      </c>
      <c r="C504" s="81" t="s">
        <v>2032</v>
      </c>
      <c r="D504" s="81" t="s">
        <v>2049</v>
      </c>
      <c r="E504" s="81" t="s">
        <v>2051</v>
      </c>
      <c r="F504" s="82">
        <v>31634</v>
      </c>
    </row>
    <row r="505" spans="1:6" x14ac:dyDescent="0.45">
      <c r="A505" s="80">
        <v>43602</v>
      </c>
      <c r="B505" s="81" t="s">
        <v>1085</v>
      </c>
      <c r="C505" s="81" t="s">
        <v>1046</v>
      </c>
      <c r="D505" s="81" t="s">
        <v>2047</v>
      </c>
      <c r="E505" s="81" t="s">
        <v>2051</v>
      </c>
      <c r="F505" s="82">
        <v>18094</v>
      </c>
    </row>
    <row r="506" spans="1:6" x14ac:dyDescent="0.45">
      <c r="A506" s="80">
        <v>43602</v>
      </c>
      <c r="B506" s="81" t="s">
        <v>1088</v>
      </c>
      <c r="C506" s="81" t="s">
        <v>1043</v>
      </c>
      <c r="D506" s="81" t="s">
        <v>2040</v>
      </c>
      <c r="E506" s="81" t="s">
        <v>2048</v>
      </c>
      <c r="F506" s="82">
        <v>20493</v>
      </c>
    </row>
    <row r="507" spans="1:6" x14ac:dyDescent="0.45">
      <c r="A507" s="80">
        <v>43603</v>
      </c>
      <c r="B507" s="81" t="s">
        <v>1065</v>
      </c>
      <c r="C507" s="81" t="s">
        <v>2033</v>
      </c>
      <c r="D507" s="81" t="s">
        <v>2040</v>
      </c>
      <c r="E507" s="81" t="s">
        <v>2051</v>
      </c>
      <c r="F507" s="82">
        <v>25690</v>
      </c>
    </row>
    <row r="508" spans="1:6" x14ac:dyDescent="0.45">
      <c r="A508" s="80">
        <v>43603</v>
      </c>
      <c r="B508" s="81" t="s">
        <v>1067</v>
      </c>
      <c r="C508" s="81" t="s">
        <v>2034</v>
      </c>
      <c r="D508" s="81" t="s">
        <v>2044</v>
      </c>
      <c r="E508" s="81" t="s">
        <v>2051</v>
      </c>
      <c r="F508" s="82">
        <v>10938</v>
      </c>
    </row>
    <row r="509" spans="1:6" x14ac:dyDescent="0.45">
      <c r="A509" s="80">
        <v>43603</v>
      </c>
      <c r="B509" s="81" t="s">
        <v>1069</v>
      </c>
      <c r="C509" s="81" t="s">
        <v>2036</v>
      </c>
      <c r="D509" s="81" t="s">
        <v>2044</v>
      </c>
      <c r="E509" s="81" t="s">
        <v>2041</v>
      </c>
      <c r="F509" s="82">
        <v>37802</v>
      </c>
    </row>
    <row r="510" spans="1:6" x14ac:dyDescent="0.45">
      <c r="A510" s="80">
        <v>43603</v>
      </c>
      <c r="B510" s="81" t="s">
        <v>1065</v>
      </c>
      <c r="C510" s="81" t="s">
        <v>2034</v>
      </c>
      <c r="D510" s="81" t="s">
        <v>2049</v>
      </c>
      <c r="E510" s="81" t="s">
        <v>2124</v>
      </c>
      <c r="F510" s="82">
        <v>26748</v>
      </c>
    </row>
    <row r="511" spans="1:6" x14ac:dyDescent="0.45">
      <c r="A511" s="80">
        <v>43604</v>
      </c>
      <c r="B511" s="81" t="s">
        <v>1071</v>
      </c>
      <c r="C511" s="81" t="s">
        <v>1046</v>
      </c>
      <c r="D511" s="81" t="s">
        <v>2047</v>
      </c>
      <c r="E511" s="81" t="s">
        <v>2276</v>
      </c>
      <c r="F511" s="82">
        <v>13243</v>
      </c>
    </row>
    <row r="512" spans="1:6" x14ac:dyDescent="0.45">
      <c r="A512" s="80">
        <v>43604</v>
      </c>
      <c r="B512" s="81" t="s">
        <v>1074</v>
      </c>
      <c r="C512" s="81" t="s">
        <v>1046</v>
      </c>
      <c r="D512" s="81" t="s">
        <v>2049</v>
      </c>
      <c r="E512" s="81" t="s">
        <v>2124</v>
      </c>
      <c r="F512" s="82">
        <v>39975</v>
      </c>
    </row>
    <row r="513" spans="1:6" x14ac:dyDescent="0.45">
      <c r="A513" s="80">
        <v>43604</v>
      </c>
      <c r="B513" s="81" t="s">
        <v>1082</v>
      </c>
      <c r="C513" s="81" t="s">
        <v>2035</v>
      </c>
      <c r="D513" s="81" t="s">
        <v>2047</v>
      </c>
      <c r="E513" s="81" t="s">
        <v>2276</v>
      </c>
      <c r="F513" s="82">
        <v>30305</v>
      </c>
    </row>
    <row r="514" spans="1:6" x14ac:dyDescent="0.45">
      <c r="A514" s="80">
        <v>43605</v>
      </c>
      <c r="B514" s="81" t="s">
        <v>1084</v>
      </c>
      <c r="C514" s="81" t="s">
        <v>2036</v>
      </c>
      <c r="D514" s="81" t="s">
        <v>2038</v>
      </c>
      <c r="E514" s="81" t="s">
        <v>2063</v>
      </c>
      <c r="F514" s="82">
        <v>17196</v>
      </c>
    </row>
    <row r="515" spans="1:6" x14ac:dyDescent="0.45">
      <c r="A515" s="80">
        <v>43605</v>
      </c>
      <c r="B515" s="81" t="s">
        <v>1065</v>
      </c>
      <c r="C515" s="81" t="s">
        <v>2034</v>
      </c>
      <c r="D515" s="81" t="s">
        <v>2049</v>
      </c>
      <c r="E515" s="81" t="s">
        <v>2051</v>
      </c>
      <c r="F515" s="82">
        <v>14102</v>
      </c>
    </row>
    <row r="516" spans="1:6" x14ac:dyDescent="0.45">
      <c r="A516" s="80">
        <v>43606</v>
      </c>
      <c r="B516" s="81" t="s">
        <v>1085</v>
      </c>
      <c r="C516" s="81" t="s">
        <v>2033</v>
      </c>
      <c r="D516" s="81" t="s">
        <v>2049</v>
      </c>
      <c r="E516" s="81" t="s">
        <v>2048</v>
      </c>
      <c r="F516" s="82">
        <v>30187</v>
      </c>
    </row>
    <row r="517" spans="1:6" x14ac:dyDescent="0.45">
      <c r="A517" s="80">
        <v>43606</v>
      </c>
      <c r="B517" s="81" t="s">
        <v>1067</v>
      </c>
      <c r="C517" s="81" t="s">
        <v>1046</v>
      </c>
      <c r="D517" s="81" t="s">
        <v>2038</v>
      </c>
      <c r="E517" s="81" t="s">
        <v>2051</v>
      </c>
      <c r="F517" s="82">
        <v>14097</v>
      </c>
    </row>
    <row r="518" spans="1:6" x14ac:dyDescent="0.45">
      <c r="A518" s="80">
        <v>43606</v>
      </c>
      <c r="B518" s="81" t="s">
        <v>1065</v>
      </c>
      <c r="C518" s="81" t="s">
        <v>1046</v>
      </c>
      <c r="D518" s="81" t="s">
        <v>2044</v>
      </c>
      <c r="E518" s="81" t="s">
        <v>2051</v>
      </c>
      <c r="F518" s="82">
        <v>32506</v>
      </c>
    </row>
    <row r="519" spans="1:6" x14ac:dyDescent="0.45">
      <c r="A519" s="80">
        <v>43606</v>
      </c>
      <c r="B519" s="81" t="s">
        <v>1088</v>
      </c>
      <c r="C519" s="81" t="s">
        <v>2034</v>
      </c>
      <c r="D519" s="81" t="s">
        <v>2049</v>
      </c>
      <c r="E519" s="81" t="s">
        <v>2051</v>
      </c>
      <c r="F519" s="82">
        <v>18884</v>
      </c>
    </row>
    <row r="520" spans="1:6" x14ac:dyDescent="0.45">
      <c r="A520" s="80">
        <v>43607</v>
      </c>
      <c r="B520" s="81" t="s">
        <v>1065</v>
      </c>
      <c r="C520" s="81" t="s">
        <v>1046</v>
      </c>
      <c r="D520" s="81" t="s">
        <v>2049</v>
      </c>
      <c r="E520" s="81" t="s">
        <v>2051</v>
      </c>
      <c r="F520" s="82">
        <v>34375</v>
      </c>
    </row>
    <row r="521" spans="1:6" x14ac:dyDescent="0.45">
      <c r="A521" s="80">
        <v>43607</v>
      </c>
      <c r="B521" s="81" t="s">
        <v>1069</v>
      </c>
      <c r="C521" s="81" t="s">
        <v>2036</v>
      </c>
      <c r="D521" s="81" t="s">
        <v>2047</v>
      </c>
      <c r="E521" s="81" t="s">
        <v>2125</v>
      </c>
      <c r="F521" s="82">
        <v>36294</v>
      </c>
    </row>
    <row r="522" spans="1:6" x14ac:dyDescent="0.45">
      <c r="A522" s="80">
        <v>43607</v>
      </c>
      <c r="B522" s="81" t="s">
        <v>1071</v>
      </c>
      <c r="C522" s="81" t="s">
        <v>2036</v>
      </c>
      <c r="D522" s="81" t="s">
        <v>2038</v>
      </c>
      <c r="E522" s="81" t="s">
        <v>2101</v>
      </c>
      <c r="F522" s="82">
        <v>17814</v>
      </c>
    </row>
    <row r="523" spans="1:6" x14ac:dyDescent="0.45">
      <c r="A523" s="80">
        <v>43608</v>
      </c>
      <c r="B523" s="81" t="s">
        <v>1074</v>
      </c>
      <c r="C523" s="81" t="s">
        <v>1043</v>
      </c>
      <c r="D523" s="81" t="s">
        <v>2038</v>
      </c>
      <c r="E523" s="81" t="s">
        <v>2051</v>
      </c>
      <c r="F523" s="82">
        <v>33706</v>
      </c>
    </row>
    <row r="524" spans="1:6" x14ac:dyDescent="0.45">
      <c r="A524" s="80">
        <v>43608</v>
      </c>
      <c r="B524" s="81" t="s">
        <v>1082</v>
      </c>
      <c r="C524" s="81" t="s">
        <v>2033</v>
      </c>
      <c r="D524" s="81" t="s">
        <v>2044</v>
      </c>
      <c r="E524" s="81" t="s">
        <v>2041</v>
      </c>
      <c r="F524" s="82">
        <v>19791</v>
      </c>
    </row>
    <row r="525" spans="1:6" x14ac:dyDescent="0.45">
      <c r="A525" s="80">
        <v>43608</v>
      </c>
      <c r="B525" s="81" t="s">
        <v>1084</v>
      </c>
      <c r="C525" s="81" t="s">
        <v>2033</v>
      </c>
      <c r="D525" s="81" t="s">
        <v>2038</v>
      </c>
      <c r="E525" s="81" t="s">
        <v>2276</v>
      </c>
      <c r="F525" s="82">
        <v>13533</v>
      </c>
    </row>
    <row r="526" spans="1:6" x14ac:dyDescent="0.45">
      <c r="A526" s="80">
        <v>43609</v>
      </c>
      <c r="B526" s="81" t="s">
        <v>1065</v>
      </c>
      <c r="C526" s="81" t="s">
        <v>2036</v>
      </c>
      <c r="D526" s="81" t="s">
        <v>2044</v>
      </c>
      <c r="E526" s="81" t="s">
        <v>2124</v>
      </c>
      <c r="F526" s="82">
        <v>17599</v>
      </c>
    </row>
    <row r="527" spans="1:6" x14ac:dyDescent="0.45">
      <c r="A527" s="80">
        <v>43609</v>
      </c>
      <c r="B527" s="81" t="s">
        <v>1080</v>
      </c>
      <c r="C527" s="81" t="s">
        <v>2034</v>
      </c>
      <c r="D527" s="81" t="s">
        <v>2047</v>
      </c>
      <c r="E527" s="81" t="s">
        <v>2276</v>
      </c>
      <c r="F527" s="82">
        <v>39504</v>
      </c>
    </row>
    <row r="528" spans="1:6" x14ac:dyDescent="0.45">
      <c r="A528" s="80">
        <v>43609</v>
      </c>
      <c r="B528" s="81" t="s">
        <v>1085</v>
      </c>
      <c r="C528" s="81" t="s">
        <v>2032</v>
      </c>
      <c r="D528" s="81" t="s">
        <v>2038</v>
      </c>
      <c r="E528" s="81" t="s">
        <v>2124</v>
      </c>
      <c r="F528" s="82">
        <v>10003</v>
      </c>
    </row>
    <row r="529" spans="1:6" x14ac:dyDescent="0.45">
      <c r="A529" s="80">
        <v>43609</v>
      </c>
      <c r="B529" s="81" t="s">
        <v>1088</v>
      </c>
      <c r="C529" s="81" t="s">
        <v>1046</v>
      </c>
      <c r="D529" s="81" t="s">
        <v>2049</v>
      </c>
      <c r="E529" s="81" t="s">
        <v>2276</v>
      </c>
      <c r="F529" s="82">
        <v>16007</v>
      </c>
    </row>
    <row r="530" spans="1:6" x14ac:dyDescent="0.45">
      <c r="A530" s="80">
        <v>43610</v>
      </c>
      <c r="B530" s="81" t="s">
        <v>1065</v>
      </c>
      <c r="C530" s="81" t="s">
        <v>1046</v>
      </c>
      <c r="D530" s="81" t="s">
        <v>2044</v>
      </c>
      <c r="E530" s="81" t="s">
        <v>2063</v>
      </c>
      <c r="F530" s="82">
        <v>38901</v>
      </c>
    </row>
    <row r="531" spans="1:6" x14ac:dyDescent="0.45">
      <c r="A531" s="80">
        <v>43610</v>
      </c>
      <c r="B531" s="81" t="s">
        <v>1067</v>
      </c>
      <c r="C531" s="81" t="s">
        <v>1047</v>
      </c>
      <c r="D531" s="81" t="s">
        <v>2038</v>
      </c>
      <c r="E531" s="81" t="s">
        <v>2124</v>
      </c>
      <c r="F531" s="82">
        <v>26006</v>
      </c>
    </row>
    <row r="532" spans="1:6" x14ac:dyDescent="0.45">
      <c r="A532" s="80">
        <v>43610</v>
      </c>
      <c r="B532" s="81" t="s">
        <v>1065</v>
      </c>
      <c r="C532" s="81" t="s">
        <v>1046</v>
      </c>
      <c r="D532" s="81" t="s">
        <v>2040</v>
      </c>
      <c r="E532" s="81" t="s">
        <v>2059</v>
      </c>
      <c r="F532" s="82">
        <v>10596</v>
      </c>
    </row>
    <row r="533" spans="1:6" x14ac:dyDescent="0.45">
      <c r="A533" s="80">
        <v>43610</v>
      </c>
      <c r="B533" s="81" t="s">
        <v>1069</v>
      </c>
      <c r="C533" s="81" t="s">
        <v>2031</v>
      </c>
      <c r="D533" s="81" t="s">
        <v>2040</v>
      </c>
      <c r="E533" s="81" t="s">
        <v>2126</v>
      </c>
      <c r="F533" s="82">
        <v>16399</v>
      </c>
    </row>
    <row r="534" spans="1:6" x14ac:dyDescent="0.45">
      <c r="A534" s="80">
        <v>43611</v>
      </c>
      <c r="B534" s="81" t="s">
        <v>1071</v>
      </c>
      <c r="C534" s="81" t="s">
        <v>1046</v>
      </c>
      <c r="D534" s="81" t="s">
        <v>2038</v>
      </c>
      <c r="E534" s="81" t="s">
        <v>2085</v>
      </c>
      <c r="F534" s="82">
        <v>24226</v>
      </c>
    </row>
    <row r="535" spans="1:6" x14ac:dyDescent="0.45">
      <c r="A535" s="80">
        <v>43611</v>
      </c>
      <c r="B535" s="81" t="s">
        <v>1074</v>
      </c>
      <c r="C535" s="81" t="s">
        <v>2032</v>
      </c>
      <c r="D535" s="81" t="s">
        <v>2044</v>
      </c>
      <c r="E535" s="81" t="s">
        <v>2127</v>
      </c>
      <c r="F535" s="82">
        <v>15096</v>
      </c>
    </row>
    <row r="536" spans="1:6" x14ac:dyDescent="0.45">
      <c r="A536" s="80">
        <v>43611</v>
      </c>
      <c r="B536" s="81" t="s">
        <v>1080</v>
      </c>
      <c r="C536" s="81" t="s">
        <v>2035</v>
      </c>
      <c r="D536" s="81" t="s">
        <v>2049</v>
      </c>
      <c r="E536" s="81" t="s">
        <v>2085</v>
      </c>
      <c r="F536" s="82">
        <v>18210</v>
      </c>
    </row>
    <row r="537" spans="1:6" x14ac:dyDescent="0.45">
      <c r="A537" s="80">
        <v>43611</v>
      </c>
      <c r="B537" s="81" t="s">
        <v>1082</v>
      </c>
      <c r="C537" s="81" t="s">
        <v>2036</v>
      </c>
      <c r="D537" s="81" t="s">
        <v>2049</v>
      </c>
      <c r="E537" s="81" t="s">
        <v>2085</v>
      </c>
      <c r="F537" s="82">
        <v>24670</v>
      </c>
    </row>
    <row r="538" spans="1:6" x14ac:dyDescent="0.45">
      <c r="A538" s="80">
        <v>43612</v>
      </c>
      <c r="B538" s="81" t="s">
        <v>1080</v>
      </c>
      <c r="C538" s="81" t="s">
        <v>2032</v>
      </c>
      <c r="D538" s="81" t="s">
        <v>2040</v>
      </c>
      <c r="E538" s="81" t="s">
        <v>2085</v>
      </c>
      <c r="F538" s="82">
        <v>24950</v>
      </c>
    </row>
    <row r="539" spans="1:6" x14ac:dyDescent="0.45">
      <c r="A539" s="80">
        <v>43612</v>
      </c>
      <c r="B539" s="81" t="s">
        <v>1084</v>
      </c>
      <c r="C539" s="81" t="s">
        <v>1046</v>
      </c>
      <c r="D539" s="81" t="s">
        <v>2047</v>
      </c>
      <c r="E539" s="81" t="s">
        <v>2119</v>
      </c>
      <c r="F539" s="82">
        <v>29001</v>
      </c>
    </row>
    <row r="540" spans="1:6" x14ac:dyDescent="0.45">
      <c r="A540" s="80">
        <v>43612</v>
      </c>
      <c r="B540" s="81" t="s">
        <v>1080</v>
      </c>
      <c r="C540" s="81" t="s">
        <v>2031</v>
      </c>
      <c r="D540" s="81" t="s">
        <v>2049</v>
      </c>
      <c r="E540" s="81" t="s">
        <v>2072</v>
      </c>
      <c r="F540" s="82">
        <v>14050</v>
      </c>
    </row>
    <row r="541" spans="1:6" x14ac:dyDescent="0.45">
      <c r="A541" s="80">
        <v>43612</v>
      </c>
      <c r="B541" s="81" t="s">
        <v>1065</v>
      </c>
      <c r="C541" s="81" t="s">
        <v>2034</v>
      </c>
      <c r="D541" s="81" t="s">
        <v>2040</v>
      </c>
      <c r="E541" s="81" t="s">
        <v>2065</v>
      </c>
      <c r="F541" s="82">
        <v>16535</v>
      </c>
    </row>
    <row r="542" spans="1:6" x14ac:dyDescent="0.45">
      <c r="A542" s="80">
        <v>43613</v>
      </c>
      <c r="B542" s="81" t="s">
        <v>1085</v>
      </c>
      <c r="C542" s="81" t="s">
        <v>1046</v>
      </c>
      <c r="D542" s="81" t="s">
        <v>2044</v>
      </c>
      <c r="E542" s="81" t="s">
        <v>2085</v>
      </c>
      <c r="F542" s="82">
        <v>18085</v>
      </c>
    </row>
    <row r="543" spans="1:6" x14ac:dyDescent="0.45">
      <c r="A543" s="80">
        <v>43613</v>
      </c>
      <c r="B543" s="81" t="s">
        <v>1088</v>
      </c>
      <c r="C543" s="81" t="s">
        <v>1043</v>
      </c>
      <c r="D543" s="81" t="s">
        <v>2049</v>
      </c>
      <c r="E543" s="81" t="s">
        <v>2048</v>
      </c>
      <c r="F543" s="82">
        <v>28863</v>
      </c>
    </row>
    <row r="544" spans="1:6" x14ac:dyDescent="0.45">
      <c r="A544" s="80">
        <v>43613</v>
      </c>
      <c r="B544" s="81" t="s">
        <v>1067</v>
      </c>
      <c r="C544" s="81" t="s">
        <v>2035</v>
      </c>
      <c r="D544" s="81" t="s">
        <v>2049</v>
      </c>
      <c r="E544" s="81" t="s">
        <v>2046</v>
      </c>
      <c r="F544" s="82">
        <v>26887</v>
      </c>
    </row>
    <row r="545" spans="1:6" x14ac:dyDescent="0.45">
      <c r="A545" s="80">
        <v>43613</v>
      </c>
      <c r="B545" s="81" t="s">
        <v>1065</v>
      </c>
      <c r="C545" s="81" t="s">
        <v>2035</v>
      </c>
      <c r="D545" s="81" t="s">
        <v>2049</v>
      </c>
      <c r="E545" s="81" t="s">
        <v>2046</v>
      </c>
      <c r="F545" s="82">
        <v>36894</v>
      </c>
    </row>
    <row r="546" spans="1:6" x14ac:dyDescent="0.45">
      <c r="A546" s="80">
        <v>43614</v>
      </c>
      <c r="B546" s="81" t="s">
        <v>1065</v>
      </c>
      <c r="C546" s="81" t="s">
        <v>2031</v>
      </c>
      <c r="D546" s="81" t="s">
        <v>2040</v>
      </c>
      <c r="E546" s="81" t="s">
        <v>2076</v>
      </c>
      <c r="F546" s="82">
        <v>16595</v>
      </c>
    </row>
    <row r="547" spans="1:6" x14ac:dyDescent="0.45">
      <c r="A547" s="80">
        <v>43614</v>
      </c>
      <c r="B547" s="81" t="s">
        <v>1069</v>
      </c>
      <c r="C547" s="81" t="s">
        <v>2032</v>
      </c>
      <c r="D547" s="81" t="s">
        <v>2044</v>
      </c>
      <c r="E547" s="81" t="s">
        <v>2085</v>
      </c>
      <c r="F547" s="82">
        <v>36720</v>
      </c>
    </row>
    <row r="548" spans="1:6" x14ac:dyDescent="0.45">
      <c r="A548" s="80">
        <v>43614</v>
      </c>
      <c r="B548" s="81" t="s">
        <v>1080</v>
      </c>
      <c r="C548" s="81" t="s">
        <v>1046</v>
      </c>
      <c r="D548" s="81" t="s">
        <v>2040</v>
      </c>
      <c r="E548" s="81" t="s">
        <v>2128</v>
      </c>
      <c r="F548" s="82">
        <v>30640</v>
      </c>
    </row>
    <row r="549" spans="1:6" x14ac:dyDescent="0.45">
      <c r="A549" s="80">
        <v>43614</v>
      </c>
      <c r="B549" s="81" t="s">
        <v>1071</v>
      </c>
      <c r="C549" s="81" t="s">
        <v>2031</v>
      </c>
      <c r="D549" s="81" t="s">
        <v>2038</v>
      </c>
      <c r="E549" s="81" t="s">
        <v>2102</v>
      </c>
      <c r="F549" s="82">
        <v>21695</v>
      </c>
    </row>
    <row r="550" spans="1:6" x14ac:dyDescent="0.45">
      <c r="A550" s="80">
        <v>43615</v>
      </c>
      <c r="B550" s="81" t="s">
        <v>1074</v>
      </c>
      <c r="C550" s="81" t="s">
        <v>2033</v>
      </c>
      <c r="D550" s="81" t="s">
        <v>2047</v>
      </c>
      <c r="E550" s="81" t="s">
        <v>2085</v>
      </c>
      <c r="F550" s="82">
        <v>23441</v>
      </c>
    </row>
    <row r="551" spans="1:6" x14ac:dyDescent="0.45">
      <c r="A551" s="80">
        <v>43615</v>
      </c>
      <c r="B551" s="81" t="s">
        <v>1082</v>
      </c>
      <c r="C551" s="81" t="s">
        <v>2034</v>
      </c>
      <c r="D551" s="81" t="s">
        <v>2040</v>
      </c>
      <c r="E551" s="81" t="s">
        <v>2276</v>
      </c>
      <c r="F551" s="82">
        <v>27084</v>
      </c>
    </row>
    <row r="552" spans="1:6" x14ac:dyDescent="0.45">
      <c r="A552" s="80">
        <v>43615</v>
      </c>
      <c r="B552" s="81" t="s">
        <v>1080</v>
      </c>
      <c r="C552" s="81" t="s">
        <v>2031</v>
      </c>
      <c r="D552" s="81" t="s">
        <v>2049</v>
      </c>
      <c r="E552" s="81" t="s">
        <v>2052</v>
      </c>
      <c r="F552" s="82">
        <v>19623</v>
      </c>
    </row>
    <row r="553" spans="1:6" x14ac:dyDescent="0.45">
      <c r="A553" s="80">
        <v>43615</v>
      </c>
      <c r="B553" s="81" t="s">
        <v>1084</v>
      </c>
      <c r="C553" s="81" t="s">
        <v>2034</v>
      </c>
      <c r="D553" s="81" t="s">
        <v>2044</v>
      </c>
      <c r="E553" s="81" t="s">
        <v>2076</v>
      </c>
      <c r="F553" s="82">
        <v>27100</v>
      </c>
    </row>
    <row r="554" spans="1:6" x14ac:dyDescent="0.45">
      <c r="A554" s="80">
        <v>43616</v>
      </c>
      <c r="B554" s="81" t="s">
        <v>1080</v>
      </c>
      <c r="C554" s="81" t="s">
        <v>1046</v>
      </c>
      <c r="D554" s="81" t="s">
        <v>2044</v>
      </c>
      <c r="E554" s="81" t="s">
        <v>2129</v>
      </c>
      <c r="F554" s="82">
        <v>18984</v>
      </c>
    </row>
    <row r="555" spans="1:6" x14ac:dyDescent="0.45">
      <c r="A555" s="80">
        <v>43616</v>
      </c>
      <c r="B555" s="81" t="s">
        <v>1085</v>
      </c>
      <c r="C555" s="81" t="s">
        <v>2033</v>
      </c>
      <c r="D555" s="81" t="s">
        <v>2044</v>
      </c>
      <c r="E555" s="81" t="s">
        <v>2276</v>
      </c>
      <c r="F555" s="82">
        <v>19255</v>
      </c>
    </row>
    <row r="556" spans="1:6" x14ac:dyDescent="0.45">
      <c r="A556" s="80">
        <v>43616</v>
      </c>
      <c r="B556" s="81" t="s">
        <v>1065</v>
      </c>
      <c r="C556" s="81" t="s">
        <v>2031</v>
      </c>
      <c r="D556" s="81" t="s">
        <v>2047</v>
      </c>
      <c r="E556" s="81" t="s">
        <v>2124</v>
      </c>
      <c r="F556" s="82">
        <v>20254</v>
      </c>
    </row>
    <row r="557" spans="1:6" x14ac:dyDescent="0.45">
      <c r="A557" s="80">
        <v>43616</v>
      </c>
      <c r="B557" s="81" t="s">
        <v>1088</v>
      </c>
      <c r="C557" s="81" t="s">
        <v>1046</v>
      </c>
      <c r="D557" s="81" t="s">
        <v>2040</v>
      </c>
      <c r="E557" s="81" t="s">
        <v>2048</v>
      </c>
      <c r="F557" s="82">
        <v>26593</v>
      </c>
    </row>
    <row r="558" spans="1:6" x14ac:dyDescent="0.45">
      <c r="A558" s="80">
        <v>43617</v>
      </c>
      <c r="B558" s="81" t="s">
        <v>1065</v>
      </c>
      <c r="C558" s="81" t="s">
        <v>1046</v>
      </c>
      <c r="D558" s="81" t="s">
        <v>2044</v>
      </c>
      <c r="E558" s="81" t="s">
        <v>2130</v>
      </c>
      <c r="F558" s="82">
        <v>18886</v>
      </c>
    </row>
    <row r="559" spans="1:6" x14ac:dyDescent="0.45">
      <c r="A559" s="80">
        <v>43617</v>
      </c>
      <c r="B559" s="81" t="s">
        <v>1067</v>
      </c>
      <c r="C559" s="81" t="s">
        <v>1047</v>
      </c>
      <c r="D559" s="81" t="s">
        <v>2040</v>
      </c>
      <c r="E559" s="81" t="s">
        <v>2046</v>
      </c>
      <c r="F559" s="82">
        <v>24188</v>
      </c>
    </row>
    <row r="560" spans="1:6" x14ac:dyDescent="0.45">
      <c r="A560" s="80">
        <v>43617</v>
      </c>
      <c r="B560" s="81" t="s">
        <v>1065</v>
      </c>
      <c r="C560" s="81" t="s">
        <v>1046</v>
      </c>
      <c r="D560" s="81" t="s">
        <v>2047</v>
      </c>
      <c r="E560" s="81" t="s">
        <v>2114</v>
      </c>
      <c r="F560" s="82">
        <v>11270</v>
      </c>
    </row>
    <row r="561" spans="1:6" x14ac:dyDescent="0.45">
      <c r="A561" s="80">
        <v>43617</v>
      </c>
      <c r="B561" s="81" t="s">
        <v>1069</v>
      </c>
      <c r="C561" s="81" t="s">
        <v>1046</v>
      </c>
      <c r="D561" s="81" t="s">
        <v>2047</v>
      </c>
      <c r="E561" s="81" t="s">
        <v>2046</v>
      </c>
      <c r="F561" s="82">
        <v>15226</v>
      </c>
    </row>
    <row r="562" spans="1:6" x14ac:dyDescent="0.45">
      <c r="A562" s="80">
        <v>43618</v>
      </c>
      <c r="B562" s="81" t="s">
        <v>1080</v>
      </c>
      <c r="C562" s="81" t="s">
        <v>2031</v>
      </c>
      <c r="D562" s="81" t="s">
        <v>2044</v>
      </c>
      <c r="E562" s="81" t="s">
        <v>2130</v>
      </c>
      <c r="F562" s="82">
        <v>20983</v>
      </c>
    </row>
    <row r="563" spans="1:6" x14ac:dyDescent="0.45">
      <c r="A563" s="80">
        <v>43618</v>
      </c>
      <c r="B563" s="81" t="s">
        <v>1071</v>
      </c>
      <c r="C563" s="81" t="s">
        <v>1046</v>
      </c>
      <c r="D563" s="81" t="s">
        <v>2038</v>
      </c>
      <c r="E563" s="81" t="s">
        <v>2127</v>
      </c>
      <c r="F563" s="82">
        <v>11473</v>
      </c>
    </row>
    <row r="564" spans="1:6" x14ac:dyDescent="0.45">
      <c r="A564" s="80">
        <v>43618</v>
      </c>
      <c r="B564" s="81" t="s">
        <v>1074</v>
      </c>
      <c r="C564" s="81" t="s">
        <v>2034</v>
      </c>
      <c r="D564" s="81" t="s">
        <v>2047</v>
      </c>
      <c r="E564" s="81" t="s">
        <v>2061</v>
      </c>
      <c r="F564" s="82">
        <v>22608</v>
      </c>
    </row>
    <row r="565" spans="1:6" x14ac:dyDescent="0.45">
      <c r="A565" s="80">
        <v>43618</v>
      </c>
      <c r="B565" s="81" t="s">
        <v>1082</v>
      </c>
      <c r="C565" s="81" t="s">
        <v>1046</v>
      </c>
      <c r="D565" s="81" t="s">
        <v>2038</v>
      </c>
      <c r="E565" s="81" t="s">
        <v>2059</v>
      </c>
      <c r="F565" s="82">
        <v>12605</v>
      </c>
    </row>
    <row r="566" spans="1:6" x14ac:dyDescent="0.45">
      <c r="A566" s="80">
        <v>43619</v>
      </c>
      <c r="B566" s="81" t="s">
        <v>1080</v>
      </c>
      <c r="C566" s="81" t="s">
        <v>1047</v>
      </c>
      <c r="D566" s="81" t="s">
        <v>2049</v>
      </c>
      <c r="E566" s="81" t="s">
        <v>2048</v>
      </c>
      <c r="F566" s="82">
        <v>25125</v>
      </c>
    </row>
    <row r="567" spans="1:6" x14ac:dyDescent="0.45">
      <c r="A567" s="80">
        <v>43619</v>
      </c>
      <c r="B567" s="81" t="s">
        <v>1084</v>
      </c>
      <c r="C567" s="81" t="s">
        <v>2036</v>
      </c>
      <c r="D567" s="81" t="s">
        <v>2047</v>
      </c>
      <c r="E567" s="81" t="s">
        <v>2048</v>
      </c>
      <c r="F567" s="82">
        <v>34405</v>
      </c>
    </row>
    <row r="568" spans="1:6" x14ac:dyDescent="0.45">
      <c r="A568" s="80">
        <v>43619</v>
      </c>
      <c r="B568" s="81" t="s">
        <v>1065</v>
      </c>
      <c r="C568" s="81" t="s">
        <v>1043</v>
      </c>
      <c r="D568" s="81" t="s">
        <v>2047</v>
      </c>
      <c r="E568" s="81" t="s">
        <v>2041</v>
      </c>
      <c r="F568" s="82">
        <v>36080</v>
      </c>
    </row>
    <row r="569" spans="1:6" x14ac:dyDescent="0.45">
      <c r="A569" s="80">
        <v>43619</v>
      </c>
      <c r="B569" s="81" t="s">
        <v>1080</v>
      </c>
      <c r="C569" s="81" t="s">
        <v>2033</v>
      </c>
      <c r="D569" s="81" t="s">
        <v>2044</v>
      </c>
      <c r="E569" s="81" t="s">
        <v>2046</v>
      </c>
      <c r="F569" s="82">
        <v>20348</v>
      </c>
    </row>
    <row r="570" spans="1:6" x14ac:dyDescent="0.45">
      <c r="A570" s="80">
        <v>43620</v>
      </c>
      <c r="B570" s="81" t="s">
        <v>1085</v>
      </c>
      <c r="C570" s="81" t="s">
        <v>2033</v>
      </c>
      <c r="D570" s="81" t="s">
        <v>2049</v>
      </c>
      <c r="E570" s="81" t="s">
        <v>2041</v>
      </c>
      <c r="F570" s="82">
        <v>38099</v>
      </c>
    </row>
    <row r="571" spans="1:6" x14ac:dyDescent="0.45">
      <c r="A571" s="80">
        <v>43620</v>
      </c>
      <c r="B571" s="81" t="s">
        <v>1067</v>
      </c>
      <c r="C571" s="81" t="s">
        <v>1047</v>
      </c>
      <c r="D571" s="81" t="s">
        <v>2049</v>
      </c>
      <c r="E571" s="81" t="s">
        <v>2041</v>
      </c>
      <c r="F571" s="82">
        <v>15614</v>
      </c>
    </row>
    <row r="572" spans="1:6" x14ac:dyDescent="0.45">
      <c r="A572" s="80">
        <v>43620</v>
      </c>
      <c r="B572" s="81" t="s">
        <v>1065</v>
      </c>
      <c r="C572" s="81" t="s">
        <v>2033</v>
      </c>
      <c r="D572" s="81" t="s">
        <v>2044</v>
      </c>
      <c r="E572" s="81" t="s">
        <v>2041</v>
      </c>
      <c r="F572" s="82">
        <v>25961</v>
      </c>
    </row>
    <row r="573" spans="1:6" x14ac:dyDescent="0.45">
      <c r="A573" s="80">
        <v>43620</v>
      </c>
      <c r="B573" s="81" t="s">
        <v>1088</v>
      </c>
      <c r="C573" s="81" t="s">
        <v>1047</v>
      </c>
      <c r="D573" s="81" t="s">
        <v>2049</v>
      </c>
      <c r="E573" s="81" t="s">
        <v>2048</v>
      </c>
      <c r="F573" s="82">
        <v>37751</v>
      </c>
    </row>
    <row r="574" spans="1:6" x14ac:dyDescent="0.45">
      <c r="A574" s="80">
        <v>43621</v>
      </c>
      <c r="B574" s="81" t="s">
        <v>1065</v>
      </c>
      <c r="C574" s="81" t="s">
        <v>2034</v>
      </c>
      <c r="D574" s="81" t="s">
        <v>2044</v>
      </c>
      <c r="E574" s="81" t="s">
        <v>2276</v>
      </c>
      <c r="F574" s="82">
        <v>14041</v>
      </c>
    </row>
    <row r="575" spans="1:6" x14ac:dyDescent="0.45">
      <c r="A575" s="80">
        <v>43621</v>
      </c>
      <c r="B575" s="81" t="s">
        <v>1069</v>
      </c>
      <c r="C575" s="81" t="s">
        <v>2034</v>
      </c>
      <c r="D575" s="81" t="s">
        <v>2044</v>
      </c>
      <c r="E575" s="81" t="s">
        <v>2124</v>
      </c>
      <c r="F575" s="82">
        <v>38844</v>
      </c>
    </row>
    <row r="576" spans="1:6" x14ac:dyDescent="0.45">
      <c r="A576" s="80">
        <v>43621</v>
      </c>
      <c r="B576" s="81" t="s">
        <v>1080</v>
      </c>
      <c r="C576" s="81" t="s">
        <v>2035</v>
      </c>
      <c r="D576" s="81" t="s">
        <v>2038</v>
      </c>
      <c r="E576" s="81" t="s">
        <v>2124</v>
      </c>
      <c r="F576" s="82">
        <v>27916</v>
      </c>
    </row>
    <row r="577" spans="1:6" x14ac:dyDescent="0.45">
      <c r="A577" s="80">
        <v>43621</v>
      </c>
      <c r="B577" s="81" t="s">
        <v>1071</v>
      </c>
      <c r="C577" s="81" t="s">
        <v>1047</v>
      </c>
      <c r="D577" s="81" t="s">
        <v>2049</v>
      </c>
      <c r="E577" s="81" t="s">
        <v>2276</v>
      </c>
      <c r="F577" s="82">
        <v>22642</v>
      </c>
    </row>
    <row r="578" spans="1:6" x14ac:dyDescent="0.45">
      <c r="A578" s="80">
        <v>43622</v>
      </c>
      <c r="B578" s="81" t="s">
        <v>1082</v>
      </c>
      <c r="C578" s="81" t="s">
        <v>1047</v>
      </c>
      <c r="D578" s="81" t="s">
        <v>2040</v>
      </c>
      <c r="E578" s="81" t="s">
        <v>2276</v>
      </c>
      <c r="F578" s="82">
        <v>15408</v>
      </c>
    </row>
    <row r="579" spans="1:6" x14ac:dyDescent="0.45">
      <c r="A579" s="80">
        <v>43622</v>
      </c>
      <c r="B579" s="81" t="s">
        <v>1074</v>
      </c>
      <c r="C579" s="81" t="s">
        <v>1046</v>
      </c>
      <c r="D579" s="81" t="s">
        <v>2038</v>
      </c>
      <c r="E579" s="81" t="s">
        <v>2124</v>
      </c>
      <c r="F579" s="82">
        <v>23797</v>
      </c>
    </row>
    <row r="580" spans="1:6" x14ac:dyDescent="0.45">
      <c r="A580" s="80">
        <v>43622</v>
      </c>
      <c r="B580" s="81" t="s">
        <v>1080</v>
      </c>
      <c r="C580" s="81" t="s">
        <v>2034</v>
      </c>
      <c r="D580" s="81" t="s">
        <v>2047</v>
      </c>
      <c r="E580" s="81" t="s">
        <v>2124</v>
      </c>
      <c r="F580" s="82">
        <v>29079</v>
      </c>
    </row>
    <row r="581" spans="1:6" x14ac:dyDescent="0.45">
      <c r="A581" s="80">
        <v>43622</v>
      </c>
      <c r="B581" s="81" t="s">
        <v>1084</v>
      </c>
      <c r="C581" s="81" t="s">
        <v>2032</v>
      </c>
      <c r="D581" s="81" t="s">
        <v>2049</v>
      </c>
      <c r="E581" s="81" t="s">
        <v>2276</v>
      </c>
      <c r="F581" s="82">
        <v>22453</v>
      </c>
    </row>
    <row r="582" spans="1:6" x14ac:dyDescent="0.45">
      <c r="A582" s="80">
        <v>43623</v>
      </c>
      <c r="B582" s="81" t="s">
        <v>1080</v>
      </c>
      <c r="C582" s="81" t="s">
        <v>2035</v>
      </c>
      <c r="D582" s="81" t="s">
        <v>2047</v>
      </c>
      <c r="E582" s="81" t="s">
        <v>2041</v>
      </c>
      <c r="F582" s="82">
        <v>34008</v>
      </c>
    </row>
    <row r="583" spans="1:6" x14ac:dyDescent="0.45">
      <c r="A583" s="80">
        <v>43623</v>
      </c>
      <c r="B583" s="81" t="s">
        <v>1065</v>
      </c>
      <c r="C583" s="81" t="s">
        <v>2033</v>
      </c>
      <c r="D583" s="81" t="s">
        <v>2047</v>
      </c>
      <c r="E583" s="81" t="s">
        <v>2122</v>
      </c>
      <c r="F583" s="82">
        <v>35848</v>
      </c>
    </row>
    <row r="584" spans="1:6" x14ac:dyDescent="0.45">
      <c r="A584" s="80">
        <v>43623</v>
      </c>
      <c r="B584" s="81" t="s">
        <v>1085</v>
      </c>
      <c r="C584" s="81" t="s">
        <v>2033</v>
      </c>
      <c r="D584" s="81" t="s">
        <v>2038</v>
      </c>
      <c r="E584" s="81" t="s">
        <v>2131</v>
      </c>
      <c r="F584" s="82">
        <v>25817</v>
      </c>
    </row>
    <row r="585" spans="1:6" x14ac:dyDescent="0.45">
      <c r="A585" s="80">
        <v>43623</v>
      </c>
      <c r="B585" s="81" t="s">
        <v>1088</v>
      </c>
      <c r="C585" s="81" t="s">
        <v>2036</v>
      </c>
      <c r="D585" s="81" t="s">
        <v>2047</v>
      </c>
      <c r="E585" s="81" t="s">
        <v>2132</v>
      </c>
      <c r="F585" s="82">
        <v>34562</v>
      </c>
    </row>
    <row r="586" spans="1:6" x14ac:dyDescent="0.45">
      <c r="A586" s="80">
        <v>43624</v>
      </c>
      <c r="B586" s="81" t="s">
        <v>1065</v>
      </c>
      <c r="C586" s="81" t="s">
        <v>2034</v>
      </c>
      <c r="D586" s="81" t="s">
        <v>2040</v>
      </c>
      <c r="E586" s="81" t="s">
        <v>2132</v>
      </c>
      <c r="F586" s="82">
        <v>11077</v>
      </c>
    </row>
    <row r="587" spans="1:6" x14ac:dyDescent="0.45">
      <c r="A587" s="80">
        <v>43624</v>
      </c>
      <c r="B587" s="81" t="s">
        <v>1067</v>
      </c>
      <c r="C587" s="81" t="s">
        <v>1043</v>
      </c>
      <c r="D587" s="81" t="s">
        <v>2044</v>
      </c>
      <c r="E587" s="81" t="s">
        <v>2131</v>
      </c>
      <c r="F587" s="82">
        <v>33022</v>
      </c>
    </row>
    <row r="588" spans="1:6" x14ac:dyDescent="0.45">
      <c r="A588" s="80">
        <v>43624</v>
      </c>
      <c r="B588" s="81" t="s">
        <v>1069</v>
      </c>
      <c r="C588" s="81" t="s">
        <v>2032</v>
      </c>
      <c r="D588" s="81" t="s">
        <v>2040</v>
      </c>
      <c r="E588" s="81" t="s">
        <v>2133</v>
      </c>
      <c r="F588" s="82">
        <v>11586</v>
      </c>
    </row>
    <row r="589" spans="1:6" x14ac:dyDescent="0.45">
      <c r="A589" s="80">
        <v>43624</v>
      </c>
      <c r="B589" s="81" t="s">
        <v>1065</v>
      </c>
      <c r="C589" s="81" t="s">
        <v>2033</v>
      </c>
      <c r="D589" s="81" t="s">
        <v>2049</v>
      </c>
      <c r="E589" s="81" t="s">
        <v>2134</v>
      </c>
      <c r="F589" s="82">
        <v>23053</v>
      </c>
    </row>
    <row r="590" spans="1:6" x14ac:dyDescent="0.45">
      <c r="A590" s="80">
        <v>43625</v>
      </c>
      <c r="B590" s="81" t="s">
        <v>1071</v>
      </c>
      <c r="C590" s="81" t="s">
        <v>2032</v>
      </c>
      <c r="D590" s="81" t="s">
        <v>2038</v>
      </c>
      <c r="E590" s="81" t="s">
        <v>2135</v>
      </c>
      <c r="F590" s="82">
        <v>20527</v>
      </c>
    </row>
    <row r="591" spans="1:6" x14ac:dyDescent="0.45">
      <c r="A591" s="80">
        <v>43625</v>
      </c>
      <c r="B591" s="81" t="s">
        <v>1074</v>
      </c>
      <c r="C591" s="81" t="s">
        <v>2033</v>
      </c>
      <c r="D591" s="81" t="s">
        <v>2040</v>
      </c>
      <c r="E591" s="81" t="s">
        <v>2124</v>
      </c>
      <c r="F591" s="82">
        <v>13639</v>
      </c>
    </row>
    <row r="592" spans="1:6" x14ac:dyDescent="0.45">
      <c r="A592" s="80">
        <v>43625</v>
      </c>
      <c r="B592" s="81" t="s">
        <v>1080</v>
      </c>
      <c r="C592" s="81" t="s">
        <v>1046</v>
      </c>
      <c r="D592" s="81" t="s">
        <v>2047</v>
      </c>
      <c r="E592" s="81" t="s">
        <v>2276</v>
      </c>
      <c r="F592" s="82">
        <v>14810</v>
      </c>
    </row>
    <row r="593" spans="1:6" x14ac:dyDescent="0.45">
      <c r="A593" s="80">
        <v>43625</v>
      </c>
      <c r="B593" s="81" t="s">
        <v>1082</v>
      </c>
      <c r="C593" s="81" t="s">
        <v>1046</v>
      </c>
      <c r="D593" s="81" t="s">
        <v>2038</v>
      </c>
      <c r="E593" s="81" t="s">
        <v>2136</v>
      </c>
      <c r="F593" s="82">
        <v>15357</v>
      </c>
    </row>
    <row r="594" spans="1:6" x14ac:dyDescent="0.45">
      <c r="A594" s="80">
        <v>43626</v>
      </c>
      <c r="B594" s="81" t="s">
        <v>1080</v>
      </c>
      <c r="C594" s="81" t="s">
        <v>1043</v>
      </c>
      <c r="D594" s="81" t="s">
        <v>2038</v>
      </c>
      <c r="E594" s="81" t="s">
        <v>2102</v>
      </c>
      <c r="F594" s="82">
        <v>24448</v>
      </c>
    </row>
    <row r="595" spans="1:6" x14ac:dyDescent="0.45">
      <c r="A595" s="80">
        <v>43626</v>
      </c>
      <c r="B595" s="81" t="s">
        <v>1080</v>
      </c>
      <c r="C595" s="81" t="s">
        <v>2034</v>
      </c>
      <c r="D595" s="81" t="s">
        <v>2047</v>
      </c>
      <c r="E595" s="81" t="s">
        <v>2065</v>
      </c>
      <c r="F595" s="82">
        <v>34834</v>
      </c>
    </row>
    <row r="596" spans="1:6" x14ac:dyDescent="0.45">
      <c r="A596" s="80">
        <v>43626</v>
      </c>
      <c r="B596" s="81" t="s">
        <v>1084</v>
      </c>
      <c r="C596" s="81" t="s">
        <v>1043</v>
      </c>
      <c r="D596" s="81" t="s">
        <v>2049</v>
      </c>
      <c r="E596" s="81" t="s">
        <v>2137</v>
      </c>
      <c r="F596" s="82">
        <v>26720</v>
      </c>
    </row>
    <row r="597" spans="1:6" x14ac:dyDescent="0.45">
      <c r="A597" s="80">
        <v>43626</v>
      </c>
      <c r="B597" s="81" t="s">
        <v>1065</v>
      </c>
      <c r="C597" s="81" t="s">
        <v>2031</v>
      </c>
      <c r="D597" s="81" t="s">
        <v>2038</v>
      </c>
      <c r="E597" s="81" t="s">
        <v>2126</v>
      </c>
      <c r="F597" s="82">
        <v>13053</v>
      </c>
    </row>
    <row r="598" spans="1:6" x14ac:dyDescent="0.45">
      <c r="A598" s="80">
        <v>43627</v>
      </c>
      <c r="B598" s="81" t="s">
        <v>1085</v>
      </c>
      <c r="C598" s="81" t="s">
        <v>1046</v>
      </c>
      <c r="D598" s="81" t="s">
        <v>2044</v>
      </c>
      <c r="E598" s="81" t="s">
        <v>2119</v>
      </c>
      <c r="F598" s="82">
        <v>27274</v>
      </c>
    </row>
    <row r="599" spans="1:6" x14ac:dyDescent="0.45">
      <c r="A599" s="80">
        <v>43627</v>
      </c>
      <c r="B599" s="81" t="s">
        <v>1088</v>
      </c>
      <c r="C599" s="81" t="s">
        <v>1047</v>
      </c>
      <c r="D599" s="81" t="s">
        <v>2038</v>
      </c>
      <c r="E599" s="81" t="s">
        <v>2048</v>
      </c>
      <c r="F599" s="82">
        <v>15942</v>
      </c>
    </row>
    <row r="600" spans="1:6" x14ac:dyDescent="0.45">
      <c r="A600" s="80">
        <v>43627</v>
      </c>
      <c r="B600" s="81" t="s">
        <v>1067</v>
      </c>
      <c r="C600" s="81" t="s">
        <v>1046</v>
      </c>
      <c r="D600" s="81" t="s">
        <v>2044</v>
      </c>
      <c r="E600" s="81" t="s">
        <v>2124</v>
      </c>
      <c r="F600" s="82">
        <v>12529</v>
      </c>
    </row>
    <row r="601" spans="1:6" x14ac:dyDescent="0.45">
      <c r="A601" s="80">
        <v>43627</v>
      </c>
      <c r="B601" s="81" t="s">
        <v>1065</v>
      </c>
      <c r="C601" s="81" t="s">
        <v>1047</v>
      </c>
      <c r="D601" s="81" t="s">
        <v>2044</v>
      </c>
      <c r="E601" s="81" t="s">
        <v>2276</v>
      </c>
      <c r="F601" s="82">
        <v>35892</v>
      </c>
    </row>
    <row r="602" spans="1:6" x14ac:dyDescent="0.45">
      <c r="A602" s="80">
        <v>43628</v>
      </c>
      <c r="B602" s="81" t="s">
        <v>1065</v>
      </c>
      <c r="C602" s="81" t="s">
        <v>1047</v>
      </c>
      <c r="D602" s="81" t="s">
        <v>2040</v>
      </c>
      <c r="E602" s="81" t="s">
        <v>2138</v>
      </c>
      <c r="F602" s="82">
        <v>38661</v>
      </c>
    </row>
    <row r="603" spans="1:6" x14ac:dyDescent="0.45">
      <c r="A603" s="80">
        <v>43628</v>
      </c>
      <c r="B603" s="81" t="s">
        <v>1069</v>
      </c>
      <c r="C603" s="81" t="s">
        <v>2036</v>
      </c>
      <c r="D603" s="81" t="s">
        <v>2044</v>
      </c>
      <c r="E603" s="81" t="s">
        <v>2076</v>
      </c>
      <c r="F603" s="82">
        <v>36197</v>
      </c>
    </row>
    <row r="604" spans="1:6" x14ac:dyDescent="0.45">
      <c r="A604" s="80">
        <v>43628</v>
      </c>
      <c r="B604" s="81" t="s">
        <v>1080</v>
      </c>
      <c r="C604" s="81" t="s">
        <v>2036</v>
      </c>
      <c r="D604" s="81" t="s">
        <v>2044</v>
      </c>
      <c r="E604" s="81" t="s">
        <v>2057</v>
      </c>
      <c r="F604" s="82">
        <v>11905</v>
      </c>
    </row>
    <row r="605" spans="1:6" x14ac:dyDescent="0.45">
      <c r="A605" s="80">
        <v>43628</v>
      </c>
      <c r="B605" s="81" t="s">
        <v>1071</v>
      </c>
      <c r="C605" s="81" t="s">
        <v>2036</v>
      </c>
      <c r="D605" s="81" t="s">
        <v>2049</v>
      </c>
      <c r="E605" s="81" t="s">
        <v>2052</v>
      </c>
      <c r="F605" s="82">
        <v>37873</v>
      </c>
    </row>
    <row r="606" spans="1:6" x14ac:dyDescent="0.45">
      <c r="A606" s="80">
        <v>43629</v>
      </c>
      <c r="B606" s="81" t="s">
        <v>1074</v>
      </c>
      <c r="C606" s="81" t="s">
        <v>2034</v>
      </c>
      <c r="D606" s="81" t="s">
        <v>2049</v>
      </c>
      <c r="E606" s="81" t="s">
        <v>2052</v>
      </c>
      <c r="F606" s="82">
        <v>17425</v>
      </c>
    </row>
    <row r="607" spans="1:6" x14ac:dyDescent="0.45">
      <c r="A607" s="80">
        <v>43629</v>
      </c>
      <c r="B607" s="81" t="s">
        <v>1082</v>
      </c>
      <c r="C607" s="81" t="s">
        <v>2032</v>
      </c>
      <c r="D607" s="81" t="s">
        <v>2049</v>
      </c>
      <c r="E607" s="81" t="s">
        <v>2085</v>
      </c>
      <c r="F607" s="82">
        <v>20438</v>
      </c>
    </row>
    <row r="608" spans="1:6" x14ac:dyDescent="0.45">
      <c r="A608" s="80">
        <v>43629</v>
      </c>
      <c r="B608" s="81" t="s">
        <v>1080</v>
      </c>
      <c r="C608" s="81" t="s">
        <v>2036</v>
      </c>
      <c r="D608" s="81" t="s">
        <v>2047</v>
      </c>
      <c r="E608" s="81" t="s">
        <v>2139</v>
      </c>
      <c r="F608" s="82">
        <v>16666</v>
      </c>
    </row>
    <row r="609" spans="1:6" x14ac:dyDescent="0.45">
      <c r="A609" s="80">
        <v>43629</v>
      </c>
      <c r="B609" s="81" t="s">
        <v>1084</v>
      </c>
      <c r="C609" s="81" t="s">
        <v>1043</v>
      </c>
      <c r="D609" s="81" t="s">
        <v>2047</v>
      </c>
      <c r="E609" s="81" t="s">
        <v>2140</v>
      </c>
      <c r="F609" s="82">
        <v>26683</v>
      </c>
    </row>
    <row r="610" spans="1:6" x14ac:dyDescent="0.45">
      <c r="A610" s="80">
        <v>43630</v>
      </c>
      <c r="B610" s="81" t="s">
        <v>1080</v>
      </c>
      <c r="C610" s="81" t="s">
        <v>2031</v>
      </c>
      <c r="D610" s="81" t="s">
        <v>2049</v>
      </c>
      <c r="E610" s="81" t="s">
        <v>2124</v>
      </c>
      <c r="F610" s="82">
        <v>30067</v>
      </c>
    </row>
    <row r="611" spans="1:6" x14ac:dyDescent="0.45">
      <c r="A611" s="80">
        <v>43630</v>
      </c>
      <c r="B611" s="81" t="s">
        <v>1065</v>
      </c>
      <c r="C611" s="81" t="s">
        <v>2034</v>
      </c>
      <c r="D611" s="81" t="s">
        <v>2047</v>
      </c>
      <c r="E611" s="81" t="s">
        <v>2276</v>
      </c>
      <c r="F611" s="82">
        <v>12304</v>
      </c>
    </row>
    <row r="612" spans="1:6" x14ac:dyDescent="0.45">
      <c r="A612" s="80">
        <v>43630</v>
      </c>
      <c r="B612" s="81" t="s">
        <v>1085</v>
      </c>
      <c r="C612" s="81" t="s">
        <v>2031</v>
      </c>
      <c r="D612" s="81" t="s">
        <v>2044</v>
      </c>
      <c r="E612" s="81" t="s">
        <v>2051</v>
      </c>
      <c r="F612" s="82">
        <v>26112</v>
      </c>
    </row>
    <row r="613" spans="1:6" x14ac:dyDescent="0.45">
      <c r="A613" s="80">
        <v>43630</v>
      </c>
      <c r="B613" s="81" t="s">
        <v>1088</v>
      </c>
      <c r="C613" s="81" t="s">
        <v>1046</v>
      </c>
      <c r="D613" s="81" t="s">
        <v>2040</v>
      </c>
      <c r="E613" s="81" t="s">
        <v>2276</v>
      </c>
      <c r="F613" s="82">
        <v>11592</v>
      </c>
    </row>
    <row r="614" spans="1:6" x14ac:dyDescent="0.45">
      <c r="A614" s="80">
        <v>43631</v>
      </c>
      <c r="B614" s="81" t="s">
        <v>1067</v>
      </c>
      <c r="C614" s="81" t="s">
        <v>2032</v>
      </c>
      <c r="D614" s="81" t="s">
        <v>2038</v>
      </c>
      <c r="E614" s="81" t="s">
        <v>2124</v>
      </c>
      <c r="F614" s="82">
        <v>20803</v>
      </c>
    </row>
    <row r="615" spans="1:6" x14ac:dyDescent="0.45">
      <c r="A615" s="80">
        <v>43631</v>
      </c>
      <c r="B615" s="81" t="s">
        <v>1065</v>
      </c>
      <c r="C615" s="81" t="s">
        <v>2033</v>
      </c>
      <c r="D615" s="81" t="s">
        <v>2047</v>
      </c>
      <c r="E615" s="81" t="s">
        <v>2048</v>
      </c>
      <c r="F615" s="82">
        <v>25297</v>
      </c>
    </row>
    <row r="616" spans="1:6" x14ac:dyDescent="0.45">
      <c r="A616" s="80">
        <v>43631</v>
      </c>
      <c r="B616" s="81" t="s">
        <v>1065</v>
      </c>
      <c r="C616" s="81" t="s">
        <v>1043</v>
      </c>
      <c r="D616" s="81" t="s">
        <v>2040</v>
      </c>
      <c r="E616" s="81" t="s">
        <v>2048</v>
      </c>
      <c r="F616" s="82">
        <v>14038</v>
      </c>
    </row>
    <row r="617" spans="1:6" x14ac:dyDescent="0.45">
      <c r="A617" s="80">
        <v>43631</v>
      </c>
      <c r="B617" s="81" t="s">
        <v>1069</v>
      </c>
      <c r="C617" s="81" t="s">
        <v>2035</v>
      </c>
      <c r="D617" s="81" t="s">
        <v>2038</v>
      </c>
      <c r="E617" s="81" t="s">
        <v>2141</v>
      </c>
      <c r="F617" s="82">
        <v>26669</v>
      </c>
    </row>
    <row r="618" spans="1:6" x14ac:dyDescent="0.45">
      <c r="A618" s="80">
        <v>43632</v>
      </c>
      <c r="B618" s="81" t="s">
        <v>1080</v>
      </c>
      <c r="C618" s="81" t="s">
        <v>2036</v>
      </c>
      <c r="D618" s="81" t="s">
        <v>2047</v>
      </c>
      <c r="E618" s="81" t="s">
        <v>2142</v>
      </c>
      <c r="F618" s="82">
        <v>27185</v>
      </c>
    </row>
    <row r="619" spans="1:6" x14ac:dyDescent="0.45">
      <c r="A619" s="80">
        <v>43632</v>
      </c>
      <c r="B619" s="81" t="s">
        <v>1071</v>
      </c>
      <c r="C619" s="81" t="s">
        <v>1046</v>
      </c>
      <c r="D619" s="81" t="s">
        <v>2038</v>
      </c>
      <c r="E619" s="81" t="s">
        <v>2143</v>
      </c>
      <c r="F619" s="82">
        <v>35977</v>
      </c>
    </row>
    <row r="620" spans="1:6" x14ac:dyDescent="0.45">
      <c r="A620" s="80">
        <v>43632</v>
      </c>
      <c r="B620" s="81" t="s">
        <v>1074</v>
      </c>
      <c r="C620" s="81" t="s">
        <v>2036</v>
      </c>
      <c r="D620" s="81" t="s">
        <v>2044</v>
      </c>
      <c r="E620" s="81" t="s">
        <v>2069</v>
      </c>
      <c r="F620" s="82">
        <v>14890</v>
      </c>
    </row>
    <row r="621" spans="1:6" x14ac:dyDescent="0.45">
      <c r="A621" s="80">
        <v>43632</v>
      </c>
      <c r="B621" s="81" t="s">
        <v>1082</v>
      </c>
      <c r="C621" s="81" t="s">
        <v>2033</v>
      </c>
      <c r="D621" s="81" t="s">
        <v>2044</v>
      </c>
      <c r="E621" s="81" t="s">
        <v>2276</v>
      </c>
      <c r="F621" s="82">
        <v>10670</v>
      </c>
    </row>
    <row r="622" spans="1:6" x14ac:dyDescent="0.45">
      <c r="A622" s="80">
        <v>43633</v>
      </c>
      <c r="B622" s="81" t="s">
        <v>1080</v>
      </c>
      <c r="C622" s="81" t="s">
        <v>2033</v>
      </c>
      <c r="D622" s="81" t="s">
        <v>2049</v>
      </c>
      <c r="E622" s="81" t="s">
        <v>2048</v>
      </c>
      <c r="F622" s="82">
        <v>12747</v>
      </c>
    </row>
    <row r="623" spans="1:6" x14ac:dyDescent="0.45">
      <c r="A623" s="80">
        <v>43633</v>
      </c>
      <c r="B623" s="81" t="s">
        <v>1084</v>
      </c>
      <c r="C623" s="81" t="s">
        <v>1046</v>
      </c>
      <c r="D623" s="81" t="s">
        <v>2047</v>
      </c>
      <c r="E623" s="81" t="s">
        <v>2124</v>
      </c>
      <c r="F623" s="82">
        <v>30338</v>
      </c>
    </row>
    <row r="624" spans="1:6" x14ac:dyDescent="0.45">
      <c r="A624" s="80">
        <v>43633</v>
      </c>
      <c r="B624" s="81" t="s">
        <v>1080</v>
      </c>
      <c r="C624" s="81" t="s">
        <v>2036</v>
      </c>
      <c r="D624" s="81" t="s">
        <v>2049</v>
      </c>
      <c r="E624" s="81" t="s">
        <v>2276</v>
      </c>
      <c r="F624" s="82">
        <v>22585</v>
      </c>
    </row>
    <row r="625" spans="1:6" x14ac:dyDescent="0.45">
      <c r="A625" s="80">
        <v>43633</v>
      </c>
      <c r="B625" s="81" t="s">
        <v>1065</v>
      </c>
      <c r="C625" s="81" t="s">
        <v>1046</v>
      </c>
      <c r="D625" s="81" t="s">
        <v>2038</v>
      </c>
      <c r="E625" s="81" t="s">
        <v>2124</v>
      </c>
      <c r="F625" s="82">
        <v>38219</v>
      </c>
    </row>
    <row r="626" spans="1:6" x14ac:dyDescent="0.45">
      <c r="A626" s="80">
        <v>43634</v>
      </c>
      <c r="B626" s="81" t="s">
        <v>1085</v>
      </c>
      <c r="C626" s="81" t="s">
        <v>1046</v>
      </c>
      <c r="D626" s="81" t="s">
        <v>2040</v>
      </c>
      <c r="E626" s="81" t="s">
        <v>2130</v>
      </c>
      <c r="F626" s="82">
        <v>22937</v>
      </c>
    </row>
    <row r="627" spans="1:6" x14ac:dyDescent="0.45">
      <c r="A627" s="80">
        <v>43634</v>
      </c>
      <c r="B627" s="81" t="s">
        <v>1088</v>
      </c>
      <c r="C627" s="81" t="s">
        <v>1046</v>
      </c>
      <c r="D627" s="81" t="s">
        <v>2049</v>
      </c>
      <c r="E627" s="81" t="s">
        <v>2276</v>
      </c>
      <c r="F627" s="82">
        <v>33010</v>
      </c>
    </row>
    <row r="628" spans="1:6" x14ac:dyDescent="0.45">
      <c r="A628" s="80">
        <v>43634</v>
      </c>
      <c r="B628" s="81" t="s">
        <v>1067</v>
      </c>
      <c r="C628" s="81" t="s">
        <v>2033</v>
      </c>
      <c r="D628" s="81" t="s">
        <v>2047</v>
      </c>
      <c r="E628" s="81" t="s">
        <v>2124</v>
      </c>
      <c r="F628" s="82">
        <v>19881</v>
      </c>
    </row>
    <row r="629" spans="1:6" x14ac:dyDescent="0.45">
      <c r="A629" s="80">
        <v>43634</v>
      </c>
      <c r="B629" s="81" t="s">
        <v>1065</v>
      </c>
      <c r="C629" s="81" t="s">
        <v>1046</v>
      </c>
      <c r="D629" s="81" t="s">
        <v>2040</v>
      </c>
      <c r="E629" s="81" t="s">
        <v>2276</v>
      </c>
      <c r="F629" s="82">
        <v>22578</v>
      </c>
    </row>
    <row r="630" spans="1:6" x14ac:dyDescent="0.45">
      <c r="A630" s="80">
        <v>43635</v>
      </c>
      <c r="B630" s="81" t="s">
        <v>1065</v>
      </c>
      <c r="C630" s="81" t="s">
        <v>2032</v>
      </c>
      <c r="D630" s="81" t="s">
        <v>2040</v>
      </c>
      <c r="E630" s="81" t="s">
        <v>2048</v>
      </c>
      <c r="F630" s="82">
        <v>24587</v>
      </c>
    </row>
    <row r="631" spans="1:6" x14ac:dyDescent="0.45">
      <c r="A631" s="80">
        <v>43635</v>
      </c>
      <c r="B631" s="81" t="s">
        <v>1069</v>
      </c>
      <c r="C631" s="81" t="s">
        <v>1043</v>
      </c>
      <c r="D631" s="81" t="s">
        <v>2038</v>
      </c>
      <c r="E631" s="81" t="s">
        <v>2052</v>
      </c>
      <c r="F631" s="82">
        <v>28424</v>
      </c>
    </row>
    <row r="632" spans="1:6" x14ac:dyDescent="0.45">
      <c r="A632" s="80">
        <v>43635</v>
      </c>
      <c r="B632" s="81" t="s">
        <v>1080</v>
      </c>
      <c r="C632" s="81" t="s">
        <v>2036</v>
      </c>
      <c r="D632" s="81" t="s">
        <v>2049</v>
      </c>
      <c r="E632" s="81" t="s">
        <v>2093</v>
      </c>
      <c r="F632" s="82">
        <v>39779</v>
      </c>
    </row>
    <row r="633" spans="1:6" x14ac:dyDescent="0.45">
      <c r="A633" s="80">
        <v>43635</v>
      </c>
      <c r="B633" s="81" t="s">
        <v>1071</v>
      </c>
      <c r="C633" s="81" t="s">
        <v>2035</v>
      </c>
      <c r="D633" s="81" t="s">
        <v>2049</v>
      </c>
      <c r="E633" s="81" t="s">
        <v>2052</v>
      </c>
      <c r="F633" s="82">
        <v>13606</v>
      </c>
    </row>
    <row r="634" spans="1:6" x14ac:dyDescent="0.45">
      <c r="A634" s="80">
        <v>43636</v>
      </c>
      <c r="B634" s="81" t="s">
        <v>1074</v>
      </c>
      <c r="C634" s="81" t="s">
        <v>1046</v>
      </c>
      <c r="D634" s="81" t="s">
        <v>2040</v>
      </c>
      <c r="E634" s="81" t="s">
        <v>2052</v>
      </c>
      <c r="F634" s="82">
        <v>15071</v>
      </c>
    </row>
    <row r="635" spans="1:6" x14ac:dyDescent="0.45">
      <c r="A635" s="80">
        <v>43636</v>
      </c>
      <c r="B635" s="81" t="s">
        <v>1082</v>
      </c>
      <c r="C635" s="81" t="s">
        <v>1043</v>
      </c>
      <c r="D635" s="81" t="s">
        <v>2038</v>
      </c>
      <c r="E635" s="81" t="s">
        <v>2144</v>
      </c>
      <c r="F635" s="82">
        <v>10077</v>
      </c>
    </row>
    <row r="636" spans="1:6" x14ac:dyDescent="0.45">
      <c r="A636" s="80">
        <v>43636</v>
      </c>
      <c r="B636" s="81" t="s">
        <v>1080</v>
      </c>
      <c r="C636" s="81" t="s">
        <v>2036</v>
      </c>
      <c r="D636" s="81" t="s">
        <v>2044</v>
      </c>
      <c r="E636" s="81" t="s">
        <v>2122</v>
      </c>
      <c r="F636" s="82">
        <v>21518</v>
      </c>
    </row>
    <row r="637" spans="1:6" x14ac:dyDescent="0.45">
      <c r="A637" s="80">
        <v>43636</v>
      </c>
      <c r="B637" s="81" t="s">
        <v>1084</v>
      </c>
      <c r="C637" s="81" t="s">
        <v>1046</v>
      </c>
      <c r="D637" s="81" t="s">
        <v>2044</v>
      </c>
      <c r="E637" s="81" t="s">
        <v>2102</v>
      </c>
      <c r="F637" s="82">
        <v>18907</v>
      </c>
    </row>
    <row r="638" spans="1:6" x14ac:dyDescent="0.45">
      <c r="A638" s="80">
        <v>43637</v>
      </c>
      <c r="B638" s="81" t="s">
        <v>1065</v>
      </c>
      <c r="C638" s="81" t="s">
        <v>2032</v>
      </c>
      <c r="D638" s="81" t="s">
        <v>2040</v>
      </c>
      <c r="E638" s="81" t="s">
        <v>2124</v>
      </c>
      <c r="F638" s="82">
        <v>23365</v>
      </c>
    </row>
    <row r="639" spans="1:6" x14ac:dyDescent="0.45">
      <c r="A639" s="80">
        <v>43637</v>
      </c>
      <c r="B639" s="81" t="s">
        <v>1080</v>
      </c>
      <c r="C639" s="81" t="s">
        <v>2033</v>
      </c>
      <c r="D639" s="81" t="s">
        <v>2038</v>
      </c>
      <c r="E639" s="81" t="s">
        <v>2276</v>
      </c>
      <c r="F639" s="82">
        <v>14029</v>
      </c>
    </row>
    <row r="640" spans="1:6" x14ac:dyDescent="0.45">
      <c r="A640" s="80">
        <v>43637</v>
      </c>
      <c r="B640" s="81" t="s">
        <v>1085</v>
      </c>
      <c r="C640" s="81" t="s">
        <v>2035</v>
      </c>
      <c r="D640" s="81" t="s">
        <v>2044</v>
      </c>
      <c r="E640" s="81" t="s">
        <v>2145</v>
      </c>
      <c r="F640" s="82">
        <v>31223</v>
      </c>
    </row>
    <row r="641" spans="1:6" x14ac:dyDescent="0.45">
      <c r="A641" s="80">
        <v>43637</v>
      </c>
      <c r="B641" s="81" t="s">
        <v>1088</v>
      </c>
      <c r="C641" s="81" t="s">
        <v>2031</v>
      </c>
      <c r="D641" s="81" t="s">
        <v>2038</v>
      </c>
      <c r="E641" s="81" t="s">
        <v>2124</v>
      </c>
      <c r="F641" s="82">
        <v>36348</v>
      </c>
    </row>
    <row r="642" spans="1:6" x14ac:dyDescent="0.45">
      <c r="A642" s="80">
        <v>43638</v>
      </c>
      <c r="B642" s="81" t="s">
        <v>1065</v>
      </c>
      <c r="C642" s="81" t="s">
        <v>1047</v>
      </c>
      <c r="D642" s="81" t="s">
        <v>2044</v>
      </c>
      <c r="E642" s="81" t="s">
        <v>2276</v>
      </c>
      <c r="F642" s="82">
        <v>16768</v>
      </c>
    </row>
    <row r="643" spans="1:6" x14ac:dyDescent="0.45">
      <c r="A643" s="80">
        <v>43638</v>
      </c>
      <c r="B643" s="81" t="s">
        <v>1067</v>
      </c>
      <c r="C643" s="81" t="s">
        <v>2036</v>
      </c>
      <c r="D643" s="81" t="s">
        <v>2049</v>
      </c>
      <c r="E643" s="81" t="s">
        <v>2051</v>
      </c>
      <c r="F643" s="82">
        <v>31844</v>
      </c>
    </row>
    <row r="644" spans="1:6" x14ac:dyDescent="0.45">
      <c r="A644" s="80">
        <v>43638</v>
      </c>
      <c r="B644" s="81" t="s">
        <v>1069</v>
      </c>
      <c r="C644" s="81" t="s">
        <v>1046</v>
      </c>
      <c r="D644" s="81" t="s">
        <v>2047</v>
      </c>
      <c r="E644" s="81" t="s">
        <v>2276</v>
      </c>
      <c r="F644" s="82">
        <v>38817</v>
      </c>
    </row>
    <row r="645" spans="1:6" x14ac:dyDescent="0.45">
      <c r="A645" s="80">
        <v>43638</v>
      </c>
      <c r="B645" s="81" t="s">
        <v>1065</v>
      </c>
      <c r="C645" s="81" t="s">
        <v>2031</v>
      </c>
      <c r="D645" s="81" t="s">
        <v>2049</v>
      </c>
      <c r="E645" s="81" t="s">
        <v>2124</v>
      </c>
      <c r="F645" s="82">
        <v>26772</v>
      </c>
    </row>
    <row r="646" spans="1:6" x14ac:dyDescent="0.45">
      <c r="A646" s="80">
        <v>43639</v>
      </c>
      <c r="B646" s="81" t="s">
        <v>1071</v>
      </c>
      <c r="C646" s="81" t="s">
        <v>1046</v>
      </c>
      <c r="D646" s="81" t="s">
        <v>2049</v>
      </c>
      <c r="E646" s="81" t="s">
        <v>2146</v>
      </c>
      <c r="F646" s="82">
        <v>34132</v>
      </c>
    </row>
    <row r="647" spans="1:6" x14ac:dyDescent="0.45">
      <c r="A647" s="80">
        <v>43639</v>
      </c>
      <c r="B647" s="81" t="s">
        <v>1080</v>
      </c>
      <c r="C647" s="81" t="s">
        <v>2031</v>
      </c>
      <c r="D647" s="81" t="s">
        <v>2044</v>
      </c>
      <c r="E647" s="81" t="s">
        <v>2085</v>
      </c>
      <c r="F647" s="82">
        <v>22393</v>
      </c>
    </row>
    <row r="648" spans="1:6" x14ac:dyDescent="0.45">
      <c r="A648" s="80">
        <v>43639</v>
      </c>
      <c r="B648" s="81" t="s">
        <v>1074</v>
      </c>
      <c r="C648" s="81" t="s">
        <v>2034</v>
      </c>
      <c r="D648" s="81" t="s">
        <v>2038</v>
      </c>
      <c r="E648" s="81" t="s">
        <v>2076</v>
      </c>
      <c r="F648" s="82">
        <v>28451</v>
      </c>
    </row>
    <row r="649" spans="1:6" x14ac:dyDescent="0.45">
      <c r="A649" s="80">
        <v>43639</v>
      </c>
      <c r="B649" s="81" t="s">
        <v>1082</v>
      </c>
      <c r="C649" s="81" t="s">
        <v>1046</v>
      </c>
      <c r="D649" s="81" t="s">
        <v>2049</v>
      </c>
      <c r="E649" s="81" t="s">
        <v>2141</v>
      </c>
      <c r="F649" s="82">
        <v>23808</v>
      </c>
    </row>
    <row r="650" spans="1:6" x14ac:dyDescent="0.45">
      <c r="A650" s="80">
        <v>43640</v>
      </c>
      <c r="B650" s="81" t="s">
        <v>1080</v>
      </c>
      <c r="C650" s="81" t="s">
        <v>2032</v>
      </c>
      <c r="D650" s="81" t="s">
        <v>2047</v>
      </c>
      <c r="E650" s="81" t="s">
        <v>2276</v>
      </c>
      <c r="F650" s="82">
        <v>34137</v>
      </c>
    </row>
    <row r="651" spans="1:6" x14ac:dyDescent="0.45">
      <c r="A651" s="80">
        <v>43640</v>
      </c>
      <c r="B651" s="81" t="s">
        <v>1080</v>
      </c>
      <c r="C651" s="81" t="s">
        <v>1046</v>
      </c>
      <c r="D651" s="81" t="s">
        <v>2040</v>
      </c>
      <c r="E651" s="81" t="s">
        <v>2124</v>
      </c>
      <c r="F651" s="82">
        <v>37981</v>
      </c>
    </row>
    <row r="652" spans="1:6" x14ac:dyDescent="0.45">
      <c r="A652" s="80">
        <v>43640</v>
      </c>
      <c r="B652" s="81" t="s">
        <v>1084</v>
      </c>
      <c r="C652" s="81" t="s">
        <v>1046</v>
      </c>
      <c r="D652" s="81" t="s">
        <v>2049</v>
      </c>
      <c r="E652" s="81" t="s">
        <v>2276</v>
      </c>
      <c r="F652" s="82">
        <v>14417</v>
      </c>
    </row>
    <row r="653" spans="1:6" x14ac:dyDescent="0.45">
      <c r="A653" s="80">
        <v>43640</v>
      </c>
      <c r="B653" s="81" t="s">
        <v>1065</v>
      </c>
      <c r="C653" s="81" t="s">
        <v>2035</v>
      </c>
      <c r="D653" s="81" t="s">
        <v>2038</v>
      </c>
      <c r="E653" s="81" t="s">
        <v>2276</v>
      </c>
      <c r="F653" s="82">
        <v>14589</v>
      </c>
    </row>
    <row r="654" spans="1:6" x14ac:dyDescent="0.45">
      <c r="A654" s="80">
        <v>43641</v>
      </c>
      <c r="B654" s="81" t="s">
        <v>1085</v>
      </c>
      <c r="C654" s="81" t="s">
        <v>2034</v>
      </c>
      <c r="D654" s="81" t="s">
        <v>2047</v>
      </c>
      <c r="E654" s="81" t="s">
        <v>2124</v>
      </c>
      <c r="F654" s="82">
        <v>30297</v>
      </c>
    </row>
    <row r="655" spans="1:6" x14ac:dyDescent="0.45">
      <c r="A655" s="80">
        <v>43641</v>
      </c>
      <c r="B655" s="81" t="s">
        <v>1065</v>
      </c>
      <c r="C655" s="81" t="s">
        <v>2031</v>
      </c>
      <c r="D655" s="81" t="s">
        <v>2038</v>
      </c>
      <c r="E655" s="81" t="s">
        <v>2048</v>
      </c>
      <c r="F655" s="82">
        <v>10325</v>
      </c>
    </row>
    <row r="656" spans="1:6" x14ac:dyDescent="0.45">
      <c r="A656" s="80">
        <v>43641</v>
      </c>
      <c r="B656" s="81" t="s">
        <v>1088</v>
      </c>
      <c r="C656" s="81" t="s">
        <v>2034</v>
      </c>
      <c r="D656" s="81" t="s">
        <v>2038</v>
      </c>
      <c r="E656" s="81" t="s">
        <v>2048</v>
      </c>
      <c r="F656" s="82">
        <v>24035</v>
      </c>
    </row>
    <row r="657" spans="1:6" x14ac:dyDescent="0.45">
      <c r="A657" s="80">
        <v>43641</v>
      </c>
      <c r="B657" s="81" t="s">
        <v>1067</v>
      </c>
      <c r="C657" s="81" t="s">
        <v>1046</v>
      </c>
      <c r="D657" s="81" t="s">
        <v>2047</v>
      </c>
      <c r="E657" s="81" t="s">
        <v>2048</v>
      </c>
      <c r="F657" s="82">
        <v>38647</v>
      </c>
    </row>
    <row r="658" spans="1:6" x14ac:dyDescent="0.45">
      <c r="A658" s="80">
        <v>43642</v>
      </c>
      <c r="B658" s="81" t="s">
        <v>1065</v>
      </c>
      <c r="C658" s="81" t="s">
        <v>2036</v>
      </c>
      <c r="D658" s="81" t="s">
        <v>2047</v>
      </c>
      <c r="E658" s="81" t="s">
        <v>2124</v>
      </c>
      <c r="F658" s="82">
        <v>27737</v>
      </c>
    </row>
    <row r="659" spans="1:6" x14ac:dyDescent="0.45">
      <c r="A659" s="80">
        <v>43642</v>
      </c>
      <c r="B659" s="81" t="s">
        <v>1069</v>
      </c>
      <c r="C659" s="81" t="s">
        <v>2031</v>
      </c>
      <c r="D659" s="81" t="s">
        <v>2038</v>
      </c>
      <c r="E659" s="81" t="s">
        <v>2276</v>
      </c>
      <c r="F659" s="82">
        <v>35724</v>
      </c>
    </row>
    <row r="660" spans="1:6" x14ac:dyDescent="0.45">
      <c r="A660" s="80">
        <v>43642</v>
      </c>
      <c r="B660" s="81" t="s">
        <v>1080</v>
      </c>
      <c r="C660" s="81" t="s">
        <v>1047</v>
      </c>
      <c r="D660" s="81" t="s">
        <v>2038</v>
      </c>
      <c r="E660" s="81" t="s">
        <v>2085</v>
      </c>
      <c r="F660" s="82">
        <v>15788</v>
      </c>
    </row>
    <row r="661" spans="1:6" x14ac:dyDescent="0.45">
      <c r="A661" s="80">
        <v>43642</v>
      </c>
      <c r="B661" s="81" t="s">
        <v>1071</v>
      </c>
      <c r="C661" s="81" t="s">
        <v>2036</v>
      </c>
      <c r="D661" s="81" t="s">
        <v>2049</v>
      </c>
      <c r="E661" s="81" t="s">
        <v>2276</v>
      </c>
      <c r="F661" s="82">
        <v>24754</v>
      </c>
    </row>
    <row r="662" spans="1:6" x14ac:dyDescent="0.45">
      <c r="A662" s="80">
        <v>43643</v>
      </c>
      <c r="B662" s="81" t="s">
        <v>1074</v>
      </c>
      <c r="C662" s="81" t="s">
        <v>2031</v>
      </c>
      <c r="D662" s="81" t="s">
        <v>2049</v>
      </c>
      <c r="E662" s="81" t="s">
        <v>2048</v>
      </c>
      <c r="F662" s="82">
        <v>32121</v>
      </c>
    </row>
    <row r="663" spans="1:6" x14ac:dyDescent="0.45">
      <c r="A663" s="80">
        <v>43643</v>
      </c>
      <c r="B663" s="81" t="s">
        <v>1082</v>
      </c>
      <c r="C663" s="81" t="s">
        <v>2033</v>
      </c>
      <c r="D663" s="81" t="s">
        <v>2040</v>
      </c>
      <c r="E663" s="81" t="s">
        <v>2276</v>
      </c>
      <c r="F663" s="82">
        <v>16096</v>
      </c>
    </row>
    <row r="664" spans="1:6" x14ac:dyDescent="0.45">
      <c r="A664" s="80">
        <v>43643</v>
      </c>
      <c r="B664" s="81" t="s">
        <v>1080</v>
      </c>
      <c r="C664" s="81" t="s">
        <v>2032</v>
      </c>
      <c r="D664" s="81" t="s">
        <v>2047</v>
      </c>
      <c r="E664" s="81" t="s">
        <v>2048</v>
      </c>
      <c r="F664" s="82">
        <v>38360</v>
      </c>
    </row>
    <row r="665" spans="1:6" x14ac:dyDescent="0.45">
      <c r="A665" s="80">
        <v>43643</v>
      </c>
      <c r="B665" s="81" t="s">
        <v>1084</v>
      </c>
      <c r="C665" s="81" t="s">
        <v>1046</v>
      </c>
      <c r="D665" s="81" t="s">
        <v>2040</v>
      </c>
      <c r="E665" s="81" t="s">
        <v>2048</v>
      </c>
      <c r="F665" s="82">
        <v>20606</v>
      </c>
    </row>
    <row r="666" spans="1:6" x14ac:dyDescent="0.45">
      <c r="A666" s="80">
        <v>43644</v>
      </c>
      <c r="B666" s="81" t="s">
        <v>1065</v>
      </c>
      <c r="C666" s="81" t="s">
        <v>2031</v>
      </c>
      <c r="D666" s="81" t="s">
        <v>2038</v>
      </c>
      <c r="E666" s="81" t="s">
        <v>2276</v>
      </c>
      <c r="F666" s="82">
        <v>34573</v>
      </c>
    </row>
    <row r="667" spans="1:6" x14ac:dyDescent="0.45">
      <c r="A667" s="80">
        <v>43644</v>
      </c>
      <c r="B667" s="81" t="s">
        <v>1080</v>
      </c>
      <c r="C667" s="81" t="s">
        <v>2036</v>
      </c>
      <c r="D667" s="81" t="s">
        <v>2040</v>
      </c>
      <c r="E667" s="81" t="s">
        <v>2048</v>
      </c>
      <c r="F667" s="82">
        <v>15100</v>
      </c>
    </row>
    <row r="668" spans="1:6" x14ac:dyDescent="0.45">
      <c r="A668" s="80">
        <v>43644</v>
      </c>
      <c r="B668" s="81" t="s">
        <v>1085</v>
      </c>
      <c r="C668" s="81" t="s">
        <v>2033</v>
      </c>
      <c r="D668" s="81" t="s">
        <v>2047</v>
      </c>
      <c r="E668" s="81" t="s">
        <v>2048</v>
      </c>
      <c r="F668" s="82">
        <v>19824</v>
      </c>
    </row>
    <row r="669" spans="1:6" x14ac:dyDescent="0.45">
      <c r="A669" s="80">
        <v>43644</v>
      </c>
      <c r="B669" s="81" t="s">
        <v>1088</v>
      </c>
      <c r="C669" s="81" t="s">
        <v>1043</v>
      </c>
      <c r="D669" s="81" t="s">
        <v>2044</v>
      </c>
      <c r="E669" s="81" t="s">
        <v>2052</v>
      </c>
      <c r="F669" s="82">
        <v>34204</v>
      </c>
    </row>
    <row r="670" spans="1:6" x14ac:dyDescent="0.45">
      <c r="A670" s="80">
        <v>43645</v>
      </c>
      <c r="B670" s="81" t="s">
        <v>1065</v>
      </c>
      <c r="C670" s="81" t="s">
        <v>1046</v>
      </c>
      <c r="D670" s="81" t="s">
        <v>2047</v>
      </c>
      <c r="E670" s="81" t="s">
        <v>2120</v>
      </c>
      <c r="F670" s="82">
        <v>17755</v>
      </c>
    </row>
    <row r="671" spans="1:6" x14ac:dyDescent="0.45">
      <c r="A671" s="80">
        <v>43645</v>
      </c>
      <c r="B671" s="81" t="s">
        <v>1067</v>
      </c>
      <c r="C671" s="81" t="s">
        <v>1043</v>
      </c>
      <c r="D671" s="81" t="s">
        <v>2049</v>
      </c>
      <c r="E671" s="81" t="s">
        <v>2119</v>
      </c>
      <c r="F671" s="82">
        <v>39670</v>
      </c>
    </row>
    <row r="672" spans="1:6" x14ac:dyDescent="0.45">
      <c r="A672" s="80">
        <v>43645</v>
      </c>
      <c r="B672" s="81" t="s">
        <v>1069</v>
      </c>
      <c r="C672" s="81" t="s">
        <v>2031</v>
      </c>
      <c r="D672" s="81" t="s">
        <v>2047</v>
      </c>
      <c r="E672" s="81" t="s">
        <v>2085</v>
      </c>
      <c r="F672" s="82">
        <v>23822</v>
      </c>
    </row>
    <row r="673" spans="1:6" x14ac:dyDescent="0.45">
      <c r="A673" s="80">
        <v>43645</v>
      </c>
      <c r="B673" s="81" t="s">
        <v>1065</v>
      </c>
      <c r="C673" s="81" t="s">
        <v>2031</v>
      </c>
      <c r="D673" s="81" t="s">
        <v>2038</v>
      </c>
      <c r="E673" s="81" t="s">
        <v>2072</v>
      </c>
      <c r="F673" s="82">
        <v>37594</v>
      </c>
    </row>
    <row r="674" spans="1:6" x14ac:dyDescent="0.45">
      <c r="A674" s="80">
        <v>43646</v>
      </c>
      <c r="B674" s="81" t="s">
        <v>1074</v>
      </c>
      <c r="C674" s="81" t="s">
        <v>2032</v>
      </c>
      <c r="D674" s="81" t="s">
        <v>2038</v>
      </c>
      <c r="E674" s="81" t="s">
        <v>2147</v>
      </c>
      <c r="F674" s="82">
        <v>27164</v>
      </c>
    </row>
    <row r="675" spans="1:6" x14ac:dyDescent="0.45">
      <c r="A675" s="80">
        <v>43646</v>
      </c>
      <c r="B675" s="81" t="s">
        <v>1080</v>
      </c>
      <c r="C675" s="81" t="s">
        <v>1043</v>
      </c>
      <c r="D675" s="81" t="s">
        <v>2047</v>
      </c>
      <c r="E675" s="81" t="s">
        <v>2148</v>
      </c>
      <c r="F675" s="82">
        <v>10339</v>
      </c>
    </row>
    <row r="676" spans="1:6" x14ac:dyDescent="0.45">
      <c r="A676" s="80">
        <v>43646</v>
      </c>
      <c r="B676" s="81" t="s">
        <v>1071</v>
      </c>
      <c r="C676" s="81" t="s">
        <v>2034</v>
      </c>
      <c r="D676" s="81" t="s">
        <v>2038</v>
      </c>
      <c r="E676" s="81" t="s">
        <v>2149</v>
      </c>
      <c r="F676" s="82">
        <v>17935</v>
      </c>
    </row>
    <row r="677" spans="1:6" x14ac:dyDescent="0.45">
      <c r="A677" s="80">
        <v>43646</v>
      </c>
      <c r="B677" s="81" t="s">
        <v>1082</v>
      </c>
      <c r="C677" s="81" t="s">
        <v>1043</v>
      </c>
      <c r="D677" s="81" t="s">
        <v>2047</v>
      </c>
      <c r="E677" s="81" t="s">
        <v>2124</v>
      </c>
      <c r="F677" s="82">
        <v>23431</v>
      </c>
    </row>
    <row r="678" spans="1:6" x14ac:dyDescent="0.45">
      <c r="A678" s="80">
        <v>43647</v>
      </c>
      <c r="B678" s="81" t="s">
        <v>1080</v>
      </c>
      <c r="C678" s="81" t="s">
        <v>1046</v>
      </c>
      <c r="D678" s="81" t="s">
        <v>2040</v>
      </c>
      <c r="E678" s="81" t="s">
        <v>2276</v>
      </c>
      <c r="F678" s="82">
        <v>24677</v>
      </c>
    </row>
    <row r="679" spans="1:6" x14ac:dyDescent="0.45">
      <c r="A679" s="80">
        <v>43647</v>
      </c>
      <c r="B679" s="81" t="s">
        <v>1084</v>
      </c>
      <c r="C679" s="81" t="s">
        <v>2031</v>
      </c>
      <c r="D679" s="81" t="s">
        <v>2047</v>
      </c>
      <c r="E679" s="81" t="s">
        <v>2052</v>
      </c>
      <c r="F679" s="82">
        <v>16391</v>
      </c>
    </row>
    <row r="680" spans="1:6" x14ac:dyDescent="0.45">
      <c r="A680" s="80">
        <v>43647</v>
      </c>
      <c r="B680" s="81" t="s">
        <v>1065</v>
      </c>
      <c r="C680" s="81" t="s">
        <v>1046</v>
      </c>
      <c r="D680" s="81" t="s">
        <v>2047</v>
      </c>
      <c r="E680" s="81" t="s">
        <v>2131</v>
      </c>
      <c r="F680" s="82">
        <v>36920</v>
      </c>
    </row>
    <row r="681" spans="1:6" x14ac:dyDescent="0.45">
      <c r="A681" s="80">
        <v>43647</v>
      </c>
      <c r="B681" s="81" t="s">
        <v>1080</v>
      </c>
      <c r="C681" s="81" t="s">
        <v>1043</v>
      </c>
      <c r="D681" s="81" t="s">
        <v>2038</v>
      </c>
      <c r="E681" s="81" t="s">
        <v>2150</v>
      </c>
      <c r="F681" s="82">
        <v>27784</v>
      </c>
    </row>
    <row r="682" spans="1:6" x14ac:dyDescent="0.45">
      <c r="A682" s="80">
        <v>43648</v>
      </c>
      <c r="B682" s="81" t="s">
        <v>1085</v>
      </c>
      <c r="C682" s="81" t="s">
        <v>1046</v>
      </c>
      <c r="D682" s="81" t="s">
        <v>2038</v>
      </c>
      <c r="E682" s="81" t="s">
        <v>2145</v>
      </c>
      <c r="F682" s="82">
        <v>25359</v>
      </c>
    </row>
    <row r="683" spans="1:6" x14ac:dyDescent="0.45">
      <c r="A683" s="80">
        <v>43648</v>
      </c>
      <c r="B683" s="81" t="s">
        <v>1067</v>
      </c>
      <c r="C683" s="81" t="s">
        <v>1046</v>
      </c>
      <c r="D683" s="81" t="s">
        <v>2038</v>
      </c>
      <c r="E683" s="81" t="s">
        <v>2108</v>
      </c>
      <c r="F683" s="82">
        <v>10033</v>
      </c>
    </row>
    <row r="684" spans="1:6" x14ac:dyDescent="0.45">
      <c r="A684" s="80">
        <v>43648</v>
      </c>
      <c r="B684" s="81" t="s">
        <v>1065</v>
      </c>
      <c r="C684" s="81" t="s">
        <v>1046</v>
      </c>
      <c r="D684" s="81" t="s">
        <v>2040</v>
      </c>
      <c r="E684" s="81" t="s">
        <v>2145</v>
      </c>
      <c r="F684" s="82">
        <v>30524</v>
      </c>
    </row>
    <row r="685" spans="1:6" x14ac:dyDescent="0.45">
      <c r="A685" s="80">
        <v>43648</v>
      </c>
      <c r="B685" s="81" t="s">
        <v>1088</v>
      </c>
      <c r="C685" s="81" t="s">
        <v>2031</v>
      </c>
      <c r="D685" s="81" t="s">
        <v>2047</v>
      </c>
      <c r="E685" s="81" t="s">
        <v>2131</v>
      </c>
      <c r="F685" s="82">
        <v>22135</v>
      </c>
    </row>
    <row r="686" spans="1:6" x14ac:dyDescent="0.45">
      <c r="A686" s="80">
        <v>43649</v>
      </c>
      <c r="B686" s="81" t="s">
        <v>1069</v>
      </c>
      <c r="C686" s="81" t="s">
        <v>2035</v>
      </c>
      <c r="D686" s="81" t="s">
        <v>2040</v>
      </c>
      <c r="E686" s="81" t="s">
        <v>2108</v>
      </c>
      <c r="F686" s="82">
        <v>31562</v>
      </c>
    </row>
    <row r="687" spans="1:6" x14ac:dyDescent="0.45">
      <c r="A687" s="80">
        <v>43649</v>
      </c>
      <c r="B687" s="81" t="s">
        <v>1065</v>
      </c>
      <c r="C687" s="81" t="s">
        <v>2032</v>
      </c>
      <c r="D687" s="81" t="s">
        <v>2049</v>
      </c>
      <c r="E687" s="81" t="s">
        <v>2150</v>
      </c>
      <c r="F687" s="82">
        <v>32684</v>
      </c>
    </row>
    <row r="688" spans="1:6" x14ac:dyDescent="0.45">
      <c r="A688" s="80">
        <v>43649</v>
      </c>
      <c r="B688" s="81" t="s">
        <v>1080</v>
      </c>
      <c r="C688" s="81" t="s">
        <v>2032</v>
      </c>
      <c r="D688" s="81" t="s">
        <v>2044</v>
      </c>
      <c r="E688" s="81" t="s">
        <v>2119</v>
      </c>
      <c r="F688" s="82">
        <v>16475</v>
      </c>
    </row>
    <row r="689" spans="1:6" x14ac:dyDescent="0.45">
      <c r="A689" s="80">
        <v>43649</v>
      </c>
      <c r="B689" s="81" t="s">
        <v>1071</v>
      </c>
      <c r="C689" s="81" t="s">
        <v>2035</v>
      </c>
      <c r="D689" s="81" t="s">
        <v>2047</v>
      </c>
      <c r="E689" s="81" t="s">
        <v>2276</v>
      </c>
      <c r="F689" s="82">
        <v>21095</v>
      </c>
    </row>
    <row r="690" spans="1:6" x14ac:dyDescent="0.45">
      <c r="A690" s="80">
        <v>43650</v>
      </c>
      <c r="B690" s="81" t="s">
        <v>1082</v>
      </c>
      <c r="C690" s="81" t="s">
        <v>2032</v>
      </c>
      <c r="D690" s="81" t="s">
        <v>2044</v>
      </c>
      <c r="E690" s="81" t="s">
        <v>2124</v>
      </c>
      <c r="F690" s="82">
        <v>28150</v>
      </c>
    </row>
    <row r="691" spans="1:6" x14ac:dyDescent="0.45">
      <c r="A691" s="80">
        <v>43650</v>
      </c>
      <c r="B691" s="81" t="s">
        <v>1074</v>
      </c>
      <c r="C691" s="81" t="s">
        <v>1046</v>
      </c>
      <c r="D691" s="81" t="s">
        <v>2044</v>
      </c>
      <c r="E691" s="81" t="s">
        <v>2124</v>
      </c>
      <c r="F691" s="82">
        <v>31010</v>
      </c>
    </row>
    <row r="692" spans="1:6" x14ac:dyDescent="0.45">
      <c r="A692" s="80">
        <v>43650</v>
      </c>
      <c r="B692" s="81" t="s">
        <v>1080</v>
      </c>
      <c r="C692" s="81" t="s">
        <v>2032</v>
      </c>
      <c r="D692" s="81" t="s">
        <v>2047</v>
      </c>
      <c r="E692" s="81" t="s">
        <v>2041</v>
      </c>
      <c r="F692" s="82">
        <v>18798</v>
      </c>
    </row>
    <row r="693" spans="1:6" x14ac:dyDescent="0.45">
      <c r="A693" s="80">
        <v>43650</v>
      </c>
      <c r="B693" s="81" t="s">
        <v>1084</v>
      </c>
      <c r="C693" s="81" t="s">
        <v>2034</v>
      </c>
      <c r="D693" s="81" t="s">
        <v>2040</v>
      </c>
      <c r="E693" s="81" t="s">
        <v>2276</v>
      </c>
      <c r="F693" s="82">
        <v>14635</v>
      </c>
    </row>
    <row r="694" spans="1:6" x14ac:dyDescent="0.45">
      <c r="A694" s="80">
        <v>43651</v>
      </c>
      <c r="B694" s="81" t="s">
        <v>1065</v>
      </c>
      <c r="C694" s="81" t="s">
        <v>2032</v>
      </c>
      <c r="D694" s="81" t="s">
        <v>2040</v>
      </c>
      <c r="E694" s="81" t="s">
        <v>2276</v>
      </c>
      <c r="F694" s="82">
        <v>15455</v>
      </c>
    </row>
    <row r="695" spans="1:6" x14ac:dyDescent="0.45">
      <c r="A695" s="80">
        <v>43651</v>
      </c>
      <c r="B695" s="81" t="s">
        <v>1080</v>
      </c>
      <c r="C695" s="81" t="s">
        <v>2035</v>
      </c>
      <c r="D695" s="81" t="s">
        <v>2049</v>
      </c>
      <c r="E695" s="81" t="s">
        <v>2124</v>
      </c>
      <c r="F695" s="82">
        <v>20598</v>
      </c>
    </row>
    <row r="696" spans="1:6" x14ac:dyDescent="0.45">
      <c r="A696" s="80">
        <v>43651</v>
      </c>
      <c r="B696" s="81" t="s">
        <v>1085</v>
      </c>
      <c r="C696" s="81" t="s">
        <v>1043</v>
      </c>
      <c r="D696" s="81" t="s">
        <v>2047</v>
      </c>
      <c r="E696" s="81" t="s">
        <v>2041</v>
      </c>
      <c r="F696" s="82">
        <v>11066</v>
      </c>
    </row>
    <row r="697" spans="1:6" x14ac:dyDescent="0.45">
      <c r="A697" s="80">
        <v>43651</v>
      </c>
      <c r="B697" s="81" t="s">
        <v>1088</v>
      </c>
      <c r="C697" s="81" t="s">
        <v>2034</v>
      </c>
      <c r="D697" s="81" t="s">
        <v>2040</v>
      </c>
      <c r="E697" s="81" t="s">
        <v>2151</v>
      </c>
      <c r="F697" s="82">
        <v>36929</v>
      </c>
    </row>
    <row r="698" spans="1:6" x14ac:dyDescent="0.45">
      <c r="A698" s="80">
        <v>43652</v>
      </c>
      <c r="B698" s="81" t="s">
        <v>1065</v>
      </c>
      <c r="C698" s="81" t="s">
        <v>1047</v>
      </c>
      <c r="D698" s="81" t="s">
        <v>2040</v>
      </c>
      <c r="E698" s="81" t="s">
        <v>2124</v>
      </c>
      <c r="F698" s="82">
        <v>15718</v>
      </c>
    </row>
    <row r="699" spans="1:6" x14ac:dyDescent="0.45">
      <c r="A699" s="80">
        <v>43652</v>
      </c>
      <c r="B699" s="81" t="s">
        <v>1067</v>
      </c>
      <c r="C699" s="81" t="s">
        <v>2033</v>
      </c>
      <c r="D699" s="81" t="s">
        <v>2049</v>
      </c>
      <c r="E699" s="81" t="s">
        <v>2276</v>
      </c>
      <c r="F699" s="82">
        <v>37918</v>
      </c>
    </row>
    <row r="700" spans="1:6" x14ac:dyDescent="0.45">
      <c r="A700" s="80">
        <v>43652</v>
      </c>
      <c r="B700" s="81" t="s">
        <v>1069</v>
      </c>
      <c r="C700" s="81" t="s">
        <v>2032</v>
      </c>
      <c r="D700" s="81" t="s">
        <v>2047</v>
      </c>
      <c r="E700" s="81" t="s">
        <v>2152</v>
      </c>
      <c r="F700" s="82">
        <v>19039</v>
      </c>
    </row>
    <row r="701" spans="1:6" x14ac:dyDescent="0.45">
      <c r="A701" s="80">
        <v>43652</v>
      </c>
      <c r="B701" s="81" t="s">
        <v>1065</v>
      </c>
      <c r="C701" s="81" t="s">
        <v>1043</v>
      </c>
      <c r="D701" s="81" t="s">
        <v>2044</v>
      </c>
      <c r="E701" s="81" t="s">
        <v>2085</v>
      </c>
      <c r="F701" s="82">
        <v>30145</v>
      </c>
    </row>
    <row r="702" spans="1:6" x14ac:dyDescent="0.45">
      <c r="A702" s="80">
        <v>43653</v>
      </c>
      <c r="B702" s="81" t="s">
        <v>1071</v>
      </c>
      <c r="C702" s="81" t="s">
        <v>2032</v>
      </c>
      <c r="D702" s="81" t="s">
        <v>2038</v>
      </c>
      <c r="E702" s="81" t="s">
        <v>2052</v>
      </c>
      <c r="F702" s="82">
        <v>31568</v>
      </c>
    </row>
    <row r="703" spans="1:6" x14ac:dyDescent="0.45">
      <c r="A703" s="80">
        <v>43653</v>
      </c>
      <c r="B703" s="81" t="s">
        <v>1080</v>
      </c>
      <c r="C703" s="81" t="s">
        <v>2033</v>
      </c>
      <c r="D703" s="81" t="s">
        <v>2049</v>
      </c>
      <c r="E703" s="81" t="s">
        <v>2153</v>
      </c>
      <c r="F703" s="82">
        <v>25421</v>
      </c>
    </row>
    <row r="704" spans="1:6" x14ac:dyDescent="0.45">
      <c r="A704" s="80">
        <v>43653</v>
      </c>
      <c r="B704" s="81" t="s">
        <v>1074</v>
      </c>
      <c r="C704" s="81" t="s">
        <v>2035</v>
      </c>
      <c r="D704" s="81" t="s">
        <v>2040</v>
      </c>
      <c r="E704" s="81" t="s">
        <v>2153</v>
      </c>
      <c r="F704" s="82">
        <v>10443</v>
      </c>
    </row>
    <row r="705" spans="1:6" x14ac:dyDescent="0.45">
      <c r="A705" s="80">
        <v>43653</v>
      </c>
      <c r="B705" s="81" t="s">
        <v>1082</v>
      </c>
      <c r="C705" s="81" t="s">
        <v>2036</v>
      </c>
      <c r="D705" s="81" t="s">
        <v>2040</v>
      </c>
      <c r="E705" s="81" t="s">
        <v>2041</v>
      </c>
      <c r="F705" s="82">
        <v>24821</v>
      </c>
    </row>
    <row r="706" spans="1:6" x14ac:dyDescent="0.45">
      <c r="A706" s="80">
        <v>43654</v>
      </c>
      <c r="B706" s="81" t="s">
        <v>1080</v>
      </c>
      <c r="C706" s="81" t="s">
        <v>2033</v>
      </c>
      <c r="D706" s="81" t="s">
        <v>2044</v>
      </c>
      <c r="E706" s="81" t="s">
        <v>2124</v>
      </c>
      <c r="F706" s="82">
        <v>13934</v>
      </c>
    </row>
    <row r="707" spans="1:6" x14ac:dyDescent="0.45">
      <c r="A707" s="80">
        <v>43654</v>
      </c>
      <c r="B707" s="81" t="s">
        <v>1084</v>
      </c>
      <c r="C707" s="81" t="s">
        <v>2032</v>
      </c>
      <c r="D707" s="81" t="s">
        <v>2049</v>
      </c>
      <c r="E707" s="81" t="s">
        <v>2276</v>
      </c>
      <c r="F707" s="82">
        <v>14740</v>
      </c>
    </row>
    <row r="708" spans="1:6" x14ac:dyDescent="0.45">
      <c r="A708" s="80">
        <v>43654</v>
      </c>
      <c r="B708" s="81" t="s">
        <v>1080</v>
      </c>
      <c r="C708" s="81" t="s">
        <v>2035</v>
      </c>
      <c r="D708" s="81" t="s">
        <v>2049</v>
      </c>
      <c r="E708" s="81" t="s">
        <v>2151</v>
      </c>
      <c r="F708" s="82">
        <v>28269</v>
      </c>
    </row>
    <row r="709" spans="1:6" x14ac:dyDescent="0.45">
      <c r="A709" s="80">
        <v>43654</v>
      </c>
      <c r="B709" s="81" t="s">
        <v>1065</v>
      </c>
      <c r="C709" s="81" t="s">
        <v>2034</v>
      </c>
      <c r="D709" s="81" t="s">
        <v>2038</v>
      </c>
      <c r="E709" s="81" t="s">
        <v>2151</v>
      </c>
      <c r="F709" s="82">
        <v>26667</v>
      </c>
    </row>
    <row r="710" spans="1:6" x14ac:dyDescent="0.45">
      <c r="A710" s="80">
        <v>43655</v>
      </c>
      <c r="B710" s="81" t="s">
        <v>1085</v>
      </c>
      <c r="C710" s="81" t="s">
        <v>1043</v>
      </c>
      <c r="D710" s="81" t="s">
        <v>2038</v>
      </c>
      <c r="E710" s="81" t="s">
        <v>2151</v>
      </c>
      <c r="F710" s="82">
        <v>13951</v>
      </c>
    </row>
    <row r="711" spans="1:6" x14ac:dyDescent="0.45">
      <c r="A711" s="80">
        <v>43655</v>
      </c>
      <c r="B711" s="81" t="s">
        <v>1065</v>
      </c>
      <c r="C711" s="81" t="s">
        <v>2036</v>
      </c>
      <c r="D711" s="81" t="s">
        <v>2040</v>
      </c>
      <c r="E711" s="81" t="s">
        <v>2276</v>
      </c>
      <c r="F711" s="82">
        <v>36925</v>
      </c>
    </row>
    <row r="712" spans="1:6" x14ac:dyDescent="0.45">
      <c r="A712" s="80">
        <v>43655</v>
      </c>
      <c r="B712" s="81" t="s">
        <v>1088</v>
      </c>
      <c r="C712" s="81" t="s">
        <v>1046</v>
      </c>
      <c r="D712" s="81" t="s">
        <v>2044</v>
      </c>
      <c r="E712" s="81" t="s">
        <v>2124</v>
      </c>
      <c r="F712" s="82">
        <v>12112</v>
      </c>
    </row>
    <row r="713" spans="1:6" x14ac:dyDescent="0.45">
      <c r="A713" s="80">
        <v>43655</v>
      </c>
      <c r="B713" s="81" t="s">
        <v>1067</v>
      </c>
      <c r="C713" s="81" t="s">
        <v>2036</v>
      </c>
      <c r="D713" s="81" t="s">
        <v>2040</v>
      </c>
      <c r="E713" s="81" t="s">
        <v>2051</v>
      </c>
      <c r="F713" s="82">
        <v>31369</v>
      </c>
    </row>
    <row r="714" spans="1:6" x14ac:dyDescent="0.45">
      <c r="A714" s="80">
        <v>43656</v>
      </c>
      <c r="B714" s="81" t="s">
        <v>1065</v>
      </c>
      <c r="C714" s="81" t="s">
        <v>1047</v>
      </c>
      <c r="D714" s="81" t="s">
        <v>2044</v>
      </c>
      <c r="E714" s="81" t="s">
        <v>2276</v>
      </c>
      <c r="F714" s="82">
        <v>23541</v>
      </c>
    </row>
    <row r="715" spans="1:6" x14ac:dyDescent="0.45">
      <c r="A715" s="80">
        <v>43656</v>
      </c>
      <c r="B715" s="81" t="s">
        <v>1069</v>
      </c>
      <c r="C715" s="81" t="s">
        <v>2034</v>
      </c>
      <c r="D715" s="81" t="s">
        <v>2049</v>
      </c>
      <c r="E715" s="81" t="s">
        <v>2276</v>
      </c>
      <c r="F715" s="82">
        <v>29032</v>
      </c>
    </row>
    <row r="716" spans="1:6" x14ac:dyDescent="0.45">
      <c r="A716" s="80">
        <v>43656</v>
      </c>
      <c r="B716" s="81" t="s">
        <v>1080</v>
      </c>
      <c r="C716" s="81" t="s">
        <v>1047</v>
      </c>
      <c r="D716" s="81" t="s">
        <v>2047</v>
      </c>
      <c r="E716" s="81" t="s">
        <v>2120</v>
      </c>
      <c r="F716" s="82">
        <v>31071</v>
      </c>
    </row>
    <row r="717" spans="1:6" x14ac:dyDescent="0.45">
      <c r="A717" s="80">
        <v>43656</v>
      </c>
      <c r="B717" s="81" t="s">
        <v>1071</v>
      </c>
      <c r="C717" s="81" t="s">
        <v>1047</v>
      </c>
      <c r="D717" s="81" t="s">
        <v>2044</v>
      </c>
      <c r="E717" s="81" t="s">
        <v>2120</v>
      </c>
      <c r="F717" s="82">
        <v>26892</v>
      </c>
    </row>
    <row r="718" spans="1:6" x14ac:dyDescent="0.45">
      <c r="A718" s="80">
        <v>43657</v>
      </c>
      <c r="B718" s="81" t="s">
        <v>1074</v>
      </c>
      <c r="C718" s="81" t="s">
        <v>2036</v>
      </c>
      <c r="D718" s="81" t="s">
        <v>2047</v>
      </c>
      <c r="E718" s="81" t="s">
        <v>2124</v>
      </c>
      <c r="F718" s="82">
        <v>27891</v>
      </c>
    </row>
    <row r="719" spans="1:6" x14ac:dyDescent="0.45">
      <c r="A719" s="80">
        <v>43657</v>
      </c>
      <c r="B719" s="81" t="s">
        <v>1082</v>
      </c>
      <c r="C719" s="81" t="s">
        <v>2036</v>
      </c>
      <c r="D719" s="81" t="s">
        <v>2040</v>
      </c>
      <c r="E719" s="81" t="s">
        <v>2276</v>
      </c>
      <c r="F719" s="82">
        <v>16351</v>
      </c>
    </row>
    <row r="720" spans="1:6" x14ac:dyDescent="0.45">
      <c r="A720" s="80">
        <v>43657</v>
      </c>
      <c r="B720" s="81" t="s">
        <v>1080</v>
      </c>
      <c r="C720" s="81" t="s">
        <v>1046</v>
      </c>
      <c r="D720" s="81" t="s">
        <v>2047</v>
      </c>
      <c r="E720" s="81" t="s">
        <v>2276</v>
      </c>
      <c r="F720" s="82">
        <v>28688</v>
      </c>
    </row>
    <row r="721" spans="1:6" x14ac:dyDescent="0.45">
      <c r="A721" s="80">
        <v>43657</v>
      </c>
      <c r="B721" s="81" t="s">
        <v>1084</v>
      </c>
      <c r="C721" s="81" t="s">
        <v>1046</v>
      </c>
      <c r="D721" s="81" t="s">
        <v>2049</v>
      </c>
      <c r="E721" s="81" t="s">
        <v>2124</v>
      </c>
      <c r="F721" s="82">
        <v>21738</v>
      </c>
    </row>
    <row r="722" spans="1:6" x14ac:dyDescent="0.45">
      <c r="A722" s="80">
        <v>43658</v>
      </c>
      <c r="B722" s="81" t="s">
        <v>1080</v>
      </c>
      <c r="C722" s="81" t="s">
        <v>1046</v>
      </c>
      <c r="D722" s="81" t="s">
        <v>2044</v>
      </c>
      <c r="E722" s="81" t="s">
        <v>2051</v>
      </c>
      <c r="F722" s="82">
        <v>17097</v>
      </c>
    </row>
    <row r="723" spans="1:6" x14ac:dyDescent="0.45">
      <c r="A723" s="80">
        <v>43658</v>
      </c>
      <c r="B723" s="81" t="s">
        <v>1065</v>
      </c>
      <c r="C723" s="81" t="s">
        <v>2035</v>
      </c>
      <c r="D723" s="81" t="s">
        <v>2047</v>
      </c>
      <c r="E723" s="81" t="s">
        <v>2154</v>
      </c>
      <c r="F723" s="82">
        <v>26574</v>
      </c>
    </row>
    <row r="724" spans="1:6" x14ac:dyDescent="0.45">
      <c r="A724" s="80">
        <v>43658</v>
      </c>
      <c r="B724" s="81" t="s">
        <v>1085</v>
      </c>
      <c r="C724" s="81" t="s">
        <v>1047</v>
      </c>
      <c r="D724" s="81" t="s">
        <v>2047</v>
      </c>
      <c r="E724" s="81" t="s">
        <v>2154</v>
      </c>
      <c r="F724" s="82">
        <v>11755</v>
      </c>
    </row>
    <row r="725" spans="1:6" x14ac:dyDescent="0.45">
      <c r="A725" s="80">
        <v>43658</v>
      </c>
      <c r="B725" s="81" t="s">
        <v>1088</v>
      </c>
      <c r="C725" s="81" t="s">
        <v>2036</v>
      </c>
      <c r="D725" s="81" t="s">
        <v>2047</v>
      </c>
      <c r="E725" s="81" t="s">
        <v>2124</v>
      </c>
      <c r="F725" s="82">
        <v>22215</v>
      </c>
    </row>
    <row r="726" spans="1:6" x14ac:dyDescent="0.45">
      <c r="A726" s="80">
        <v>43659</v>
      </c>
      <c r="B726" s="81" t="s">
        <v>1065</v>
      </c>
      <c r="C726" s="81" t="s">
        <v>1047</v>
      </c>
      <c r="D726" s="81" t="s">
        <v>2049</v>
      </c>
      <c r="E726" s="81" t="s">
        <v>2276</v>
      </c>
      <c r="F726" s="82">
        <v>39689</v>
      </c>
    </row>
    <row r="727" spans="1:6" x14ac:dyDescent="0.45">
      <c r="A727" s="80">
        <v>43659</v>
      </c>
      <c r="B727" s="81" t="s">
        <v>1067</v>
      </c>
      <c r="C727" s="81" t="s">
        <v>2034</v>
      </c>
      <c r="D727" s="81" t="s">
        <v>2038</v>
      </c>
      <c r="E727" s="81" t="s">
        <v>2276</v>
      </c>
      <c r="F727" s="82">
        <v>21451</v>
      </c>
    </row>
    <row r="728" spans="1:6" x14ac:dyDescent="0.45">
      <c r="A728" s="80">
        <v>43659</v>
      </c>
      <c r="B728" s="81" t="s">
        <v>1069</v>
      </c>
      <c r="C728" s="81" t="s">
        <v>1043</v>
      </c>
      <c r="D728" s="81" t="s">
        <v>2040</v>
      </c>
      <c r="E728" s="81" t="s">
        <v>2124</v>
      </c>
      <c r="F728" s="82">
        <v>35544</v>
      </c>
    </row>
    <row r="729" spans="1:6" x14ac:dyDescent="0.45">
      <c r="A729" s="80">
        <v>43659</v>
      </c>
      <c r="B729" s="81" t="s">
        <v>1065</v>
      </c>
      <c r="C729" s="81" t="s">
        <v>1046</v>
      </c>
      <c r="D729" s="81" t="s">
        <v>2049</v>
      </c>
      <c r="E729" s="81" t="s">
        <v>2276</v>
      </c>
      <c r="F729" s="82">
        <v>26576</v>
      </c>
    </row>
    <row r="730" spans="1:6" x14ac:dyDescent="0.45">
      <c r="A730" s="80">
        <v>43660</v>
      </c>
      <c r="B730" s="81" t="s">
        <v>1080</v>
      </c>
      <c r="C730" s="81" t="s">
        <v>1043</v>
      </c>
      <c r="D730" s="81" t="s">
        <v>2040</v>
      </c>
      <c r="E730" s="81" t="s">
        <v>2124</v>
      </c>
      <c r="F730" s="82">
        <v>17789</v>
      </c>
    </row>
    <row r="731" spans="1:6" x14ac:dyDescent="0.45">
      <c r="A731" s="80">
        <v>43660</v>
      </c>
      <c r="B731" s="81" t="s">
        <v>1071</v>
      </c>
      <c r="C731" s="81" t="s">
        <v>2034</v>
      </c>
      <c r="D731" s="81" t="s">
        <v>2038</v>
      </c>
      <c r="E731" s="81" t="s">
        <v>2124</v>
      </c>
      <c r="F731" s="82">
        <v>16671</v>
      </c>
    </row>
    <row r="732" spans="1:6" x14ac:dyDescent="0.45">
      <c r="A732" s="80">
        <v>43660</v>
      </c>
      <c r="B732" s="81" t="s">
        <v>1074</v>
      </c>
      <c r="C732" s="81" t="s">
        <v>2033</v>
      </c>
      <c r="D732" s="81" t="s">
        <v>2038</v>
      </c>
      <c r="E732" s="81" t="s">
        <v>2276</v>
      </c>
      <c r="F732" s="82">
        <v>13608</v>
      </c>
    </row>
    <row r="733" spans="1:6" x14ac:dyDescent="0.45">
      <c r="A733" s="80">
        <v>43660</v>
      </c>
      <c r="B733" s="81" t="s">
        <v>1082</v>
      </c>
      <c r="C733" s="81" t="s">
        <v>2035</v>
      </c>
      <c r="D733" s="81" t="s">
        <v>2044</v>
      </c>
      <c r="E733" s="81" t="s">
        <v>2124</v>
      </c>
      <c r="F733" s="82">
        <v>18544</v>
      </c>
    </row>
    <row r="734" spans="1:6" x14ac:dyDescent="0.45">
      <c r="A734" s="80">
        <v>43661</v>
      </c>
      <c r="B734" s="81" t="s">
        <v>1080</v>
      </c>
      <c r="C734" s="81" t="s">
        <v>2033</v>
      </c>
      <c r="D734" s="81" t="s">
        <v>2049</v>
      </c>
      <c r="E734" s="81" t="s">
        <v>2276</v>
      </c>
      <c r="F734" s="82">
        <v>28311</v>
      </c>
    </row>
    <row r="735" spans="1:6" x14ac:dyDescent="0.45">
      <c r="A735" s="80">
        <v>43661</v>
      </c>
      <c r="B735" s="81" t="s">
        <v>1084</v>
      </c>
      <c r="C735" s="81" t="s">
        <v>2031</v>
      </c>
      <c r="D735" s="81" t="s">
        <v>2040</v>
      </c>
      <c r="E735" s="81" t="s">
        <v>2124</v>
      </c>
      <c r="F735" s="82">
        <v>19658</v>
      </c>
    </row>
    <row r="736" spans="1:6" x14ac:dyDescent="0.45">
      <c r="A736" s="80">
        <v>43661</v>
      </c>
      <c r="B736" s="81" t="s">
        <v>1065</v>
      </c>
      <c r="C736" s="81" t="s">
        <v>1047</v>
      </c>
      <c r="D736" s="81" t="s">
        <v>2044</v>
      </c>
      <c r="E736" s="81" t="s">
        <v>2041</v>
      </c>
      <c r="F736" s="82">
        <v>32277</v>
      </c>
    </row>
    <row r="737" spans="1:6" x14ac:dyDescent="0.45">
      <c r="A737" s="80">
        <v>43661</v>
      </c>
      <c r="B737" s="81" t="s">
        <v>1080</v>
      </c>
      <c r="C737" s="81" t="s">
        <v>1046</v>
      </c>
      <c r="D737" s="81" t="s">
        <v>2047</v>
      </c>
      <c r="E737" s="81" t="s">
        <v>2276</v>
      </c>
      <c r="F737" s="82">
        <v>18171</v>
      </c>
    </row>
    <row r="738" spans="1:6" x14ac:dyDescent="0.45">
      <c r="A738" s="80">
        <v>43662</v>
      </c>
      <c r="B738" s="81" t="s">
        <v>1085</v>
      </c>
      <c r="C738" s="81" t="s">
        <v>2035</v>
      </c>
      <c r="D738" s="81" t="s">
        <v>2040</v>
      </c>
      <c r="E738" s="81" t="s">
        <v>2124</v>
      </c>
      <c r="F738" s="82">
        <v>35470</v>
      </c>
    </row>
    <row r="739" spans="1:6" x14ac:dyDescent="0.45">
      <c r="A739" s="80">
        <v>43662</v>
      </c>
      <c r="B739" s="81" t="s">
        <v>1088</v>
      </c>
      <c r="C739" s="81" t="s">
        <v>2034</v>
      </c>
      <c r="D739" s="81" t="s">
        <v>2040</v>
      </c>
      <c r="E739" s="81" t="s">
        <v>2276</v>
      </c>
      <c r="F739" s="82">
        <v>23585</v>
      </c>
    </row>
    <row r="740" spans="1:6" x14ac:dyDescent="0.45">
      <c r="A740" s="80">
        <v>43662</v>
      </c>
      <c r="B740" s="81" t="s">
        <v>1067</v>
      </c>
      <c r="C740" s="81" t="s">
        <v>2031</v>
      </c>
      <c r="D740" s="81" t="s">
        <v>2047</v>
      </c>
      <c r="E740" s="81" t="s">
        <v>2276</v>
      </c>
      <c r="F740" s="82">
        <v>36755</v>
      </c>
    </row>
    <row r="741" spans="1:6" x14ac:dyDescent="0.45">
      <c r="A741" s="80">
        <v>43662</v>
      </c>
      <c r="B741" s="81" t="s">
        <v>1065</v>
      </c>
      <c r="C741" s="81" t="s">
        <v>1047</v>
      </c>
      <c r="D741" s="81" t="s">
        <v>2040</v>
      </c>
      <c r="E741" s="81" t="s">
        <v>2041</v>
      </c>
      <c r="F741" s="82">
        <v>38027</v>
      </c>
    </row>
    <row r="742" spans="1:6" x14ac:dyDescent="0.45">
      <c r="A742" s="80">
        <v>43663</v>
      </c>
      <c r="B742" s="81" t="s">
        <v>1065</v>
      </c>
      <c r="C742" s="81" t="s">
        <v>1046</v>
      </c>
      <c r="D742" s="81" t="s">
        <v>2049</v>
      </c>
      <c r="E742" s="81" t="s">
        <v>2124</v>
      </c>
      <c r="F742" s="82">
        <v>12644</v>
      </c>
    </row>
    <row r="743" spans="1:6" x14ac:dyDescent="0.45">
      <c r="A743" s="80">
        <v>43663</v>
      </c>
      <c r="B743" s="81" t="s">
        <v>1069</v>
      </c>
      <c r="C743" s="81" t="s">
        <v>2033</v>
      </c>
      <c r="D743" s="81" t="s">
        <v>2040</v>
      </c>
      <c r="E743" s="81" t="s">
        <v>2276</v>
      </c>
      <c r="F743" s="82">
        <v>32082</v>
      </c>
    </row>
    <row r="744" spans="1:6" x14ac:dyDescent="0.45">
      <c r="A744" s="80">
        <v>43663</v>
      </c>
      <c r="B744" s="81" t="s">
        <v>1080</v>
      </c>
      <c r="C744" s="81" t="s">
        <v>2036</v>
      </c>
      <c r="D744" s="81" t="s">
        <v>2040</v>
      </c>
      <c r="E744" s="81" t="s">
        <v>2124</v>
      </c>
      <c r="F744" s="82">
        <v>31627</v>
      </c>
    </row>
    <row r="745" spans="1:6" x14ac:dyDescent="0.45">
      <c r="A745" s="80">
        <v>43663</v>
      </c>
      <c r="B745" s="81" t="s">
        <v>1071</v>
      </c>
      <c r="C745" s="81" t="s">
        <v>1047</v>
      </c>
      <c r="D745" s="81" t="s">
        <v>2038</v>
      </c>
      <c r="E745" s="81" t="s">
        <v>2124</v>
      </c>
      <c r="F745" s="82">
        <v>17987</v>
      </c>
    </row>
    <row r="746" spans="1:6" x14ac:dyDescent="0.45">
      <c r="A746" s="80">
        <v>43664</v>
      </c>
      <c r="B746" s="81" t="s">
        <v>1082</v>
      </c>
      <c r="C746" s="81" t="s">
        <v>2035</v>
      </c>
      <c r="D746" s="81" t="s">
        <v>2047</v>
      </c>
      <c r="E746" s="81" t="s">
        <v>2276</v>
      </c>
      <c r="F746" s="82">
        <v>12072</v>
      </c>
    </row>
    <row r="747" spans="1:6" x14ac:dyDescent="0.45">
      <c r="A747" s="80">
        <v>43664</v>
      </c>
      <c r="B747" s="81" t="s">
        <v>1074</v>
      </c>
      <c r="C747" s="81" t="s">
        <v>2033</v>
      </c>
      <c r="D747" s="81" t="s">
        <v>2047</v>
      </c>
      <c r="E747" s="81" t="s">
        <v>2276</v>
      </c>
      <c r="F747" s="82">
        <v>21487</v>
      </c>
    </row>
    <row r="748" spans="1:6" x14ac:dyDescent="0.45">
      <c r="A748" s="80">
        <v>43664</v>
      </c>
      <c r="B748" s="81" t="s">
        <v>1080</v>
      </c>
      <c r="C748" s="81" t="s">
        <v>1046</v>
      </c>
      <c r="D748" s="81" t="s">
        <v>2038</v>
      </c>
      <c r="E748" s="81" t="s">
        <v>2041</v>
      </c>
      <c r="F748" s="82">
        <v>30543</v>
      </c>
    </row>
    <row r="749" spans="1:6" x14ac:dyDescent="0.45">
      <c r="A749" s="80">
        <v>43664</v>
      </c>
      <c r="B749" s="81" t="s">
        <v>1084</v>
      </c>
      <c r="C749" s="81" t="s">
        <v>1047</v>
      </c>
      <c r="D749" s="81" t="s">
        <v>2049</v>
      </c>
      <c r="E749" s="81" t="s">
        <v>2124</v>
      </c>
      <c r="F749" s="82">
        <v>31793</v>
      </c>
    </row>
    <row r="750" spans="1:6" x14ac:dyDescent="0.45">
      <c r="A750" s="80">
        <v>43665</v>
      </c>
      <c r="B750" s="81" t="s">
        <v>1080</v>
      </c>
      <c r="C750" s="81" t="s">
        <v>2034</v>
      </c>
      <c r="D750" s="81" t="s">
        <v>2049</v>
      </c>
      <c r="E750" s="81" t="s">
        <v>2276</v>
      </c>
      <c r="F750" s="82">
        <v>28778</v>
      </c>
    </row>
    <row r="751" spans="1:6" x14ac:dyDescent="0.45">
      <c r="A751" s="80">
        <v>43665</v>
      </c>
      <c r="B751" s="81" t="s">
        <v>1065</v>
      </c>
      <c r="C751" s="81" t="s">
        <v>1046</v>
      </c>
      <c r="D751" s="81" t="s">
        <v>2038</v>
      </c>
      <c r="E751" s="81" t="s">
        <v>2124</v>
      </c>
      <c r="F751" s="82">
        <v>14931</v>
      </c>
    </row>
    <row r="752" spans="1:6" x14ac:dyDescent="0.45">
      <c r="A752" s="80">
        <v>43665</v>
      </c>
      <c r="B752" s="81" t="s">
        <v>1085</v>
      </c>
      <c r="C752" s="81" t="s">
        <v>2031</v>
      </c>
      <c r="D752" s="81" t="s">
        <v>2040</v>
      </c>
      <c r="E752" s="81" t="s">
        <v>2041</v>
      </c>
      <c r="F752" s="82">
        <v>13664</v>
      </c>
    </row>
    <row r="753" spans="1:6" x14ac:dyDescent="0.45">
      <c r="A753" s="80">
        <v>43665</v>
      </c>
      <c r="B753" s="81" t="s">
        <v>1088</v>
      </c>
      <c r="C753" s="81" t="s">
        <v>2035</v>
      </c>
      <c r="D753" s="81" t="s">
        <v>2049</v>
      </c>
      <c r="E753" s="81" t="s">
        <v>2124</v>
      </c>
      <c r="F753" s="82">
        <v>14406</v>
      </c>
    </row>
    <row r="754" spans="1:6" x14ac:dyDescent="0.45">
      <c r="A754" s="80">
        <v>43666</v>
      </c>
      <c r="B754" s="81" t="s">
        <v>1067</v>
      </c>
      <c r="C754" s="81" t="s">
        <v>1043</v>
      </c>
      <c r="D754" s="81" t="s">
        <v>2047</v>
      </c>
      <c r="E754" s="81" t="s">
        <v>2276</v>
      </c>
      <c r="F754" s="82">
        <v>17809</v>
      </c>
    </row>
    <row r="755" spans="1:6" x14ac:dyDescent="0.45">
      <c r="A755" s="80">
        <v>43666</v>
      </c>
      <c r="B755" s="81" t="s">
        <v>1065</v>
      </c>
      <c r="C755" s="81" t="s">
        <v>1046</v>
      </c>
      <c r="D755" s="81" t="s">
        <v>2044</v>
      </c>
      <c r="E755" s="81" t="s">
        <v>2276</v>
      </c>
      <c r="F755" s="82">
        <v>38457</v>
      </c>
    </row>
    <row r="756" spans="1:6" x14ac:dyDescent="0.45">
      <c r="A756" s="80">
        <v>43666</v>
      </c>
      <c r="B756" s="81" t="s">
        <v>1069</v>
      </c>
      <c r="C756" s="81" t="s">
        <v>1046</v>
      </c>
      <c r="D756" s="81" t="s">
        <v>2047</v>
      </c>
      <c r="E756" s="81" t="s">
        <v>2124</v>
      </c>
      <c r="F756" s="82">
        <v>39891</v>
      </c>
    </row>
    <row r="757" spans="1:6" x14ac:dyDescent="0.45">
      <c r="A757" s="80">
        <v>43666</v>
      </c>
      <c r="B757" s="81" t="s">
        <v>1065</v>
      </c>
      <c r="C757" s="81" t="s">
        <v>1043</v>
      </c>
      <c r="D757" s="81" t="s">
        <v>2047</v>
      </c>
      <c r="E757" s="81" t="s">
        <v>2085</v>
      </c>
      <c r="F757" s="82">
        <v>10890</v>
      </c>
    </row>
    <row r="758" spans="1:6" x14ac:dyDescent="0.45">
      <c r="A758" s="80">
        <v>43667</v>
      </c>
      <c r="B758" s="81" t="s">
        <v>1071</v>
      </c>
      <c r="C758" s="81" t="s">
        <v>2033</v>
      </c>
      <c r="D758" s="81" t="s">
        <v>2049</v>
      </c>
      <c r="E758" s="81" t="s">
        <v>2063</v>
      </c>
      <c r="F758" s="82">
        <v>15841</v>
      </c>
    </row>
    <row r="759" spans="1:6" x14ac:dyDescent="0.45">
      <c r="A759" s="80">
        <v>43667</v>
      </c>
      <c r="B759" s="81" t="s">
        <v>1080</v>
      </c>
      <c r="C759" s="81" t="s">
        <v>1046</v>
      </c>
      <c r="D759" s="81" t="s">
        <v>2047</v>
      </c>
      <c r="E759" s="81" t="s">
        <v>2155</v>
      </c>
      <c r="F759" s="82">
        <v>29350</v>
      </c>
    </row>
    <row r="760" spans="1:6" x14ac:dyDescent="0.45">
      <c r="A760" s="80">
        <v>43667</v>
      </c>
      <c r="B760" s="81" t="s">
        <v>1074</v>
      </c>
      <c r="C760" s="81" t="s">
        <v>2034</v>
      </c>
      <c r="D760" s="81" t="s">
        <v>2049</v>
      </c>
      <c r="E760" s="81" t="s">
        <v>2276</v>
      </c>
      <c r="F760" s="82">
        <v>17766</v>
      </c>
    </row>
    <row r="761" spans="1:6" x14ac:dyDescent="0.45">
      <c r="A761" s="80">
        <v>43667</v>
      </c>
      <c r="B761" s="81" t="s">
        <v>1082</v>
      </c>
      <c r="C761" s="81" t="s">
        <v>2036</v>
      </c>
      <c r="D761" s="81" t="s">
        <v>2047</v>
      </c>
      <c r="E761" s="81" t="s">
        <v>2124</v>
      </c>
      <c r="F761" s="82">
        <v>26698</v>
      </c>
    </row>
    <row r="762" spans="1:6" x14ac:dyDescent="0.45">
      <c r="A762" s="80">
        <v>43668</v>
      </c>
      <c r="B762" s="81" t="s">
        <v>1080</v>
      </c>
      <c r="C762" s="81" t="s">
        <v>1046</v>
      </c>
      <c r="D762" s="81" t="s">
        <v>2040</v>
      </c>
      <c r="E762" s="81" t="s">
        <v>2156</v>
      </c>
      <c r="F762" s="82">
        <v>24614</v>
      </c>
    </row>
    <row r="763" spans="1:6" x14ac:dyDescent="0.45">
      <c r="A763" s="80">
        <v>43668</v>
      </c>
      <c r="B763" s="81" t="s">
        <v>1084</v>
      </c>
      <c r="C763" s="81" t="s">
        <v>1043</v>
      </c>
      <c r="D763" s="81" t="s">
        <v>2040</v>
      </c>
      <c r="E763" s="81" t="s">
        <v>2125</v>
      </c>
      <c r="F763" s="82">
        <v>10728</v>
      </c>
    </row>
    <row r="764" spans="1:6" x14ac:dyDescent="0.45">
      <c r="A764" s="80">
        <v>43668</v>
      </c>
      <c r="B764" s="81" t="s">
        <v>1080</v>
      </c>
      <c r="C764" s="81" t="s">
        <v>2035</v>
      </c>
      <c r="D764" s="81" t="s">
        <v>2047</v>
      </c>
      <c r="E764" s="81" t="s">
        <v>2125</v>
      </c>
      <c r="F764" s="82">
        <v>18328</v>
      </c>
    </row>
    <row r="765" spans="1:6" x14ac:dyDescent="0.45">
      <c r="A765" s="80">
        <v>43668</v>
      </c>
      <c r="B765" s="81" t="s">
        <v>1065</v>
      </c>
      <c r="C765" s="81" t="s">
        <v>2031</v>
      </c>
      <c r="D765" s="81" t="s">
        <v>2047</v>
      </c>
      <c r="E765" s="81" t="s">
        <v>2156</v>
      </c>
      <c r="F765" s="82">
        <v>24244</v>
      </c>
    </row>
    <row r="766" spans="1:6" x14ac:dyDescent="0.45">
      <c r="A766" s="80">
        <v>43669</v>
      </c>
      <c r="B766" s="81" t="s">
        <v>1085</v>
      </c>
      <c r="C766" s="81" t="s">
        <v>2033</v>
      </c>
      <c r="D766" s="81" t="s">
        <v>2047</v>
      </c>
      <c r="E766" s="81" t="s">
        <v>2085</v>
      </c>
      <c r="F766" s="82">
        <v>12083</v>
      </c>
    </row>
    <row r="767" spans="1:6" x14ac:dyDescent="0.45">
      <c r="A767" s="80">
        <v>43669</v>
      </c>
      <c r="B767" s="81" t="s">
        <v>1088</v>
      </c>
      <c r="C767" s="81" t="s">
        <v>1046</v>
      </c>
      <c r="D767" s="81" t="s">
        <v>2038</v>
      </c>
      <c r="E767" s="81" t="s">
        <v>2276</v>
      </c>
      <c r="F767" s="82">
        <v>25180</v>
      </c>
    </row>
    <row r="768" spans="1:6" x14ac:dyDescent="0.45">
      <c r="A768" s="80">
        <v>43669</v>
      </c>
      <c r="B768" s="81" t="s">
        <v>1065</v>
      </c>
      <c r="C768" s="81" t="s">
        <v>2032</v>
      </c>
      <c r="D768" s="81" t="s">
        <v>2049</v>
      </c>
      <c r="E768" s="81" t="s">
        <v>2124</v>
      </c>
      <c r="F768" s="82">
        <v>10555</v>
      </c>
    </row>
    <row r="769" spans="1:6" x14ac:dyDescent="0.45">
      <c r="A769" s="80">
        <v>43669</v>
      </c>
      <c r="B769" s="81" t="s">
        <v>1067</v>
      </c>
      <c r="C769" s="81" t="s">
        <v>2033</v>
      </c>
      <c r="D769" s="81" t="s">
        <v>2038</v>
      </c>
      <c r="E769" s="81" t="s">
        <v>2121</v>
      </c>
      <c r="F769" s="82">
        <v>18894</v>
      </c>
    </row>
    <row r="770" spans="1:6" x14ac:dyDescent="0.45">
      <c r="A770" s="80">
        <v>43670</v>
      </c>
      <c r="B770" s="81" t="s">
        <v>1065</v>
      </c>
      <c r="C770" s="81" t="s">
        <v>1043</v>
      </c>
      <c r="D770" s="81" t="s">
        <v>2040</v>
      </c>
      <c r="E770" s="81" t="s">
        <v>2121</v>
      </c>
      <c r="F770" s="82">
        <v>38551</v>
      </c>
    </row>
    <row r="771" spans="1:6" x14ac:dyDescent="0.45">
      <c r="A771" s="80">
        <v>43670</v>
      </c>
      <c r="B771" s="81" t="s">
        <v>1069</v>
      </c>
      <c r="C771" s="81" t="s">
        <v>2035</v>
      </c>
      <c r="D771" s="81" t="s">
        <v>2044</v>
      </c>
      <c r="E771" s="81" t="s">
        <v>2276</v>
      </c>
      <c r="F771" s="82">
        <v>14835</v>
      </c>
    </row>
    <row r="772" spans="1:6" x14ac:dyDescent="0.45">
      <c r="A772" s="80">
        <v>43670</v>
      </c>
      <c r="B772" s="81" t="s">
        <v>1071</v>
      </c>
      <c r="C772" s="81" t="s">
        <v>1047</v>
      </c>
      <c r="D772" s="81" t="s">
        <v>2044</v>
      </c>
      <c r="E772" s="81" t="s">
        <v>2124</v>
      </c>
      <c r="F772" s="82">
        <v>22176</v>
      </c>
    </row>
    <row r="773" spans="1:6" x14ac:dyDescent="0.45">
      <c r="A773" s="80">
        <v>43670</v>
      </c>
      <c r="B773" s="81" t="s">
        <v>1080</v>
      </c>
      <c r="C773" s="81" t="s">
        <v>2035</v>
      </c>
      <c r="D773" s="81" t="s">
        <v>2049</v>
      </c>
      <c r="E773" s="81" t="s">
        <v>2276</v>
      </c>
      <c r="F773" s="82">
        <v>24521</v>
      </c>
    </row>
    <row r="774" spans="1:6" x14ac:dyDescent="0.45">
      <c r="A774" s="80">
        <v>43671</v>
      </c>
      <c r="B774" s="81" t="s">
        <v>1074</v>
      </c>
      <c r="C774" s="81" t="s">
        <v>2036</v>
      </c>
      <c r="D774" s="81" t="s">
        <v>2038</v>
      </c>
      <c r="E774" s="81" t="s">
        <v>2063</v>
      </c>
      <c r="F774" s="82">
        <v>24976</v>
      </c>
    </row>
    <row r="775" spans="1:6" x14ac:dyDescent="0.45">
      <c r="A775" s="80">
        <v>43671</v>
      </c>
      <c r="B775" s="81" t="s">
        <v>1082</v>
      </c>
      <c r="C775" s="81" t="s">
        <v>2036</v>
      </c>
      <c r="D775" s="81" t="s">
        <v>2044</v>
      </c>
      <c r="E775" s="81" t="s">
        <v>2048</v>
      </c>
      <c r="F775" s="82">
        <v>37711</v>
      </c>
    </row>
    <row r="776" spans="1:6" x14ac:dyDescent="0.45">
      <c r="A776" s="80">
        <v>43671</v>
      </c>
      <c r="B776" s="81" t="s">
        <v>1080</v>
      </c>
      <c r="C776" s="81" t="s">
        <v>2032</v>
      </c>
      <c r="D776" s="81" t="s">
        <v>2044</v>
      </c>
      <c r="E776" s="81" t="s">
        <v>2051</v>
      </c>
      <c r="F776" s="82">
        <v>31259</v>
      </c>
    </row>
    <row r="777" spans="1:6" x14ac:dyDescent="0.45">
      <c r="A777" s="80">
        <v>43671</v>
      </c>
      <c r="B777" s="81" t="s">
        <v>1084</v>
      </c>
      <c r="C777" s="81" t="s">
        <v>1046</v>
      </c>
      <c r="D777" s="81" t="s">
        <v>2038</v>
      </c>
      <c r="E777" s="81" t="s">
        <v>2157</v>
      </c>
      <c r="F777" s="82">
        <v>23805</v>
      </c>
    </row>
    <row r="778" spans="1:6" x14ac:dyDescent="0.45">
      <c r="A778" s="80">
        <v>43672</v>
      </c>
      <c r="B778" s="81" t="s">
        <v>1065</v>
      </c>
      <c r="C778" s="81" t="s">
        <v>2033</v>
      </c>
      <c r="D778" s="81" t="s">
        <v>2040</v>
      </c>
      <c r="E778" s="81" t="s">
        <v>2158</v>
      </c>
      <c r="F778" s="82">
        <v>36404</v>
      </c>
    </row>
    <row r="779" spans="1:6" x14ac:dyDescent="0.45">
      <c r="A779" s="80">
        <v>43672</v>
      </c>
      <c r="B779" s="81" t="s">
        <v>1080</v>
      </c>
      <c r="C779" s="81" t="s">
        <v>2036</v>
      </c>
      <c r="D779" s="81" t="s">
        <v>2038</v>
      </c>
      <c r="E779" s="81" t="s">
        <v>2159</v>
      </c>
      <c r="F779" s="82">
        <v>21659</v>
      </c>
    </row>
    <row r="780" spans="1:6" x14ac:dyDescent="0.45">
      <c r="A780" s="80">
        <v>43672</v>
      </c>
      <c r="B780" s="81" t="s">
        <v>1085</v>
      </c>
      <c r="C780" s="81" t="s">
        <v>1047</v>
      </c>
      <c r="D780" s="81" t="s">
        <v>2044</v>
      </c>
      <c r="E780" s="81" t="s">
        <v>2076</v>
      </c>
      <c r="F780" s="82">
        <v>11718</v>
      </c>
    </row>
    <row r="781" spans="1:6" x14ac:dyDescent="0.45">
      <c r="A781" s="80">
        <v>43672</v>
      </c>
      <c r="B781" s="81" t="s">
        <v>1088</v>
      </c>
      <c r="C781" s="81" t="s">
        <v>2032</v>
      </c>
      <c r="D781" s="81" t="s">
        <v>2044</v>
      </c>
      <c r="E781" s="81" t="s">
        <v>2138</v>
      </c>
      <c r="F781" s="82">
        <v>14032</v>
      </c>
    </row>
    <row r="782" spans="1:6" x14ac:dyDescent="0.45">
      <c r="A782" s="80">
        <v>43673</v>
      </c>
      <c r="B782" s="81" t="s">
        <v>1065</v>
      </c>
      <c r="C782" s="81" t="s">
        <v>2034</v>
      </c>
      <c r="D782" s="81" t="s">
        <v>2049</v>
      </c>
      <c r="E782" s="81" t="s">
        <v>2085</v>
      </c>
      <c r="F782" s="82">
        <v>13183</v>
      </c>
    </row>
    <row r="783" spans="1:6" x14ac:dyDescent="0.45">
      <c r="A783" s="80">
        <v>43673</v>
      </c>
      <c r="B783" s="81" t="s">
        <v>1067</v>
      </c>
      <c r="C783" s="81" t="s">
        <v>2033</v>
      </c>
      <c r="D783" s="81" t="s">
        <v>2044</v>
      </c>
      <c r="E783" s="81" t="s">
        <v>2276</v>
      </c>
      <c r="F783" s="82">
        <v>21656</v>
      </c>
    </row>
    <row r="784" spans="1:6" x14ac:dyDescent="0.45">
      <c r="A784" s="80">
        <v>43673</v>
      </c>
      <c r="B784" s="81" t="s">
        <v>1069</v>
      </c>
      <c r="C784" s="81" t="s">
        <v>2034</v>
      </c>
      <c r="D784" s="81" t="s">
        <v>2049</v>
      </c>
      <c r="E784" s="81" t="s">
        <v>2124</v>
      </c>
      <c r="F784" s="82">
        <v>18953</v>
      </c>
    </row>
    <row r="785" spans="1:6" x14ac:dyDescent="0.45">
      <c r="A785" s="80">
        <v>43673</v>
      </c>
      <c r="B785" s="81" t="s">
        <v>1065</v>
      </c>
      <c r="C785" s="81" t="s">
        <v>1046</v>
      </c>
      <c r="D785" s="81" t="s">
        <v>2040</v>
      </c>
      <c r="E785" s="81" t="s">
        <v>2085</v>
      </c>
      <c r="F785" s="82">
        <v>20854</v>
      </c>
    </row>
    <row r="786" spans="1:6" x14ac:dyDescent="0.45">
      <c r="A786" s="80">
        <v>43674</v>
      </c>
      <c r="B786" s="81" t="s">
        <v>1071</v>
      </c>
      <c r="C786" s="81" t="s">
        <v>2032</v>
      </c>
      <c r="D786" s="81" t="s">
        <v>2040</v>
      </c>
      <c r="E786" s="81" t="s">
        <v>2085</v>
      </c>
      <c r="F786" s="82">
        <v>34702</v>
      </c>
    </row>
    <row r="787" spans="1:6" x14ac:dyDescent="0.45">
      <c r="A787" s="80">
        <v>43674</v>
      </c>
      <c r="B787" s="81" t="s">
        <v>1080</v>
      </c>
      <c r="C787" s="81" t="s">
        <v>1047</v>
      </c>
      <c r="D787" s="81" t="s">
        <v>2049</v>
      </c>
      <c r="E787" s="81" t="s">
        <v>2065</v>
      </c>
      <c r="F787" s="82">
        <v>24269</v>
      </c>
    </row>
    <row r="788" spans="1:6" x14ac:dyDescent="0.45">
      <c r="A788" s="80">
        <v>43674</v>
      </c>
      <c r="B788" s="81" t="s">
        <v>1074</v>
      </c>
      <c r="C788" s="81" t="s">
        <v>2036</v>
      </c>
      <c r="D788" s="81" t="s">
        <v>2038</v>
      </c>
      <c r="E788" s="81" t="s">
        <v>2065</v>
      </c>
      <c r="F788" s="82">
        <v>37509</v>
      </c>
    </row>
    <row r="789" spans="1:6" x14ac:dyDescent="0.45">
      <c r="A789" s="80">
        <v>43674</v>
      </c>
      <c r="B789" s="81" t="s">
        <v>1082</v>
      </c>
      <c r="C789" s="81" t="s">
        <v>1043</v>
      </c>
      <c r="D789" s="81" t="s">
        <v>2049</v>
      </c>
      <c r="E789" s="81" t="s">
        <v>2063</v>
      </c>
      <c r="F789" s="82">
        <v>21611</v>
      </c>
    </row>
    <row r="790" spans="1:6" x14ac:dyDescent="0.45">
      <c r="A790" s="80">
        <v>43675</v>
      </c>
      <c r="B790" s="81" t="s">
        <v>1084</v>
      </c>
      <c r="C790" s="81" t="s">
        <v>2034</v>
      </c>
      <c r="D790" s="81" t="s">
        <v>2047</v>
      </c>
      <c r="E790" s="81" t="s">
        <v>2048</v>
      </c>
      <c r="F790" s="82">
        <v>19199</v>
      </c>
    </row>
    <row r="791" spans="1:6" x14ac:dyDescent="0.45">
      <c r="A791" s="80">
        <v>43675</v>
      </c>
      <c r="B791" s="81" t="s">
        <v>1080</v>
      </c>
      <c r="C791" s="81" t="s">
        <v>1043</v>
      </c>
      <c r="D791" s="81" t="s">
        <v>2040</v>
      </c>
      <c r="E791" s="81" t="s">
        <v>2124</v>
      </c>
      <c r="F791" s="82">
        <v>19917</v>
      </c>
    </row>
    <row r="792" spans="1:6" x14ac:dyDescent="0.45">
      <c r="A792" s="80">
        <v>43675</v>
      </c>
      <c r="B792" s="81" t="s">
        <v>1065</v>
      </c>
      <c r="C792" s="81" t="s">
        <v>2034</v>
      </c>
      <c r="D792" s="81" t="s">
        <v>2044</v>
      </c>
      <c r="E792" s="81" t="s">
        <v>2276</v>
      </c>
      <c r="F792" s="82">
        <v>26459</v>
      </c>
    </row>
    <row r="793" spans="1:6" x14ac:dyDescent="0.45">
      <c r="A793" s="80">
        <v>43675</v>
      </c>
      <c r="B793" s="81" t="s">
        <v>1080</v>
      </c>
      <c r="C793" s="81" t="s">
        <v>2033</v>
      </c>
      <c r="D793" s="81" t="s">
        <v>2049</v>
      </c>
      <c r="E793" s="81" t="s">
        <v>2158</v>
      </c>
      <c r="F793" s="82">
        <v>10184</v>
      </c>
    </row>
    <row r="794" spans="1:6" x14ac:dyDescent="0.45">
      <c r="A794" s="80">
        <v>43676</v>
      </c>
      <c r="B794" s="81" t="s">
        <v>1085</v>
      </c>
      <c r="C794" s="81" t="s">
        <v>1047</v>
      </c>
      <c r="D794" s="81" t="s">
        <v>2044</v>
      </c>
      <c r="E794" s="81" t="s">
        <v>2160</v>
      </c>
      <c r="F794" s="82">
        <v>23533</v>
      </c>
    </row>
    <row r="795" spans="1:6" x14ac:dyDescent="0.45">
      <c r="A795" s="80">
        <v>43676</v>
      </c>
      <c r="B795" s="81" t="s">
        <v>1088</v>
      </c>
      <c r="C795" s="81" t="s">
        <v>1047</v>
      </c>
      <c r="D795" s="81" t="s">
        <v>2047</v>
      </c>
      <c r="E795" s="81" t="s">
        <v>2158</v>
      </c>
      <c r="F795" s="82">
        <v>29568</v>
      </c>
    </row>
    <row r="796" spans="1:6" x14ac:dyDescent="0.45">
      <c r="A796" s="80">
        <v>43676</v>
      </c>
      <c r="B796" s="81" t="s">
        <v>1065</v>
      </c>
      <c r="C796" s="81" t="s">
        <v>1047</v>
      </c>
      <c r="D796" s="81" t="s">
        <v>2040</v>
      </c>
      <c r="E796" s="81" t="s">
        <v>2124</v>
      </c>
      <c r="F796" s="82">
        <v>24642</v>
      </c>
    </row>
    <row r="797" spans="1:6" x14ac:dyDescent="0.45">
      <c r="A797" s="80">
        <v>43676</v>
      </c>
      <c r="B797" s="81" t="s">
        <v>1067</v>
      </c>
      <c r="C797" s="81" t="s">
        <v>1047</v>
      </c>
      <c r="D797" s="81" t="s">
        <v>2044</v>
      </c>
      <c r="E797" s="81" t="s">
        <v>2076</v>
      </c>
      <c r="F797" s="82">
        <v>10967</v>
      </c>
    </row>
    <row r="798" spans="1:6" x14ac:dyDescent="0.45">
      <c r="A798" s="80">
        <v>43677</v>
      </c>
      <c r="B798" s="81" t="s">
        <v>1065</v>
      </c>
      <c r="C798" s="81" t="s">
        <v>1043</v>
      </c>
      <c r="D798" s="81" t="s">
        <v>2044</v>
      </c>
      <c r="E798" s="81" t="s">
        <v>2052</v>
      </c>
      <c r="F798" s="82">
        <v>20889</v>
      </c>
    </row>
    <row r="799" spans="1:6" x14ac:dyDescent="0.45">
      <c r="A799" s="80">
        <v>43677</v>
      </c>
      <c r="B799" s="81" t="s">
        <v>1069</v>
      </c>
      <c r="C799" s="81" t="s">
        <v>2031</v>
      </c>
      <c r="D799" s="81" t="s">
        <v>2038</v>
      </c>
      <c r="E799" s="81" t="s">
        <v>2110</v>
      </c>
      <c r="F799" s="82">
        <v>21704</v>
      </c>
    </row>
    <row r="800" spans="1:6" x14ac:dyDescent="0.45">
      <c r="A800" s="80">
        <v>43677</v>
      </c>
      <c r="B800" s="81" t="s">
        <v>1071</v>
      </c>
      <c r="C800" s="81" t="s">
        <v>2035</v>
      </c>
      <c r="D800" s="81" t="s">
        <v>2044</v>
      </c>
      <c r="E800" s="81" t="s">
        <v>2076</v>
      </c>
      <c r="F800" s="82">
        <v>37536</v>
      </c>
    </row>
    <row r="801" spans="1:6" x14ac:dyDescent="0.45">
      <c r="A801" s="80">
        <v>43677</v>
      </c>
      <c r="B801" s="81" t="s">
        <v>1080</v>
      </c>
      <c r="C801" s="81" t="s">
        <v>1047</v>
      </c>
      <c r="D801" s="81" t="s">
        <v>2047</v>
      </c>
      <c r="E801" s="81" t="s">
        <v>2276</v>
      </c>
      <c r="F801" s="82">
        <v>18837</v>
      </c>
    </row>
    <row r="802" spans="1:6" x14ac:dyDescent="0.45">
      <c r="A802" s="80">
        <v>43679</v>
      </c>
      <c r="B802" s="81" t="s">
        <v>1065</v>
      </c>
      <c r="C802" s="81" t="s">
        <v>2031</v>
      </c>
      <c r="D802" s="81" t="s">
        <v>2040</v>
      </c>
      <c r="E802" s="81" t="s">
        <v>2124</v>
      </c>
      <c r="F802" s="82">
        <v>14057</v>
      </c>
    </row>
    <row r="803" spans="1:6" x14ac:dyDescent="0.45">
      <c r="A803" s="80">
        <v>43680</v>
      </c>
      <c r="B803" s="81" t="s">
        <v>1065</v>
      </c>
      <c r="C803" s="81" t="s">
        <v>2031</v>
      </c>
      <c r="D803" s="81" t="s">
        <v>2047</v>
      </c>
      <c r="E803" s="81" t="s">
        <v>2124</v>
      </c>
      <c r="F803" s="82">
        <v>16580</v>
      </c>
    </row>
    <row r="804" spans="1:6" x14ac:dyDescent="0.45">
      <c r="A804" s="80">
        <v>43682</v>
      </c>
      <c r="B804" s="81" t="s">
        <v>1065</v>
      </c>
      <c r="C804" s="81" t="s">
        <v>1043</v>
      </c>
      <c r="D804" s="81" t="s">
        <v>2040</v>
      </c>
      <c r="E804" s="81" t="s">
        <v>2276</v>
      </c>
      <c r="F804" s="82">
        <v>11072</v>
      </c>
    </row>
    <row r="805" spans="1:6" x14ac:dyDescent="0.45">
      <c r="A805" s="80">
        <v>43683</v>
      </c>
      <c r="B805" s="81" t="s">
        <v>1065</v>
      </c>
      <c r="C805" s="81" t="s">
        <v>1046</v>
      </c>
      <c r="D805" s="81" t="s">
        <v>2047</v>
      </c>
      <c r="E805" s="81" t="s">
        <v>2052</v>
      </c>
      <c r="F805" s="82">
        <v>39172</v>
      </c>
    </row>
    <row r="806" spans="1:6" x14ac:dyDescent="0.45">
      <c r="A806" s="80">
        <v>43683</v>
      </c>
      <c r="B806" s="81" t="s">
        <v>1065</v>
      </c>
      <c r="C806" s="81" t="s">
        <v>2036</v>
      </c>
      <c r="D806" s="81" t="s">
        <v>2040</v>
      </c>
      <c r="E806" s="81" t="s">
        <v>2052</v>
      </c>
      <c r="F806" s="82">
        <v>10704</v>
      </c>
    </row>
    <row r="807" spans="1:6" x14ac:dyDescent="0.45">
      <c r="A807" s="80">
        <v>43684</v>
      </c>
      <c r="B807" s="81" t="s">
        <v>1082</v>
      </c>
      <c r="C807" s="81" t="s">
        <v>2031</v>
      </c>
      <c r="D807" s="81" t="s">
        <v>2040</v>
      </c>
      <c r="E807" s="81" t="s">
        <v>2075</v>
      </c>
      <c r="F807" s="82">
        <v>22061</v>
      </c>
    </row>
    <row r="808" spans="1:6" x14ac:dyDescent="0.45">
      <c r="A808" s="80">
        <v>43685</v>
      </c>
      <c r="B808" s="81" t="s">
        <v>1065</v>
      </c>
      <c r="C808" s="81" t="s">
        <v>2033</v>
      </c>
      <c r="D808" s="81" t="s">
        <v>2040</v>
      </c>
      <c r="E808" s="81" t="s">
        <v>2127</v>
      </c>
      <c r="F808" s="82">
        <v>35681</v>
      </c>
    </row>
    <row r="809" spans="1:6" x14ac:dyDescent="0.45">
      <c r="A809" s="80">
        <v>43686</v>
      </c>
      <c r="B809" s="81" t="s">
        <v>1065</v>
      </c>
      <c r="C809" s="81" t="s">
        <v>2035</v>
      </c>
      <c r="D809" s="81" t="s">
        <v>2038</v>
      </c>
      <c r="E809" s="81" t="s">
        <v>2115</v>
      </c>
      <c r="F809" s="82">
        <v>13642</v>
      </c>
    </row>
    <row r="810" spans="1:6" x14ac:dyDescent="0.45">
      <c r="A810" s="80">
        <v>43688</v>
      </c>
      <c r="B810" s="81" t="s">
        <v>1082</v>
      </c>
      <c r="C810" s="81" t="s">
        <v>2034</v>
      </c>
      <c r="D810" s="81" t="s">
        <v>2038</v>
      </c>
      <c r="E810" s="81" t="s">
        <v>2161</v>
      </c>
      <c r="F810" s="82">
        <v>13021</v>
      </c>
    </row>
    <row r="811" spans="1:6" x14ac:dyDescent="0.45">
      <c r="A811" s="80">
        <v>43691</v>
      </c>
      <c r="B811" s="81" t="s">
        <v>1082</v>
      </c>
      <c r="C811" s="81" t="s">
        <v>2035</v>
      </c>
      <c r="D811" s="81" t="s">
        <v>2044</v>
      </c>
      <c r="E811" s="81" t="s">
        <v>2075</v>
      </c>
      <c r="F811" s="82">
        <v>19310</v>
      </c>
    </row>
    <row r="812" spans="1:6" x14ac:dyDescent="0.45">
      <c r="A812" s="80">
        <v>43692</v>
      </c>
      <c r="B812" s="81" t="s">
        <v>1080</v>
      </c>
      <c r="C812" s="81" t="s">
        <v>2032</v>
      </c>
      <c r="D812" s="81" t="s">
        <v>2038</v>
      </c>
      <c r="E812" s="81" t="s">
        <v>2051</v>
      </c>
      <c r="F812" s="82">
        <v>19363</v>
      </c>
    </row>
    <row r="813" spans="1:6" x14ac:dyDescent="0.45">
      <c r="A813" s="80">
        <v>43693</v>
      </c>
      <c r="B813" s="81" t="s">
        <v>1080</v>
      </c>
      <c r="C813" s="81" t="s">
        <v>2033</v>
      </c>
      <c r="D813" s="81" t="s">
        <v>2049</v>
      </c>
      <c r="E813" s="81" t="s">
        <v>2048</v>
      </c>
      <c r="F813" s="82">
        <v>18855</v>
      </c>
    </row>
    <row r="814" spans="1:6" x14ac:dyDescent="0.45">
      <c r="A814" s="80">
        <v>43694</v>
      </c>
      <c r="B814" s="81" t="s">
        <v>1080</v>
      </c>
      <c r="C814" s="81" t="s">
        <v>1047</v>
      </c>
      <c r="D814" s="81" t="s">
        <v>2044</v>
      </c>
      <c r="E814" s="81" t="s">
        <v>2043</v>
      </c>
      <c r="F814" s="82">
        <v>28212</v>
      </c>
    </row>
    <row r="815" spans="1:6" x14ac:dyDescent="0.45">
      <c r="A815" s="80">
        <v>43695</v>
      </c>
      <c r="B815" s="81" t="s">
        <v>1082</v>
      </c>
      <c r="C815" s="81" t="s">
        <v>1047</v>
      </c>
      <c r="D815" s="81" t="s">
        <v>2047</v>
      </c>
      <c r="E815" s="81" t="s">
        <v>2144</v>
      </c>
      <c r="F815" s="82">
        <v>31886</v>
      </c>
    </row>
    <row r="816" spans="1:6" x14ac:dyDescent="0.45">
      <c r="A816" s="80">
        <v>43696</v>
      </c>
      <c r="B816" s="81" t="s">
        <v>1080</v>
      </c>
      <c r="C816" s="81" t="s">
        <v>1043</v>
      </c>
      <c r="D816" s="81" t="s">
        <v>2047</v>
      </c>
      <c r="E816" s="81" t="s">
        <v>2162</v>
      </c>
      <c r="F816" s="82">
        <v>11847</v>
      </c>
    </row>
    <row r="817" spans="1:6" x14ac:dyDescent="0.45">
      <c r="A817" s="80">
        <v>43696</v>
      </c>
      <c r="B817" s="81" t="s">
        <v>1065</v>
      </c>
      <c r="C817" s="81" t="s">
        <v>1046</v>
      </c>
      <c r="D817" s="81" t="s">
        <v>2047</v>
      </c>
      <c r="E817" s="81" t="s">
        <v>2162</v>
      </c>
      <c r="F817" s="82">
        <v>27224</v>
      </c>
    </row>
    <row r="818" spans="1:6" x14ac:dyDescent="0.45">
      <c r="A818" s="80">
        <v>43696</v>
      </c>
      <c r="B818" s="81" t="s">
        <v>1088</v>
      </c>
      <c r="C818" s="81" t="s">
        <v>2036</v>
      </c>
      <c r="D818" s="81" t="s">
        <v>2038</v>
      </c>
      <c r="E818" s="81" t="s">
        <v>2052</v>
      </c>
      <c r="F818" s="82">
        <v>39972</v>
      </c>
    </row>
    <row r="819" spans="1:6" x14ac:dyDescent="0.45">
      <c r="A819" s="80">
        <v>43697</v>
      </c>
      <c r="B819" s="81" t="s">
        <v>1080</v>
      </c>
      <c r="C819" s="81" t="s">
        <v>2036</v>
      </c>
      <c r="D819" s="81" t="s">
        <v>2040</v>
      </c>
      <c r="E819" s="81" t="s">
        <v>2152</v>
      </c>
      <c r="F819" s="82">
        <v>37219</v>
      </c>
    </row>
    <row r="820" spans="1:6" x14ac:dyDescent="0.45">
      <c r="A820" s="80">
        <v>43697</v>
      </c>
      <c r="B820" s="81" t="s">
        <v>1067</v>
      </c>
      <c r="C820" s="81" t="s">
        <v>2031</v>
      </c>
      <c r="D820" s="81" t="s">
        <v>2047</v>
      </c>
      <c r="E820" s="81" t="s">
        <v>2163</v>
      </c>
      <c r="F820" s="82">
        <v>38902</v>
      </c>
    </row>
    <row r="821" spans="1:6" x14ac:dyDescent="0.45">
      <c r="A821" s="80">
        <v>43697</v>
      </c>
      <c r="B821" s="81" t="s">
        <v>1065</v>
      </c>
      <c r="C821" s="81" t="s">
        <v>1047</v>
      </c>
      <c r="D821" s="81" t="s">
        <v>2047</v>
      </c>
      <c r="E821" s="81" t="s">
        <v>2127</v>
      </c>
      <c r="F821" s="82">
        <v>17668</v>
      </c>
    </row>
    <row r="822" spans="1:6" x14ac:dyDescent="0.45">
      <c r="A822" s="80">
        <v>43697</v>
      </c>
      <c r="B822" s="81" t="s">
        <v>1065</v>
      </c>
      <c r="C822" s="81" t="s">
        <v>2036</v>
      </c>
      <c r="D822" s="81" t="s">
        <v>2038</v>
      </c>
      <c r="E822" s="81" t="s">
        <v>2128</v>
      </c>
      <c r="F822" s="82">
        <v>38194</v>
      </c>
    </row>
    <row r="823" spans="1:6" x14ac:dyDescent="0.45">
      <c r="A823" s="80">
        <v>43697</v>
      </c>
      <c r="B823" s="81" t="s">
        <v>1069</v>
      </c>
      <c r="C823" s="81" t="s">
        <v>1046</v>
      </c>
      <c r="D823" s="81" t="s">
        <v>2040</v>
      </c>
      <c r="E823" s="81" t="s">
        <v>2115</v>
      </c>
      <c r="F823" s="82">
        <v>33414</v>
      </c>
    </row>
    <row r="824" spans="1:6" x14ac:dyDescent="0.45">
      <c r="A824" s="80">
        <v>43697</v>
      </c>
      <c r="B824" s="81" t="s">
        <v>1080</v>
      </c>
      <c r="C824" s="81" t="s">
        <v>1047</v>
      </c>
      <c r="D824" s="81" t="s">
        <v>2049</v>
      </c>
      <c r="E824" s="81" t="s">
        <v>2164</v>
      </c>
      <c r="F824" s="82">
        <v>30758</v>
      </c>
    </row>
    <row r="825" spans="1:6" x14ac:dyDescent="0.45">
      <c r="A825" s="80">
        <v>43698</v>
      </c>
      <c r="B825" s="81" t="s">
        <v>1074</v>
      </c>
      <c r="C825" s="81" t="s">
        <v>1046</v>
      </c>
      <c r="D825" s="81" t="s">
        <v>2049</v>
      </c>
      <c r="E825" s="81" t="s">
        <v>2165</v>
      </c>
      <c r="F825" s="82">
        <v>36909</v>
      </c>
    </row>
    <row r="826" spans="1:6" x14ac:dyDescent="0.45">
      <c r="A826" s="80">
        <v>43698</v>
      </c>
      <c r="B826" s="81" t="s">
        <v>1080</v>
      </c>
      <c r="C826" s="81" t="s">
        <v>2036</v>
      </c>
      <c r="D826" s="81" t="s">
        <v>2040</v>
      </c>
      <c r="E826" s="81" t="s">
        <v>2276</v>
      </c>
      <c r="F826" s="82">
        <v>21309</v>
      </c>
    </row>
    <row r="827" spans="1:6" x14ac:dyDescent="0.45">
      <c r="A827" s="80">
        <v>43698</v>
      </c>
      <c r="B827" s="81" t="s">
        <v>1071</v>
      </c>
      <c r="C827" s="81" t="s">
        <v>2032</v>
      </c>
      <c r="D827" s="81" t="s">
        <v>2044</v>
      </c>
      <c r="E827" s="81" t="s">
        <v>2124</v>
      </c>
      <c r="F827" s="82">
        <v>19212</v>
      </c>
    </row>
    <row r="828" spans="1:6" x14ac:dyDescent="0.45">
      <c r="A828" s="80">
        <v>43698</v>
      </c>
      <c r="B828" s="81" t="s">
        <v>1082</v>
      </c>
      <c r="C828" s="81" t="s">
        <v>2035</v>
      </c>
      <c r="D828" s="81" t="s">
        <v>2040</v>
      </c>
      <c r="E828" s="81" t="s">
        <v>2276</v>
      </c>
      <c r="F828" s="82">
        <v>32996</v>
      </c>
    </row>
    <row r="829" spans="1:6" x14ac:dyDescent="0.45">
      <c r="A829" s="80">
        <v>43699</v>
      </c>
      <c r="B829" s="81" t="s">
        <v>1080</v>
      </c>
      <c r="C829" s="81" t="s">
        <v>1047</v>
      </c>
      <c r="D829" s="81" t="s">
        <v>2049</v>
      </c>
      <c r="E829" s="81" t="s">
        <v>2276</v>
      </c>
      <c r="F829" s="82">
        <v>27473</v>
      </c>
    </row>
    <row r="830" spans="1:6" x14ac:dyDescent="0.45">
      <c r="A830" s="80">
        <v>43699</v>
      </c>
      <c r="B830" s="81" t="s">
        <v>1084</v>
      </c>
      <c r="C830" s="81" t="s">
        <v>1046</v>
      </c>
      <c r="D830" s="81" t="s">
        <v>2038</v>
      </c>
      <c r="E830" s="81" t="s">
        <v>2276</v>
      </c>
      <c r="F830" s="82">
        <v>10960</v>
      </c>
    </row>
    <row r="831" spans="1:6" x14ac:dyDescent="0.45">
      <c r="A831" s="80">
        <v>43699</v>
      </c>
      <c r="B831" s="81" t="s">
        <v>1065</v>
      </c>
      <c r="C831" s="81" t="s">
        <v>1047</v>
      </c>
      <c r="D831" s="81" t="s">
        <v>2044</v>
      </c>
      <c r="E831" s="81" t="s">
        <v>2063</v>
      </c>
      <c r="F831" s="82">
        <v>24625</v>
      </c>
    </row>
    <row r="832" spans="1:6" x14ac:dyDescent="0.45">
      <c r="A832" s="80">
        <v>43699</v>
      </c>
      <c r="B832" s="81" t="s">
        <v>1080</v>
      </c>
      <c r="C832" s="81" t="s">
        <v>1047</v>
      </c>
      <c r="D832" s="81" t="s">
        <v>2049</v>
      </c>
      <c r="E832" s="81" t="s">
        <v>2048</v>
      </c>
      <c r="F832" s="82">
        <v>37244</v>
      </c>
    </row>
    <row r="833" spans="1:6" x14ac:dyDescent="0.45">
      <c r="A833" s="80">
        <v>43699</v>
      </c>
      <c r="B833" s="81" t="s">
        <v>1080</v>
      </c>
      <c r="C833" s="81" t="s">
        <v>1046</v>
      </c>
      <c r="D833" s="81" t="s">
        <v>2049</v>
      </c>
      <c r="E833" s="81" t="s">
        <v>2276</v>
      </c>
      <c r="F833" s="82">
        <v>39506</v>
      </c>
    </row>
    <row r="834" spans="1:6" x14ac:dyDescent="0.45">
      <c r="A834" s="80">
        <v>43700</v>
      </c>
      <c r="B834" s="81" t="s">
        <v>1065</v>
      </c>
      <c r="C834" s="81" t="s">
        <v>2032</v>
      </c>
      <c r="D834" s="81" t="s">
        <v>2038</v>
      </c>
      <c r="E834" s="81" t="s">
        <v>2276</v>
      </c>
      <c r="F834" s="82">
        <v>22171</v>
      </c>
    </row>
    <row r="835" spans="1:6" x14ac:dyDescent="0.45">
      <c r="A835" s="80">
        <v>43700</v>
      </c>
      <c r="B835" s="81" t="s">
        <v>1085</v>
      </c>
      <c r="C835" s="81" t="s">
        <v>2031</v>
      </c>
      <c r="D835" s="81" t="s">
        <v>2044</v>
      </c>
      <c r="E835" s="81" t="s">
        <v>2085</v>
      </c>
      <c r="F835" s="82">
        <v>28169</v>
      </c>
    </row>
    <row r="836" spans="1:6" x14ac:dyDescent="0.45">
      <c r="A836" s="80">
        <v>43700</v>
      </c>
      <c r="B836" s="81" t="s">
        <v>1088</v>
      </c>
      <c r="C836" s="81" t="s">
        <v>1043</v>
      </c>
      <c r="D836" s="81" t="s">
        <v>2044</v>
      </c>
      <c r="E836" s="81" t="s">
        <v>2276</v>
      </c>
      <c r="F836" s="82">
        <v>38325</v>
      </c>
    </row>
    <row r="837" spans="1:6" x14ac:dyDescent="0.45">
      <c r="A837" s="80">
        <v>43700</v>
      </c>
      <c r="B837" s="81" t="s">
        <v>1067</v>
      </c>
      <c r="C837" s="81" t="s">
        <v>2034</v>
      </c>
      <c r="D837" s="81" t="s">
        <v>2047</v>
      </c>
      <c r="E837" s="81" t="s">
        <v>2276</v>
      </c>
      <c r="F837" s="82">
        <v>22118</v>
      </c>
    </row>
    <row r="838" spans="1:6" x14ac:dyDescent="0.45">
      <c r="A838" s="80">
        <v>43700</v>
      </c>
      <c r="B838" s="81" t="s">
        <v>1080</v>
      </c>
      <c r="C838" s="81" t="s">
        <v>1043</v>
      </c>
      <c r="D838" s="81" t="s">
        <v>2040</v>
      </c>
      <c r="E838" s="81" t="s">
        <v>2276</v>
      </c>
      <c r="F838" s="82">
        <v>28888</v>
      </c>
    </row>
    <row r="839" spans="1:6" x14ac:dyDescent="0.45">
      <c r="A839" s="80">
        <v>43701</v>
      </c>
      <c r="B839" s="81" t="s">
        <v>1069</v>
      </c>
      <c r="C839" s="81" t="s">
        <v>2034</v>
      </c>
      <c r="D839" s="81" t="s">
        <v>2038</v>
      </c>
      <c r="E839" s="81" t="s">
        <v>2043</v>
      </c>
      <c r="F839" s="82">
        <v>11057</v>
      </c>
    </row>
    <row r="840" spans="1:6" x14ac:dyDescent="0.45">
      <c r="A840" s="80">
        <v>43701</v>
      </c>
      <c r="B840" s="81" t="s">
        <v>1071</v>
      </c>
      <c r="C840" s="81" t="s">
        <v>2035</v>
      </c>
      <c r="D840" s="81" t="s">
        <v>2049</v>
      </c>
      <c r="E840" s="81" t="s">
        <v>2087</v>
      </c>
      <c r="F840" s="82">
        <v>30086</v>
      </c>
    </row>
    <row r="841" spans="1:6" x14ac:dyDescent="0.45">
      <c r="A841" s="80">
        <v>43701</v>
      </c>
      <c r="B841" s="81" t="s">
        <v>1065</v>
      </c>
      <c r="C841" s="81" t="s">
        <v>2031</v>
      </c>
      <c r="D841" s="81" t="s">
        <v>2049</v>
      </c>
      <c r="E841" s="81" t="s">
        <v>2276</v>
      </c>
      <c r="F841" s="82">
        <v>15614</v>
      </c>
    </row>
    <row r="842" spans="1:6" x14ac:dyDescent="0.45">
      <c r="A842" s="80">
        <v>43701</v>
      </c>
      <c r="B842" s="81" t="s">
        <v>1080</v>
      </c>
      <c r="C842" s="81" t="s">
        <v>2036</v>
      </c>
      <c r="D842" s="81" t="s">
        <v>2038</v>
      </c>
      <c r="E842" s="81" t="s">
        <v>2166</v>
      </c>
      <c r="F842" s="82">
        <v>16494</v>
      </c>
    </row>
    <row r="843" spans="1:6" x14ac:dyDescent="0.45">
      <c r="A843" s="80">
        <v>43702</v>
      </c>
      <c r="B843" s="81" t="s">
        <v>1080</v>
      </c>
      <c r="C843" s="81" t="s">
        <v>2032</v>
      </c>
      <c r="D843" s="81" t="s">
        <v>2038</v>
      </c>
      <c r="E843" s="81" t="s">
        <v>2087</v>
      </c>
      <c r="F843" s="82">
        <v>36034</v>
      </c>
    </row>
    <row r="844" spans="1:6" x14ac:dyDescent="0.45">
      <c r="A844" s="80">
        <v>43702</v>
      </c>
      <c r="B844" s="81" t="s">
        <v>1074</v>
      </c>
      <c r="C844" s="81" t="s">
        <v>2032</v>
      </c>
      <c r="D844" s="81" t="s">
        <v>2044</v>
      </c>
      <c r="E844" s="81" t="s">
        <v>2167</v>
      </c>
      <c r="F844" s="82">
        <v>28168</v>
      </c>
    </row>
    <row r="845" spans="1:6" x14ac:dyDescent="0.45">
      <c r="A845" s="80">
        <v>43702</v>
      </c>
      <c r="B845" s="81" t="s">
        <v>1082</v>
      </c>
      <c r="C845" s="81" t="s">
        <v>2033</v>
      </c>
      <c r="D845" s="81" t="s">
        <v>2049</v>
      </c>
      <c r="E845" s="81" t="s">
        <v>2087</v>
      </c>
      <c r="F845" s="82">
        <v>35312</v>
      </c>
    </row>
    <row r="846" spans="1:6" x14ac:dyDescent="0.45">
      <c r="A846" s="80">
        <v>43702</v>
      </c>
      <c r="B846" s="81" t="s">
        <v>1084</v>
      </c>
      <c r="C846" s="81" t="s">
        <v>2032</v>
      </c>
      <c r="D846" s="81" t="s">
        <v>2038</v>
      </c>
      <c r="E846" s="81" t="s">
        <v>2108</v>
      </c>
      <c r="F846" s="82">
        <v>34928</v>
      </c>
    </row>
    <row r="847" spans="1:6" x14ac:dyDescent="0.45">
      <c r="A847" s="80">
        <v>43703</v>
      </c>
      <c r="B847" s="81" t="s">
        <v>1065</v>
      </c>
      <c r="C847" s="81" t="s">
        <v>1046</v>
      </c>
      <c r="D847" s="81" t="s">
        <v>2044</v>
      </c>
      <c r="E847" s="81" t="s">
        <v>2277</v>
      </c>
      <c r="F847" s="82">
        <v>12295</v>
      </c>
    </row>
    <row r="848" spans="1:6" x14ac:dyDescent="0.45">
      <c r="A848" s="80">
        <v>43703</v>
      </c>
      <c r="B848" s="81" t="s">
        <v>1080</v>
      </c>
      <c r="C848" s="81" t="s">
        <v>2035</v>
      </c>
      <c r="D848" s="81" t="s">
        <v>2044</v>
      </c>
      <c r="E848" s="81" t="s">
        <v>2087</v>
      </c>
      <c r="F848" s="82">
        <v>22845</v>
      </c>
    </row>
    <row r="849" spans="1:6" x14ac:dyDescent="0.45">
      <c r="A849" s="80">
        <v>43703</v>
      </c>
      <c r="B849" s="81" t="s">
        <v>1085</v>
      </c>
      <c r="C849" s="81" t="s">
        <v>2036</v>
      </c>
      <c r="D849" s="81" t="s">
        <v>2044</v>
      </c>
      <c r="E849" s="81" t="s">
        <v>2276</v>
      </c>
      <c r="F849" s="82">
        <v>16707</v>
      </c>
    </row>
    <row r="850" spans="1:6" x14ac:dyDescent="0.45">
      <c r="A850" s="80">
        <v>43703</v>
      </c>
      <c r="B850" s="81" t="s">
        <v>1088</v>
      </c>
      <c r="C850" s="81" t="s">
        <v>2033</v>
      </c>
      <c r="D850" s="81" t="s">
        <v>2044</v>
      </c>
      <c r="E850" s="81" t="s">
        <v>2167</v>
      </c>
      <c r="F850" s="82">
        <v>35878</v>
      </c>
    </row>
    <row r="851" spans="1:6" x14ac:dyDescent="0.45">
      <c r="A851" s="80">
        <v>43704</v>
      </c>
      <c r="B851" s="81" t="s">
        <v>1065</v>
      </c>
      <c r="C851" s="81" t="s">
        <v>2034</v>
      </c>
      <c r="D851" s="81" t="s">
        <v>2040</v>
      </c>
      <c r="E851" s="81" t="s">
        <v>2168</v>
      </c>
      <c r="F851" s="82">
        <v>27420</v>
      </c>
    </row>
    <row r="852" spans="1:6" x14ac:dyDescent="0.45">
      <c r="A852" s="80">
        <v>43704</v>
      </c>
      <c r="B852" s="81" t="s">
        <v>1067</v>
      </c>
      <c r="C852" s="81" t="s">
        <v>2031</v>
      </c>
      <c r="D852" s="81" t="s">
        <v>2040</v>
      </c>
      <c r="E852" s="81" t="s">
        <v>2168</v>
      </c>
      <c r="F852" s="82">
        <v>36274</v>
      </c>
    </row>
    <row r="853" spans="1:6" x14ac:dyDescent="0.45">
      <c r="A853" s="80">
        <v>43704</v>
      </c>
      <c r="B853" s="81" t="s">
        <v>1069</v>
      </c>
      <c r="C853" s="81" t="s">
        <v>2032</v>
      </c>
      <c r="D853" s="81" t="s">
        <v>2038</v>
      </c>
      <c r="E853" s="81" t="s">
        <v>2276</v>
      </c>
      <c r="F853" s="82">
        <v>24151</v>
      </c>
    </row>
    <row r="854" spans="1:6" x14ac:dyDescent="0.45">
      <c r="A854" s="80">
        <v>43709</v>
      </c>
      <c r="B854" s="81" t="s">
        <v>1071</v>
      </c>
      <c r="C854" s="81" t="s">
        <v>2031</v>
      </c>
      <c r="D854" s="81" t="s">
        <v>2038</v>
      </c>
      <c r="E854" s="81" t="s">
        <v>2063</v>
      </c>
      <c r="F854" s="82">
        <v>22099</v>
      </c>
    </row>
    <row r="855" spans="1:6" x14ac:dyDescent="0.45">
      <c r="A855" s="80">
        <v>43709</v>
      </c>
      <c r="B855" s="81" t="s">
        <v>1074</v>
      </c>
      <c r="C855" s="81" t="s">
        <v>1046</v>
      </c>
      <c r="D855" s="81" t="s">
        <v>2047</v>
      </c>
      <c r="E855" s="81" t="s">
        <v>2276</v>
      </c>
      <c r="F855" s="82">
        <v>35025</v>
      </c>
    </row>
    <row r="856" spans="1:6" x14ac:dyDescent="0.45">
      <c r="A856" s="80">
        <v>43709</v>
      </c>
      <c r="B856" s="81" t="s">
        <v>1080</v>
      </c>
      <c r="C856" s="81" t="s">
        <v>2036</v>
      </c>
      <c r="D856" s="81" t="s">
        <v>2049</v>
      </c>
      <c r="E856" s="81" t="s">
        <v>2276</v>
      </c>
      <c r="F856" s="82">
        <v>20200</v>
      </c>
    </row>
    <row r="857" spans="1:6" x14ac:dyDescent="0.45">
      <c r="A857" s="80">
        <v>43709</v>
      </c>
      <c r="B857" s="81" t="s">
        <v>1082</v>
      </c>
      <c r="C857" s="81" t="s">
        <v>2036</v>
      </c>
      <c r="D857" s="81" t="s">
        <v>2038</v>
      </c>
      <c r="E857" s="81" t="s">
        <v>2276</v>
      </c>
      <c r="F857" s="82">
        <v>33565</v>
      </c>
    </row>
    <row r="858" spans="1:6" x14ac:dyDescent="0.45">
      <c r="A858" s="80">
        <v>43710</v>
      </c>
      <c r="B858" s="81" t="s">
        <v>1080</v>
      </c>
      <c r="C858" s="81" t="s">
        <v>1046</v>
      </c>
      <c r="D858" s="81" t="s">
        <v>2038</v>
      </c>
      <c r="E858" s="81" t="s">
        <v>2276</v>
      </c>
      <c r="F858" s="82">
        <v>17303</v>
      </c>
    </row>
    <row r="859" spans="1:6" x14ac:dyDescent="0.45">
      <c r="A859" s="80">
        <v>43710</v>
      </c>
      <c r="B859" s="81" t="s">
        <v>1084</v>
      </c>
      <c r="C859" s="81" t="s">
        <v>1046</v>
      </c>
      <c r="D859" s="81" t="s">
        <v>2047</v>
      </c>
      <c r="E859" s="81" t="s">
        <v>2276</v>
      </c>
      <c r="F859" s="82">
        <v>14041</v>
      </c>
    </row>
    <row r="860" spans="1:6" x14ac:dyDescent="0.45">
      <c r="A860" s="80">
        <v>43710</v>
      </c>
      <c r="B860" s="81" t="s">
        <v>1080</v>
      </c>
      <c r="C860" s="81" t="s">
        <v>2035</v>
      </c>
      <c r="D860" s="81" t="s">
        <v>2047</v>
      </c>
      <c r="E860" s="81" t="s">
        <v>2276</v>
      </c>
      <c r="F860" s="82">
        <v>26957</v>
      </c>
    </row>
    <row r="861" spans="1:6" x14ac:dyDescent="0.45">
      <c r="A861" s="80">
        <v>43710</v>
      </c>
      <c r="B861" s="81" t="s">
        <v>1065</v>
      </c>
      <c r="C861" s="81" t="s">
        <v>1043</v>
      </c>
      <c r="D861" s="81" t="s">
        <v>2044</v>
      </c>
      <c r="E861" s="81" t="s">
        <v>2063</v>
      </c>
      <c r="F861" s="82">
        <v>38524</v>
      </c>
    </row>
    <row r="862" spans="1:6" x14ac:dyDescent="0.45">
      <c r="A862" s="80">
        <v>43711</v>
      </c>
      <c r="B862" s="81" t="s">
        <v>1085</v>
      </c>
      <c r="C862" s="81" t="s">
        <v>2032</v>
      </c>
      <c r="D862" s="81" t="s">
        <v>2038</v>
      </c>
      <c r="E862" s="81" t="s">
        <v>2051</v>
      </c>
      <c r="F862" s="82">
        <v>25033</v>
      </c>
    </row>
    <row r="863" spans="1:6" x14ac:dyDescent="0.45">
      <c r="A863" s="80">
        <v>43711</v>
      </c>
      <c r="B863" s="81" t="s">
        <v>1067</v>
      </c>
      <c r="C863" s="81" t="s">
        <v>2036</v>
      </c>
      <c r="D863" s="81" t="s">
        <v>2040</v>
      </c>
      <c r="E863" s="81" t="s">
        <v>2051</v>
      </c>
      <c r="F863" s="82">
        <v>31468</v>
      </c>
    </row>
    <row r="864" spans="1:6" x14ac:dyDescent="0.45">
      <c r="A864" s="80">
        <v>43711</v>
      </c>
      <c r="B864" s="81" t="s">
        <v>1065</v>
      </c>
      <c r="C864" s="81" t="s">
        <v>2036</v>
      </c>
      <c r="D864" s="81" t="s">
        <v>2049</v>
      </c>
      <c r="E864" s="81" t="s">
        <v>2041</v>
      </c>
      <c r="F864" s="82">
        <v>39048</v>
      </c>
    </row>
    <row r="865" spans="1:6" x14ac:dyDescent="0.45">
      <c r="A865" s="80">
        <v>43711</v>
      </c>
      <c r="B865" s="81" t="s">
        <v>1088</v>
      </c>
      <c r="C865" s="81" t="s">
        <v>1043</v>
      </c>
      <c r="D865" s="81" t="s">
        <v>2049</v>
      </c>
      <c r="E865" s="81" t="s">
        <v>2041</v>
      </c>
      <c r="F865" s="82">
        <v>23193</v>
      </c>
    </row>
    <row r="866" spans="1:6" x14ac:dyDescent="0.45">
      <c r="A866" s="80">
        <v>43712</v>
      </c>
      <c r="B866" s="81" t="s">
        <v>1065</v>
      </c>
      <c r="C866" s="81" t="s">
        <v>1043</v>
      </c>
      <c r="D866" s="81" t="s">
        <v>2044</v>
      </c>
      <c r="E866" s="81" t="s">
        <v>2276</v>
      </c>
      <c r="F866" s="82">
        <v>26015</v>
      </c>
    </row>
    <row r="867" spans="1:6" x14ac:dyDescent="0.45">
      <c r="A867" s="80">
        <v>43712</v>
      </c>
      <c r="B867" s="81" t="s">
        <v>1069</v>
      </c>
      <c r="C867" s="81" t="s">
        <v>2032</v>
      </c>
      <c r="D867" s="81" t="s">
        <v>2038</v>
      </c>
      <c r="E867" s="81" t="s">
        <v>2276</v>
      </c>
      <c r="F867" s="82">
        <v>33652</v>
      </c>
    </row>
    <row r="868" spans="1:6" x14ac:dyDescent="0.45">
      <c r="A868" s="80">
        <v>43712</v>
      </c>
      <c r="B868" s="81" t="s">
        <v>1080</v>
      </c>
      <c r="C868" s="81" t="s">
        <v>1043</v>
      </c>
      <c r="D868" s="81" t="s">
        <v>2047</v>
      </c>
      <c r="E868" s="81" t="s">
        <v>2276</v>
      </c>
      <c r="F868" s="82">
        <v>27741</v>
      </c>
    </row>
    <row r="869" spans="1:6" x14ac:dyDescent="0.45">
      <c r="A869" s="80">
        <v>43712</v>
      </c>
      <c r="B869" s="81" t="s">
        <v>1071</v>
      </c>
      <c r="C869" s="81" t="s">
        <v>2032</v>
      </c>
      <c r="D869" s="81" t="s">
        <v>2044</v>
      </c>
      <c r="E869" s="81" t="s">
        <v>2276</v>
      </c>
      <c r="F869" s="82">
        <v>11076</v>
      </c>
    </row>
    <row r="870" spans="1:6" x14ac:dyDescent="0.45">
      <c r="A870" s="80">
        <v>43713</v>
      </c>
      <c r="B870" s="81" t="s">
        <v>1074</v>
      </c>
      <c r="C870" s="81" t="s">
        <v>1046</v>
      </c>
      <c r="D870" s="81" t="s">
        <v>2040</v>
      </c>
      <c r="E870" s="81" t="s">
        <v>2276</v>
      </c>
      <c r="F870" s="82">
        <v>10746</v>
      </c>
    </row>
    <row r="871" spans="1:6" x14ac:dyDescent="0.45">
      <c r="A871" s="80">
        <v>43713</v>
      </c>
      <c r="B871" s="81" t="s">
        <v>1080</v>
      </c>
      <c r="C871" s="81" t="s">
        <v>2032</v>
      </c>
      <c r="D871" s="81" t="s">
        <v>2049</v>
      </c>
      <c r="E871" s="81" t="s">
        <v>2276</v>
      </c>
      <c r="F871" s="82">
        <v>35952</v>
      </c>
    </row>
    <row r="872" spans="1:6" x14ac:dyDescent="0.45">
      <c r="A872" s="80">
        <v>43713</v>
      </c>
      <c r="B872" s="81" t="s">
        <v>1084</v>
      </c>
      <c r="C872" s="81" t="s">
        <v>2033</v>
      </c>
      <c r="D872" s="81" t="s">
        <v>2049</v>
      </c>
      <c r="E872" s="81" t="s">
        <v>2087</v>
      </c>
      <c r="F872" s="82">
        <v>34253</v>
      </c>
    </row>
    <row r="873" spans="1:6" x14ac:dyDescent="0.45">
      <c r="A873" s="80">
        <v>43713</v>
      </c>
      <c r="B873" s="81" t="s">
        <v>1082</v>
      </c>
      <c r="C873" s="81" t="s">
        <v>2036</v>
      </c>
      <c r="D873" s="81" t="s">
        <v>2040</v>
      </c>
      <c r="E873" s="81" t="s">
        <v>2277</v>
      </c>
      <c r="F873" s="82">
        <v>23329</v>
      </c>
    </row>
    <row r="874" spans="1:6" x14ac:dyDescent="0.45">
      <c r="A874" s="80">
        <v>43714</v>
      </c>
      <c r="B874" s="81" t="s">
        <v>1080</v>
      </c>
      <c r="C874" s="81" t="s">
        <v>2036</v>
      </c>
      <c r="D874" s="81" t="s">
        <v>2038</v>
      </c>
      <c r="E874" s="81" t="s">
        <v>2169</v>
      </c>
      <c r="F874" s="82">
        <v>38939</v>
      </c>
    </row>
    <row r="875" spans="1:6" x14ac:dyDescent="0.45">
      <c r="A875" s="80">
        <v>43714</v>
      </c>
      <c r="B875" s="81" t="s">
        <v>1065</v>
      </c>
      <c r="C875" s="81" t="s">
        <v>2034</v>
      </c>
      <c r="D875" s="81" t="s">
        <v>2044</v>
      </c>
      <c r="E875" s="81" t="s">
        <v>2161</v>
      </c>
      <c r="F875" s="82">
        <v>39364</v>
      </c>
    </row>
    <row r="876" spans="1:6" x14ac:dyDescent="0.45">
      <c r="A876" s="80">
        <v>43714</v>
      </c>
      <c r="B876" s="81" t="s">
        <v>1085</v>
      </c>
      <c r="C876" s="81" t="s">
        <v>1047</v>
      </c>
      <c r="D876" s="81" t="s">
        <v>2038</v>
      </c>
      <c r="E876" s="81" t="s">
        <v>2108</v>
      </c>
      <c r="F876" s="82">
        <v>25604</v>
      </c>
    </row>
    <row r="877" spans="1:6" x14ac:dyDescent="0.45">
      <c r="A877" s="80">
        <v>43714</v>
      </c>
      <c r="B877" s="81" t="s">
        <v>1088</v>
      </c>
      <c r="C877" s="81" t="s">
        <v>2032</v>
      </c>
      <c r="D877" s="81" t="s">
        <v>2049</v>
      </c>
      <c r="E877" s="81" t="s">
        <v>2170</v>
      </c>
      <c r="F877" s="82">
        <v>28837</v>
      </c>
    </row>
    <row r="878" spans="1:6" x14ac:dyDescent="0.45">
      <c r="A878" s="80">
        <v>43715</v>
      </c>
      <c r="B878" s="81" t="s">
        <v>1065</v>
      </c>
      <c r="C878" s="81" t="s">
        <v>2036</v>
      </c>
      <c r="D878" s="81" t="s">
        <v>2044</v>
      </c>
      <c r="E878" s="81" t="s">
        <v>2169</v>
      </c>
      <c r="F878" s="82">
        <v>32698</v>
      </c>
    </row>
    <row r="879" spans="1:6" x14ac:dyDescent="0.45">
      <c r="A879" s="80">
        <v>43715</v>
      </c>
      <c r="B879" s="81" t="s">
        <v>1067</v>
      </c>
      <c r="C879" s="81" t="s">
        <v>2035</v>
      </c>
      <c r="D879" s="81" t="s">
        <v>2047</v>
      </c>
      <c r="E879" s="81" t="s">
        <v>2170</v>
      </c>
      <c r="F879" s="82">
        <v>30095</v>
      </c>
    </row>
    <row r="880" spans="1:6" x14ac:dyDescent="0.45">
      <c r="A880" s="80">
        <v>43715</v>
      </c>
      <c r="B880" s="81" t="s">
        <v>1069</v>
      </c>
      <c r="C880" s="81" t="s">
        <v>2036</v>
      </c>
      <c r="D880" s="81" t="s">
        <v>2047</v>
      </c>
      <c r="E880" s="81" t="s">
        <v>2108</v>
      </c>
      <c r="F880" s="82">
        <v>16656</v>
      </c>
    </row>
    <row r="881" spans="1:6" x14ac:dyDescent="0.45">
      <c r="A881" s="80">
        <v>43715</v>
      </c>
      <c r="B881" s="81" t="s">
        <v>1065</v>
      </c>
      <c r="C881" s="81" t="s">
        <v>2031</v>
      </c>
      <c r="D881" s="81" t="s">
        <v>2047</v>
      </c>
      <c r="E881" s="81" t="s">
        <v>2161</v>
      </c>
      <c r="F881" s="82">
        <v>24345</v>
      </c>
    </row>
    <row r="882" spans="1:6" x14ac:dyDescent="0.45">
      <c r="A882" s="80">
        <v>43716</v>
      </c>
      <c r="B882" s="81" t="s">
        <v>1080</v>
      </c>
      <c r="C882" s="81" t="s">
        <v>1046</v>
      </c>
      <c r="D882" s="81" t="s">
        <v>2049</v>
      </c>
      <c r="E882" s="81" t="s">
        <v>2171</v>
      </c>
      <c r="F882" s="82">
        <v>27402</v>
      </c>
    </row>
    <row r="883" spans="1:6" x14ac:dyDescent="0.45">
      <c r="A883" s="80">
        <v>43716</v>
      </c>
      <c r="B883" s="81" t="s">
        <v>1071</v>
      </c>
      <c r="C883" s="81" t="s">
        <v>2034</v>
      </c>
      <c r="D883" s="81" t="s">
        <v>2038</v>
      </c>
      <c r="E883" s="81" t="s">
        <v>2085</v>
      </c>
      <c r="F883" s="82">
        <v>38869</v>
      </c>
    </row>
    <row r="884" spans="1:6" x14ac:dyDescent="0.45">
      <c r="A884" s="80">
        <v>43716</v>
      </c>
      <c r="B884" s="81" t="s">
        <v>1074</v>
      </c>
      <c r="C884" s="81" t="s">
        <v>1043</v>
      </c>
      <c r="D884" s="81" t="s">
        <v>2044</v>
      </c>
      <c r="E884" s="81" t="s">
        <v>2043</v>
      </c>
      <c r="F884" s="82">
        <v>17916</v>
      </c>
    </row>
    <row r="885" spans="1:6" x14ac:dyDescent="0.45">
      <c r="A885" s="80">
        <v>43716</v>
      </c>
      <c r="B885" s="81" t="s">
        <v>1082</v>
      </c>
      <c r="C885" s="81" t="s">
        <v>2035</v>
      </c>
      <c r="D885" s="81" t="s">
        <v>2047</v>
      </c>
      <c r="E885" s="81" t="s">
        <v>2043</v>
      </c>
      <c r="F885" s="82">
        <v>31739</v>
      </c>
    </row>
    <row r="886" spans="1:6" x14ac:dyDescent="0.45">
      <c r="A886" s="80">
        <v>43717</v>
      </c>
      <c r="B886" s="81" t="s">
        <v>1080</v>
      </c>
      <c r="C886" s="81" t="s">
        <v>1047</v>
      </c>
      <c r="D886" s="81" t="s">
        <v>2044</v>
      </c>
      <c r="E886" s="81" t="s">
        <v>2123</v>
      </c>
      <c r="F886" s="82">
        <v>22684</v>
      </c>
    </row>
    <row r="887" spans="1:6" x14ac:dyDescent="0.45">
      <c r="A887" s="80">
        <v>43717</v>
      </c>
      <c r="B887" s="81" t="s">
        <v>1084</v>
      </c>
      <c r="C887" s="81" t="s">
        <v>1046</v>
      </c>
      <c r="D887" s="81" t="s">
        <v>2049</v>
      </c>
      <c r="E887" s="81" t="s">
        <v>2106</v>
      </c>
      <c r="F887" s="82">
        <v>10063</v>
      </c>
    </row>
    <row r="888" spans="1:6" x14ac:dyDescent="0.45">
      <c r="A888" s="80">
        <v>43717</v>
      </c>
      <c r="B888" s="81" t="s">
        <v>1065</v>
      </c>
      <c r="C888" s="81" t="s">
        <v>2034</v>
      </c>
      <c r="D888" s="81" t="s">
        <v>2047</v>
      </c>
      <c r="E888" s="81" t="s">
        <v>2113</v>
      </c>
      <c r="F888" s="82">
        <v>21191</v>
      </c>
    </row>
    <row r="889" spans="1:6" x14ac:dyDescent="0.45">
      <c r="A889" s="80">
        <v>43717</v>
      </c>
      <c r="B889" s="81" t="s">
        <v>1080</v>
      </c>
      <c r="C889" s="81" t="s">
        <v>2035</v>
      </c>
      <c r="D889" s="81" t="s">
        <v>2044</v>
      </c>
      <c r="E889" s="81" t="s">
        <v>2172</v>
      </c>
      <c r="F889" s="82">
        <v>17718</v>
      </c>
    </row>
    <row r="890" spans="1:6" x14ac:dyDescent="0.45">
      <c r="A890" s="80">
        <v>43718</v>
      </c>
      <c r="B890" s="81" t="s">
        <v>1085</v>
      </c>
      <c r="C890" s="81" t="s">
        <v>1043</v>
      </c>
      <c r="D890" s="81" t="s">
        <v>2049</v>
      </c>
      <c r="E890" s="81" t="s">
        <v>2161</v>
      </c>
      <c r="F890" s="82">
        <v>13497</v>
      </c>
    </row>
    <row r="891" spans="1:6" x14ac:dyDescent="0.45">
      <c r="A891" s="80">
        <v>43718</v>
      </c>
      <c r="B891" s="81" t="s">
        <v>1088</v>
      </c>
      <c r="C891" s="81" t="s">
        <v>1043</v>
      </c>
      <c r="D891" s="81" t="s">
        <v>2049</v>
      </c>
      <c r="E891" s="81" t="s">
        <v>2173</v>
      </c>
      <c r="F891" s="82">
        <v>19250</v>
      </c>
    </row>
    <row r="892" spans="1:6" x14ac:dyDescent="0.45">
      <c r="A892" s="80">
        <v>43718</v>
      </c>
      <c r="B892" s="81" t="s">
        <v>1065</v>
      </c>
      <c r="C892" s="81" t="s">
        <v>1046</v>
      </c>
      <c r="D892" s="81" t="s">
        <v>2038</v>
      </c>
      <c r="E892" s="81" t="s">
        <v>2085</v>
      </c>
      <c r="F892" s="82">
        <v>31372</v>
      </c>
    </row>
    <row r="893" spans="1:6" x14ac:dyDescent="0.45">
      <c r="A893" s="80">
        <v>43718</v>
      </c>
      <c r="B893" s="81" t="s">
        <v>1067</v>
      </c>
      <c r="C893" s="81" t="s">
        <v>2034</v>
      </c>
      <c r="D893" s="81" t="s">
        <v>2047</v>
      </c>
      <c r="E893" s="81" t="s">
        <v>2174</v>
      </c>
      <c r="F893" s="82">
        <v>23816</v>
      </c>
    </row>
    <row r="894" spans="1:6" x14ac:dyDescent="0.45">
      <c r="A894" s="80">
        <v>43719</v>
      </c>
      <c r="B894" s="81" t="s">
        <v>1069</v>
      </c>
      <c r="C894" s="81" t="s">
        <v>1046</v>
      </c>
      <c r="D894" s="81" t="s">
        <v>2038</v>
      </c>
      <c r="E894" s="81" t="s">
        <v>2085</v>
      </c>
      <c r="F894" s="82">
        <v>21508</v>
      </c>
    </row>
    <row r="895" spans="1:6" x14ac:dyDescent="0.45">
      <c r="A895" s="80">
        <v>43719</v>
      </c>
      <c r="B895" s="81" t="s">
        <v>1065</v>
      </c>
      <c r="C895" s="81" t="s">
        <v>2034</v>
      </c>
      <c r="D895" s="81" t="s">
        <v>2044</v>
      </c>
      <c r="E895" s="81" t="s">
        <v>2276</v>
      </c>
      <c r="F895" s="82">
        <v>37032</v>
      </c>
    </row>
    <row r="896" spans="1:6" x14ac:dyDescent="0.45">
      <c r="A896" s="80">
        <v>43719</v>
      </c>
      <c r="B896" s="81" t="s">
        <v>1071</v>
      </c>
      <c r="C896" s="81" t="s">
        <v>2031</v>
      </c>
      <c r="D896" s="81" t="s">
        <v>2044</v>
      </c>
      <c r="E896" s="81" t="s">
        <v>2051</v>
      </c>
      <c r="F896" s="82">
        <v>18179</v>
      </c>
    </row>
    <row r="897" spans="1:6" x14ac:dyDescent="0.45">
      <c r="A897" s="80">
        <v>43719</v>
      </c>
      <c r="B897" s="81" t="s">
        <v>1080</v>
      </c>
      <c r="C897" s="81" t="s">
        <v>2033</v>
      </c>
      <c r="D897" s="81" t="s">
        <v>2040</v>
      </c>
      <c r="E897" s="81" t="s">
        <v>2076</v>
      </c>
      <c r="F897" s="82">
        <v>33273</v>
      </c>
    </row>
    <row r="898" spans="1:6" x14ac:dyDescent="0.45">
      <c r="A898" s="80">
        <v>43720</v>
      </c>
      <c r="B898" s="81" t="s">
        <v>1074</v>
      </c>
      <c r="C898" s="81" t="s">
        <v>2033</v>
      </c>
      <c r="D898" s="81" t="s">
        <v>2049</v>
      </c>
      <c r="E898" s="81" t="s">
        <v>2085</v>
      </c>
      <c r="F898" s="82">
        <v>33619</v>
      </c>
    </row>
    <row r="899" spans="1:6" x14ac:dyDescent="0.45">
      <c r="A899" s="80">
        <v>43720</v>
      </c>
      <c r="B899" s="81" t="s">
        <v>1082</v>
      </c>
      <c r="C899" s="81" t="s">
        <v>1047</v>
      </c>
      <c r="D899" s="81" t="s">
        <v>2038</v>
      </c>
      <c r="E899" s="81" t="s">
        <v>2175</v>
      </c>
      <c r="F899" s="82">
        <v>18548</v>
      </c>
    </row>
    <row r="900" spans="1:6" x14ac:dyDescent="0.45">
      <c r="A900" s="80">
        <v>43720</v>
      </c>
      <c r="B900" s="81" t="s">
        <v>1080</v>
      </c>
      <c r="C900" s="81" t="s">
        <v>2032</v>
      </c>
      <c r="D900" s="81" t="s">
        <v>2038</v>
      </c>
      <c r="E900" s="81" t="s">
        <v>2077</v>
      </c>
      <c r="F900" s="82">
        <v>29820</v>
      </c>
    </row>
    <row r="901" spans="1:6" x14ac:dyDescent="0.45">
      <c r="A901" s="80">
        <v>43720</v>
      </c>
      <c r="B901" s="81" t="s">
        <v>1084</v>
      </c>
      <c r="C901" s="81" t="s">
        <v>2036</v>
      </c>
      <c r="D901" s="81" t="s">
        <v>2038</v>
      </c>
      <c r="E901" s="81" t="s">
        <v>2065</v>
      </c>
      <c r="F901" s="82">
        <v>23940</v>
      </c>
    </row>
    <row r="902" spans="1:6" x14ac:dyDescent="0.45">
      <c r="A902" s="80">
        <v>43721</v>
      </c>
      <c r="B902" s="81" t="s">
        <v>1065</v>
      </c>
      <c r="C902" s="81" t="s">
        <v>2031</v>
      </c>
      <c r="D902" s="81" t="s">
        <v>2047</v>
      </c>
      <c r="E902" s="81" t="s">
        <v>2072</v>
      </c>
      <c r="F902" s="82">
        <v>15611</v>
      </c>
    </row>
    <row r="903" spans="1:6" x14ac:dyDescent="0.45">
      <c r="A903" s="80">
        <v>43721</v>
      </c>
      <c r="B903" s="81" t="s">
        <v>1080</v>
      </c>
      <c r="C903" s="81" t="s">
        <v>2035</v>
      </c>
      <c r="D903" s="81" t="s">
        <v>2049</v>
      </c>
      <c r="E903" s="81" t="s">
        <v>2276</v>
      </c>
      <c r="F903" s="82">
        <v>35497</v>
      </c>
    </row>
    <row r="904" spans="1:6" x14ac:dyDescent="0.45">
      <c r="A904" s="80">
        <v>43721</v>
      </c>
      <c r="B904" s="81" t="s">
        <v>1085</v>
      </c>
      <c r="C904" s="81" t="s">
        <v>1046</v>
      </c>
      <c r="D904" s="81" t="s">
        <v>2044</v>
      </c>
      <c r="E904" s="81" t="s">
        <v>2176</v>
      </c>
      <c r="F904" s="82">
        <v>37344</v>
      </c>
    </row>
    <row r="905" spans="1:6" x14ac:dyDescent="0.45">
      <c r="A905" s="80">
        <v>43721</v>
      </c>
      <c r="B905" s="81" t="s">
        <v>1088</v>
      </c>
      <c r="C905" s="81" t="s">
        <v>1047</v>
      </c>
      <c r="D905" s="81" t="s">
        <v>2049</v>
      </c>
      <c r="E905" s="81" t="s">
        <v>2176</v>
      </c>
      <c r="F905" s="82">
        <v>19871</v>
      </c>
    </row>
    <row r="906" spans="1:6" x14ac:dyDescent="0.45">
      <c r="A906" s="80">
        <v>43722</v>
      </c>
      <c r="B906" s="81" t="s">
        <v>1067</v>
      </c>
      <c r="C906" s="81" t="s">
        <v>2031</v>
      </c>
      <c r="D906" s="81" t="s">
        <v>2044</v>
      </c>
      <c r="E906" s="81" t="s">
        <v>2048</v>
      </c>
      <c r="F906" s="82">
        <v>36689</v>
      </c>
    </row>
    <row r="907" spans="1:6" x14ac:dyDescent="0.45">
      <c r="A907" s="80">
        <v>43722</v>
      </c>
      <c r="B907" s="81" t="s">
        <v>1065</v>
      </c>
      <c r="C907" s="81" t="s">
        <v>2036</v>
      </c>
      <c r="D907" s="81" t="s">
        <v>2038</v>
      </c>
      <c r="E907" s="81" t="s">
        <v>2172</v>
      </c>
      <c r="F907" s="82">
        <v>10399</v>
      </c>
    </row>
    <row r="908" spans="1:6" x14ac:dyDescent="0.45">
      <c r="A908" s="80">
        <v>43722</v>
      </c>
      <c r="B908" s="81" t="s">
        <v>1065</v>
      </c>
      <c r="C908" s="81" t="s">
        <v>1047</v>
      </c>
      <c r="D908" s="81" t="s">
        <v>2038</v>
      </c>
      <c r="E908" s="81" t="s">
        <v>2177</v>
      </c>
      <c r="F908" s="82">
        <v>36934</v>
      </c>
    </row>
    <row r="909" spans="1:6" x14ac:dyDescent="0.45">
      <c r="A909" s="80">
        <v>43722</v>
      </c>
      <c r="B909" s="81" t="s">
        <v>1069</v>
      </c>
      <c r="C909" s="81" t="s">
        <v>1047</v>
      </c>
      <c r="D909" s="81" t="s">
        <v>2040</v>
      </c>
      <c r="E909" s="81" t="s">
        <v>2177</v>
      </c>
      <c r="F909" s="82">
        <v>11384</v>
      </c>
    </row>
    <row r="910" spans="1:6" x14ac:dyDescent="0.45">
      <c r="A910" s="80">
        <v>43723</v>
      </c>
      <c r="B910" s="81" t="s">
        <v>1080</v>
      </c>
      <c r="C910" s="81" t="s">
        <v>2031</v>
      </c>
      <c r="D910" s="81" t="s">
        <v>2038</v>
      </c>
      <c r="E910" s="81" t="s">
        <v>2152</v>
      </c>
      <c r="F910" s="82">
        <v>29345</v>
      </c>
    </row>
    <row r="911" spans="1:6" x14ac:dyDescent="0.45">
      <c r="A911" s="80">
        <v>43723</v>
      </c>
      <c r="B911" s="81" t="s">
        <v>1071</v>
      </c>
      <c r="C911" s="81" t="s">
        <v>1046</v>
      </c>
      <c r="D911" s="81" t="s">
        <v>2044</v>
      </c>
      <c r="E911" s="81" t="s">
        <v>2052</v>
      </c>
      <c r="F911" s="82">
        <v>21324</v>
      </c>
    </row>
    <row r="912" spans="1:6" x14ac:dyDescent="0.45">
      <c r="A912" s="80">
        <v>43723</v>
      </c>
      <c r="B912" s="81" t="s">
        <v>1074</v>
      </c>
      <c r="C912" s="81" t="s">
        <v>2032</v>
      </c>
      <c r="D912" s="81" t="s">
        <v>2038</v>
      </c>
      <c r="E912" s="81" t="s">
        <v>2178</v>
      </c>
      <c r="F912" s="82">
        <v>30885</v>
      </c>
    </row>
    <row r="913" spans="1:6" x14ac:dyDescent="0.45">
      <c r="A913" s="80">
        <v>43723</v>
      </c>
      <c r="B913" s="81" t="s">
        <v>1082</v>
      </c>
      <c r="C913" s="81" t="s">
        <v>2036</v>
      </c>
      <c r="D913" s="81" t="s">
        <v>2040</v>
      </c>
      <c r="E913" s="81" t="s">
        <v>2178</v>
      </c>
      <c r="F913" s="82">
        <v>20635</v>
      </c>
    </row>
    <row r="914" spans="1:6" x14ac:dyDescent="0.45">
      <c r="A914" s="80">
        <v>43724</v>
      </c>
      <c r="B914" s="81" t="s">
        <v>1080</v>
      </c>
      <c r="C914" s="81" t="s">
        <v>1043</v>
      </c>
      <c r="D914" s="81" t="s">
        <v>2040</v>
      </c>
      <c r="E914" s="81" t="s">
        <v>2048</v>
      </c>
      <c r="F914" s="82">
        <v>26861</v>
      </c>
    </row>
    <row r="915" spans="1:6" x14ac:dyDescent="0.45">
      <c r="A915" s="80">
        <v>43724</v>
      </c>
      <c r="B915" s="81" t="s">
        <v>1084</v>
      </c>
      <c r="C915" s="81" t="s">
        <v>2034</v>
      </c>
      <c r="D915" s="81" t="s">
        <v>2047</v>
      </c>
      <c r="E915" s="81" t="s">
        <v>2052</v>
      </c>
      <c r="F915" s="82">
        <v>39751</v>
      </c>
    </row>
    <row r="916" spans="1:6" x14ac:dyDescent="0.45">
      <c r="A916" s="80">
        <v>43724</v>
      </c>
      <c r="B916" s="81" t="s">
        <v>1080</v>
      </c>
      <c r="C916" s="81" t="s">
        <v>1046</v>
      </c>
      <c r="D916" s="81" t="s">
        <v>2049</v>
      </c>
      <c r="E916" s="81" t="s">
        <v>2041</v>
      </c>
      <c r="F916" s="82">
        <v>39807</v>
      </c>
    </row>
    <row r="917" spans="1:6" x14ac:dyDescent="0.45">
      <c r="A917" s="80">
        <v>43724</v>
      </c>
      <c r="B917" s="81" t="s">
        <v>1065</v>
      </c>
      <c r="C917" s="81" t="s">
        <v>1046</v>
      </c>
      <c r="D917" s="81" t="s">
        <v>2044</v>
      </c>
      <c r="E917" s="81" t="s">
        <v>2048</v>
      </c>
      <c r="F917" s="82">
        <v>28147</v>
      </c>
    </row>
    <row r="918" spans="1:6" x14ac:dyDescent="0.45">
      <c r="A918" s="80">
        <v>43725</v>
      </c>
      <c r="B918" s="81" t="s">
        <v>1085</v>
      </c>
      <c r="C918" s="81" t="s">
        <v>2033</v>
      </c>
      <c r="D918" s="81" t="s">
        <v>2040</v>
      </c>
      <c r="E918" s="81" t="s">
        <v>2179</v>
      </c>
      <c r="F918" s="82">
        <v>32739</v>
      </c>
    </row>
    <row r="919" spans="1:6" x14ac:dyDescent="0.45">
      <c r="A919" s="80">
        <v>43725</v>
      </c>
      <c r="B919" s="81" t="s">
        <v>1088</v>
      </c>
      <c r="C919" s="81" t="s">
        <v>1047</v>
      </c>
      <c r="D919" s="81" t="s">
        <v>2044</v>
      </c>
      <c r="E919" s="81" t="s">
        <v>2099</v>
      </c>
      <c r="F919" s="82">
        <v>10095</v>
      </c>
    </row>
    <row r="920" spans="1:6" x14ac:dyDescent="0.45">
      <c r="A920" s="80">
        <v>43725</v>
      </c>
      <c r="B920" s="81" t="s">
        <v>1067</v>
      </c>
      <c r="C920" s="81" t="s">
        <v>2034</v>
      </c>
      <c r="D920" s="81" t="s">
        <v>2049</v>
      </c>
      <c r="E920" s="81" t="s">
        <v>2099</v>
      </c>
      <c r="F920" s="82">
        <v>13624</v>
      </c>
    </row>
    <row r="921" spans="1:6" x14ac:dyDescent="0.45">
      <c r="A921" s="80">
        <v>43725</v>
      </c>
      <c r="B921" s="81" t="s">
        <v>1065</v>
      </c>
      <c r="C921" s="81" t="s">
        <v>2033</v>
      </c>
      <c r="D921" s="81" t="s">
        <v>2044</v>
      </c>
      <c r="E921" s="81" t="s">
        <v>2085</v>
      </c>
      <c r="F921" s="82">
        <v>26285</v>
      </c>
    </row>
    <row r="922" spans="1:6" x14ac:dyDescent="0.45">
      <c r="A922" s="80">
        <v>43726</v>
      </c>
      <c r="B922" s="81" t="s">
        <v>1065</v>
      </c>
      <c r="C922" s="81" t="s">
        <v>2033</v>
      </c>
      <c r="D922" s="81" t="s">
        <v>2047</v>
      </c>
      <c r="E922" s="81" t="s">
        <v>2110</v>
      </c>
      <c r="F922" s="82">
        <v>15120</v>
      </c>
    </row>
    <row r="923" spans="1:6" x14ac:dyDescent="0.45">
      <c r="A923" s="80">
        <v>43726</v>
      </c>
      <c r="B923" s="81" t="s">
        <v>1069</v>
      </c>
      <c r="C923" s="81" t="s">
        <v>1046</v>
      </c>
      <c r="D923" s="81" t="s">
        <v>2047</v>
      </c>
      <c r="E923" s="81" t="s">
        <v>2076</v>
      </c>
      <c r="F923" s="82">
        <v>39138</v>
      </c>
    </row>
    <row r="924" spans="1:6" x14ac:dyDescent="0.45">
      <c r="A924" s="80">
        <v>43726</v>
      </c>
      <c r="B924" s="81" t="s">
        <v>1080</v>
      </c>
      <c r="C924" s="81" t="s">
        <v>1046</v>
      </c>
      <c r="D924" s="81" t="s">
        <v>2038</v>
      </c>
      <c r="E924" s="81" t="s">
        <v>2085</v>
      </c>
      <c r="F924" s="82">
        <v>25258</v>
      </c>
    </row>
    <row r="925" spans="1:6" x14ac:dyDescent="0.45">
      <c r="A925" s="80">
        <v>43726</v>
      </c>
      <c r="B925" s="81" t="s">
        <v>1071</v>
      </c>
      <c r="C925" s="81" t="s">
        <v>1047</v>
      </c>
      <c r="D925" s="81" t="s">
        <v>2038</v>
      </c>
      <c r="E925" s="81" t="s">
        <v>2041</v>
      </c>
      <c r="F925" s="82">
        <v>37218</v>
      </c>
    </row>
    <row r="926" spans="1:6" x14ac:dyDescent="0.45">
      <c r="A926" s="80">
        <v>43727</v>
      </c>
      <c r="B926" s="81" t="s">
        <v>1074</v>
      </c>
      <c r="C926" s="81" t="s">
        <v>2032</v>
      </c>
      <c r="D926" s="81" t="s">
        <v>2038</v>
      </c>
      <c r="E926" s="81" t="s">
        <v>2041</v>
      </c>
      <c r="F926" s="82">
        <v>38334</v>
      </c>
    </row>
    <row r="927" spans="1:6" x14ac:dyDescent="0.45">
      <c r="A927" s="80">
        <v>43727</v>
      </c>
      <c r="B927" s="81" t="s">
        <v>1082</v>
      </c>
      <c r="C927" s="81" t="s">
        <v>2033</v>
      </c>
      <c r="D927" s="81" t="s">
        <v>2044</v>
      </c>
      <c r="E927" s="81" t="s">
        <v>2180</v>
      </c>
      <c r="F927" s="82">
        <v>34830</v>
      </c>
    </row>
    <row r="928" spans="1:6" x14ac:dyDescent="0.45">
      <c r="A928" s="80">
        <v>43727</v>
      </c>
      <c r="B928" s="81" t="s">
        <v>1080</v>
      </c>
      <c r="C928" s="81" t="s">
        <v>1043</v>
      </c>
      <c r="D928" s="81" t="s">
        <v>2047</v>
      </c>
      <c r="E928" s="81" t="s">
        <v>2181</v>
      </c>
      <c r="F928" s="82">
        <v>31235</v>
      </c>
    </row>
    <row r="929" spans="1:6" x14ac:dyDescent="0.45">
      <c r="A929" s="80">
        <v>43727</v>
      </c>
      <c r="B929" s="81" t="s">
        <v>1084</v>
      </c>
      <c r="C929" s="81" t="s">
        <v>1047</v>
      </c>
      <c r="D929" s="81" t="s">
        <v>2038</v>
      </c>
      <c r="E929" s="81" t="s">
        <v>2180</v>
      </c>
      <c r="F929" s="82">
        <v>35136</v>
      </c>
    </row>
    <row r="930" spans="1:6" x14ac:dyDescent="0.45">
      <c r="A930" s="80">
        <v>43728</v>
      </c>
      <c r="B930" s="81" t="s">
        <v>1065</v>
      </c>
      <c r="C930" s="81" t="s">
        <v>2031</v>
      </c>
      <c r="D930" s="81" t="s">
        <v>2040</v>
      </c>
      <c r="E930" s="81" t="s">
        <v>2182</v>
      </c>
      <c r="F930" s="82">
        <v>12039</v>
      </c>
    </row>
    <row r="931" spans="1:6" x14ac:dyDescent="0.45">
      <c r="A931" s="80">
        <v>43728</v>
      </c>
      <c r="B931" s="81" t="s">
        <v>1080</v>
      </c>
      <c r="C931" s="81" t="s">
        <v>1047</v>
      </c>
      <c r="D931" s="81" t="s">
        <v>2044</v>
      </c>
      <c r="E931" s="81" t="s">
        <v>2183</v>
      </c>
      <c r="F931" s="82">
        <v>26133</v>
      </c>
    </row>
    <row r="932" spans="1:6" x14ac:dyDescent="0.45">
      <c r="A932" s="80">
        <v>43728</v>
      </c>
      <c r="B932" s="81" t="s">
        <v>1085</v>
      </c>
      <c r="C932" s="81" t="s">
        <v>2036</v>
      </c>
      <c r="D932" s="81" t="s">
        <v>2040</v>
      </c>
      <c r="E932" s="81" t="s">
        <v>2119</v>
      </c>
      <c r="F932" s="82">
        <v>19192</v>
      </c>
    </row>
    <row r="933" spans="1:6" x14ac:dyDescent="0.45">
      <c r="A933" s="80">
        <v>43728</v>
      </c>
      <c r="B933" s="81" t="s">
        <v>1088</v>
      </c>
      <c r="C933" s="81" t="s">
        <v>1046</v>
      </c>
      <c r="D933" s="81" t="s">
        <v>2044</v>
      </c>
      <c r="E933" s="81" t="s">
        <v>2119</v>
      </c>
      <c r="F933" s="82">
        <v>30380</v>
      </c>
    </row>
    <row r="934" spans="1:6" x14ac:dyDescent="0.45">
      <c r="A934" s="80">
        <v>43729</v>
      </c>
      <c r="B934" s="81" t="s">
        <v>1065</v>
      </c>
      <c r="C934" s="81" t="s">
        <v>2032</v>
      </c>
      <c r="D934" s="81" t="s">
        <v>2044</v>
      </c>
      <c r="E934" s="81" t="s">
        <v>2124</v>
      </c>
      <c r="F934" s="82">
        <v>22180</v>
      </c>
    </row>
    <row r="935" spans="1:6" x14ac:dyDescent="0.45">
      <c r="A935" s="80">
        <v>43729</v>
      </c>
      <c r="B935" s="81" t="s">
        <v>1067</v>
      </c>
      <c r="C935" s="81" t="s">
        <v>2032</v>
      </c>
      <c r="D935" s="81" t="s">
        <v>2038</v>
      </c>
      <c r="E935" s="81" t="s">
        <v>2180</v>
      </c>
      <c r="F935" s="82">
        <v>10244</v>
      </c>
    </row>
    <row r="936" spans="1:6" x14ac:dyDescent="0.45">
      <c r="A936" s="80">
        <v>43729</v>
      </c>
      <c r="B936" s="81" t="s">
        <v>1069</v>
      </c>
      <c r="C936" s="81" t="s">
        <v>2036</v>
      </c>
      <c r="D936" s="81" t="s">
        <v>2040</v>
      </c>
      <c r="E936" s="81" t="s">
        <v>2152</v>
      </c>
      <c r="F936" s="82">
        <v>18973</v>
      </c>
    </row>
    <row r="937" spans="1:6" x14ac:dyDescent="0.45">
      <c r="A937" s="80">
        <v>43729</v>
      </c>
      <c r="B937" s="81" t="s">
        <v>1065</v>
      </c>
      <c r="C937" s="81" t="s">
        <v>1046</v>
      </c>
      <c r="D937" s="81" t="s">
        <v>2049</v>
      </c>
      <c r="E937" s="81" t="s">
        <v>2179</v>
      </c>
      <c r="F937" s="82">
        <v>29189</v>
      </c>
    </row>
    <row r="938" spans="1:6" x14ac:dyDescent="0.45">
      <c r="A938" s="80">
        <v>43730</v>
      </c>
      <c r="B938" s="81" t="s">
        <v>1071</v>
      </c>
      <c r="C938" s="81" t="s">
        <v>1046</v>
      </c>
      <c r="D938" s="81" t="s">
        <v>2040</v>
      </c>
      <c r="E938" s="81" t="s">
        <v>2184</v>
      </c>
      <c r="F938" s="82">
        <v>20674</v>
      </c>
    </row>
    <row r="939" spans="1:6" x14ac:dyDescent="0.45">
      <c r="A939" s="80">
        <v>43730</v>
      </c>
      <c r="B939" s="81" t="s">
        <v>1080</v>
      </c>
      <c r="C939" s="81" t="s">
        <v>2034</v>
      </c>
      <c r="D939" s="81" t="s">
        <v>2038</v>
      </c>
      <c r="E939" s="81" t="s">
        <v>2185</v>
      </c>
      <c r="F939" s="82">
        <v>34513</v>
      </c>
    </row>
    <row r="940" spans="1:6" x14ac:dyDescent="0.45">
      <c r="A940" s="80">
        <v>43730</v>
      </c>
      <c r="B940" s="81" t="s">
        <v>1074</v>
      </c>
      <c r="C940" s="81" t="s">
        <v>1047</v>
      </c>
      <c r="D940" s="81" t="s">
        <v>2049</v>
      </c>
      <c r="E940" s="81" t="s">
        <v>2186</v>
      </c>
      <c r="F940" s="82">
        <v>33279</v>
      </c>
    </row>
    <row r="941" spans="1:6" x14ac:dyDescent="0.45">
      <c r="A941" s="80">
        <v>43730</v>
      </c>
      <c r="B941" s="81" t="s">
        <v>1082</v>
      </c>
      <c r="C941" s="81" t="s">
        <v>2035</v>
      </c>
      <c r="D941" s="81" t="s">
        <v>2049</v>
      </c>
      <c r="E941" s="81" t="s">
        <v>2186</v>
      </c>
      <c r="F941" s="82">
        <v>23860</v>
      </c>
    </row>
    <row r="942" spans="1:6" x14ac:dyDescent="0.45">
      <c r="A942" s="80">
        <v>43731</v>
      </c>
      <c r="B942" s="81" t="s">
        <v>1080</v>
      </c>
      <c r="C942" s="81" t="s">
        <v>1047</v>
      </c>
      <c r="D942" s="81" t="s">
        <v>2038</v>
      </c>
      <c r="E942" s="81" t="s">
        <v>2187</v>
      </c>
      <c r="F942" s="82">
        <v>36260</v>
      </c>
    </row>
    <row r="943" spans="1:6" x14ac:dyDescent="0.45">
      <c r="A943" s="80">
        <v>43731</v>
      </c>
      <c r="B943" s="81" t="s">
        <v>1080</v>
      </c>
      <c r="C943" s="81" t="s">
        <v>2033</v>
      </c>
      <c r="D943" s="81" t="s">
        <v>2038</v>
      </c>
      <c r="E943" s="81" t="s">
        <v>2188</v>
      </c>
      <c r="F943" s="82">
        <v>13590</v>
      </c>
    </row>
    <row r="944" spans="1:6" x14ac:dyDescent="0.45">
      <c r="A944" s="80">
        <v>43731</v>
      </c>
      <c r="B944" s="81" t="s">
        <v>1084</v>
      </c>
      <c r="C944" s="81" t="s">
        <v>1043</v>
      </c>
      <c r="D944" s="81" t="s">
        <v>2038</v>
      </c>
      <c r="E944" s="81" t="s">
        <v>2180</v>
      </c>
      <c r="F944" s="82">
        <v>36102</v>
      </c>
    </row>
    <row r="945" spans="1:6" x14ac:dyDescent="0.45">
      <c r="A945" s="80">
        <v>43731</v>
      </c>
      <c r="B945" s="81" t="s">
        <v>1065</v>
      </c>
      <c r="C945" s="81" t="s">
        <v>1046</v>
      </c>
      <c r="D945" s="81" t="s">
        <v>2040</v>
      </c>
      <c r="E945" s="81" t="s">
        <v>2182</v>
      </c>
      <c r="F945" s="82">
        <v>38807</v>
      </c>
    </row>
    <row r="946" spans="1:6" x14ac:dyDescent="0.45">
      <c r="A946" s="80">
        <v>43732</v>
      </c>
      <c r="B946" s="81" t="s">
        <v>1085</v>
      </c>
      <c r="C946" s="81" t="s">
        <v>2033</v>
      </c>
      <c r="D946" s="81" t="s">
        <v>2038</v>
      </c>
      <c r="E946" s="81" t="s">
        <v>2119</v>
      </c>
      <c r="F946" s="82">
        <v>39943</v>
      </c>
    </row>
    <row r="947" spans="1:6" x14ac:dyDescent="0.45">
      <c r="A947" s="80">
        <v>43732</v>
      </c>
      <c r="B947" s="81" t="s">
        <v>1065</v>
      </c>
      <c r="C947" s="81" t="s">
        <v>2031</v>
      </c>
      <c r="D947" s="81" t="s">
        <v>2049</v>
      </c>
      <c r="E947" s="81" t="s">
        <v>2052</v>
      </c>
      <c r="F947" s="82">
        <v>38846</v>
      </c>
    </row>
    <row r="948" spans="1:6" x14ac:dyDescent="0.45">
      <c r="A948" s="80">
        <v>43732</v>
      </c>
      <c r="B948" s="81" t="s">
        <v>1088</v>
      </c>
      <c r="C948" s="81" t="s">
        <v>1047</v>
      </c>
      <c r="D948" s="81" t="s">
        <v>2040</v>
      </c>
      <c r="E948" s="81" t="s">
        <v>2133</v>
      </c>
      <c r="F948" s="82">
        <v>21052</v>
      </c>
    </row>
    <row r="949" spans="1:6" x14ac:dyDescent="0.45">
      <c r="A949" s="80">
        <v>43732</v>
      </c>
      <c r="B949" s="81" t="s">
        <v>1067</v>
      </c>
      <c r="C949" s="81" t="s">
        <v>2035</v>
      </c>
      <c r="D949" s="81" t="s">
        <v>2038</v>
      </c>
      <c r="E949" s="81" t="s">
        <v>2133</v>
      </c>
      <c r="F949" s="82">
        <v>13537</v>
      </c>
    </row>
    <row r="950" spans="1:6" x14ac:dyDescent="0.45">
      <c r="A950" s="80">
        <v>43733</v>
      </c>
      <c r="B950" s="81" t="s">
        <v>1065</v>
      </c>
      <c r="C950" s="81" t="s">
        <v>2034</v>
      </c>
      <c r="D950" s="81" t="s">
        <v>2047</v>
      </c>
      <c r="E950" s="81" t="s">
        <v>2048</v>
      </c>
      <c r="F950" s="82">
        <v>26743</v>
      </c>
    </row>
    <row r="951" spans="1:6" x14ac:dyDescent="0.45">
      <c r="A951" s="80">
        <v>43733</v>
      </c>
      <c r="B951" s="81" t="s">
        <v>1069</v>
      </c>
      <c r="C951" s="81" t="s">
        <v>1046</v>
      </c>
      <c r="D951" s="81" t="s">
        <v>2038</v>
      </c>
      <c r="E951" s="81" t="s">
        <v>2054</v>
      </c>
      <c r="F951" s="82">
        <v>39752</v>
      </c>
    </row>
    <row r="952" spans="1:6" x14ac:dyDescent="0.45">
      <c r="A952" s="80">
        <v>43733</v>
      </c>
      <c r="B952" s="81" t="s">
        <v>1071</v>
      </c>
      <c r="C952" s="81" t="s">
        <v>1047</v>
      </c>
      <c r="D952" s="81" t="s">
        <v>2040</v>
      </c>
      <c r="E952" s="81" t="s">
        <v>2134</v>
      </c>
      <c r="F952" s="82">
        <v>13064</v>
      </c>
    </row>
    <row r="953" spans="1:6" x14ac:dyDescent="0.45">
      <c r="A953" s="80">
        <v>43733</v>
      </c>
      <c r="B953" s="81" t="s">
        <v>1080</v>
      </c>
      <c r="C953" s="81" t="s">
        <v>2034</v>
      </c>
      <c r="D953" s="81" t="s">
        <v>2038</v>
      </c>
      <c r="E953" s="81" t="s">
        <v>2137</v>
      </c>
      <c r="F953" s="82">
        <v>34356</v>
      </c>
    </row>
    <row r="954" spans="1:6" x14ac:dyDescent="0.45">
      <c r="A954" s="80">
        <v>43734</v>
      </c>
      <c r="B954" s="81" t="s">
        <v>1074</v>
      </c>
      <c r="C954" s="81" t="s">
        <v>2031</v>
      </c>
      <c r="D954" s="81" t="s">
        <v>2049</v>
      </c>
      <c r="E954" s="81" t="s">
        <v>2134</v>
      </c>
      <c r="F954" s="82">
        <v>33693</v>
      </c>
    </row>
    <row r="955" spans="1:6" x14ac:dyDescent="0.45">
      <c r="A955" s="80">
        <v>43734</v>
      </c>
      <c r="B955" s="81" t="s">
        <v>1080</v>
      </c>
      <c r="C955" s="81" t="s">
        <v>2033</v>
      </c>
      <c r="D955" s="81" t="s">
        <v>2038</v>
      </c>
      <c r="E955" s="81" t="s">
        <v>2052</v>
      </c>
      <c r="F955" s="82">
        <v>11118</v>
      </c>
    </row>
    <row r="956" spans="1:6" x14ac:dyDescent="0.45">
      <c r="A956" s="80">
        <v>43734</v>
      </c>
      <c r="B956" s="81" t="s">
        <v>1084</v>
      </c>
      <c r="C956" s="81" t="s">
        <v>2035</v>
      </c>
      <c r="D956" s="81" t="s">
        <v>2049</v>
      </c>
      <c r="E956" s="81" t="s">
        <v>2051</v>
      </c>
      <c r="F956" s="82">
        <v>19395</v>
      </c>
    </row>
    <row r="957" spans="1:6" x14ac:dyDescent="0.45">
      <c r="A957" s="80">
        <v>43734</v>
      </c>
      <c r="B957" s="81" t="s">
        <v>1082</v>
      </c>
      <c r="C957" s="81" t="s">
        <v>2035</v>
      </c>
      <c r="D957" s="81" t="s">
        <v>2038</v>
      </c>
      <c r="E957" s="81" t="s">
        <v>2052</v>
      </c>
      <c r="F957" s="82">
        <v>28024</v>
      </c>
    </row>
    <row r="958" spans="1:6" x14ac:dyDescent="0.45">
      <c r="A958" s="80">
        <v>43735</v>
      </c>
      <c r="B958" s="81" t="s">
        <v>1065</v>
      </c>
      <c r="C958" s="81" t="s">
        <v>2035</v>
      </c>
      <c r="D958" s="81" t="s">
        <v>2044</v>
      </c>
      <c r="E958" s="81" t="s">
        <v>2093</v>
      </c>
      <c r="F958" s="82">
        <v>35063</v>
      </c>
    </row>
    <row r="959" spans="1:6" x14ac:dyDescent="0.45">
      <c r="A959" s="80">
        <v>43735</v>
      </c>
      <c r="B959" s="81" t="s">
        <v>1080</v>
      </c>
      <c r="C959" s="81" t="s">
        <v>1043</v>
      </c>
      <c r="D959" s="81" t="s">
        <v>2044</v>
      </c>
      <c r="E959" s="81" t="s">
        <v>2093</v>
      </c>
      <c r="F959" s="82">
        <v>23404</v>
      </c>
    </row>
    <row r="960" spans="1:6" x14ac:dyDescent="0.45">
      <c r="A960" s="80">
        <v>43735</v>
      </c>
      <c r="B960" s="81" t="s">
        <v>1085</v>
      </c>
      <c r="C960" s="81" t="s">
        <v>2035</v>
      </c>
      <c r="D960" s="81" t="s">
        <v>2047</v>
      </c>
      <c r="E960" s="81" t="s">
        <v>2052</v>
      </c>
      <c r="F960" s="82">
        <v>15575</v>
      </c>
    </row>
    <row r="961" spans="1:6" x14ac:dyDescent="0.45">
      <c r="A961" s="80">
        <v>43735</v>
      </c>
      <c r="B961" s="81" t="s">
        <v>1088</v>
      </c>
      <c r="C961" s="81" t="s">
        <v>1046</v>
      </c>
      <c r="D961" s="81" t="s">
        <v>2040</v>
      </c>
      <c r="E961" s="81" t="s">
        <v>2052</v>
      </c>
      <c r="F961" s="82">
        <v>12543</v>
      </c>
    </row>
    <row r="962" spans="1:6" x14ac:dyDescent="0.45">
      <c r="A962" s="80">
        <v>43736</v>
      </c>
      <c r="B962" s="81" t="s">
        <v>1067</v>
      </c>
      <c r="C962" s="81" t="s">
        <v>2034</v>
      </c>
      <c r="D962" s="81" t="s">
        <v>2049</v>
      </c>
      <c r="E962" s="81" t="s">
        <v>2052</v>
      </c>
      <c r="F962" s="82">
        <v>23987</v>
      </c>
    </row>
    <row r="963" spans="1:6" x14ac:dyDescent="0.45">
      <c r="A963" s="80">
        <v>43736</v>
      </c>
      <c r="B963" s="81" t="s">
        <v>1065</v>
      </c>
      <c r="C963" s="81" t="s">
        <v>2031</v>
      </c>
      <c r="D963" s="81" t="s">
        <v>2040</v>
      </c>
      <c r="E963" s="81" t="s">
        <v>2051</v>
      </c>
      <c r="F963" s="82">
        <v>10052</v>
      </c>
    </row>
    <row r="964" spans="1:6" x14ac:dyDescent="0.45">
      <c r="A964" s="80">
        <v>43736</v>
      </c>
      <c r="B964" s="81" t="s">
        <v>1069</v>
      </c>
      <c r="C964" s="81" t="s">
        <v>1047</v>
      </c>
      <c r="D964" s="81" t="s">
        <v>2044</v>
      </c>
      <c r="E964" s="81" t="s">
        <v>2041</v>
      </c>
      <c r="F964" s="82">
        <v>31418</v>
      </c>
    </row>
    <row r="965" spans="1:6" x14ac:dyDescent="0.45">
      <c r="A965" s="80">
        <v>43736</v>
      </c>
      <c r="B965" s="81" t="s">
        <v>1065</v>
      </c>
      <c r="C965" s="81" t="s">
        <v>2035</v>
      </c>
      <c r="D965" s="81" t="s">
        <v>2044</v>
      </c>
      <c r="E965" s="81" t="s">
        <v>2048</v>
      </c>
      <c r="F965" s="82">
        <v>15191</v>
      </c>
    </row>
    <row r="966" spans="1:6" x14ac:dyDescent="0.45">
      <c r="A966" s="80">
        <v>43737</v>
      </c>
      <c r="B966" s="81" t="s">
        <v>1071</v>
      </c>
      <c r="C966" s="81" t="s">
        <v>2035</v>
      </c>
      <c r="D966" s="81" t="s">
        <v>2047</v>
      </c>
      <c r="E966" s="81" t="s">
        <v>2152</v>
      </c>
      <c r="F966" s="82">
        <v>15806</v>
      </c>
    </row>
    <row r="967" spans="1:6" x14ac:dyDescent="0.45">
      <c r="A967" s="80">
        <v>43737</v>
      </c>
      <c r="B967" s="81" t="s">
        <v>1074</v>
      </c>
      <c r="C967" s="81" t="s">
        <v>2033</v>
      </c>
      <c r="D967" s="81" t="s">
        <v>2038</v>
      </c>
      <c r="E967" s="81" t="s">
        <v>2152</v>
      </c>
      <c r="F967" s="82">
        <v>13929</v>
      </c>
    </row>
    <row r="968" spans="1:6" x14ac:dyDescent="0.45">
      <c r="A968" s="80">
        <v>43737</v>
      </c>
      <c r="B968" s="81" t="s">
        <v>1080</v>
      </c>
      <c r="C968" s="81" t="s">
        <v>1047</v>
      </c>
      <c r="D968" s="81" t="s">
        <v>2038</v>
      </c>
      <c r="E968" s="81" t="s">
        <v>2152</v>
      </c>
      <c r="F968" s="82">
        <v>22347</v>
      </c>
    </row>
    <row r="969" spans="1:6" x14ac:dyDescent="0.45">
      <c r="A969" s="80">
        <v>43737</v>
      </c>
      <c r="B969" s="81" t="s">
        <v>1082</v>
      </c>
      <c r="C969" s="81" t="s">
        <v>2036</v>
      </c>
      <c r="D969" s="81" t="s">
        <v>2040</v>
      </c>
      <c r="E969" s="81" t="s">
        <v>2152</v>
      </c>
      <c r="F969" s="82">
        <v>36376</v>
      </c>
    </row>
    <row r="970" spans="1:6" x14ac:dyDescent="0.45">
      <c r="A970" s="80">
        <v>43738</v>
      </c>
      <c r="B970" s="81" t="s">
        <v>1080</v>
      </c>
      <c r="C970" s="81" t="s">
        <v>2031</v>
      </c>
      <c r="D970" s="81" t="s">
        <v>2047</v>
      </c>
      <c r="E970" s="81" t="s">
        <v>2051</v>
      </c>
      <c r="F970" s="82">
        <v>15469</v>
      </c>
    </row>
    <row r="971" spans="1:6" x14ac:dyDescent="0.45">
      <c r="A971" s="80">
        <v>43738</v>
      </c>
      <c r="B971" s="81" t="s">
        <v>1084</v>
      </c>
      <c r="C971" s="81" t="s">
        <v>1046</v>
      </c>
      <c r="D971" s="81" t="s">
        <v>2038</v>
      </c>
      <c r="E971" s="81" t="s">
        <v>2041</v>
      </c>
      <c r="F971" s="82">
        <v>37225</v>
      </c>
    </row>
    <row r="972" spans="1:6" x14ac:dyDescent="0.45">
      <c r="A972" s="80">
        <v>43738</v>
      </c>
      <c r="B972" s="81" t="s">
        <v>1080</v>
      </c>
      <c r="C972" s="81" t="s">
        <v>1046</v>
      </c>
      <c r="D972" s="81" t="s">
        <v>2038</v>
      </c>
      <c r="E972" s="81" t="s">
        <v>2041</v>
      </c>
      <c r="F972" s="82">
        <v>29840</v>
      </c>
    </row>
    <row r="973" spans="1:6" x14ac:dyDescent="0.45">
      <c r="A973" s="80">
        <v>43738</v>
      </c>
      <c r="B973" s="81" t="s">
        <v>1065</v>
      </c>
      <c r="C973" s="81" t="s">
        <v>2032</v>
      </c>
      <c r="D973" s="81" t="s">
        <v>2049</v>
      </c>
      <c r="E973" s="81" t="s">
        <v>2043</v>
      </c>
      <c r="F973" s="82">
        <v>13081</v>
      </c>
    </row>
    <row r="974" spans="1:6" x14ac:dyDescent="0.45">
      <c r="A974" s="80">
        <v>43739</v>
      </c>
      <c r="B974" s="81" t="s">
        <v>1085</v>
      </c>
      <c r="C974" s="81" t="s">
        <v>2036</v>
      </c>
      <c r="D974" s="81" t="s">
        <v>2047</v>
      </c>
      <c r="E974" s="81" t="s">
        <v>2043</v>
      </c>
      <c r="F974" s="82">
        <v>25699</v>
      </c>
    </row>
    <row r="975" spans="1:6" x14ac:dyDescent="0.45">
      <c r="A975" s="80">
        <v>43739</v>
      </c>
      <c r="B975" s="81" t="s">
        <v>1065</v>
      </c>
      <c r="C975" s="81" t="s">
        <v>1046</v>
      </c>
      <c r="D975" s="81" t="s">
        <v>2049</v>
      </c>
      <c r="E975" s="81" t="s">
        <v>2043</v>
      </c>
      <c r="F975" s="82">
        <v>39178</v>
      </c>
    </row>
    <row r="976" spans="1:6" x14ac:dyDescent="0.45">
      <c r="A976" s="80">
        <v>43739</v>
      </c>
      <c r="B976" s="81" t="s">
        <v>1088</v>
      </c>
      <c r="C976" s="81" t="s">
        <v>2034</v>
      </c>
      <c r="D976" s="81" t="s">
        <v>2049</v>
      </c>
      <c r="E976" s="81" t="s">
        <v>2052</v>
      </c>
      <c r="F976" s="82">
        <v>33089</v>
      </c>
    </row>
    <row r="977" spans="1:6" x14ac:dyDescent="0.45">
      <c r="A977" s="80">
        <v>43739</v>
      </c>
      <c r="B977" s="81" t="s">
        <v>1074</v>
      </c>
      <c r="C977" s="81" t="s">
        <v>2031</v>
      </c>
      <c r="D977" s="81" t="s">
        <v>2047</v>
      </c>
      <c r="E977" s="81" t="s">
        <v>2189</v>
      </c>
      <c r="F977" s="82">
        <v>27412</v>
      </c>
    </row>
    <row r="978" spans="1:6" x14ac:dyDescent="0.45">
      <c r="A978" s="80">
        <v>43739</v>
      </c>
      <c r="B978" s="81" t="s">
        <v>1067</v>
      </c>
      <c r="C978" s="81" t="s">
        <v>2034</v>
      </c>
      <c r="D978" s="81" t="s">
        <v>2044</v>
      </c>
      <c r="E978" s="81" t="s">
        <v>2054</v>
      </c>
      <c r="F978" s="82">
        <v>22712</v>
      </c>
    </row>
    <row r="979" spans="1:6" x14ac:dyDescent="0.45">
      <c r="A979" s="80">
        <v>43739</v>
      </c>
      <c r="B979" s="81" t="s">
        <v>1080</v>
      </c>
      <c r="C979" s="81" t="s">
        <v>2035</v>
      </c>
      <c r="D979" s="81" t="s">
        <v>2038</v>
      </c>
      <c r="E979" s="81" t="s">
        <v>2051</v>
      </c>
      <c r="F979" s="82">
        <v>15577</v>
      </c>
    </row>
    <row r="980" spans="1:6" x14ac:dyDescent="0.45">
      <c r="A980" s="80">
        <v>43739</v>
      </c>
      <c r="B980" s="81" t="s">
        <v>1084</v>
      </c>
      <c r="C980" s="81" t="s">
        <v>2033</v>
      </c>
      <c r="D980" s="81" t="s">
        <v>2038</v>
      </c>
      <c r="E980" s="81" t="s">
        <v>2190</v>
      </c>
      <c r="F980" s="82">
        <v>28333</v>
      </c>
    </row>
    <row r="981" spans="1:6" x14ac:dyDescent="0.45">
      <c r="A981" s="80">
        <v>43739</v>
      </c>
      <c r="B981" s="81" t="s">
        <v>1082</v>
      </c>
      <c r="C981" s="81" t="s">
        <v>2032</v>
      </c>
      <c r="D981" s="81" t="s">
        <v>2040</v>
      </c>
      <c r="E981" s="81" t="s">
        <v>2191</v>
      </c>
      <c r="F981" s="82">
        <v>10505</v>
      </c>
    </row>
    <row r="982" spans="1:6" x14ac:dyDescent="0.45">
      <c r="A982" s="80">
        <v>43740</v>
      </c>
      <c r="B982" s="81" t="s">
        <v>1069</v>
      </c>
      <c r="C982" s="81" t="s">
        <v>2032</v>
      </c>
      <c r="D982" s="81" t="s">
        <v>2038</v>
      </c>
      <c r="E982" s="81" t="s">
        <v>2094</v>
      </c>
      <c r="F982" s="82">
        <v>20652</v>
      </c>
    </row>
    <row r="983" spans="1:6" x14ac:dyDescent="0.45">
      <c r="A983" s="80">
        <v>43740</v>
      </c>
      <c r="B983" s="81" t="s">
        <v>1065</v>
      </c>
      <c r="C983" s="81" t="s">
        <v>1046</v>
      </c>
      <c r="D983" s="81" t="s">
        <v>2047</v>
      </c>
      <c r="E983" s="81" t="s">
        <v>2192</v>
      </c>
      <c r="F983" s="82">
        <v>38193</v>
      </c>
    </row>
    <row r="984" spans="1:6" x14ac:dyDescent="0.45">
      <c r="A984" s="80">
        <v>43740</v>
      </c>
      <c r="B984" s="81" t="s">
        <v>1071</v>
      </c>
      <c r="C984" s="81" t="s">
        <v>2034</v>
      </c>
      <c r="D984" s="81" t="s">
        <v>2038</v>
      </c>
      <c r="E984" s="81" t="s">
        <v>2078</v>
      </c>
      <c r="F984" s="82">
        <v>30898</v>
      </c>
    </row>
    <row r="985" spans="1:6" x14ac:dyDescent="0.45">
      <c r="A985" s="80">
        <v>43740</v>
      </c>
      <c r="B985" s="81" t="s">
        <v>1065</v>
      </c>
      <c r="C985" s="81" t="s">
        <v>1043</v>
      </c>
      <c r="D985" s="81" t="s">
        <v>2038</v>
      </c>
      <c r="E985" s="81" t="s">
        <v>2092</v>
      </c>
      <c r="F985" s="82">
        <v>31276</v>
      </c>
    </row>
    <row r="986" spans="1:6" x14ac:dyDescent="0.45">
      <c r="A986" s="80">
        <v>43740</v>
      </c>
      <c r="B986" s="81" t="s">
        <v>1080</v>
      </c>
      <c r="C986" s="81" t="s">
        <v>2036</v>
      </c>
      <c r="D986" s="81" t="s">
        <v>2049</v>
      </c>
      <c r="E986" s="81" t="s">
        <v>2098</v>
      </c>
      <c r="F986" s="82">
        <v>33593</v>
      </c>
    </row>
    <row r="987" spans="1:6" x14ac:dyDescent="0.45">
      <c r="A987" s="80">
        <v>43740</v>
      </c>
      <c r="B987" s="81" t="s">
        <v>1080</v>
      </c>
      <c r="C987" s="81" t="s">
        <v>1046</v>
      </c>
      <c r="D987" s="81" t="s">
        <v>2044</v>
      </c>
      <c r="E987" s="81" t="s">
        <v>2177</v>
      </c>
      <c r="F987" s="82">
        <v>34550</v>
      </c>
    </row>
    <row r="988" spans="1:6" x14ac:dyDescent="0.45">
      <c r="A988" s="80">
        <v>43740</v>
      </c>
      <c r="B988" s="81" t="s">
        <v>1085</v>
      </c>
      <c r="C988" s="81" t="s">
        <v>2033</v>
      </c>
      <c r="D988" s="81" t="s">
        <v>2047</v>
      </c>
      <c r="E988" s="81" t="s">
        <v>2108</v>
      </c>
      <c r="F988" s="82">
        <v>18356</v>
      </c>
    </row>
    <row r="989" spans="1:6" x14ac:dyDescent="0.45">
      <c r="A989" s="80">
        <v>43740</v>
      </c>
      <c r="B989" s="81" t="s">
        <v>1088</v>
      </c>
      <c r="C989" s="81" t="s">
        <v>1046</v>
      </c>
      <c r="D989" s="81" t="s">
        <v>2038</v>
      </c>
      <c r="E989" s="81" t="s">
        <v>2193</v>
      </c>
      <c r="F989" s="82">
        <v>21725</v>
      </c>
    </row>
    <row r="990" spans="1:6" x14ac:dyDescent="0.45">
      <c r="A990" s="80">
        <v>43741</v>
      </c>
      <c r="B990" s="81" t="s">
        <v>1074</v>
      </c>
      <c r="C990" s="81" t="s">
        <v>2033</v>
      </c>
      <c r="D990" s="81" t="s">
        <v>2044</v>
      </c>
      <c r="E990" s="81" t="s">
        <v>2194</v>
      </c>
      <c r="F990" s="82">
        <v>34633</v>
      </c>
    </row>
    <row r="991" spans="1:6" x14ac:dyDescent="0.45">
      <c r="A991" s="80">
        <v>43741</v>
      </c>
      <c r="B991" s="81" t="s">
        <v>1082</v>
      </c>
      <c r="C991" s="81" t="s">
        <v>1046</v>
      </c>
      <c r="D991" s="81" t="s">
        <v>2047</v>
      </c>
      <c r="E991" s="81" t="s">
        <v>2195</v>
      </c>
      <c r="F991" s="82">
        <v>29374</v>
      </c>
    </row>
    <row r="992" spans="1:6" x14ac:dyDescent="0.45">
      <c r="A992" s="80">
        <v>43741</v>
      </c>
      <c r="B992" s="81" t="s">
        <v>1065</v>
      </c>
      <c r="C992" s="81" t="s">
        <v>2031</v>
      </c>
      <c r="D992" s="81" t="s">
        <v>2047</v>
      </c>
      <c r="E992" s="81" t="s">
        <v>2098</v>
      </c>
      <c r="F992" s="82">
        <v>19185</v>
      </c>
    </row>
    <row r="993" spans="1:6" x14ac:dyDescent="0.45">
      <c r="A993" s="80">
        <v>43741</v>
      </c>
      <c r="B993" s="81" t="s">
        <v>1067</v>
      </c>
      <c r="C993" s="81" t="s">
        <v>1047</v>
      </c>
      <c r="D993" s="81" t="s">
        <v>2047</v>
      </c>
      <c r="E993" s="81" t="s">
        <v>2177</v>
      </c>
      <c r="F993" s="82">
        <v>18472</v>
      </c>
    </row>
    <row r="994" spans="1:6" x14ac:dyDescent="0.45">
      <c r="A994" s="80">
        <v>43741</v>
      </c>
      <c r="B994" s="81" t="s">
        <v>1069</v>
      </c>
      <c r="C994" s="81" t="s">
        <v>2033</v>
      </c>
      <c r="D994" s="81" t="s">
        <v>2044</v>
      </c>
      <c r="E994" s="81" t="s">
        <v>2104</v>
      </c>
      <c r="F994" s="82">
        <v>39930</v>
      </c>
    </row>
    <row r="995" spans="1:6" x14ac:dyDescent="0.45">
      <c r="A995" s="80">
        <v>43741</v>
      </c>
      <c r="B995" s="81" t="s">
        <v>1080</v>
      </c>
      <c r="C995" s="81" t="s">
        <v>2034</v>
      </c>
      <c r="D995" s="81" t="s">
        <v>2040</v>
      </c>
      <c r="E995" s="81" t="s">
        <v>2052</v>
      </c>
      <c r="F995" s="82">
        <v>36820</v>
      </c>
    </row>
    <row r="996" spans="1:6" x14ac:dyDescent="0.45">
      <c r="A996" s="80">
        <v>43741</v>
      </c>
      <c r="B996" s="81" t="s">
        <v>1084</v>
      </c>
      <c r="C996" s="81" t="s">
        <v>2032</v>
      </c>
      <c r="D996" s="81" t="s">
        <v>2038</v>
      </c>
      <c r="E996" s="81" t="s">
        <v>2111</v>
      </c>
      <c r="F996" s="82">
        <v>16165</v>
      </c>
    </row>
    <row r="997" spans="1:6" x14ac:dyDescent="0.45">
      <c r="A997" s="80">
        <v>43741</v>
      </c>
      <c r="B997" s="81" t="s">
        <v>1065</v>
      </c>
      <c r="C997" s="81" t="s">
        <v>2033</v>
      </c>
      <c r="D997" s="81" t="s">
        <v>2049</v>
      </c>
      <c r="E997" s="81" t="s">
        <v>2196</v>
      </c>
      <c r="F997" s="82">
        <v>32797</v>
      </c>
    </row>
    <row r="998" spans="1:6" x14ac:dyDescent="0.45">
      <c r="A998" s="80">
        <v>43742</v>
      </c>
      <c r="B998" s="81" t="s">
        <v>1080</v>
      </c>
      <c r="C998" s="81" t="s">
        <v>1043</v>
      </c>
      <c r="D998" s="81" t="s">
        <v>2038</v>
      </c>
      <c r="E998" s="81" t="s">
        <v>2152</v>
      </c>
      <c r="F998" s="82">
        <v>27354</v>
      </c>
    </row>
    <row r="999" spans="1:6" x14ac:dyDescent="0.45">
      <c r="A999" s="80">
        <v>43742</v>
      </c>
      <c r="B999" s="81" t="s">
        <v>1071</v>
      </c>
      <c r="C999" s="81" t="s">
        <v>2033</v>
      </c>
      <c r="D999" s="81" t="s">
        <v>2047</v>
      </c>
      <c r="E999" s="81" t="s">
        <v>2177</v>
      </c>
      <c r="F999" s="82">
        <v>39209</v>
      </c>
    </row>
    <row r="1000" spans="1:6" x14ac:dyDescent="0.45">
      <c r="A1000" s="80">
        <v>43742</v>
      </c>
      <c r="B1000" s="81" t="s">
        <v>1065</v>
      </c>
      <c r="C1000" s="81" t="s">
        <v>2034</v>
      </c>
      <c r="D1000" s="81" t="s">
        <v>2040</v>
      </c>
      <c r="E1000" s="81" t="s">
        <v>2108</v>
      </c>
      <c r="F1000" s="82">
        <v>37727</v>
      </c>
    </row>
    <row r="1001" spans="1:6" x14ac:dyDescent="0.45">
      <c r="A1001" s="80">
        <v>43742</v>
      </c>
      <c r="B1001" s="81" t="s">
        <v>1080</v>
      </c>
      <c r="C1001" s="81" t="s">
        <v>2032</v>
      </c>
      <c r="D1001" s="81" t="s">
        <v>2038</v>
      </c>
      <c r="E1001" s="81" t="s">
        <v>2093</v>
      </c>
      <c r="F1001" s="82">
        <v>25290</v>
      </c>
    </row>
    <row r="1002" spans="1:6" x14ac:dyDescent="0.45">
      <c r="A1002" s="80">
        <v>43742</v>
      </c>
      <c r="B1002" s="81" t="s">
        <v>1074</v>
      </c>
      <c r="C1002" s="81" t="s">
        <v>2035</v>
      </c>
      <c r="D1002" s="81" t="s">
        <v>2038</v>
      </c>
      <c r="E1002" s="81" t="s">
        <v>2098</v>
      </c>
      <c r="F1002" s="82">
        <v>36369</v>
      </c>
    </row>
    <row r="1003" spans="1:6" x14ac:dyDescent="0.45">
      <c r="A1003" s="80">
        <v>43742</v>
      </c>
      <c r="B1003" s="81" t="s">
        <v>1082</v>
      </c>
      <c r="C1003" s="81" t="s">
        <v>1043</v>
      </c>
      <c r="D1003" s="81" t="s">
        <v>2049</v>
      </c>
      <c r="E1003" s="81" t="s">
        <v>2197</v>
      </c>
      <c r="F1003" s="82">
        <v>34238</v>
      </c>
    </row>
    <row r="1004" spans="1:6" x14ac:dyDescent="0.45">
      <c r="A1004" s="80">
        <v>43742</v>
      </c>
      <c r="B1004" s="81" t="s">
        <v>1088</v>
      </c>
      <c r="C1004" s="81" t="s">
        <v>2036</v>
      </c>
      <c r="D1004" s="81" t="s">
        <v>2038</v>
      </c>
      <c r="E1004" s="81" t="s">
        <v>2177</v>
      </c>
      <c r="F1004" s="82">
        <v>19170</v>
      </c>
    </row>
    <row r="1005" spans="1:6" x14ac:dyDescent="0.45">
      <c r="A1005" s="80">
        <v>43743</v>
      </c>
      <c r="B1005" s="81" t="s">
        <v>1067</v>
      </c>
      <c r="C1005" s="81" t="s">
        <v>2036</v>
      </c>
      <c r="D1005" s="81" t="s">
        <v>2040</v>
      </c>
      <c r="E1005" s="81" t="s">
        <v>2108</v>
      </c>
      <c r="F1005" s="82">
        <v>19341</v>
      </c>
    </row>
    <row r="1006" spans="1:6" x14ac:dyDescent="0.45">
      <c r="A1006" s="80">
        <v>43743</v>
      </c>
      <c r="B1006" s="81" t="s">
        <v>1080</v>
      </c>
      <c r="C1006" s="81" t="s">
        <v>1046</v>
      </c>
      <c r="D1006" s="81" t="s">
        <v>2047</v>
      </c>
      <c r="E1006" s="81" t="s">
        <v>2198</v>
      </c>
      <c r="F1006" s="82">
        <v>26999</v>
      </c>
    </row>
    <row r="1007" spans="1:6" x14ac:dyDescent="0.45">
      <c r="A1007" s="80">
        <v>43743</v>
      </c>
      <c r="B1007" s="81" t="s">
        <v>1065</v>
      </c>
      <c r="C1007" s="81" t="s">
        <v>1046</v>
      </c>
      <c r="D1007" s="81" t="s">
        <v>2040</v>
      </c>
      <c r="E1007" s="81" t="s">
        <v>2041</v>
      </c>
      <c r="F1007" s="82">
        <v>31077</v>
      </c>
    </row>
    <row r="1008" spans="1:6" x14ac:dyDescent="0.45">
      <c r="A1008" s="80">
        <v>43743</v>
      </c>
      <c r="B1008" s="81" t="s">
        <v>1065</v>
      </c>
      <c r="C1008" s="81" t="s">
        <v>1047</v>
      </c>
      <c r="D1008" s="81" t="s">
        <v>2044</v>
      </c>
      <c r="E1008" s="81" t="s">
        <v>2051</v>
      </c>
      <c r="F1008" s="82">
        <v>10698</v>
      </c>
    </row>
    <row r="1009" spans="1:6" x14ac:dyDescent="0.45">
      <c r="A1009" s="80">
        <v>43743</v>
      </c>
      <c r="B1009" s="81" t="s">
        <v>1084</v>
      </c>
      <c r="C1009" s="81" t="s">
        <v>1043</v>
      </c>
      <c r="D1009" s="81" t="s">
        <v>2049</v>
      </c>
      <c r="E1009" s="81" t="s">
        <v>2041</v>
      </c>
      <c r="F1009" s="82">
        <v>25387</v>
      </c>
    </row>
    <row r="1010" spans="1:6" x14ac:dyDescent="0.45">
      <c r="A1010" s="80">
        <v>43743</v>
      </c>
      <c r="B1010" s="81" t="s">
        <v>1069</v>
      </c>
      <c r="C1010" s="81" t="s">
        <v>1043</v>
      </c>
      <c r="D1010" s="81" t="s">
        <v>2049</v>
      </c>
      <c r="E1010" s="81" t="s">
        <v>2078</v>
      </c>
      <c r="F1010" s="82">
        <v>15735</v>
      </c>
    </row>
    <row r="1011" spans="1:6" x14ac:dyDescent="0.45">
      <c r="A1011" s="80">
        <v>43743</v>
      </c>
      <c r="B1011" s="81" t="s">
        <v>1080</v>
      </c>
      <c r="C1011" s="81" t="s">
        <v>2034</v>
      </c>
      <c r="D1011" s="81" t="s">
        <v>2044</v>
      </c>
      <c r="E1011" s="81" t="s">
        <v>2155</v>
      </c>
      <c r="F1011" s="82">
        <v>25942</v>
      </c>
    </row>
    <row r="1012" spans="1:6" x14ac:dyDescent="0.45">
      <c r="A1012" s="80">
        <v>43743</v>
      </c>
      <c r="B1012" s="81" t="s">
        <v>1065</v>
      </c>
      <c r="C1012" s="81" t="s">
        <v>2031</v>
      </c>
      <c r="D1012" s="81" t="s">
        <v>2047</v>
      </c>
      <c r="E1012" s="81" t="s">
        <v>2198</v>
      </c>
      <c r="F1012" s="82">
        <v>20499</v>
      </c>
    </row>
    <row r="1013" spans="1:6" x14ac:dyDescent="0.45">
      <c r="A1013" s="80">
        <v>43744</v>
      </c>
      <c r="B1013" s="81" t="s">
        <v>1071</v>
      </c>
      <c r="C1013" s="81" t="s">
        <v>2034</v>
      </c>
      <c r="D1013" s="81" t="s">
        <v>2040</v>
      </c>
      <c r="E1013" s="81" t="s">
        <v>2043</v>
      </c>
      <c r="F1013" s="82">
        <v>24975</v>
      </c>
    </row>
    <row r="1014" spans="1:6" x14ac:dyDescent="0.45">
      <c r="A1014" s="80">
        <v>43744</v>
      </c>
      <c r="B1014" s="81" t="s">
        <v>1074</v>
      </c>
      <c r="C1014" s="81" t="s">
        <v>2032</v>
      </c>
      <c r="D1014" s="81" t="s">
        <v>2049</v>
      </c>
      <c r="E1014" s="81" t="s">
        <v>2041</v>
      </c>
      <c r="F1014" s="82">
        <v>29495</v>
      </c>
    </row>
    <row r="1015" spans="1:6" x14ac:dyDescent="0.45">
      <c r="A1015" s="80">
        <v>43744</v>
      </c>
      <c r="B1015" s="81" t="s">
        <v>1088</v>
      </c>
      <c r="C1015" s="81" t="s">
        <v>2032</v>
      </c>
      <c r="D1015" s="81" t="s">
        <v>2049</v>
      </c>
      <c r="E1015" s="81" t="s">
        <v>2199</v>
      </c>
      <c r="F1015" s="82">
        <v>15554</v>
      </c>
    </row>
    <row r="1016" spans="1:6" x14ac:dyDescent="0.45">
      <c r="A1016" s="80">
        <v>43744</v>
      </c>
      <c r="B1016" s="81" t="s">
        <v>1082</v>
      </c>
      <c r="C1016" s="81" t="s">
        <v>2032</v>
      </c>
      <c r="D1016" s="81" t="s">
        <v>2038</v>
      </c>
      <c r="E1016" s="81" t="s">
        <v>2190</v>
      </c>
      <c r="F1016" s="82">
        <v>12855</v>
      </c>
    </row>
    <row r="1017" spans="1:6" x14ac:dyDescent="0.45">
      <c r="A1017" s="80">
        <v>43744</v>
      </c>
      <c r="B1017" s="81" t="s">
        <v>1065</v>
      </c>
      <c r="C1017" s="81" t="s">
        <v>1046</v>
      </c>
      <c r="D1017" s="81" t="s">
        <v>2040</v>
      </c>
      <c r="E1017" s="81" t="s">
        <v>2191</v>
      </c>
      <c r="F1017" s="82">
        <v>37448</v>
      </c>
    </row>
    <row r="1018" spans="1:6" x14ac:dyDescent="0.45">
      <c r="A1018" s="80">
        <v>43744</v>
      </c>
      <c r="B1018" s="81" t="s">
        <v>1067</v>
      </c>
      <c r="C1018" s="81" t="s">
        <v>1043</v>
      </c>
      <c r="D1018" s="81" t="s">
        <v>2049</v>
      </c>
      <c r="E1018" s="81" t="s">
        <v>2041</v>
      </c>
      <c r="F1018" s="82">
        <v>19817</v>
      </c>
    </row>
    <row r="1019" spans="1:6" x14ac:dyDescent="0.45">
      <c r="A1019" s="80">
        <v>43745</v>
      </c>
      <c r="B1019" s="81" t="s">
        <v>1065</v>
      </c>
      <c r="C1019" s="81" t="s">
        <v>2033</v>
      </c>
      <c r="D1019" s="81" t="s">
        <v>2038</v>
      </c>
      <c r="E1019" s="81" t="s">
        <v>2041</v>
      </c>
      <c r="F1019" s="82">
        <v>14238</v>
      </c>
    </row>
    <row r="1020" spans="1:6" x14ac:dyDescent="0.45">
      <c r="A1020" s="80">
        <v>43745</v>
      </c>
      <c r="B1020" s="81" t="s">
        <v>1069</v>
      </c>
      <c r="C1020" s="81" t="s">
        <v>1047</v>
      </c>
      <c r="D1020" s="81" t="s">
        <v>2047</v>
      </c>
      <c r="E1020" s="81" t="s">
        <v>2200</v>
      </c>
      <c r="F1020" s="82">
        <v>35247</v>
      </c>
    </row>
    <row r="1021" spans="1:6" x14ac:dyDescent="0.45">
      <c r="A1021" s="80">
        <v>43745</v>
      </c>
      <c r="B1021" s="81" t="s">
        <v>1084</v>
      </c>
      <c r="C1021" s="81" t="s">
        <v>2036</v>
      </c>
      <c r="D1021" s="81" t="s">
        <v>2047</v>
      </c>
      <c r="E1021" s="81" t="s">
        <v>2087</v>
      </c>
      <c r="F1021" s="82">
        <v>13418</v>
      </c>
    </row>
    <row r="1022" spans="1:6" x14ac:dyDescent="0.45">
      <c r="A1022" s="80">
        <v>43745</v>
      </c>
      <c r="B1022" s="81" t="s">
        <v>1071</v>
      </c>
      <c r="C1022" s="81" t="s">
        <v>2035</v>
      </c>
      <c r="D1022" s="81" t="s">
        <v>2040</v>
      </c>
      <c r="E1022" s="81" t="s">
        <v>2193</v>
      </c>
      <c r="F1022" s="82">
        <v>16395</v>
      </c>
    </row>
    <row r="1023" spans="1:6" x14ac:dyDescent="0.45">
      <c r="A1023" s="80">
        <v>43745</v>
      </c>
      <c r="B1023" s="81" t="s">
        <v>1065</v>
      </c>
      <c r="C1023" s="81" t="s">
        <v>1047</v>
      </c>
      <c r="D1023" s="81" t="s">
        <v>2044</v>
      </c>
      <c r="E1023" s="81" t="s">
        <v>2201</v>
      </c>
      <c r="F1023" s="82">
        <v>35655</v>
      </c>
    </row>
    <row r="1024" spans="1:6" x14ac:dyDescent="0.45">
      <c r="A1024" s="80">
        <v>43746</v>
      </c>
      <c r="B1024" s="81" t="s">
        <v>1088</v>
      </c>
      <c r="C1024" s="81" t="s">
        <v>2033</v>
      </c>
      <c r="D1024" s="81" t="s">
        <v>2038</v>
      </c>
      <c r="E1024" s="81" t="s">
        <v>2087</v>
      </c>
      <c r="F1024" s="82">
        <v>37533</v>
      </c>
    </row>
    <row r="1025" spans="1:6" x14ac:dyDescent="0.45">
      <c r="A1025" s="80">
        <v>43746</v>
      </c>
      <c r="B1025" s="81" t="s">
        <v>1082</v>
      </c>
      <c r="C1025" s="81" t="s">
        <v>2031</v>
      </c>
      <c r="D1025" s="81" t="s">
        <v>2049</v>
      </c>
      <c r="E1025" s="81" t="s">
        <v>2200</v>
      </c>
      <c r="F1025" s="82">
        <v>27508</v>
      </c>
    </row>
    <row r="1026" spans="1:6" x14ac:dyDescent="0.45">
      <c r="A1026" s="80">
        <v>43746</v>
      </c>
      <c r="B1026" s="81" t="s">
        <v>1065</v>
      </c>
      <c r="C1026" s="81" t="s">
        <v>2033</v>
      </c>
      <c r="D1026" s="81" t="s">
        <v>2044</v>
      </c>
      <c r="E1026" s="81" t="s">
        <v>2201</v>
      </c>
      <c r="F1026" s="82">
        <v>16805</v>
      </c>
    </row>
    <row r="1027" spans="1:6" x14ac:dyDescent="0.45">
      <c r="A1027" s="80">
        <v>43746</v>
      </c>
      <c r="B1027" s="81" t="s">
        <v>1074</v>
      </c>
      <c r="C1027" s="81" t="s">
        <v>2034</v>
      </c>
      <c r="D1027" s="81" t="s">
        <v>2047</v>
      </c>
      <c r="E1027" s="81" t="s">
        <v>2092</v>
      </c>
      <c r="F1027" s="82">
        <v>32006</v>
      </c>
    </row>
    <row r="1028" spans="1:6" x14ac:dyDescent="0.45">
      <c r="A1028" s="80">
        <v>43746</v>
      </c>
      <c r="B1028" s="81" t="s">
        <v>1084</v>
      </c>
      <c r="C1028" s="81" t="s">
        <v>1046</v>
      </c>
      <c r="D1028" s="81" t="s">
        <v>2040</v>
      </c>
      <c r="E1028" s="81" t="s">
        <v>2094</v>
      </c>
      <c r="F1028" s="82">
        <v>24210</v>
      </c>
    </row>
    <row r="1029" spans="1:6" x14ac:dyDescent="0.45">
      <c r="A1029" s="80">
        <v>43746</v>
      </c>
      <c r="B1029" s="81" t="s">
        <v>1067</v>
      </c>
      <c r="C1029" s="81" t="s">
        <v>1043</v>
      </c>
      <c r="D1029" s="81" t="s">
        <v>2038</v>
      </c>
      <c r="E1029" s="81" t="s">
        <v>2052</v>
      </c>
      <c r="F1029" s="82">
        <v>17155</v>
      </c>
    </row>
    <row r="1030" spans="1:6" x14ac:dyDescent="0.45">
      <c r="A1030" s="80">
        <v>43747</v>
      </c>
      <c r="B1030" s="81" t="s">
        <v>1065</v>
      </c>
      <c r="C1030" s="81" t="s">
        <v>1046</v>
      </c>
      <c r="D1030" s="81" t="s">
        <v>2038</v>
      </c>
      <c r="E1030" s="81" t="s">
        <v>2202</v>
      </c>
      <c r="F1030" s="82">
        <v>17782</v>
      </c>
    </row>
    <row r="1031" spans="1:6" x14ac:dyDescent="0.45">
      <c r="A1031" s="80">
        <v>43747</v>
      </c>
      <c r="B1031" s="81" t="s">
        <v>1069</v>
      </c>
      <c r="C1031" s="81" t="s">
        <v>1046</v>
      </c>
      <c r="D1031" s="81" t="s">
        <v>2044</v>
      </c>
      <c r="E1031" s="81" t="s">
        <v>2203</v>
      </c>
      <c r="F1031" s="82">
        <v>38249</v>
      </c>
    </row>
    <row r="1032" spans="1:6" x14ac:dyDescent="0.45">
      <c r="A1032" s="80">
        <v>43747</v>
      </c>
      <c r="B1032" s="81" t="s">
        <v>1065</v>
      </c>
      <c r="C1032" s="81" t="s">
        <v>2033</v>
      </c>
      <c r="D1032" s="81" t="s">
        <v>2049</v>
      </c>
      <c r="E1032" s="81" t="s">
        <v>2196</v>
      </c>
      <c r="F1032" s="82">
        <v>39827</v>
      </c>
    </row>
    <row r="1033" spans="1:6" x14ac:dyDescent="0.45">
      <c r="A1033" s="80">
        <v>43747</v>
      </c>
      <c r="B1033" s="81" t="s">
        <v>1071</v>
      </c>
      <c r="C1033" s="81" t="s">
        <v>2032</v>
      </c>
      <c r="D1033" s="81" t="s">
        <v>2040</v>
      </c>
      <c r="E1033" s="81" t="s">
        <v>2192</v>
      </c>
      <c r="F1033" s="82">
        <v>22473</v>
      </c>
    </row>
    <row r="1034" spans="1:6" x14ac:dyDescent="0.45">
      <c r="A1034" s="80">
        <v>43747</v>
      </c>
      <c r="B1034" s="81" t="s">
        <v>1088</v>
      </c>
      <c r="C1034" s="81" t="s">
        <v>2036</v>
      </c>
      <c r="D1034" s="81" t="s">
        <v>2044</v>
      </c>
      <c r="E1034" s="81" t="s">
        <v>2063</v>
      </c>
      <c r="F1034" s="82">
        <v>18766</v>
      </c>
    </row>
    <row r="1035" spans="1:6" x14ac:dyDescent="0.45">
      <c r="A1035" s="80">
        <v>43748</v>
      </c>
      <c r="B1035" s="81" t="s">
        <v>1074</v>
      </c>
      <c r="C1035" s="81" t="s">
        <v>2031</v>
      </c>
      <c r="D1035" s="81" t="s">
        <v>2044</v>
      </c>
      <c r="E1035" s="81" t="s">
        <v>2178</v>
      </c>
      <c r="F1035" s="82">
        <v>14960</v>
      </c>
    </row>
    <row r="1036" spans="1:6" x14ac:dyDescent="0.45">
      <c r="A1036" s="80">
        <v>43748</v>
      </c>
      <c r="B1036" s="81" t="s">
        <v>1065</v>
      </c>
      <c r="C1036" s="81" t="s">
        <v>2036</v>
      </c>
      <c r="D1036" s="81" t="s">
        <v>2047</v>
      </c>
      <c r="E1036" s="81" t="s">
        <v>2204</v>
      </c>
      <c r="F1036" s="82">
        <v>28970</v>
      </c>
    </row>
    <row r="1037" spans="1:6" x14ac:dyDescent="0.45">
      <c r="A1037" s="80">
        <v>43748</v>
      </c>
      <c r="B1037" s="81" t="s">
        <v>1082</v>
      </c>
      <c r="C1037" s="81" t="s">
        <v>2034</v>
      </c>
      <c r="D1037" s="81" t="s">
        <v>2044</v>
      </c>
      <c r="E1037" s="81" t="s">
        <v>2204</v>
      </c>
      <c r="F1037" s="82">
        <v>35225</v>
      </c>
    </row>
    <row r="1038" spans="1:6" x14ac:dyDescent="0.45">
      <c r="A1038" s="80">
        <v>43748</v>
      </c>
      <c r="B1038" s="81" t="s">
        <v>1067</v>
      </c>
      <c r="C1038" s="81" t="s">
        <v>1043</v>
      </c>
      <c r="D1038" s="81" t="s">
        <v>2038</v>
      </c>
      <c r="E1038" s="81" t="s">
        <v>2048</v>
      </c>
      <c r="F1038" s="82">
        <v>31861</v>
      </c>
    </row>
    <row r="1039" spans="1:6" x14ac:dyDescent="0.45">
      <c r="A1039" s="80">
        <v>43748</v>
      </c>
      <c r="B1039" s="81" t="s">
        <v>1065</v>
      </c>
      <c r="C1039" s="81" t="s">
        <v>1043</v>
      </c>
      <c r="D1039" s="81" t="s">
        <v>2040</v>
      </c>
      <c r="E1039" s="81" t="s">
        <v>2205</v>
      </c>
      <c r="F1039" s="82">
        <v>20499</v>
      </c>
    </row>
    <row r="1040" spans="1:6" x14ac:dyDescent="0.45">
      <c r="A1040" s="80">
        <v>43748</v>
      </c>
      <c r="B1040" s="81" t="s">
        <v>1069</v>
      </c>
      <c r="C1040" s="81" t="s">
        <v>1046</v>
      </c>
      <c r="D1040" s="81" t="s">
        <v>2047</v>
      </c>
      <c r="E1040" s="81" t="s">
        <v>2206</v>
      </c>
      <c r="F1040" s="82">
        <v>31404</v>
      </c>
    </row>
    <row r="1041" spans="1:6" x14ac:dyDescent="0.45">
      <c r="A1041" s="80">
        <v>43748</v>
      </c>
      <c r="B1041" s="81" t="s">
        <v>1084</v>
      </c>
      <c r="C1041" s="81" t="s">
        <v>1047</v>
      </c>
      <c r="D1041" s="81" t="s">
        <v>2038</v>
      </c>
      <c r="E1041" s="81" t="s">
        <v>2195</v>
      </c>
      <c r="F1041" s="82">
        <v>19310</v>
      </c>
    </row>
    <row r="1042" spans="1:6" x14ac:dyDescent="0.45">
      <c r="A1042" s="80">
        <v>43749</v>
      </c>
      <c r="B1042" s="81" t="s">
        <v>1065</v>
      </c>
      <c r="C1042" s="81" t="s">
        <v>2036</v>
      </c>
      <c r="D1042" s="81" t="s">
        <v>2047</v>
      </c>
      <c r="E1042" s="81" t="s">
        <v>2177</v>
      </c>
      <c r="F1042" s="82">
        <v>12379</v>
      </c>
    </row>
    <row r="1043" spans="1:6" x14ac:dyDescent="0.45">
      <c r="A1043" s="80">
        <v>43749</v>
      </c>
      <c r="B1043" s="81" t="s">
        <v>1071</v>
      </c>
      <c r="C1043" s="81" t="s">
        <v>2034</v>
      </c>
      <c r="D1043" s="81" t="s">
        <v>2047</v>
      </c>
      <c r="E1043" s="81" t="s">
        <v>2196</v>
      </c>
      <c r="F1043" s="82">
        <v>29646</v>
      </c>
    </row>
    <row r="1044" spans="1:6" x14ac:dyDescent="0.45">
      <c r="A1044" s="80">
        <v>43749</v>
      </c>
      <c r="B1044" s="81" t="s">
        <v>1074</v>
      </c>
      <c r="C1044" s="81" t="s">
        <v>2031</v>
      </c>
      <c r="D1044" s="81" t="s">
        <v>2047</v>
      </c>
      <c r="E1044" s="81" t="s">
        <v>2046</v>
      </c>
      <c r="F1044" s="82">
        <v>18018</v>
      </c>
    </row>
    <row r="1045" spans="1:6" x14ac:dyDescent="0.45">
      <c r="A1045" s="80">
        <v>43749</v>
      </c>
      <c r="B1045" s="81" t="s">
        <v>1082</v>
      </c>
      <c r="C1045" s="81" t="s">
        <v>2034</v>
      </c>
      <c r="D1045" s="81" t="s">
        <v>2047</v>
      </c>
      <c r="E1045" s="81" t="s">
        <v>2207</v>
      </c>
      <c r="F1045" s="82">
        <v>18785</v>
      </c>
    </row>
    <row r="1046" spans="1:6" x14ac:dyDescent="0.45">
      <c r="A1046" s="80">
        <v>43749</v>
      </c>
      <c r="B1046" s="81" t="s">
        <v>1088</v>
      </c>
      <c r="C1046" s="81" t="s">
        <v>1047</v>
      </c>
      <c r="D1046" s="81" t="s">
        <v>2044</v>
      </c>
      <c r="E1046" s="81" t="s">
        <v>2052</v>
      </c>
      <c r="F1046" s="82">
        <v>17431</v>
      </c>
    </row>
    <row r="1047" spans="1:6" x14ac:dyDescent="0.45">
      <c r="A1047" s="80">
        <v>43750</v>
      </c>
      <c r="B1047" s="81" t="s">
        <v>1065</v>
      </c>
      <c r="C1047" s="81" t="s">
        <v>1046</v>
      </c>
      <c r="D1047" s="81" t="s">
        <v>2040</v>
      </c>
      <c r="E1047" s="81" t="s">
        <v>2041</v>
      </c>
      <c r="F1047" s="82">
        <v>37863</v>
      </c>
    </row>
    <row r="1048" spans="1:6" x14ac:dyDescent="0.45">
      <c r="A1048" s="80">
        <v>43750</v>
      </c>
      <c r="B1048" s="81" t="s">
        <v>1067</v>
      </c>
      <c r="C1048" s="81" t="s">
        <v>2035</v>
      </c>
      <c r="D1048" s="81" t="s">
        <v>2038</v>
      </c>
      <c r="E1048" s="81" t="s">
        <v>2052</v>
      </c>
      <c r="F1048" s="82">
        <v>18366</v>
      </c>
    </row>
    <row r="1049" spans="1:6" x14ac:dyDescent="0.45">
      <c r="A1049" s="80">
        <v>43750</v>
      </c>
      <c r="B1049" s="81" t="s">
        <v>1069</v>
      </c>
      <c r="C1049" s="81" t="s">
        <v>2032</v>
      </c>
      <c r="D1049" s="81" t="s">
        <v>2044</v>
      </c>
      <c r="E1049" s="81" t="s">
        <v>2176</v>
      </c>
      <c r="F1049" s="82">
        <v>33078</v>
      </c>
    </row>
    <row r="1050" spans="1:6" x14ac:dyDescent="0.45">
      <c r="A1050" s="80">
        <v>43750</v>
      </c>
      <c r="B1050" s="81" t="s">
        <v>1084</v>
      </c>
      <c r="C1050" s="81" t="s">
        <v>2035</v>
      </c>
      <c r="D1050" s="81" t="s">
        <v>2047</v>
      </c>
      <c r="E1050" s="81" t="s">
        <v>2208</v>
      </c>
      <c r="F1050" s="82">
        <v>28113</v>
      </c>
    </row>
    <row r="1051" spans="1:6" x14ac:dyDescent="0.45">
      <c r="A1051" s="80">
        <v>43750</v>
      </c>
      <c r="B1051" s="81" t="s">
        <v>1065</v>
      </c>
      <c r="C1051" s="81" t="s">
        <v>2032</v>
      </c>
      <c r="D1051" s="81" t="s">
        <v>2047</v>
      </c>
      <c r="E1051" s="81" t="s">
        <v>2209</v>
      </c>
      <c r="F1051" s="82">
        <v>22460</v>
      </c>
    </row>
    <row r="1052" spans="1:6" x14ac:dyDescent="0.45">
      <c r="A1052" s="80">
        <v>43750</v>
      </c>
      <c r="B1052" s="81" t="s">
        <v>1065</v>
      </c>
      <c r="C1052" s="81" t="s">
        <v>2031</v>
      </c>
      <c r="D1052" s="81" t="s">
        <v>2047</v>
      </c>
      <c r="E1052" s="81" t="s">
        <v>2210</v>
      </c>
      <c r="F1052" s="82">
        <v>18249</v>
      </c>
    </row>
    <row r="1053" spans="1:6" x14ac:dyDescent="0.45">
      <c r="A1053" s="80">
        <v>43751</v>
      </c>
      <c r="B1053" s="81" t="s">
        <v>1074</v>
      </c>
      <c r="C1053" s="81" t="s">
        <v>2035</v>
      </c>
      <c r="D1053" s="81" t="s">
        <v>2040</v>
      </c>
      <c r="E1053" s="81" t="s">
        <v>2211</v>
      </c>
      <c r="F1053" s="82">
        <v>28430</v>
      </c>
    </row>
    <row r="1054" spans="1:6" x14ac:dyDescent="0.45">
      <c r="A1054" s="80">
        <v>43751</v>
      </c>
      <c r="B1054" s="81" t="s">
        <v>1082</v>
      </c>
      <c r="C1054" s="81" t="s">
        <v>2034</v>
      </c>
      <c r="D1054" s="81" t="s">
        <v>2047</v>
      </c>
      <c r="E1054" s="81" t="s">
        <v>2211</v>
      </c>
      <c r="F1054" s="82">
        <v>36561</v>
      </c>
    </row>
    <row r="1055" spans="1:6" x14ac:dyDescent="0.45">
      <c r="A1055" s="80">
        <v>43751</v>
      </c>
      <c r="B1055" s="81" t="s">
        <v>1088</v>
      </c>
      <c r="C1055" s="81" t="s">
        <v>2031</v>
      </c>
      <c r="D1055" s="81" t="s">
        <v>2049</v>
      </c>
      <c r="E1055" s="81" t="s">
        <v>2210</v>
      </c>
      <c r="F1055" s="82">
        <v>35596</v>
      </c>
    </row>
    <row r="1056" spans="1:6" x14ac:dyDescent="0.45">
      <c r="A1056" s="80">
        <v>43751</v>
      </c>
      <c r="B1056" s="81" t="s">
        <v>1067</v>
      </c>
      <c r="C1056" s="81" t="s">
        <v>1047</v>
      </c>
      <c r="D1056" s="81" t="s">
        <v>2040</v>
      </c>
      <c r="E1056" s="81" t="s">
        <v>2209</v>
      </c>
      <c r="F1056" s="82">
        <v>20037</v>
      </c>
    </row>
    <row r="1057" spans="1:6" x14ac:dyDescent="0.45">
      <c r="A1057" s="80">
        <v>43751</v>
      </c>
      <c r="B1057" s="81" t="s">
        <v>1065</v>
      </c>
      <c r="C1057" s="81" t="s">
        <v>2034</v>
      </c>
      <c r="D1057" s="81" t="s">
        <v>2044</v>
      </c>
      <c r="E1057" s="81" t="s">
        <v>2196</v>
      </c>
      <c r="F1057" s="82">
        <v>34774</v>
      </c>
    </row>
    <row r="1058" spans="1:6" x14ac:dyDescent="0.45">
      <c r="A1058" s="80">
        <v>43752</v>
      </c>
      <c r="B1058" s="81" t="s">
        <v>1065</v>
      </c>
      <c r="C1058" s="81" t="s">
        <v>1046</v>
      </c>
      <c r="D1058" s="81" t="s">
        <v>2049</v>
      </c>
      <c r="E1058" s="81" t="s">
        <v>2212</v>
      </c>
      <c r="F1058" s="82">
        <v>11607</v>
      </c>
    </row>
    <row r="1059" spans="1:6" x14ac:dyDescent="0.45">
      <c r="A1059" s="80">
        <v>43752</v>
      </c>
      <c r="B1059" s="81" t="s">
        <v>1065</v>
      </c>
      <c r="C1059" s="81" t="s">
        <v>2035</v>
      </c>
      <c r="D1059" s="81" t="s">
        <v>2049</v>
      </c>
      <c r="E1059" s="81" t="s">
        <v>2175</v>
      </c>
      <c r="F1059" s="82">
        <v>17483</v>
      </c>
    </row>
    <row r="1060" spans="1:6" x14ac:dyDescent="0.45">
      <c r="A1060" s="80">
        <v>43752</v>
      </c>
      <c r="B1060" s="81" t="s">
        <v>1084</v>
      </c>
      <c r="C1060" s="81" t="s">
        <v>2034</v>
      </c>
      <c r="D1060" s="81" t="s">
        <v>2049</v>
      </c>
      <c r="E1060" s="81" t="s">
        <v>2041</v>
      </c>
      <c r="F1060" s="82">
        <v>22317</v>
      </c>
    </row>
    <row r="1061" spans="1:6" x14ac:dyDescent="0.45">
      <c r="A1061" s="80">
        <v>43752</v>
      </c>
      <c r="B1061" s="81" t="s">
        <v>1069</v>
      </c>
      <c r="C1061" s="81" t="s">
        <v>1046</v>
      </c>
      <c r="D1061" s="81" t="s">
        <v>2040</v>
      </c>
      <c r="E1061" s="81" t="s">
        <v>2119</v>
      </c>
      <c r="F1061" s="82">
        <v>24774</v>
      </c>
    </row>
    <row r="1062" spans="1:6" x14ac:dyDescent="0.45">
      <c r="A1062" s="80">
        <v>43753</v>
      </c>
      <c r="B1062" s="81" t="s">
        <v>1085</v>
      </c>
      <c r="C1062" s="81" t="s">
        <v>2036</v>
      </c>
      <c r="D1062" s="81" t="s">
        <v>2040</v>
      </c>
      <c r="E1062" s="81" t="s">
        <v>2212</v>
      </c>
      <c r="F1062" s="82">
        <v>19414</v>
      </c>
    </row>
    <row r="1063" spans="1:6" x14ac:dyDescent="0.45">
      <c r="A1063" s="80">
        <v>43753</v>
      </c>
      <c r="B1063" s="81" t="s">
        <v>1082</v>
      </c>
      <c r="C1063" s="81" t="s">
        <v>1046</v>
      </c>
      <c r="D1063" s="81" t="s">
        <v>2040</v>
      </c>
      <c r="E1063" s="81" t="s">
        <v>2213</v>
      </c>
      <c r="F1063" s="82">
        <v>32357</v>
      </c>
    </row>
    <row r="1064" spans="1:6" x14ac:dyDescent="0.45">
      <c r="A1064" s="80">
        <v>43753</v>
      </c>
      <c r="B1064" s="81" t="s">
        <v>1088</v>
      </c>
      <c r="C1064" s="81" t="s">
        <v>2034</v>
      </c>
      <c r="D1064" s="81" t="s">
        <v>2038</v>
      </c>
      <c r="E1064" s="81" t="s">
        <v>2193</v>
      </c>
      <c r="F1064" s="82">
        <v>13643</v>
      </c>
    </row>
    <row r="1065" spans="1:6" x14ac:dyDescent="0.45">
      <c r="A1065" s="80">
        <v>43753</v>
      </c>
      <c r="B1065" s="81" t="s">
        <v>1067</v>
      </c>
      <c r="C1065" s="81" t="s">
        <v>1046</v>
      </c>
      <c r="D1065" s="81" t="s">
        <v>2047</v>
      </c>
      <c r="E1065" s="81" t="s">
        <v>2214</v>
      </c>
      <c r="F1065" s="82">
        <v>10722</v>
      </c>
    </row>
    <row r="1066" spans="1:6" x14ac:dyDescent="0.45">
      <c r="A1066" s="80">
        <v>43753</v>
      </c>
      <c r="B1066" s="81" t="s">
        <v>1084</v>
      </c>
      <c r="C1066" s="81" t="s">
        <v>1043</v>
      </c>
      <c r="D1066" s="81" t="s">
        <v>2038</v>
      </c>
      <c r="E1066" s="81" t="s">
        <v>2058</v>
      </c>
      <c r="F1066" s="82">
        <v>23882</v>
      </c>
    </row>
    <row r="1067" spans="1:6" x14ac:dyDescent="0.45">
      <c r="A1067" s="80">
        <v>43753</v>
      </c>
      <c r="B1067" s="81" t="s">
        <v>1065</v>
      </c>
      <c r="C1067" s="81" t="s">
        <v>2033</v>
      </c>
      <c r="D1067" s="81" t="s">
        <v>2044</v>
      </c>
      <c r="E1067" s="81" t="s">
        <v>2130</v>
      </c>
      <c r="F1067" s="82">
        <v>34934</v>
      </c>
    </row>
    <row r="1068" spans="1:6" x14ac:dyDescent="0.45">
      <c r="A1068" s="80">
        <v>43754</v>
      </c>
      <c r="B1068" s="81" t="s">
        <v>1065</v>
      </c>
      <c r="C1068" s="81" t="s">
        <v>1046</v>
      </c>
      <c r="D1068" s="81" t="s">
        <v>2047</v>
      </c>
      <c r="E1068" s="81" t="s">
        <v>2215</v>
      </c>
      <c r="F1068" s="82">
        <v>12593</v>
      </c>
    </row>
    <row r="1069" spans="1:6" x14ac:dyDescent="0.45">
      <c r="A1069" s="80">
        <v>43754</v>
      </c>
      <c r="B1069" s="81" t="s">
        <v>1065</v>
      </c>
      <c r="C1069" s="81" t="s">
        <v>2032</v>
      </c>
      <c r="D1069" s="81" t="s">
        <v>2038</v>
      </c>
      <c r="E1069" s="81" t="s">
        <v>2216</v>
      </c>
      <c r="F1069" s="82">
        <v>30139</v>
      </c>
    </row>
    <row r="1070" spans="1:6" x14ac:dyDescent="0.45">
      <c r="A1070" s="80">
        <v>43754</v>
      </c>
      <c r="B1070" s="81" t="s">
        <v>1069</v>
      </c>
      <c r="C1070" s="81" t="s">
        <v>2033</v>
      </c>
      <c r="D1070" s="81" t="s">
        <v>2047</v>
      </c>
      <c r="E1070" s="81" t="s">
        <v>2058</v>
      </c>
      <c r="F1070" s="82">
        <v>31874</v>
      </c>
    </row>
    <row r="1071" spans="1:6" x14ac:dyDescent="0.45">
      <c r="A1071" s="80">
        <v>43754</v>
      </c>
      <c r="B1071" s="81" t="s">
        <v>1080</v>
      </c>
      <c r="C1071" s="81" t="s">
        <v>2035</v>
      </c>
      <c r="D1071" s="81" t="s">
        <v>2040</v>
      </c>
      <c r="E1071" s="81" t="s">
        <v>2214</v>
      </c>
      <c r="F1071" s="82">
        <v>22208</v>
      </c>
    </row>
    <row r="1072" spans="1:6" x14ac:dyDescent="0.45">
      <c r="A1072" s="80">
        <v>43754</v>
      </c>
      <c r="B1072" s="81" t="s">
        <v>1085</v>
      </c>
      <c r="C1072" s="81" t="s">
        <v>2032</v>
      </c>
      <c r="D1072" s="81" t="s">
        <v>2044</v>
      </c>
      <c r="E1072" s="81" t="s">
        <v>2193</v>
      </c>
      <c r="F1072" s="82">
        <v>21094</v>
      </c>
    </row>
    <row r="1073" spans="1:6" x14ac:dyDescent="0.45">
      <c r="A1073" s="80">
        <v>43754</v>
      </c>
      <c r="B1073" s="81" t="s">
        <v>1080</v>
      </c>
      <c r="C1073" s="81" t="s">
        <v>1046</v>
      </c>
      <c r="D1073" s="81" t="s">
        <v>2038</v>
      </c>
      <c r="E1073" s="81" t="s">
        <v>2212</v>
      </c>
      <c r="F1073" s="82">
        <v>28277</v>
      </c>
    </row>
    <row r="1074" spans="1:6" x14ac:dyDescent="0.45">
      <c r="A1074" s="80">
        <v>43754</v>
      </c>
      <c r="B1074" s="81" t="s">
        <v>1088</v>
      </c>
      <c r="C1074" s="81" t="s">
        <v>2034</v>
      </c>
      <c r="D1074" s="81" t="s">
        <v>2038</v>
      </c>
      <c r="E1074" s="81" t="s">
        <v>2213</v>
      </c>
      <c r="F1074" s="82">
        <v>17826</v>
      </c>
    </row>
    <row r="1075" spans="1:6" x14ac:dyDescent="0.45">
      <c r="A1075" s="80">
        <v>43755</v>
      </c>
      <c r="B1075" s="81" t="s">
        <v>1082</v>
      </c>
      <c r="C1075" s="81" t="s">
        <v>2032</v>
      </c>
      <c r="D1075" s="81" t="s">
        <v>2047</v>
      </c>
      <c r="E1075" s="81" t="s">
        <v>2041</v>
      </c>
      <c r="F1075" s="82">
        <v>17901</v>
      </c>
    </row>
    <row r="1076" spans="1:6" x14ac:dyDescent="0.45">
      <c r="A1076" s="80">
        <v>43755</v>
      </c>
      <c r="B1076" s="81" t="s">
        <v>1065</v>
      </c>
      <c r="C1076" s="81" t="s">
        <v>2036</v>
      </c>
      <c r="D1076" s="81" t="s">
        <v>2038</v>
      </c>
      <c r="E1076" s="81" t="s">
        <v>2085</v>
      </c>
      <c r="F1076" s="82">
        <v>35194</v>
      </c>
    </row>
    <row r="1077" spans="1:6" x14ac:dyDescent="0.45">
      <c r="A1077" s="80">
        <v>43755</v>
      </c>
      <c r="B1077" s="81" t="s">
        <v>1067</v>
      </c>
      <c r="C1077" s="81" t="s">
        <v>2034</v>
      </c>
      <c r="D1077" s="81" t="s">
        <v>2040</v>
      </c>
      <c r="E1077" s="81" t="s">
        <v>2041</v>
      </c>
      <c r="F1077" s="82">
        <v>39111</v>
      </c>
    </row>
    <row r="1078" spans="1:6" x14ac:dyDescent="0.45">
      <c r="A1078" s="80">
        <v>43755</v>
      </c>
      <c r="B1078" s="81" t="s">
        <v>1080</v>
      </c>
      <c r="C1078" s="81" t="s">
        <v>2036</v>
      </c>
      <c r="D1078" s="81" t="s">
        <v>2038</v>
      </c>
      <c r="E1078" s="81" t="s">
        <v>2041</v>
      </c>
      <c r="F1078" s="82">
        <v>18981</v>
      </c>
    </row>
    <row r="1079" spans="1:6" x14ac:dyDescent="0.45">
      <c r="A1079" s="80">
        <v>43755</v>
      </c>
      <c r="B1079" s="81" t="s">
        <v>1065</v>
      </c>
      <c r="C1079" s="81" t="s">
        <v>2035</v>
      </c>
      <c r="D1079" s="81" t="s">
        <v>2044</v>
      </c>
      <c r="E1079" s="81" t="s">
        <v>2152</v>
      </c>
      <c r="F1079" s="82">
        <v>28075</v>
      </c>
    </row>
    <row r="1080" spans="1:6" x14ac:dyDescent="0.45">
      <c r="A1080" s="80">
        <v>43755</v>
      </c>
      <c r="B1080" s="81" t="s">
        <v>1069</v>
      </c>
      <c r="C1080" s="81" t="s">
        <v>1047</v>
      </c>
      <c r="D1080" s="81" t="s">
        <v>2044</v>
      </c>
      <c r="E1080" s="81" t="s">
        <v>2152</v>
      </c>
      <c r="F1080" s="82">
        <v>32272</v>
      </c>
    </row>
    <row r="1081" spans="1:6" x14ac:dyDescent="0.45">
      <c r="A1081" s="80">
        <v>43755</v>
      </c>
      <c r="B1081" s="81" t="s">
        <v>1084</v>
      </c>
      <c r="C1081" s="81" t="s">
        <v>1046</v>
      </c>
      <c r="D1081" s="81" t="s">
        <v>2047</v>
      </c>
      <c r="E1081" s="81" t="s">
        <v>2041</v>
      </c>
      <c r="F1081" s="82">
        <v>15077</v>
      </c>
    </row>
    <row r="1082" spans="1:6" x14ac:dyDescent="0.45">
      <c r="A1082" s="80">
        <v>43756</v>
      </c>
      <c r="B1082" s="81" t="s">
        <v>1065</v>
      </c>
      <c r="C1082" s="81" t="s">
        <v>1046</v>
      </c>
      <c r="D1082" s="81" t="s">
        <v>2044</v>
      </c>
      <c r="E1082" s="81" t="s">
        <v>2217</v>
      </c>
      <c r="F1082" s="82">
        <v>20213</v>
      </c>
    </row>
    <row r="1083" spans="1:6" x14ac:dyDescent="0.45">
      <c r="A1083" s="80">
        <v>43756</v>
      </c>
      <c r="B1083" s="81" t="s">
        <v>1080</v>
      </c>
      <c r="C1083" s="81" t="s">
        <v>2035</v>
      </c>
      <c r="D1083" s="81" t="s">
        <v>2047</v>
      </c>
      <c r="E1083" s="81" t="s">
        <v>2110</v>
      </c>
      <c r="F1083" s="82">
        <v>28449</v>
      </c>
    </row>
    <row r="1084" spans="1:6" x14ac:dyDescent="0.45">
      <c r="A1084" s="80">
        <v>43756</v>
      </c>
      <c r="B1084" s="81" t="s">
        <v>1080</v>
      </c>
      <c r="C1084" s="81" t="s">
        <v>1046</v>
      </c>
      <c r="D1084" s="81" t="s">
        <v>2040</v>
      </c>
      <c r="E1084" s="81" t="s">
        <v>2041</v>
      </c>
      <c r="F1084" s="82">
        <v>28869</v>
      </c>
    </row>
    <row r="1085" spans="1:6" x14ac:dyDescent="0.45">
      <c r="A1085" s="80">
        <v>43756</v>
      </c>
      <c r="B1085" s="81" t="s">
        <v>1085</v>
      </c>
      <c r="C1085" s="81" t="s">
        <v>2036</v>
      </c>
      <c r="D1085" s="81" t="s">
        <v>2044</v>
      </c>
      <c r="E1085" s="81" t="s">
        <v>2208</v>
      </c>
      <c r="F1085" s="82">
        <v>25465</v>
      </c>
    </row>
    <row r="1086" spans="1:6" x14ac:dyDescent="0.45">
      <c r="A1086" s="80">
        <v>43756</v>
      </c>
      <c r="B1086" s="81" t="s">
        <v>1082</v>
      </c>
      <c r="C1086" s="81" t="s">
        <v>1043</v>
      </c>
      <c r="D1086" s="81" t="s">
        <v>2038</v>
      </c>
      <c r="E1086" s="81" t="s">
        <v>2218</v>
      </c>
      <c r="F1086" s="82">
        <v>16966</v>
      </c>
    </row>
    <row r="1087" spans="1:6" x14ac:dyDescent="0.45">
      <c r="A1087" s="80">
        <v>43756</v>
      </c>
      <c r="B1087" s="81" t="s">
        <v>1088</v>
      </c>
      <c r="C1087" s="81" t="s">
        <v>1046</v>
      </c>
      <c r="D1087" s="81" t="s">
        <v>2040</v>
      </c>
      <c r="E1087" s="81" t="s">
        <v>2101</v>
      </c>
      <c r="F1087" s="82">
        <v>12108</v>
      </c>
    </row>
    <row r="1088" spans="1:6" x14ac:dyDescent="0.45">
      <c r="A1088" s="80">
        <v>43757</v>
      </c>
      <c r="B1088" s="81" t="s">
        <v>1065</v>
      </c>
      <c r="C1088" s="81" t="s">
        <v>2034</v>
      </c>
      <c r="D1088" s="81" t="s">
        <v>2047</v>
      </c>
      <c r="E1088" s="81" t="s">
        <v>2043</v>
      </c>
      <c r="F1088" s="82">
        <v>13650</v>
      </c>
    </row>
    <row r="1089" spans="1:6" x14ac:dyDescent="0.45">
      <c r="A1089" s="80">
        <v>43757</v>
      </c>
      <c r="B1089" s="81" t="s">
        <v>1067</v>
      </c>
      <c r="C1089" s="81" t="s">
        <v>2036</v>
      </c>
      <c r="D1089" s="81" t="s">
        <v>2047</v>
      </c>
      <c r="E1089" s="81" t="s">
        <v>2048</v>
      </c>
      <c r="F1089" s="82">
        <v>34421</v>
      </c>
    </row>
    <row r="1090" spans="1:6" x14ac:dyDescent="0.45">
      <c r="A1090" s="80">
        <v>43757</v>
      </c>
      <c r="B1090" s="81" t="s">
        <v>1080</v>
      </c>
      <c r="C1090" s="81" t="s">
        <v>1047</v>
      </c>
      <c r="D1090" s="81" t="s">
        <v>2038</v>
      </c>
      <c r="E1090" s="81" t="s">
        <v>2051</v>
      </c>
      <c r="F1090" s="82">
        <v>37937</v>
      </c>
    </row>
    <row r="1091" spans="1:6" x14ac:dyDescent="0.45">
      <c r="A1091" s="80">
        <v>43757</v>
      </c>
      <c r="B1091" s="81" t="s">
        <v>1084</v>
      </c>
      <c r="C1091" s="81" t="s">
        <v>2035</v>
      </c>
      <c r="D1091" s="81" t="s">
        <v>2038</v>
      </c>
      <c r="E1091" s="81" t="s">
        <v>2091</v>
      </c>
      <c r="F1091" s="82">
        <v>10976</v>
      </c>
    </row>
    <row r="1092" spans="1:6" x14ac:dyDescent="0.45">
      <c r="A1092" s="80">
        <v>43757</v>
      </c>
      <c r="B1092" s="81" t="s">
        <v>1069</v>
      </c>
      <c r="C1092" s="81" t="s">
        <v>2035</v>
      </c>
      <c r="D1092" s="81" t="s">
        <v>2044</v>
      </c>
      <c r="E1092" s="81" t="s">
        <v>2219</v>
      </c>
      <c r="F1092" s="82">
        <v>30582</v>
      </c>
    </row>
    <row r="1093" spans="1:6" x14ac:dyDescent="0.45">
      <c r="A1093" s="80">
        <v>43757</v>
      </c>
      <c r="B1093" s="81" t="s">
        <v>1080</v>
      </c>
      <c r="C1093" s="81" t="s">
        <v>1047</v>
      </c>
      <c r="D1093" s="81" t="s">
        <v>2047</v>
      </c>
      <c r="E1093" s="81" t="s">
        <v>2219</v>
      </c>
      <c r="F1093" s="82">
        <v>20926</v>
      </c>
    </row>
    <row r="1094" spans="1:6" x14ac:dyDescent="0.45">
      <c r="A1094" s="80">
        <v>43757</v>
      </c>
      <c r="B1094" s="81" t="s">
        <v>1065</v>
      </c>
      <c r="C1094" s="81" t="s">
        <v>2031</v>
      </c>
      <c r="D1094" s="81" t="s">
        <v>2038</v>
      </c>
      <c r="E1094" s="81" t="s">
        <v>2076</v>
      </c>
      <c r="F1094" s="82">
        <v>37009</v>
      </c>
    </row>
    <row r="1095" spans="1:6" x14ac:dyDescent="0.45">
      <c r="A1095" s="80">
        <v>43757</v>
      </c>
      <c r="B1095" s="81" t="s">
        <v>1065</v>
      </c>
      <c r="C1095" s="81" t="s">
        <v>1046</v>
      </c>
      <c r="D1095" s="81" t="s">
        <v>2044</v>
      </c>
      <c r="E1095" s="81" t="s">
        <v>2128</v>
      </c>
      <c r="F1095" s="82">
        <v>25448</v>
      </c>
    </row>
    <row r="1096" spans="1:6" x14ac:dyDescent="0.45">
      <c r="A1096" s="80">
        <v>43758</v>
      </c>
      <c r="B1096" s="81" t="s">
        <v>1080</v>
      </c>
      <c r="C1096" s="81" t="s">
        <v>2032</v>
      </c>
      <c r="D1096" s="81" t="s">
        <v>2040</v>
      </c>
      <c r="E1096" s="81" t="s">
        <v>2128</v>
      </c>
      <c r="F1096" s="82">
        <v>12852</v>
      </c>
    </row>
    <row r="1097" spans="1:6" x14ac:dyDescent="0.45">
      <c r="A1097" s="80">
        <v>43758</v>
      </c>
      <c r="B1097" s="81" t="s">
        <v>1085</v>
      </c>
      <c r="C1097" s="81" t="s">
        <v>1046</v>
      </c>
      <c r="D1097" s="81" t="s">
        <v>2040</v>
      </c>
      <c r="E1097" s="81" t="s">
        <v>2102</v>
      </c>
      <c r="F1097" s="82">
        <v>38473</v>
      </c>
    </row>
    <row r="1098" spans="1:6" x14ac:dyDescent="0.45">
      <c r="A1098" s="80">
        <v>43758</v>
      </c>
      <c r="B1098" s="81" t="s">
        <v>1088</v>
      </c>
      <c r="C1098" s="81" t="s">
        <v>2032</v>
      </c>
      <c r="D1098" s="81" t="s">
        <v>2040</v>
      </c>
      <c r="E1098" s="81" t="s">
        <v>2102</v>
      </c>
      <c r="F1098" s="82">
        <v>27599</v>
      </c>
    </row>
    <row r="1099" spans="1:6" x14ac:dyDescent="0.45">
      <c r="A1099" s="80">
        <v>43758</v>
      </c>
      <c r="B1099" s="81" t="s">
        <v>1065</v>
      </c>
      <c r="C1099" s="81" t="s">
        <v>1047</v>
      </c>
      <c r="D1099" s="81" t="s">
        <v>2049</v>
      </c>
      <c r="E1099" s="81" t="s">
        <v>2046</v>
      </c>
      <c r="F1099" s="82">
        <v>15670</v>
      </c>
    </row>
    <row r="1100" spans="1:6" x14ac:dyDescent="0.45">
      <c r="A1100" s="80">
        <v>43758</v>
      </c>
      <c r="B1100" s="81" t="s">
        <v>1067</v>
      </c>
      <c r="C1100" s="81" t="s">
        <v>2034</v>
      </c>
      <c r="D1100" s="81" t="s">
        <v>2049</v>
      </c>
      <c r="E1100" s="81" t="s">
        <v>2085</v>
      </c>
      <c r="F1100" s="82">
        <v>14029</v>
      </c>
    </row>
    <row r="1101" spans="1:6" x14ac:dyDescent="0.45">
      <c r="A1101" s="80">
        <v>43758</v>
      </c>
      <c r="B1101" s="81" t="s">
        <v>1082</v>
      </c>
      <c r="C1101" s="81" t="s">
        <v>2034</v>
      </c>
      <c r="D1101" s="81" t="s">
        <v>2038</v>
      </c>
      <c r="E1101" s="81" t="s">
        <v>2041</v>
      </c>
      <c r="F1101" s="82">
        <v>25295</v>
      </c>
    </row>
    <row r="1102" spans="1:6" x14ac:dyDescent="0.45">
      <c r="A1102" s="80">
        <v>43759</v>
      </c>
      <c r="B1102" s="81" t="s">
        <v>1080</v>
      </c>
      <c r="C1102" s="81" t="s">
        <v>2033</v>
      </c>
      <c r="D1102" s="81" t="s">
        <v>2047</v>
      </c>
      <c r="E1102" s="81" t="s">
        <v>2085</v>
      </c>
      <c r="F1102" s="82">
        <v>15982</v>
      </c>
    </row>
    <row r="1103" spans="1:6" x14ac:dyDescent="0.45">
      <c r="A1103" s="80">
        <v>43759</v>
      </c>
      <c r="B1103" s="81" t="s">
        <v>1084</v>
      </c>
      <c r="C1103" s="81" t="s">
        <v>2031</v>
      </c>
      <c r="D1103" s="81" t="s">
        <v>2049</v>
      </c>
      <c r="E1103" s="81" t="s">
        <v>2076</v>
      </c>
      <c r="F1103" s="82">
        <v>20192</v>
      </c>
    </row>
    <row r="1104" spans="1:6" x14ac:dyDescent="0.45">
      <c r="A1104" s="80">
        <v>43759</v>
      </c>
      <c r="B1104" s="81" t="s">
        <v>1065</v>
      </c>
      <c r="C1104" s="81" t="s">
        <v>2034</v>
      </c>
      <c r="D1104" s="81" t="s">
        <v>2049</v>
      </c>
      <c r="E1104" s="81" t="s">
        <v>2052</v>
      </c>
      <c r="F1104" s="82">
        <v>18948</v>
      </c>
    </row>
    <row r="1105" spans="1:6" x14ac:dyDescent="0.45">
      <c r="A1105" s="80">
        <v>43759</v>
      </c>
      <c r="B1105" s="81" t="s">
        <v>1080</v>
      </c>
      <c r="C1105" s="81" t="s">
        <v>2032</v>
      </c>
      <c r="D1105" s="81" t="s">
        <v>2049</v>
      </c>
      <c r="E1105" s="81" t="s">
        <v>2091</v>
      </c>
      <c r="F1105" s="82">
        <v>15192</v>
      </c>
    </row>
    <row r="1106" spans="1:6" x14ac:dyDescent="0.45">
      <c r="A1106" s="80">
        <v>43759</v>
      </c>
      <c r="B1106" s="81" t="s">
        <v>1080</v>
      </c>
      <c r="C1106" s="81" t="s">
        <v>1043</v>
      </c>
      <c r="D1106" s="81" t="s">
        <v>2047</v>
      </c>
      <c r="E1106" s="81" t="s">
        <v>2051</v>
      </c>
      <c r="F1106" s="82">
        <v>27964</v>
      </c>
    </row>
    <row r="1107" spans="1:6" x14ac:dyDescent="0.45">
      <c r="A1107" s="80">
        <v>43759</v>
      </c>
      <c r="B1107" s="81" t="s">
        <v>1071</v>
      </c>
      <c r="C1107" s="81" t="s">
        <v>2032</v>
      </c>
      <c r="D1107" s="81" t="s">
        <v>2038</v>
      </c>
      <c r="E1107" s="81" t="s">
        <v>2043</v>
      </c>
      <c r="F1107" s="82">
        <v>23245</v>
      </c>
    </row>
    <row r="1108" spans="1:6" x14ac:dyDescent="0.45">
      <c r="A1108" s="80">
        <v>43759</v>
      </c>
      <c r="B1108" s="81" t="s">
        <v>1065</v>
      </c>
      <c r="C1108" s="81" t="s">
        <v>2033</v>
      </c>
      <c r="D1108" s="81" t="s">
        <v>2044</v>
      </c>
      <c r="E1108" s="81" t="s">
        <v>2043</v>
      </c>
      <c r="F1108" s="82">
        <v>23810</v>
      </c>
    </row>
    <row r="1109" spans="1:6" x14ac:dyDescent="0.45">
      <c r="A1109" s="80">
        <v>43760</v>
      </c>
      <c r="B1109" s="81" t="s">
        <v>1085</v>
      </c>
      <c r="C1109" s="81" t="s">
        <v>2034</v>
      </c>
      <c r="D1109" s="81" t="s">
        <v>2038</v>
      </c>
      <c r="E1109" s="81" t="s">
        <v>2052</v>
      </c>
      <c r="F1109" s="82">
        <v>37150</v>
      </c>
    </row>
    <row r="1110" spans="1:6" x14ac:dyDescent="0.45">
      <c r="A1110" s="80">
        <v>43760</v>
      </c>
      <c r="B1110" s="81" t="s">
        <v>1088</v>
      </c>
      <c r="C1110" s="81" t="s">
        <v>1047</v>
      </c>
      <c r="D1110" s="81" t="s">
        <v>2049</v>
      </c>
      <c r="E1110" s="81" t="s">
        <v>2046</v>
      </c>
      <c r="F1110" s="82">
        <v>26389</v>
      </c>
    </row>
    <row r="1111" spans="1:6" x14ac:dyDescent="0.45">
      <c r="A1111" s="80">
        <v>43760</v>
      </c>
      <c r="B1111" s="81" t="s">
        <v>1080</v>
      </c>
      <c r="C1111" s="81" t="s">
        <v>2033</v>
      </c>
      <c r="D1111" s="81" t="s">
        <v>2044</v>
      </c>
      <c r="E1111" s="81" t="s">
        <v>2079</v>
      </c>
      <c r="F1111" s="82">
        <v>31804</v>
      </c>
    </row>
    <row r="1112" spans="1:6" x14ac:dyDescent="0.45">
      <c r="A1112" s="80">
        <v>43760</v>
      </c>
      <c r="B1112" s="81" t="s">
        <v>1082</v>
      </c>
      <c r="C1112" s="81" t="s">
        <v>1043</v>
      </c>
      <c r="D1112" s="81" t="s">
        <v>2040</v>
      </c>
      <c r="E1112" s="81" t="s">
        <v>2111</v>
      </c>
      <c r="F1112" s="82">
        <v>37908</v>
      </c>
    </row>
    <row r="1113" spans="1:6" x14ac:dyDescent="0.45">
      <c r="A1113" s="80">
        <v>43760</v>
      </c>
      <c r="B1113" s="81" t="s">
        <v>1067</v>
      </c>
      <c r="C1113" s="81" t="s">
        <v>2036</v>
      </c>
      <c r="D1113" s="81" t="s">
        <v>2047</v>
      </c>
      <c r="E1113" s="81" t="s">
        <v>2041</v>
      </c>
      <c r="F1113" s="82">
        <v>12492</v>
      </c>
    </row>
    <row r="1114" spans="1:6" x14ac:dyDescent="0.45">
      <c r="A1114" s="80">
        <v>43760</v>
      </c>
      <c r="B1114" s="81" t="s">
        <v>1084</v>
      </c>
      <c r="C1114" s="81" t="s">
        <v>2033</v>
      </c>
      <c r="D1114" s="81" t="s">
        <v>2047</v>
      </c>
      <c r="E1114" s="81" t="s">
        <v>2041</v>
      </c>
      <c r="F1114" s="82">
        <v>22680</v>
      </c>
    </row>
    <row r="1115" spans="1:6" x14ac:dyDescent="0.45">
      <c r="A1115" s="80">
        <v>43760</v>
      </c>
      <c r="B1115" s="81" t="s">
        <v>1065</v>
      </c>
      <c r="C1115" s="81" t="s">
        <v>2033</v>
      </c>
      <c r="D1115" s="81" t="s">
        <v>2040</v>
      </c>
      <c r="E1115" s="81" t="s">
        <v>2121</v>
      </c>
      <c r="F1115" s="82">
        <v>12221</v>
      </c>
    </row>
    <row r="1116" spans="1:6" x14ac:dyDescent="0.45">
      <c r="A1116" s="80">
        <v>43761</v>
      </c>
      <c r="B1116" s="81" t="s">
        <v>1080</v>
      </c>
      <c r="C1116" s="81" t="s">
        <v>2031</v>
      </c>
      <c r="D1116" s="81" t="s">
        <v>2044</v>
      </c>
      <c r="E1116" s="81" t="s">
        <v>2039</v>
      </c>
      <c r="F1116" s="82">
        <v>39151</v>
      </c>
    </row>
    <row r="1117" spans="1:6" x14ac:dyDescent="0.45">
      <c r="A1117" s="80">
        <v>43761</v>
      </c>
      <c r="B1117" s="81" t="s">
        <v>1065</v>
      </c>
      <c r="C1117" s="81" t="s">
        <v>2031</v>
      </c>
      <c r="D1117" s="81" t="s">
        <v>2047</v>
      </c>
      <c r="E1117" s="81" t="s">
        <v>2041</v>
      </c>
      <c r="F1117" s="82">
        <v>16656</v>
      </c>
    </row>
    <row r="1118" spans="1:6" x14ac:dyDescent="0.45">
      <c r="A1118" s="80">
        <v>43761</v>
      </c>
      <c r="B1118" s="81" t="s">
        <v>1085</v>
      </c>
      <c r="C1118" s="81" t="s">
        <v>1046</v>
      </c>
      <c r="D1118" s="81" t="s">
        <v>2038</v>
      </c>
      <c r="E1118" s="81" t="s">
        <v>2042</v>
      </c>
      <c r="F1118" s="82">
        <v>32430</v>
      </c>
    </row>
    <row r="1119" spans="1:6" x14ac:dyDescent="0.45">
      <c r="A1119" s="80">
        <v>43761</v>
      </c>
      <c r="B1119" s="81" t="s">
        <v>1065</v>
      </c>
      <c r="C1119" s="81" t="s">
        <v>1047</v>
      </c>
      <c r="D1119" s="81" t="s">
        <v>2040</v>
      </c>
      <c r="E1119" s="81" t="s">
        <v>2043</v>
      </c>
      <c r="F1119" s="82">
        <v>35434</v>
      </c>
    </row>
    <row r="1120" spans="1:6" x14ac:dyDescent="0.45">
      <c r="A1120" s="80">
        <v>43761</v>
      </c>
      <c r="B1120" s="81" t="s">
        <v>1080</v>
      </c>
      <c r="C1120" s="81" t="s">
        <v>2033</v>
      </c>
      <c r="D1120" s="81" t="s">
        <v>2044</v>
      </c>
      <c r="E1120" s="81" t="s">
        <v>2045</v>
      </c>
      <c r="F1120" s="82">
        <v>26817</v>
      </c>
    </row>
    <row r="1121" spans="1:6" x14ac:dyDescent="0.45">
      <c r="A1121" s="80">
        <v>43761</v>
      </c>
      <c r="B1121" s="81" t="s">
        <v>1071</v>
      </c>
      <c r="C1121" s="81" t="s">
        <v>2036</v>
      </c>
      <c r="D1121" s="81" t="s">
        <v>2040</v>
      </c>
      <c r="E1121" s="81" t="s">
        <v>2046</v>
      </c>
      <c r="F1121" s="82">
        <v>35664</v>
      </c>
    </row>
    <row r="1122" spans="1:6" x14ac:dyDescent="0.45">
      <c r="A1122" s="80">
        <v>43761</v>
      </c>
      <c r="B1122" s="81" t="s">
        <v>1088</v>
      </c>
      <c r="C1122" s="81" t="s">
        <v>1047</v>
      </c>
      <c r="D1122" s="81" t="s">
        <v>2038</v>
      </c>
      <c r="E1122" s="81" t="s">
        <v>2043</v>
      </c>
      <c r="F1122" s="82">
        <v>37152</v>
      </c>
    </row>
    <row r="1123" spans="1:6" x14ac:dyDescent="0.45">
      <c r="A1123" s="80">
        <v>43762</v>
      </c>
      <c r="B1123" s="81" t="s">
        <v>1065</v>
      </c>
      <c r="C1123" s="81" t="s">
        <v>1046</v>
      </c>
      <c r="D1123" s="81" t="s">
        <v>2038</v>
      </c>
      <c r="E1123" s="81" t="s">
        <v>2048</v>
      </c>
      <c r="F1123" s="82">
        <v>24587</v>
      </c>
    </row>
    <row r="1124" spans="1:6" x14ac:dyDescent="0.45">
      <c r="A1124" s="80">
        <v>43762</v>
      </c>
      <c r="B1124" s="81" t="s">
        <v>1067</v>
      </c>
      <c r="C1124" s="81" t="s">
        <v>2034</v>
      </c>
      <c r="D1124" s="81" t="s">
        <v>2040</v>
      </c>
      <c r="E1124" s="81" t="s">
        <v>2048</v>
      </c>
      <c r="F1124" s="82">
        <v>24366</v>
      </c>
    </row>
    <row r="1125" spans="1:6" x14ac:dyDescent="0.45">
      <c r="A1125" s="80">
        <v>43762</v>
      </c>
      <c r="B1125" s="81" t="s">
        <v>1065</v>
      </c>
      <c r="C1125" s="81" t="s">
        <v>2036</v>
      </c>
      <c r="D1125" s="81" t="s">
        <v>2040</v>
      </c>
      <c r="E1125" s="81" t="s">
        <v>2043</v>
      </c>
      <c r="F1125" s="82">
        <v>20713</v>
      </c>
    </row>
    <row r="1126" spans="1:6" x14ac:dyDescent="0.45">
      <c r="A1126" s="80">
        <v>43762</v>
      </c>
      <c r="B1126" s="81" t="s">
        <v>1080</v>
      </c>
      <c r="C1126" s="81" t="s">
        <v>1046</v>
      </c>
      <c r="D1126" s="81" t="s">
        <v>2044</v>
      </c>
      <c r="E1126" s="81" t="s">
        <v>2276</v>
      </c>
      <c r="F1126" s="82">
        <v>32067</v>
      </c>
    </row>
    <row r="1127" spans="1:6" x14ac:dyDescent="0.45">
      <c r="A1127" s="80">
        <v>43762</v>
      </c>
      <c r="B1127" s="81" t="s">
        <v>1084</v>
      </c>
      <c r="C1127" s="81" t="s">
        <v>2036</v>
      </c>
      <c r="D1127" s="81" t="s">
        <v>2038</v>
      </c>
      <c r="E1127" s="81" t="s">
        <v>2050</v>
      </c>
      <c r="F1127" s="82">
        <v>15126</v>
      </c>
    </row>
    <row r="1128" spans="1:6" x14ac:dyDescent="0.45">
      <c r="A1128" s="80">
        <v>43762</v>
      </c>
      <c r="B1128" s="81" t="s">
        <v>1082</v>
      </c>
      <c r="C1128" s="81" t="s">
        <v>2031</v>
      </c>
      <c r="D1128" s="81" t="s">
        <v>2044</v>
      </c>
      <c r="E1128" s="81" t="s">
        <v>2050</v>
      </c>
      <c r="F1128" s="82">
        <v>29686</v>
      </c>
    </row>
    <row r="1129" spans="1:6" x14ac:dyDescent="0.45">
      <c r="A1129" s="80">
        <v>43763</v>
      </c>
      <c r="B1129" s="81" t="s">
        <v>1065</v>
      </c>
      <c r="C1129" s="81" t="s">
        <v>1043</v>
      </c>
      <c r="D1129" s="81" t="s">
        <v>2049</v>
      </c>
      <c r="E1129" s="81" t="s">
        <v>2276</v>
      </c>
      <c r="F1129" s="82">
        <v>36068</v>
      </c>
    </row>
    <row r="1130" spans="1:6" x14ac:dyDescent="0.45">
      <c r="A1130" s="80">
        <v>43763</v>
      </c>
      <c r="B1130" s="81" t="s">
        <v>1080</v>
      </c>
      <c r="C1130" s="81" t="s">
        <v>2032</v>
      </c>
      <c r="D1130" s="81" t="s">
        <v>2047</v>
      </c>
      <c r="E1130" s="81" t="s">
        <v>2051</v>
      </c>
      <c r="F1130" s="82">
        <v>12700</v>
      </c>
    </row>
    <row r="1131" spans="1:6" x14ac:dyDescent="0.45">
      <c r="A1131" s="80">
        <v>43763</v>
      </c>
      <c r="B1131" s="81" t="s">
        <v>1080</v>
      </c>
      <c r="C1131" s="81" t="s">
        <v>2035</v>
      </c>
      <c r="D1131" s="81" t="s">
        <v>2038</v>
      </c>
      <c r="E1131" s="81" t="s">
        <v>2276</v>
      </c>
      <c r="F1131" s="82">
        <v>26622</v>
      </c>
    </row>
    <row r="1132" spans="1:6" x14ac:dyDescent="0.45">
      <c r="A1132" s="80">
        <v>43763</v>
      </c>
      <c r="B1132" s="81" t="s">
        <v>1071</v>
      </c>
      <c r="C1132" s="81" t="s">
        <v>2035</v>
      </c>
      <c r="D1132" s="81" t="s">
        <v>2038</v>
      </c>
      <c r="E1132" s="81" t="s">
        <v>2276</v>
      </c>
      <c r="F1132" s="82">
        <v>35209</v>
      </c>
    </row>
    <row r="1133" spans="1:6" x14ac:dyDescent="0.45">
      <c r="A1133" s="80">
        <v>43763</v>
      </c>
      <c r="B1133" s="81" t="s">
        <v>1085</v>
      </c>
      <c r="C1133" s="81" t="s">
        <v>2036</v>
      </c>
      <c r="D1133" s="81" t="s">
        <v>2040</v>
      </c>
      <c r="E1133" s="81" t="s">
        <v>2276</v>
      </c>
      <c r="F1133" s="82">
        <v>31593</v>
      </c>
    </row>
    <row r="1134" spans="1:6" x14ac:dyDescent="0.45">
      <c r="A1134" s="80">
        <v>43763</v>
      </c>
      <c r="B1134" s="81" t="s">
        <v>1082</v>
      </c>
      <c r="C1134" s="81" t="s">
        <v>1047</v>
      </c>
      <c r="D1134" s="81" t="s">
        <v>2047</v>
      </c>
      <c r="E1134" s="81" t="s">
        <v>2276</v>
      </c>
      <c r="F1134" s="82">
        <v>24219</v>
      </c>
    </row>
    <row r="1135" spans="1:6" x14ac:dyDescent="0.45">
      <c r="A1135" s="80">
        <v>43763</v>
      </c>
      <c r="B1135" s="81" t="s">
        <v>1088</v>
      </c>
      <c r="C1135" s="81" t="s">
        <v>1046</v>
      </c>
      <c r="D1135" s="81" t="s">
        <v>2044</v>
      </c>
      <c r="E1135" s="81" t="s">
        <v>2048</v>
      </c>
      <c r="F1135" s="82">
        <v>28495</v>
      </c>
    </row>
    <row r="1136" spans="1:6" x14ac:dyDescent="0.45">
      <c r="A1136" s="80">
        <v>43764</v>
      </c>
      <c r="B1136" s="81" t="s">
        <v>1067</v>
      </c>
      <c r="C1136" s="81" t="s">
        <v>1046</v>
      </c>
      <c r="D1136" s="81" t="s">
        <v>2038</v>
      </c>
      <c r="E1136" s="81" t="s">
        <v>2051</v>
      </c>
      <c r="F1136" s="82">
        <v>39921</v>
      </c>
    </row>
    <row r="1137" spans="1:6" x14ac:dyDescent="0.45">
      <c r="A1137" s="80">
        <v>43764</v>
      </c>
      <c r="B1137" s="81" t="s">
        <v>1065</v>
      </c>
      <c r="C1137" s="81" t="s">
        <v>1047</v>
      </c>
      <c r="D1137" s="81" t="s">
        <v>2040</v>
      </c>
      <c r="E1137" s="81" t="s">
        <v>2041</v>
      </c>
      <c r="F1137" s="82">
        <v>29063</v>
      </c>
    </row>
    <row r="1138" spans="1:6" x14ac:dyDescent="0.45">
      <c r="A1138" s="80">
        <v>43764</v>
      </c>
      <c r="B1138" s="81" t="s">
        <v>1080</v>
      </c>
      <c r="C1138" s="81" t="s">
        <v>1046</v>
      </c>
      <c r="D1138" s="81" t="s">
        <v>2044</v>
      </c>
      <c r="E1138" s="81" t="s">
        <v>2041</v>
      </c>
      <c r="F1138" s="82">
        <v>14367</v>
      </c>
    </row>
    <row r="1139" spans="1:6" x14ac:dyDescent="0.45">
      <c r="A1139" s="80">
        <v>43764</v>
      </c>
      <c r="B1139" s="81" t="s">
        <v>1084</v>
      </c>
      <c r="C1139" s="81" t="s">
        <v>1043</v>
      </c>
      <c r="D1139" s="81" t="s">
        <v>2040</v>
      </c>
      <c r="E1139" s="81" t="s">
        <v>2048</v>
      </c>
      <c r="F1139" s="82">
        <v>12311</v>
      </c>
    </row>
    <row r="1140" spans="1:6" x14ac:dyDescent="0.45">
      <c r="A1140" s="80">
        <v>43764</v>
      </c>
      <c r="B1140" s="81" t="s">
        <v>1080</v>
      </c>
      <c r="C1140" s="81" t="s">
        <v>1047</v>
      </c>
      <c r="D1140" s="81" t="s">
        <v>2044</v>
      </c>
      <c r="E1140" s="81" t="s">
        <v>2052</v>
      </c>
      <c r="F1140" s="82">
        <v>31587</v>
      </c>
    </row>
    <row r="1141" spans="1:6" x14ac:dyDescent="0.45">
      <c r="A1141" s="80">
        <v>43764</v>
      </c>
      <c r="B1141" s="81" t="s">
        <v>1065</v>
      </c>
      <c r="C1141" s="81" t="s">
        <v>1043</v>
      </c>
      <c r="D1141" s="81" t="s">
        <v>2049</v>
      </c>
      <c r="E1141" s="81" t="s">
        <v>2276</v>
      </c>
      <c r="F1141" s="82">
        <v>18414</v>
      </c>
    </row>
    <row r="1142" spans="1:6" x14ac:dyDescent="0.45">
      <c r="A1142" s="80">
        <v>43764</v>
      </c>
      <c r="B1142" s="81" t="s">
        <v>1065</v>
      </c>
      <c r="C1142" s="81" t="s">
        <v>2034</v>
      </c>
      <c r="D1142" s="81" t="s">
        <v>2049</v>
      </c>
      <c r="E1142" s="81" t="s">
        <v>2276</v>
      </c>
      <c r="F1142" s="82">
        <v>20813</v>
      </c>
    </row>
    <row r="1143" spans="1:6" x14ac:dyDescent="0.45">
      <c r="A1143" s="80">
        <v>43765</v>
      </c>
      <c r="B1143" s="81" t="s">
        <v>1080</v>
      </c>
      <c r="C1143" s="81" t="s">
        <v>2032</v>
      </c>
      <c r="D1143" s="81" t="s">
        <v>2047</v>
      </c>
      <c r="E1143" s="81" t="s">
        <v>2053</v>
      </c>
      <c r="F1143" s="82">
        <v>26984</v>
      </c>
    </row>
    <row r="1144" spans="1:6" x14ac:dyDescent="0.45">
      <c r="A1144" s="80">
        <v>43765</v>
      </c>
      <c r="B1144" s="81" t="s">
        <v>1088</v>
      </c>
      <c r="C1144" s="81" t="s">
        <v>2035</v>
      </c>
      <c r="D1144" s="81" t="s">
        <v>2049</v>
      </c>
      <c r="E1144" s="81" t="s">
        <v>2043</v>
      </c>
      <c r="F1144" s="82">
        <v>30321</v>
      </c>
    </row>
    <row r="1145" spans="1:6" x14ac:dyDescent="0.45">
      <c r="A1145" s="80">
        <v>43765</v>
      </c>
      <c r="B1145" s="81" t="s">
        <v>1071</v>
      </c>
      <c r="C1145" s="81" t="s">
        <v>2033</v>
      </c>
      <c r="D1145" s="81" t="s">
        <v>2040</v>
      </c>
      <c r="E1145" s="81" t="s">
        <v>2043</v>
      </c>
      <c r="F1145" s="82">
        <v>30153</v>
      </c>
    </row>
    <row r="1146" spans="1:6" x14ac:dyDescent="0.45">
      <c r="A1146" s="80">
        <v>43765</v>
      </c>
      <c r="B1146" s="81" t="s">
        <v>1085</v>
      </c>
      <c r="C1146" s="81" t="s">
        <v>2034</v>
      </c>
      <c r="D1146" s="81" t="s">
        <v>2049</v>
      </c>
      <c r="E1146" s="81" t="s">
        <v>2043</v>
      </c>
      <c r="F1146" s="82">
        <v>33956</v>
      </c>
    </row>
    <row r="1147" spans="1:6" x14ac:dyDescent="0.45">
      <c r="A1147" s="80">
        <v>43765</v>
      </c>
      <c r="B1147" s="81" t="s">
        <v>1067</v>
      </c>
      <c r="C1147" s="81" t="s">
        <v>2032</v>
      </c>
      <c r="D1147" s="81" t="s">
        <v>2049</v>
      </c>
      <c r="E1147" s="81" t="s">
        <v>2276</v>
      </c>
      <c r="F1147" s="82">
        <v>39162</v>
      </c>
    </row>
    <row r="1148" spans="1:6" x14ac:dyDescent="0.45">
      <c r="A1148" s="80">
        <v>43765</v>
      </c>
      <c r="B1148" s="81" t="s">
        <v>1082</v>
      </c>
      <c r="C1148" s="81" t="s">
        <v>1047</v>
      </c>
      <c r="D1148" s="81" t="s">
        <v>2040</v>
      </c>
      <c r="E1148" s="81" t="s">
        <v>2051</v>
      </c>
      <c r="F1148" s="82">
        <v>10322</v>
      </c>
    </row>
    <row r="1149" spans="1:6" x14ac:dyDescent="0.45">
      <c r="A1149" s="80">
        <v>43765</v>
      </c>
      <c r="B1149" s="81" t="s">
        <v>1065</v>
      </c>
      <c r="C1149" s="81" t="s">
        <v>2031</v>
      </c>
      <c r="D1149" s="81" t="s">
        <v>2040</v>
      </c>
      <c r="E1149" s="81" t="s">
        <v>2276</v>
      </c>
      <c r="F1149" s="82">
        <v>20774</v>
      </c>
    </row>
    <row r="1150" spans="1:6" x14ac:dyDescent="0.45">
      <c r="A1150" s="80">
        <v>43766</v>
      </c>
      <c r="B1150" s="81" t="s">
        <v>1065</v>
      </c>
      <c r="C1150" s="81" t="s">
        <v>2036</v>
      </c>
      <c r="D1150" s="81" t="s">
        <v>2038</v>
      </c>
      <c r="E1150" s="81" t="s">
        <v>2048</v>
      </c>
      <c r="F1150" s="82">
        <v>39865</v>
      </c>
    </row>
    <row r="1151" spans="1:6" x14ac:dyDescent="0.45">
      <c r="A1151" s="80">
        <v>43766</v>
      </c>
      <c r="B1151" s="81" t="s">
        <v>1080</v>
      </c>
      <c r="C1151" s="81" t="s">
        <v>1043</v>
      </c>
      <c r="D1151" s="81" t="s">
        <v>2049</v>
      </c>
      <c r="E1151" s="81" t="s">
        <v>2048</v>
      </c>
      <c r="F1151" s="82">
        <v>19192</v>
      </c>
    </row>
    <row r="1152" spans="1:6" x14ac:dyDescent="0.45">
      <c r="A1152" s="80">
        <v>43766</v>
      </c>
      <c r="B1152" s="81" t="s">
        <v>1071</v>
      </c>
      <c r="C1152" s="81" t="s">
        <v>1047</v>
      </c>
      <c r="D1152" s="81" t="s">
        <v>2038</v>
      </c>
      <c r="E1152" s="81" t="s">
        <v>2043</v>
      </c>
      <c r="F1152" s="82">
        <v>20189</v>
      </c>
    </row>
    <row r="1153" spans="1:6" x14ac:dyDescent="0.45">
      <c r="A1153" s="80">
        <v>43766</v>
      </c>
      <c r="B1153" s="81" t="s">
        <v>1080</v>
      </c>
      <c r="C1153" s="81" t="s">
        <v>1043</v>
      </c>
      <c r="D1153" s="81" t="s">
        <v>2040</v>
      </c>
      <c r="E1153" s="81" t="s">
        <v>2041</v>
      </c>
      <c r="F1153" s="82">
        <v>16133</v>
      </c>
    </row>
    <row r="1154" spans="1:6" x14ac:dyDescent="0.45">
      <c r="A1154" s="80">
        <v>43766</v>
      </c>
      <c r="B1154" s="81" t="s">
        <v>1080</v>
      </c>
      <c r="C1154" s="81" t="s">
        <v>2036</v>
      </c>
      <c r="D1154" s="81" t="s">
        <v>2040</v>
      </c>
      <c r="E1154" s="81" t="s">
        <v>2276</v>
      </c>
      <c r="F1154" s="82">
        <v>19382</v>
      </c>
    </row>
    <row r="1155" spans="1:6" x14ac:dyDescent="0.45">
      <c r="A1155" s="80">
        <v>43766</v>
      </c>
      <c r="B1155" s="81" t="s">
        <v>1084</v>
      </c>
      <c r="C1155" s="81" t="s">
        <v>1047</v>
      </c>
      <c r="D1155" s="81" t="s">
        <v>2044</v>
      </c>
      <c r="E1155" s="81" t="s">
        <v>2276</v>
      </c>
      <c r="F1155" s="82">
        <v>27320</v>
      </c>
    </row>
    <row r="1156" spans="1:6" x14ac:dyDescent="0.45">
      <c r="A1156" s="80">
        <v>43766</v>
      </c>
      <c r="B1156" s="81" t="s">
        <v>1065</v>
      </c>
      <c r="C1156" s="81" t="s">
        <v>1043</v>
      </c>
      <c r="D1156" s="81" t="s">
        <v>2040</v>
      </c>
      <c r="E1156" s="81" t="s">
        <v>2041</v>
      </c>
      <c r="F1156" s="82">
        <v>13824</v>
      </c>
    </row>
    <row r="1157" spans="1:6" x14ac:dyDescent="0.45">
      <c r="A1157" s="80">
        <v>43767</v>
      </c>
      <c r="B1157" s="81" t="s">
        <v>1085</v>
      </c>
      <c r="C1157" s="81" t="s">
        <v>2034</v>
      </c>
      <c r="D1157" s="81" t="s">
        <v>2040</v>
      </c>
      <c r="E1157" s="81" t="s">
        <v>2048</v>
      </c>
      <c r="F1157" s="82">
        <v>36364</v>
      </c>
    </row>
    <row r="1158" spans="1:6" x14ac:dyDescent="0.45">
      <c r="A1158" s="80">
        <v>43767</v>
      </c>
      <c r="B1158" s="81" t="s">
        <v>1088</v>
      </c>
      <c r="C1158" s="81" t="s">
        <v>2033</v>
      </c>
      <c r="D1158" s="81" t="s">
        <v>2049</v>
      </c>
      <c r="E1158" s="81" t="s">
        <v>2276</v>
      </c>
      <c r="F1158" s="82">
        <v>17473</v>
      </c>
    </row>
    <row r="1159" spans="1:6" x14ac:dyDescent="0.45">
      <c r="A1159" s="80">
        <v>43767</v>
      </c>
      <c r="B1159" s="81" t="s">
        <v>1065</v>
      </c>
      <c r="C1159" s="81" t="s">
        <v>1046</v>
      </c>
      <c r="D1159" s="81" t="s">
        <v>2038</v>
      </c>
      <c r="E1159" s="81" t="s">
        <v>2054</v>
      </c>
      <c r="F1159" s="82">
        <v>16281</v>
      </c>
    </row>
    <row r="1160" spans="1:6" x14ac:dyDescent="0.45">
      <c r="A1160" s="80">
        <v>43767</v>
      </c>
      <c r="B1160" s="81" t="s">
        <v>1080</v>
      </c>
      <c r="C1160" s="81" t="s">
        <v>2031</v>
      </c>
      <c r="D1160" s="81" t="s">
        <v>2049</v>
      </c>
      <c r="E1160" s="81" t="s">
        <v>2276</v>
      </c>
      <c r="F1160" s="82">
        <v>27152</v>
      </c>
    </row>
    <row r="1161" spans="1:6" x14ac:dyDescent="0.45">
      <c r="A1161" s="80">
        <v>43767</v>
      </c>
      <c r="B1161" s="81" t="s">
        <v>1082</v>
      </c>
      <c r="C1161" s="81" t="s">
        <v>2035</v>
      </c>
      <c r="D1161" s="81" t="s">
        <v>2044</v>
      </c>
      <c r="E1161" s="81" t="s">
        <v>2276</v>
      </c>
      <c r="F1161" s="82">
        <v>14690</v>
      </c>
    </row>
    <row r="1162" spans="1:6" x14ac:dyDescent="0.45">
      <c r="A1162" s="80">
        <v>43767</v>
      </c>
      <c r="B1162" s="81" t="s">
        <v>1074</v>
      </c>
      <c r="C1162" s="81" t="s">
        <v>2035</v>
      </c>
      <c r="D1162" s="81" t="s">
        <v>2040</v>
      </c>
      <c r="E1162" s="81" t="s">
        <v>2055</v>
      </c>
      <c r="F1162" s="82">
        <v>29602</v>
      </c>
    </row>
    <row r="1163" spans="1:6" x14ac:dyDescent="0.45">
      <c r="A1163" s="80">
        <v>43767</v>
      </c>
      <c r="B1163" s="81" t="s">
        <v>1084</v>
      </c>
      <c r="C1163" s="81" t="s">
        <v>2033</v>
      </c>
      <c r="D1163" s="81" t="s">
        <v>2038</v>
      </c>
      <c r="E1163" s="81" t="s">
        <v>2056</v>
      </c>
      <c r="F1163" s="82">
        <v>21757</v>
      </c>
    </row>
    <row r="1164" spans="1:6" x14ac:dyDescent="0.45">
      <c r="A1164" s="80">
        <v>43767</v>
      </c>
      <c r="B1164" s="81" t="s">
        <v>1067</v>
      </c>
      <c r="C1164" s="81" t="s">
        <v>1046</v>
      </c>
      <c r="D1164" s="81" t="s">
        <v>2047</v>
      </c>
      <c r="E1164" s="81" t="s">
        <v>2046</v>
      </c>
      <c r="F1164" s="82">
        <v>20923</v>
      </c>
    </row>
    <row r="1165" spans="1:6" x14ac:dyDescent="0.45">
      <c r="A1165" s="80">
        <v>43768</v>
      </c>
      <c r="B1165" s="81" t="s">
        <v>1065</v>
      </c>
      <c r="C1165" s="81" t="s">
        <v>2035</v>
      </c>
      <c r="D1165" s="81" t="s">
        <v>2040</v>
      </c>
      <c r="E1165" s="81" t="s">
        <v>2046</v>
      </c>
      <c r="F1165" s="82">
        <v>39472</v>
      </c>
    </row>
    <row r="1166" spans="1:6" x14ac:dyDescent="0.45">
      <c r="A1166" s="80">
        <v>43768</v>
      </c>
      <c r="B1166" s="81" t="s">
        <v>1080</v>
      </c>
      <c r="C1166" s="81" t="s">
        <v>2031</v>
      </c>
      <c r="D1166" s="81" t="s">
        <v>2049</v>
      </c>
      <c r="E1166" s="81" t="s">
        <v>2057</v>
      </c>
      <c r="F1166" s="82">
        <v>36386</v>
      </c>
    </row>
    <row r="1167" spans="1:6" x14ac:dyDescent="0.45">
      <c r="A1167" s="80">
        <v>43768</v>
      </c>
      <c r="B1167" s="81" t="s">
        <v>1065</v>
      </c>
      <c r="C1167" s="81" t="s">
        <v>2034</v>
      </c>
      <c r="D1167" s="81" t="s">
        <v>2038</v>
      </c>
      <c r="E1167" s="81" t="s">
        <v>2058</v>
      </c>
      <c r="F1167" s="82">
        <v>13153</v>
      </c>
    </row>
    <row r="1168" spans="1:6" x14ac:dyDescent="0.45">
      <c r="A1168" s="80">
        <v>43768</v>
      </c>
      <c r="B1168" s="81" t="s">
        <v>1080</v>
      </c>
      <c r="C1168" s="81" t="s">
        <v>2031</v>
      </c>
      <c r="D1168" s="81" t="s">
        <v>2049</v>
      </c>
      <c r="E1168" s="81" t="s">
        <v>2276</v>
      </c>
      <c r="F1168" s="82">
        <v>30270</v>
      </c>
    </row>
    <row r="1169" spans="1:6" x14ac:dyDescent="0.45">
      <c r="A1169" s="80">
        <v>43768</v>
      </c>
      <c r="B1169" s="81" t="s">
        <v>1071</v>
      </c>
      <c r="C1169" s="81" t="s">
        <v>2036</v>
      </c>
      <c r="D1169" s="81" t="s">
        <v>2038</v>
      </c>
      <c r="E1169" s="81" t="s">
        <v>2276</v>
      </c>
      <c r="F1169" s="82">
        <v>14510</v>
      </c>
    </row>
    <row r="1170" spans="1:6" x14ac:dyDescent="0.45">
      <c r="A1170" s="80">
        <v>43768</v>
      </c>
      <c r="B1170" s="81" t="s">
        <v>1085</v>
      </c>
      <c r="C1170" s="81" t="s">
        <v>2032</v>
      </c>
      <c r="D1170" s="81" t="s">
        <v>2040</v>
      </c>
      <c r="E1170" s="81" t="s">
        <v>2059</v>
      </c>
      <c r="F1170" s="82">
        <v>14379</v>
      </c>
    </row>
    <row r="1171" spans="1:6" x14ac:dyDescent="0.45">
      <c r="A1171" s="80">
        <v>43768</v>
      </c>
      <c r="B1171" s="81" t="s">
        <v>1088</v>
      </c>
      <c r="C1171" s="81" t="s">
        <v>1043</v>
      </c>
      <c r="D1171" s="81" t="s">
        <v>2038</v>
      </c>
      <c r="E1171" s="81" t="s">
        <v>2060</v>
      </c>
      <c r="F1171" s="82">
        <v>38532</v>
      </c>
    </row>
    <row r="1172" spans="1:6" x14ac:dyDescent="0.45">
      <c r="A1172" s="80">
        <v>43769</v>
      </c>
      <c r="B1172" s="81" t="s">
        <v>1065</v>
      </c>
      <c r="C1172" s="81" t="s">
        <v>2036</v>
      </c>
      <c r="D1172" s="81" t="s">
        <v>2044</v>
      </c>
      <c r="E1172" s="81" t="s">
        <v>2061</v>
      </c>
      <c r="F1172" s="82">
        <v>29105</v>
      </c>
    </row>
    <row r="1173" spans="1:6" x14ac:dyDescent="0.45">
      <c r="A1173" s="80">
        <v>43769</v>
      </c>
      <c r="B1173" s="81" t="s">
        <v>1067</v>
      </c>
      <c r="C1173" s="81" t="s">
        <v>1046</v>
      </c>
      <c r="D1173" s="81" t="s">
        <v>2047</v>
      </c>
      <c r="E1173" s="81" t="s">
        <v>2062</v>
      </c>
      <c r="F1173" s="82">
        <v>25244</v>
      </c>
    </row>
    <row r="1174" spans="1:6" x14ac:dyDescent="0.45">
      <c r="A1174" s="80">
        <v>43769</v>
      </c>
      <c r="B1174" s="81" t="s">
        <v>1082</v>
      </c>
      <c r="C1174" s="81" t="s">
        <v>1046</v>
      </c>
      <c r="D1174" s="81" t="s">
        <v>2047</v>
      </c>
      <c r="E1174" s="81" t="s">
        <v>2276</v>
      </c>
      <c r="F1174" s="82">
        <v>35230</v>
      </c>
    </row>
    <row r="1175" spans="1:6" x14ac:dyDescent="0.45">
      <c r="A1175" s="80">
        <v>43769</v>
      </c>
      <c r="B1175" s="81" t="s">
        <v>1074</v>
      </c>
      <c r="C1175" s="81" t="s">
        <v>1047</v>
      </c>
      <c r="D1175" s="81" t="s">
        <v>2044</v>
      </c>
      <c r="E1175" s="81" t="s">
        <v>2041</v>
      </c>
      <c r="F1175" s="82">
        <v>25912</v>
      </c>
    </row>
    <row r="1176" spans="1:6" x14ac:dyDescent="0.45">
      <c r="A1176" s="80">
        <v>43769</v>
      </c>
      <c r="B1176" s="81" t="s">
        <v>1065</v>
      </c>
      <c r="C1176" s="81" t="s">
        <v>2033</v>
      </c>
      <c r="D1176" s="81" t="s">
        <v>2044</v>
      </c>
      <c r="E1176" s="81" t="s">
        <v>2043</v>
      </c>
      <c r="F1176" s="82">
        <v>11689</v>
      </c>
    </row>
    <row r="1177" spans="1:6" x14ac:dyDescent="0.45">
      <c r="A1177" s="80">
        <v>43769</v>
      </c>
      <c r="B1177" s="81" t="s">
        <v>1080</v>
      </c>
      <c r="C1177" s="81" t="s">
        <v>2031</v>
      </c>
      <c r="D1177" s="81" t="s">
        <v>2040</v>
      </c>
      <c r="E1177" s="81" t="s">
        <v>2276</v>
      </c>
      <c r="F1177" s="82">
        <v>35366</v>
      </c>
    </row>
    <row r="1178" spans="1:6" x14ac:dyDescent="0.45">
      <c r="A1178" s="80">
        <v>43769</v>
      </c>
      <c r="B1178" s="81" t="s">
        <v>1069</v>
      </c>
      <c r="C1178" s="81" t="s">
        <v>2033</v>
      </c>
      <c r="D1178" s="81" t="s">
        <v>2040</v>
      </c>
      <c r="E1178" s="81" t="s">
        <v>2048</v>
      </c>
      <c r="F1178" s="82">
        <v>38828</v>
      </c>
    </row>
    <row r="1179" spans="1:6" x14ac:dyDescent="0.45">
      <c r="A1179" s="80">
        <v>43769</v>
      </c>
      <c r="B1179" s="81" t="s">
        <v>1084</v>
      </c>
      <c r="C1179" s="81" t="s">
        <v>2034</v>
      </c>
      <c r="D1179" s="81" t="s">
        <v>2044</v>
      </c>
      <c r="E1179" s="81" t="s">
        <v>2276</v>
      </c>
      <c r="F1179" s="82">
        <v>31841</v>
      </c>
    </row>
    <row r="1180" spans="1:6" x14ac:dyDescent="0.45">
      <c r="A1180" s="80">
        <v>43770</v>
      </c>
      <c r="B1180" s="81" t="s">
        <v>1065</v>
      </c>
      <c r="C1180" s="81" t="s">
        <v>1046</v>
      </c>
      <c r="D1180" s="81" t="s">
        <v>2038</v>
      </c>
      <c r="E1180" s="81" t="s">
        <v>2051</v>
      </c>
      <c r="F1180" s="82">
        <v>25763</v>
      </c>
    </row>
    <row r="1181" spans="1:6" x14ac:dyDescent="0.45">
      <c r="A1181" s="80">
        <v>43770</v>
      </c>
      <c r="B1181" s="81" t="s">
        <v>1080</v>
      </c>
      <c r="C1181" s="81" t="s">
        <v>2035</v>
      </c>
      <c r="D1181" s="81" t="s">
        <v>2038</v>
      </c>
      <c r="E1181" s="81" t="s">
        <v>2276</v>
      </c>
      <c r="F1181" s="82">
        <v>13741</v>
      </c>
    </row>
    <row r="1182" spans="1:6" x14ac:dyDescent="0.45">
      <c r="A1182" s="80">
        <v>43770</v>
      </c>
      <c r="B1182" s="81" t="s">
        <v>1085</v>
      </c>
      <c r="C1182" s="81" t="s">
        <v>2031</v>
      </c>
      <c r="D1182" s="81" t="s">
        <v>2047</v>
      </c>
      <c r="E1182" s="81" t="s">
        <v>2276</v>
      </c>
      <c r="F1182" s="82">
        <v>19404</v>
      </c>
    </row>
    <row r="1183" spans="1:6" x14ac:dyDescent="0.45">
      <c r="A1183" s="80">
        <v>43770</v>
      </c>
      <c r="B1183" s="81" t="s">
        <v>1088</v>
      </c>
      <c r="C1183" s="81" t="s">
        <v>1047</v>
      </c>
      <c r="D1183" s="81" t="s">
        <v>2044</v>
      </c>
      <c r="E1183" s="81" t="s">
        <v>2041</v>
      </c>
      <c r="F1183" s="82">
        <v>26023</v>
      </c>
    </row>
    <row r="1184" spans="1:6" x14ac:dyDescent="0.45">
      <c r="A1184" s="80">
        <v>43771</v>
      </c>
      <c r="B1184" s="81" t="s">
        <v>1065</v>
      </c>
      <c r="C1184" s="81" t="s">
        <v>2034</v>
      </c>
      <c r="D1184" s="81" t="s">
        <v>2044</v>
      </c>
      <c r="E1184" s="81" t="s">
        <v>2048</v>
      </c>
      <c r="F1184" s="82">
        <v>24603</v>
      </c>
    </row>
    <row r="1185" spans="1:6" x14ac:dyDescent="0.45">
      <c r="A1185" s="80">
        <v>43771</v>
      </c>
      <c r="B1185" s="81" t="s">
        <v>1067</v>
      </c>
      <c r="C1185" s="81" t="s">
        <v>1046</v>
      </c>
      <c r="D1185" s="81" t="s">
        <v>2040</v>
      </c>
      <c r="E1185" s="81" t="s">
        <v>2051</v>
      </c>
      <c r="F1185" s="82">
        <v>37126</v>
      </c>
    </row>
    <row r="1186" spans="1:6" x14ac:dyDescent="0.45">
      <c r="A1186" s="80">
        <v>43771</v>
      </c>
      <c r="B1186" s="81" t="s">
        <v>1069</v>
      </c>
      <c r="C1186" s="81" t="s">
        <v>1047</v>
      </c>
      <c r="D1186" s="81" t="s">
        <v>2038</v>
      </c>
      <c r="E1186" s="81" t="s">
        <v>2041</v>
      </c>
      <c r="F1186" s="82">
        <v>21144</v>
      </c>
    </row>
    <row r="1187" spans="1:6" x14ac:dyDescent="0.45">
      <c r="A1187" s="80">
        <v>43771</v>
      </c>
      <c r="B1187" s="81" t="s">
        <v>1065</v>
      </c>
      <c r="C1187" s="81" t="s">
        <v>2034</v>
      </c>
      <c r="D1187" s="81" t="s">
        <v>2038</v>
      </c>
      <c r="E1187" s="81" t="s">
        <v>2276</v>
      </c>
      <c r="F1187" s="82">
        <v>27034</v>
      </c>
    </row>
    <row r="1188" spans="1:6" x14ac:dyDescent="0.45">
      <c r="A1188" s="80">
        <v>43772</v>
      </c>
      <c r="B1188" s="81" t="s">
        <v>1071</v>
      </c>
      <c r="C1188" s="81" t="s">
        <v>1047</v>
      </c>
      <c r="D1188" s="81" t="s">
        <v>2038</v>
      </c>
      <c r="E1188" s="81" t="s">
        <v>2276</v>
      </c>
      <c r="F1188" s="82">
        <v>39469</v>
      </c>
    </row>
    <row r="1189" spans="1:6" x14ac:dyDescent="0.45">
      <c r="A1189" s="80">
        <v>43772</v>
      </c>
      <c r="B1189" s="81" t="s">
        <v>1080</v>
      </c>
      <c r="C1189" s="81" t="s">
        <v>1046</v>
      </c>
      <c r="D1189" s="81" t="s">
        <v>2044</v>
      </c>
      <c r="E1189" s="81" t="s">
        <v>2041</v>
      </c>
      <c r="F1189" s="82">
        <v>39390</v>
      </c>
    </row>
    <row r="1190" spans="1:6" x14ac:dyDescent="0.45">
      <c r="A1190" s="80">
        <v>43772</v>
      </c>
      <c r="B1190" s="81" t="s">
        <v>1074</v>
      </c>
      <c r="C1190" s="81" t="s">
        <v>2032</v>
      </c>
      <c r="D1190" s="81" t="s">
        <v>2047</v>
      </c>
      <c r="E1190" s="81" t="s">
        <v>2276</v>
      </c>
      <c r="F1190" s="82">
        <v>28812</v>
      </c>
    </row>
    <row r="1191" spans="1:6" x14ac:dyDescent="0.45">
      <c r="A1191" s="80">
        <v>43772</v>
      </c>
      <c r="B1191" s="81" t="s">
        <v>1082</v>
      </c>
      <c r="C1191" s="81" t="s">
        <v>2033</v>
      </c>
      <c r="D1191" s="81" t="s">
        <v>2044</v>
      </c>
      <c r="E1191" s="81" t="s">
        <v>2041</v>
      </c>
      <c r="F1191" s="82">
        <v>22313</v>
      </c>
    </row>
    <row r="1192" spans="1:6" x14ac:dyDescent="0.45">
      <c r="A1192" s="80">
        <v>43773</v>
      </c>
      <c r="B1192" s="81" t="s">
        <v>1080</v>
      </c>
      <c r="C1192" s="81" t="s">
        <v>2033</v>
      </c>
      <c r="D1192" s="81" t="s">
        <v>2040</v>
      </c>
      <c r="E1192" s="81" t="s">
        <v>2041</v>
      </c>
      <c r="F1192" s="82">
        <v>25982</v>
      </c>
    </row>
    <row r="1193" spans="1:6" x14ac:dyDescent="0.45">
      <c r="A1193" s="80">
        <v>43773</v>
      </c>
      <c r="B1193" s="81" t="s">
        <v>1084</v>
      </c>
      <c r="C1193" s="81" t="s">
        <v>1047</v>
      </c>
      <c r="D1193" s="81" t="s">
        <v>2047</v>
      </c>
      <c r="E1193" s="81" t="s">
        <v>2048</v>
      </c>
      <c r="F1193" s="82">
        <v>38693</v>
      </c>
    </row>
    <row r="1194" spans="1:6" x14ac:dyDescent="0.45">
      <c r="A1194" s="80">
        <v>43773</v>
      </c>
      <c r="B1194" s="81" t="s">
        <v>1080</v>
      </c>
      <c r="C1194" s="81" t="s">
        <v>2033</v>
      </c>
      <c r="D1194" s="81" t="s">
        <v>2038</v>
      </c>
      <c r="E1194" s="81" t="s">
        <v>2051</v>
      </c>
      <c r="F1194" s="82">
        <v>12511</v>
      </c>
    </row>
    <row r="1195" spans="1:6" x14ac:dyDescent="0.45">
      <c r="A1195" s="80">
        <v>43773</v>
      </c>
      <c r="B1195" s="81" t="s">
        <v>1065</v>
      </c>
      <c r="C1195" s="81" t="s">
        <v>1047</v>
      </c>
      <c r="D1195" s="81" t="s">
        <v>2049</v>
      </c>
      <c r="E1195" s="81" t="s">
        <v>2041</v>
      </c>
      <c r="F1195" s="82">
        <v>29640</v>
      </c>
    </row>
    <row r="1196" spans="1:6" x14ac:dyDescent="0.45">
      <c r="A1196" s="80">
        <v>43774</v>
      </c>
      <c r="B1196" s="81" t="s">
        <v>1085</v>
      </c>
      <c r="C1196" s="81" t="s">
        <v>1046</v>
      </c>
      <c r="D1196" s="81" t="s">
        <v>2038</v>
      </c>
      <c r="E1196" s="81" t="s">
        <v>2048</v>
      </c>
      <c r="F1196" s="82">
        <v>11703</v>
      </c>
    </row>
    <row r="1197" spans="1:6" x14ac:dyDescent="0.45">
      <c r="A1197" s="80">
        <v>43774</v>
      </c>
      <c r="B1197" s="81" t="s">
        <v>1067</v>
      </c>
      <c r="C1197" s="81" t="s">
        <v>2031</v>
      </c>
      <c r="D1197" s="81" t="s">
        <v>2049</v>
      </c>
      <c r="E1197" s="81" t="s">
        <v>2052</v>
      </c>
      <c r="F1197" s="82">
        <v>19382</v>
      </c>
    </row>
    <row r="1198" spans="1:6" x14ac:dyDescent="0.45">
      <c r="A1198" s="80">
        <v>43774</v>
      </c>
      <c r="B1198" s="81" t="s">
        <v>1065</v>
      </c>
      <c r="C1198" s="81" t="s">
        <v>2033</v>
      </c>
      <c r="D1198" s="81" t="s">
        <v>2047</v>
      </c>
      <c r="E1198" s="81" t="s">
        <v>2048</v>
      </c>
      <c r="F1198" s="82">
        <v>30396</v>
      </c>
    </row>
    <row r="1199" spans="1:6" x14ac:dyDescent="0.45">
      <c r="A1199" s="80">
        <v>43774</v>
      </c>
      <c r="B1199" s="81" t="s">
        <v>1088</v>
      </c>
      <c r="C1199" s="81" t="s">
        <v>2034</v>
      </c>
      <c r="D1199" s="81" t="s">
        <v>2047</v>
      </c>
      <c r="E1199" s="81" t="s">
        <v>2048</v>
      </c>
      <c r="F1199" s="82">
        <v>18578</v>
      </c>
    </row>
    <row r="1200" spans="1:6" x14ac:dyDescent="0.45">
      <c r="A1200" s="80">
        <v>43775</v>
      </c>
      <c r="B1200" s="81" t="s">
        <v>1065</v>
      </c>
      <c r="C1200" s="81" t="s">
        <v>2036</v>
      </c>
      <c r="D1200" s="81" t="s">
        <v>2049</v>
      </c>
      <c r="E1200" s="81" t="s">
        <v>2276</v>
      </c>
      <c r="F1200" s="82">
        <v>39656</v>
      </c>
    </row>
    <row r="1201" spans="1:6" x14ac:dyDescent="0.45">
      <c r="A1201" s="80">
        <v>43775</v>
      </c>
      <c r="B1201" s="81" t="s">
        <v>1069</v>
      </c>
      <c r="C1201" s="81" t="s">
        <v>2032</v>
      </c>
      <c r="D1201" s="81" t="s">
        <v>2040</v>
      </c>
      <c r="E1201" s="81" t="s">
        <v>2276</v>
      </c>
      <c r="F1201" s="82">
        <v>14408</v>
      </c>
    </row>
    <row r="1202" spans="1:6" x14ac:dyDescent="0.45">
      <c r="A1202" s="80">
        <v>43775</v>
      </c>
      <c r="B1202" s="81" t="s">
        <v>1080</v>
      </c>
      <c r="C1202" s="81" t="s">
        <v>1046</v>
      </c>
      <c r="D1202" s="81" t="s">
        <v>2040</v>
      </c>
      <c r="E1202" s="81" t="s">
        <v>2041</v>
      </c>
      <c r="F1202" s="82">
        <v>27974</v>
      </c>
    </row>
    <row r="1203" spans="1:6" x14ac:dyDescent="0.45">
      <c r="A1203" s="80">
        <v>43775</v>
      </c>
      <c r="B1203" s="81" t="s">
        <v>1071</v>
      </c>
      <c r="C1203" s="81" t="s">
        <v>2036</v>
      </c>
      <c r="D1203" s="81" t="s">
        <v>2040</v>
      </c>
      <c r="E1203" s="81" t="s">
        <v>2041</v>
      </c>
      <c r="F1203" s="82">
        <v>11946</v>
      </c>
    </row>
    <row r="1204" spans="1:6" x14ac:dyDescent="0.45">
      <c r="A1204" s="80">
        <v>43776</v>
      </c>
      <c r="B1204" s="81" t="s">
        <v>1074</v>
      </c>
      <c r="C1204" s="81" t="s">
        <v>2036</v>
      </c>
      <c r="D1204" s="81" t="s">
        <v>2044</v>
      </c>
      <c r="E1204" s="81" t="s">
        <v>2276</v>
      </c>
      <c r="F1204" s="82">
        <v>18088</v>
      </c>
    </row>
    <row r="1205" spans="1:6" x14ac:dyDescent="0.45">
      <c r="A1205" s="80">
        <v>43776</v>
      </c>
      <c r="B1205" s="81" t="s">
        <v>1082</v>
      </c>
      <c r="C1205" s="81" t="s">
        <v>2033</v>
      </c>
      <c r="D1205" s="81" t="s">
        <v>2047</v>
      </c>
      <c r="E1205" s="81" t="s">
        <v>2043</v>
      </c>
      <c r="F1205" s="82">
        <v>38366</v>
      </c>
    </row>
    <row r="1206" spans="1:6" x14ac:dyDescent="0.45">
      <c r="A1206" s="80">
        <v>43776</v>
      </c>
      <c r="B1206" s="81" t="s">
        <v>1080</v>
      </c>
      <c r="C1206" s="81" t="s">
        <v>2031</v>
      </c>
      <c r="D1206" s="81" t="s">
        <v>2038</v>
      </c>
      <c r="E1206" s="81" t="s">
        <v>2048</v>
      </c>
      <c r="F1206" s="82">
        <v>29432</v>
      </c>
    </row>
    <row r="1207" spans="1:6" x14ac:dyDescent="0.45">
      <c r="A1207" s="80">
        <v>43776</v>
      </c>
      <c r="B1207" s="81" t="s">
        <v>1084</v>
      </c>
      <c r="C1207" s="81" t="s">
        <v>1046</v>
      </c>
      <c r="D1207" s="81" t="s">
        <v>2047</v>
      </c>
      <c r="E1207" s="81" t="s">
        <v>2048</v>
      </c>
      <c r="F1207" s="82">
        <v>35718</v>
      </c>
    </row>
    <row r="1208" spans="1:6" x14ac:dyDescent="0.45">
      <c r="A1208" s="80">
        <v>43777</v>
      </c>
      <c r="B1208" s="81" t="s">
        <v>1065</v>
      </c>
      <c r="C1208" s="81" t="s">
        <v>1043</v>
      </c>
      <c r="D1208" s="81" t="s">
        <v>2049</v>
      </c>
      <c r="E1208" s="81" t="s">
        <v>2276</v>
      </c>
      <c r="F1208" s="82">
        <v>15464</v>
      </c>
    </row>
    <row r="1209" spans="1:6" x14ac:dyDescent="0.45">
      <c r="A1209" s="80">
        <v>43777</v>
      </c>
      <c r="B1209" s="81" t="s">
        <v>1080</v>
      </c>
      <c r="C1209" s="81" t="s">
        <v>1047</v>
      </c>
      <c r="D1209" s="81" t="s">
        <v>2049</v>
      </c>
      <c r="E1209" s="81" t="s">
        <v>2276</v>
      </c>
      <c r="F1209" s="82">
        <v>10319</v>
      </c>
    </row>
    <row r="1210" spans="1:6" x14ac:dyDescent="0.45">
      <c r="A1210" s="80">
        <v>43777</v>
      </c>
      <c r="B1210" s="81" t="s">
        <v>1085</v>
      </c>
      <c r="C1210" s="81" t="s">
        <v>2033</v>
      </c>
      <c r="D1210" s="81" t="s">
        <v>2040</v>
      </c>
      <c r="E1210" s="81" t="s">
        <v>2048</v>
      </c>
      <c r="F1210" s="82">
        <v>25052</v>
      </c>
    </row>
    <row r="1211" spans="1:6" x14ac:dyDescent="0.45">
      <c r="A1211" s="80">
        <v>43777</v>
      </c>
      <c r="B1211" s="81" t="s">
        <v>1088</v>
      </c>
      <c r="C1211" s="81" t="s">
        <v>2032</v>
      </c>
      <c r="D1211" s="81" t="s">
        <v>2040</v>
      </c>
      <c r="E1211" s="81" t="s">
        <v>2048</v>
      </c>
      <c r="F1211" s="82">
        <v>16523</v>
      </c>
    </row>
    <row r="1212" spans="1:6" x14ac:dyDescent="0.45">
      <c r="A1212" s="80">
        <v>43778</v>
      </c>
      <c r="B1212" s="81" t="s">
        <v>1067</v>
      </c>
      <c r="C1212" s="81" t="s">
        <v>1043</v>
      </c>
      <c r="D1212" s="81" t="s">
        <v>2047</v>
      </c>
      <c r="E1212" s="81" t="s">
        <v>2043</v>
      </c>
      <c r="F1212" s="82">
        <v>39703</v>
      </c>
    </row>
    <row r="1213" spans="1:6" x14ac:dyDescent="0.45">
      <c r="A1213" s="80">
        <v>43778</v>
      </c>
      <c r="B1213" s="81" t="s">
        <v>1065</v>
      </c>
      <c r="C1213" s="81" t="s">
        <v>2032</v>
      </c>
      <c r="D1213" s="81" t="s">
        <v>2047</v>
      </c>
      <c r="E1213" s="81" t="s">
        <v>2048</v>
      </c>
      <c r="F1213" s="82">
        <v>12805</v>
      </c>
    </row>
    <row r="1214" spans="1:6" x14ac:dyDescent="0.45">
      <c r="A1214" s="80">
        <v>43778</v>
      </c>
      <c r="B1214" s="81" t="s">
        <v>1069</v>
      </c>
      <c r="C1214" s="81" t="s">
        <v>2033</v>
      </c>
      <c r="D1214" s="81" t="s">
        <v>2038</v>
      </c>
      <c r="E1214" s="81" t="s">
        <v>2041</v>
      </c>
      <c r="F1214" s="82">
        <v>12883</v>
      </c>
    </row>
    <row r="1215" spans="1:6" x14ac:dyDescent="0.45">
      <c r="A1215" s="80">
        <v>43778</v>
      </c>
      <c r="B1215" s="81" t="s">
        <v>1065</v>
      </c>
      <c r="C1215" s="81" t="s">
        <v>2034</v>
      </c>
      <c r="D1215" s="81" t="s">
        <v>2047</v>
      </c>
      <c r="E1215" s="81" t="s">
        <v>2048</v>
      </c>
      <c r="F1215" s="82">
        <v>20607</v>
      </c>
    </row>
    <row r="1216" spans="1:6" x14ac:dyDescent="0.45">
      <c r="A1216" s="80">
        <v>43779</v>
      </c>
      <c r="B1216" s="81" t="s">
        <v>1080</v>
      </c>
      <c r="C1216" s="81" t="s">
        <v>2035</v>
      </c>
      <c r="D1216" s="81" t="s">
        <v>2038</v>
      </c>
      <c r="E1216" s="81" t="s">
        <v>2051</v>
      </c>
      <c r="F1216" s="82">
        <v>26190</v>
      </c>
    </row>
    <row r="1217" spans="1:6" x14ac:dyDescent="0.45">
      <c r="A1217" s="80">
        <v>43779</v>
      </c>
      <c r="B1217" s="81" t="s">
        <v>1071</v>
      </c>
      <c r="C1217" s="81" t="s">
        <v>1046</v>
      </c>
      <c r="D1217" s="81" t="s">
        <v>2038</v>
      </c>
      <c r="E1217" s="81" t="s">
        <v>2043</v>
      </c>
      <c r="F1217" s="82">
        <v>23197</v>
      </c>
    </row>
    <row r="1218" spans="1:6" x14ac:dyDescent="0.45">
      <c r="A1218" s="80">
        <v>43779</v>
      </c>
      <c r="B1218" s="81" t="s">
        <v>1074</v>
      </c>
      <c r="C1218" s="81" t="s">
        <v>1043</v>
      </c>
      <c r="D1218" s="81" t="s">
        <v>2047</v>
      </c>
      <c r="E1218" s="81" t="s">
        <v>2276</v>
      </c>
      <c r="F1218" s="82">
        <v>27406</v>
      </c>
    </row>
    <row r="1219" spans="1:6" x14ac:dyDescent="0.45">
      <c r="A1219" s="80">
        <v>43779</v>
      </c>
      <c r="B1219" s="81" t="s">
        <v>1082</v>
      </c>
      <c r="C1219" s="81" t="s">
        <v>1046</v>
      </c>
      <c r="D1219" s="81" t="s">
        <v>2047</v>
      </c>
      <c r="E1219" s="81" t="s">
        <v>2276</v>
      </c>
      <c r="F1219" s="82">
        <v>35680</v>
      </c>
    </row>
    <row r="1220" spans="1:6" x14ac:dyDescent="0.45">
      <c r="A1220" s="80">
        <v>43780</v>
      </c>
      <c r="B1220" s="81" t="s">
        <v>1080</v>
      </c>
      <c r="C1220" s="81" t="s">
        <v>2035</v>
      </c>
      <c r="D1220" s="81" t="s">
        <v>2049</v>
      </c>
      <c r="E1220" s="81" t="s">
        <v>2276</v>
      </c>
      <c r="F1220" s="82">
        <v>13201</v>
      </c>
    </row>
    <row r="1221" spans="1:6" x14ac:dyDescent="0.45">
      <c r="A1221" s="80">
        <v>43780</v>
      </c>
      <c r="B1221" s="81" t="s">
        <v>1084</v>
      </c>
      <c r="C1221" s="81" t="s">
        <v>1046</v>
      </c>
      <c r="D1221" s="81" t="s">
        <v>2044</v>
      </c>
      <c r="E1221" s="81" t="s">
        <v>2048</v>
      </c>
      <c r="F1221" s="82">
        <v>19100</v>
      </c>
    </row>
    <row r="1222" spans="1:6" x14ac:dyDescent="0.45">
      <c r="A1222" s="80">
        <v>43780</v>
      </c>
      <c r="B1222" s="81" t="s">
        <v>1080</v>
      </c>
      <c r="C1222" s="81" t="s">
        <v>2035</v>
      </c>
      <c r="D1222" s="81" t="s">
        <v>2047</v>
      </c>
      <c r="E1222" s="81" t="s">
        <v>2043</v>
      </c>
      <c r="F1222" s="82">
        <v>36732</v>
      </c>
    </row>
    <row r="1223" spans="1:6" x14ac:dyDescent="0.45">
      <c r="A1223" s="80">
        <v>43780</v>
      </c>
      <c r="B1223" s="81" t="s">
        <v>1065</v>
      </c>
      <c r="C1223" s="81" t="s">
        <v>2033</v>
      </c>
      <c r="D1223" s="81" t="s">
        <v>2047</v>
      </c>
      <c r="E1223" s="81" t="s">
        <v>2043</v>
      </c>
      <c r="F1223" s="82">
        <v>25055</v>
      </c>
    </row>
    <row r="1224" spans="1:6" x14ac:dyDescent="0.45">
      <c r="A1224" s="80">
        <v>43781</v>
      </c>
      <c r="B1224" s="81" t="s">
        <v>1085</v>
      </c>
      <c r="C1224" s="81" t="s">
        <v>2034</v>
      </c>
      <c r="D1224" s="81" t="s">
        <v>2044</v>
      </c>
      <c r="E1224" s="81" t="s">
        <v>2051</v>
      </c>
      <c r="F1224" s="82">
        <v>15940</v>
      </c>
    </row>
    <row r="1225" spans="1:6" x14ac:dyDescent="0.45">
      <c r="A1225" s="80">
        <v>43781</v>
      </c>
      <c r="B1225" s="81" t="s">
        <v>1067</v>
      </c>
      <c r="C1225" s="81" t="s">
        <v>2036</v>
      </c>
      <c r="D1225" s="81" t="s">
        <v>2047</v>
      </c>
      <c r="E1225" s="81" t="s">
        <v>2048</v>
      </c>
      <c r="F1225" s="82">
        <v>24466</v>
      </c>
    </row>
    <row r="1226" spans="1:6" x14ac:dyDescent="0.45">
      <c r="A1226" s="80">
        <v>43781</v>
      </c>
      <c r="B1226" s="81" t="s">
        <v>1065</v>
      </c>
      <c r="C1226" s="81" t="s">
        <v>2032</v>
      </c>
      <c r="D1226" s="81" t="s">
        <v>2049</v>
      </c>
      <c r="E1226" s="81" t="s">
        <v>2043</v>
      </c>
      <c r="F1226" s="82">
        <v>35726</v>
      </c>
    </row>
    <row r="1227" spans="1:6" x14ac:dyDescent="0.45">
      <c r="A1227" s="80">
        <v>43781</v>
      </c>
      <c r="B1227" s="81" t="s">
        <v>1088</v>
      </c>
      <c r="C1227" s="81" t="s">
        <v>2032</v>
      </c>
      <c r="D1227" s="81" t="s">
        <v>2040</v>
      </c>
      <c r="E1227" s="81" t="s">
        <v>2276</v>
      </c>
      <c r="F1227" s="82">
        <v>10878</v>
      </c>
    </row>
    <row r="1228" spans="1:6" x14ac:dyDescent="0.45">
      <c r="A1228" s="80">
        <v>43782</v>
      </c>
      <c r="B1228" s="81" t="s">
        <v>1069</v>
      </c>
      <c r="C1228" s="81" t="s">
        <v>1046</v>
      </c>
      <c r="D1228" s="81" t="s">
        <v>2040</v>
      </c>
      <c r="E1228" s="81" t="s">
        <v>2276</v>
      </c>
      <c r="F1228" s="82">
        <v>15552</v>
      </c>
    </row>
    <row r="1229" spans="1:6" x14ac:dyDescent="0.45">
      <c r="A1229" s="80">
        <v>43782</v>
      </c>
      <c r="B1229" s="81" t="s">
        <v>1065</v>
      </c>
      <c r="C1229" s="81" t="s">
        <v>2033</v>
      </c>
      <c r="D1229" s="81" t="s">
        <v>2040</v>
      </c>
      <c r="E1229" s="81" t="s">
        <v>2051</v>
      </c>
      <c r="F1229" s="82">
        <v>29922</v>
      </c>
    </row>
    <row r="1230" spans="1:6" x14ac:dyDescent="0.45">
      <c r="A1230" s="80">
        <v>43782</v>
      </c>
      <c r="B1230" s="81" t="s">
        <v>1080</v>
      </c>
      <c r="C1230" s="81" t="s">
        <v>1047</v>
      </c>
      <c r="D1230" s="81" t="s">
        <v>2038</v>
      </c>
      <c r="E1230" s="81" t="s">
        <v>2051</v>
      </c>
      <c r="F1230" s="82">
        <v>34214</v>
      </c>
    </row>
    <row r="1231" spans="1:6" x14ac:dyDescent="0.45">
      <c r="A1231" s="80">
        <v>43782</v>
      </c>
      <c r="B1231" s="81" t="s">
        <v>1071</v>
      </c>
      <c r="C1231" s="81" t="s">
        <v>2033</v>
      </c>
      <c r="D1231" s="81" t="s">
        <v>2049</v>
      </c>
      <c r="E1231" s="81" t="s">
        <v>2276</v>
      </c>
      <c r="F1231" s="82">
        <v>20129</v>
      </c>
    </row>
    <row r="1232" spans="1:6" x14ac:dyDescent="0.45">
      <c r="A1232" s="80">
        <v>43783</v>
      </c>
      <c r="B1232" s="81" t="s">
        <v>1074</v>
      </c>
      <c r="C1232" s="81" t="s">
        <v>2035</v>
      </c>
      <c r="D1232" s="81" t="s">
        <v>2038</v>
      </c>
      <c r="E1232" s="81" t="s">
        <v>2051</v>
      </c>
      <c r="F1232" s="82">
        <v>12118</v>
      </c>
    </row>
    <row r="1233" spans="1:6" x14ac:dyDescent="0.45">
      <c r="A1233" s="80">
        <v>43783</v>
      </c>
      <c r="B1233" s="81" t="s">
        <v>1080</v>
      </c>
      <c r="C1233" s="81" t="s">
        <v>2031</v>
      </c>
      <c r="D1233" s="81" t="s">
        <v>2049</v>
      </c>
      <c r="E1233" s="81" t="s">
        <v>2048</v>
      </c>
      <c r="F1233" s="82">
        <v>26956</v>
      </c>
    </row>
    <row r="1234" spans="1:6" x14ac:dyDescent="0.45">
      <c r="A1234" s="80">
        <v>43783</v>
      </c>
      <c r="B1234" s="81" t="s">
        <v>1084</v>
      </c>
      <c r="C1234" s="81" t="s">
        <v>2035</v>
      </c>
      <c r="D1234" s="81" t="s">
        <v>2038</v>
      </c>
      <c r="E1234" s="81" t="s">
        <v>2063</v>
      </c>
      <c r="F1234" s="82">
        <v>38160</v>
      </c>
    </row>
    <row r="1235" spans="1:6" x14ac:dyDescent="0.45">
      <c r="A1235" s="80">
        <v>43783</v>
      </c>
      <c r="B1235" s="81" t="s">
        <v>1082</v>
      </c>
      <c r="C1235" s="81" t="s">
        <v>2031</v>
      </c>
      <c r="D1235" s="81" t="s">
        <v>2049</v>
      </c>
      <c r="E1235" s="81" t="s">
        <v>2276</v>
      </c>
      <c r="F1235" s="82">
        <v>21570</v>
      </c>
    </row>
    <row r="1236" spans="1:6" x14ac:dyDescent="0.45">
      <c r="A1236" s="80">
        <v>43784</v>
      </c>
      <c r="B1236" s="81" t="s">
        <v>1065</v>
      </c>
      <c r="C1236" s="81" t="s">
        <v>2035</v>
      </c>
      <c r="D1236" s="81" t="s">
        <v>2038</v>
      </c>
      <c r="E1236" s="81" t="s">
        <v>2043</v>
      </c>
      <c r="F1236" s="82">
        <v>39301</v>
      </c>
    </row>
    <row r="1237" spans="1:6" x14ac:dyDescent="0.45">
      <c r="A1237" s="80">
        <v>43784</v>
      </c>
      <c r="B1237" s="81" t="s">
        <v>1080</v>
      </c>
      <c r="C1237" s="81" t="s">
        <v>1046</v>
      </c>
      <c r="D1237" s="81" t="s">
        <v>2049</v>
      </c>
      <c r="E1237" s="81" t="s">
        <v>2041</v>
      </c>
      <c r="F1237" s="82">
        <v>26867</v>
      </c>
    </row>
    <row r="1238" spans="1:6" x14ac:dyDescent="0.45">
      <c r="A1238" s="80">
        <v>43784</v>
      </c>
      <c r="B1238" s="81" t="s">
        <v>1085</v>
      </c>
      <c r="C1238" s="81" t="s">
        <v>1047</v>
      </c>
      <c r="D1238" s="81" t="s">
        <v>2040</v>
      </c>
      <c r="E1238" s="81" t="s">
        <v>2041</v>
      </c>
      <c r="F1238" s="82">
        <v>38001</v>
      </c>
    </row>
    <row r="1239" spans="1:6" x14ac:dyDescent="0.45">
      <c r="A1239" s="80">
        <v>43784</v>
      </c>
      <c r="B1239" s="81" t="s">
        <v>1088</v>
      </c>
      <c r="C1239" s="81" t="s">
        <v>2035</v>
      </c>
      <c r="D1239" s="81" t="s">
        <v>2038</v>
      </c>
      <c r="E1239" s="81" t="s">
        <v>2276</v>
      </c>
      <c r="F1239" s="82">
        <v>30340</v>
      </c>
    </row>
    <row r="1240" spans="1:6" x14ac:dyDescent="0.45">
      <c r="A1240" s="80">
        <v>43785</v>
      </c>
      <c r="B1240" s="81" t="s">
        <v>1067</v>
      </c>
      <c r="C1240" s="81" t="s">
        <v>2034</v>
      </c>
      <c r="D1240" s="81" t="s">
        <v>2040</v>
      </c>
      <c r="E1240" s="81" t="s">
        <v>2276</v>
      </c>
      <c r="F1240" s="82">
        <v>18720</v>
      </c>
    </row>
    <row r="1241" spans="1:6" x14ac:dyDescent="0.45">
      <c r="A1241" s="80">
        <v>43785</v>
      </c>
      <c r="B1241" s="81" t="s">
        <v>1069</v>
      </c>
      <c r="C1241" s="81" t="s">
        <v>2035</v>
      </c>
      <c r="D1241" s="81" t="s">
        <v>2047</v>
      </c>
      <c r="E1241" s="81" t="s">
        <v>2041</v>
      </c>
      <c r="F1241" s="82">
        <v>18087</v>
      </c>
    </row>
    <row r="1242" spans="1:6" x14ac:dyDescent="0.45">
      <c r="A1242" s="80">
        <v>43785</v>
      </c>
      <c r="B1242" s="81" t="s">
        <v>1065</v>
      </c>
      <c r="C1242" s="81" t="s">
        <v>2035</v>
      </c>
      <c r="D1242" s="81" t="s">
        <v>2049</v>
      </c>
      <c r="E1242" s="81" t="s">
        <v>2276</v>
      </c>
      <c r="F1242" s="82">
        <v>32009</v>
      </c>
    </row>
    <row r="1243" spans="1:6" x14ac:dyDescent="0.45">
      <c r="A1243" s="80">
        <v>43785</v>
      </c>
      <c r="B1243" s="81" t="s">
        <v>1065</v>
      </c>
      <c r="C1243" s="81" t="s">
        <v>1046</v>
      </c>
      <c r="D1243" s="81" t="s">
        <v>2040</v>
      </c>
      <c r="E1243" s="81" t="s">
        <v>2041</v>
      </c>
      <c r="F1243" s="82">
        <v>30330</v>
      </c>
    </row>
    <row r="1244" spans="1:6" x14ac:dyDescent="0.45">
      <c r="A1244" s="80">
        <v>43786</v>
      </c>
      <c r="B1244" s="81" t="s">
        <v>1071</v>
      </c>
      <c r="C1244" s="81" t="s">
        <v>2031</v>
      </c>
      <c r="D1244" s="81" t="s">
        <v>2038</v>
      </c>
      <c r="E1244" s="81" t="s">
        <v>2048</v>
      </c>
      <c r="F1244" s="82">
        <v>26361</v>
      </c>
    </row>
    <row r="1245" spans="1:6" x14ac:dyDescent="0.45">
      <c r="A1245" s="80">
        <v>43786</v>
      </c>
      <c r="B1245" s="81" t="s">
        <v>1080</v>
      </c>
      <c r="C1245" s="81" t="s">
        <v>1047</v>
      </c>
      <c r="D1245" s="81" t="s">
        <v>2044</v>
      </c>
      <c r="E1245" s="81" t="s">
        <v>2276</v>
      </c>
      <c r="F1245" s="82">
        <v>18047</v>
      </c>
    </row>
    <row r="1246" spans="1:6" x14ac:dyDescent="0.45">
      <c r="A1246" s="80">
        <v>43786</v>
      </c>
      <c r="B1246" s="81" t="s">
        <v>1074</v>
      </c>
      <c r="C1246" s="81" t="s">
        <v>1043</v>
      </c>
      <c r="D1246" s="81" t="s">
        <v>2047</v>
      </c>
      <c r="E1246" s="81" t="s">
        <v>2041</v>
      </c>
      <c r="F1246" s="82">
        <v>31034</v>
      </c>
    </row>
    <row r="1247" spans="1:6" x14ac:dyDescent="0.45">
      <c r="A1247" s="80">
        <v>43786</v>
      </c>
      <c r="B1247" s="81" t="s">
        <v>1082</v>
      </c>
      <c r="C1247" s="81" t="s">
        <v>2036</v>
      </c>
      <c r="D1247" s="81" t="s">
        <v>2047</v>
      </c>
      <c r="E1247" s="81" t="s">
        <v>2052</v>
      </c>
      <c r="F1247" s="82">
        <v>14981</v>
      </c>
    </row>
    <row r="1248" spans="1:6" x14ac:dyDescent="0.45">
      <c r="A1248" s="80">
        <v>43787</v>
      </c>
      <c r="B1248" s="81" t="s">
        <v>1080</v>
      </c>
      <c r="C1248" s="81" t="s">
        <v>2031</v>
      </c>
      <c r="D1248" s="81" t="s">
        <v>2049</v>
      </c>
      <c r="E1248" s="81" t="s">
        <v>2276</v>
      </c>
      <c r="F1248" s="82">
        <v>21538</v>
      </c>
    </row>
    <row r="1249" spans="1:6" x14ac:dyDescent="0.45">
      <c r="A1249" s="80">
        <v>43787</v>
      </c>
      <c r="B1249" s="81" t="s">
        <v>1080</v>
      </c>
      <c r="C1249" s="81" t="s">
        <v>2032</v>
      </c>
      <c r="D1249" s="81" t="s">
        <v>2049</v>
      </c>
      <c r="E1249" s="81" t="s">
        <v>2276</v>
      </c>
      <c r="F1249" s="82">
        <v>37624</v>
      </c>
    </row>
    <row r="1250" spans="1:6" x14ac:dyDescent="0.45">
      <c r="A1250" s="80">
        <v>43787</v>
      </c>
      <c r="B1250" s="81" t="s">
        <v>1084</v>
      </c>
      <c r="C1250" s="81" t="s">
        <v>2032</v>
      </c>
      <c r="D1250" s="81" t="s">
        <v>2040</v>
      </c>
      <c r="E1250" s="81" t="s">
        <v>2048</v>
      </c>
      <c r="F1250" s="82">
        <v>20881</v>
      </c>
    </row>
    <row r="1251" spans="1:6" x14ac:dyDescent="0.45">
      <c r="A1251" s="80">
        <v>43787</v>
      </c>
      <c r="B1251" s="81" t="s">
        <v>1065</v>
      </c>
      <c r="C1251" s="81" t="s">
        <v>1043</v>
      </c>
      <c r="D1251" s="81" t="s">
        <v>2044</v>
      </c>
      <c r="E1251" s="81" t="s">
        <v>2276</v>
      </c>
      <c r="F1251" s="82">
        <v>20657</v>
      </c>
    </row>
    <row r="1252" spans="1:6" x14ac:dyDescent="0.45">
      <c r="A1252" s="80">
        <v>43788</v>
      </c>
      <c r="B1252" s="81" t="s">
        <v>1085</v>
      </c>
      <c r="C1252" s="81" t="s">
        <v>1043</v>
      </c>
      <c r="D1252" s="81" t="s">
        <v>2049</v>
      </c>
      <c r="E1252" s="81" t="s">
        <v>2276</v>
      </c>
      <c r="F1252" s="82">
        <v>11933</v>
      </c>
    </row>
    <row r="1253" spans="1:6" x14ac:dyDescent="0.45">
      <c r="A1253" s="80">
        <v>43788</v>
      </c>
      <c r="B1253" s="81" t="s">
        <v>1088</v>
      </c>
      <c r="C1253" s="81" t="s">
        <v>2036</v>
      </c>
      <c r="D1253" s="81" t="s">
        <v>2038</v>
      </c>
      <c r="E1253" s="81" t="s">
        <v>2276</v>
      </c>
      <c r="F1253" s="82">
        <v>31869</v>
      </c>
    </row>
    <row r="1254" spans="1:6" x14ac:dyDescent="0.45">
      <c r="A1254" s="80">
        <v>43788</v>
      </c>
      <c r="B1254" s="81" t="s">
        <v>1067</v>
      </c>
      <c r="C1254" s="81" t="s">
        <v>2032</v>
      </c>
      <c r="D1254" s="81" t="s">
        <v>2038</v>
      </c>
      <c r="E1254" s="81" t="s">
        <v>2041</v>
      </c>
      <c r="F1254" s="82">
        <v>35090</v>
      </c>
    </row>
    <row r="1255" spans="1:6" x14ac:dyDescent="0.45">
      <c r="A1255" s="80">
        <v>43788</v>
      </c>
      <c r="B1255" s="81" t="s">
        <v>1065</v>
      </c>
      <c r="C1255" s="81" t="s">
        <v>2031</v>
      </c>
      <c r="D1255" s="81" t="s">
        <v>2047</v>
      </c>
      <c r="E1255" s="81" t="s">
        <v>2048</v>
      </c>
      <c r="F1255" s="82">
        <v>13693</v>
      </c>
    </row>
    <row r="1256" spans="1:6" x14ac:dyDescent="0.45">
      <c r="A1256" s="80">
        <v>43789</v>
      </c>
      <c r="B1256" s="81" t="s">
        <v>1065</v>
      </c>
      <c r="C1256" s="81" t="s">
        <v>2034</v>
      </c>
      <c r="D1256" s="81" t="s">
        <v>2047</v>
      </c>
      <c r="E1256" s="81" t="s">
        <v>2051</v>
      </c>
      <c r="F1256" s="82">
        <v>27796</v>
      </c>
    </row>
    <row r="1257" spans="1:6" x14ac:dyDescent="0.45">
      <c r="A1257" s="80">
        <v>43789</v>
      </c>
      <c r="B1257" s="81" t="s">
        <v>1069</v>
      </c>
      <c r="C1257" s="81" t="s">
        <v>1043</v>
      </c>
      <c r="D1257" s="81" t="s">
        <v>2049</v>
      </c>
      <c r="E1257" s="81" t="s">
        <v>2276</v>
      </c>
      <c r="F1257" s="82">
        <v>10897</v>
      </c>
    </row>
    <row r="1258" spans="1:6" x14ac:dyDescent="0.45">
      <c r="A1258" s="80">
        <v>43789</v>
      </c>
      <c r="B1258" s="81" t="s">
        <v>1080</v>
      </c>
      <c r="C1258" s="81" t="s">
        <v>2031</v>
      </c>
      <c r="D1258" s="81" t="s">
        <v>2040</v>
      </c>
      <c r="E1258" s="81" t="s">
        <v>2048</v>
      </c>
      <c r="F1258" s="82">
        <v>10099</v>
      </c>
    </row>
    <row r="1259" spans="1:6" x14ac:dyDescent="0.45">
      <c r="A1259" s="80">
        <v>43789</v>
      </c>
      <c r="B1259" s="81" t="s">
        <v>1071</v>
      </c>
      <c r="C1259" s="81" t="s">
        <v>2033</v>
      </c>
      <c r="D1259" s="81" t="s">
        <v>2049</v>
      </c>
      <c r="E1259" s="81" t="s">
        <v>2276</v>
      </c>
      <c r="F1259" s="82">
        <v>24102</v>
      </c>
    </row>
    <row r="1260" spans="1:6" x14ac:dyDescent="0.45">
      <c r="A1260" s="80">
        <v>43790</v>
      </c>
      <c r="B1260" s="81" t="s">
        <v>1074</v>
      </c>
      <c r="C1260" s="81" t="s">
        <v>1046</v>
      </c>
      <c r="D1260" s="81" t="s">
        <v>2044</v>
      </c>
      <c r="E1260" s="81" t="s">
        <v>2276</v>
      </c>
      <c r="F1260" s="82">
        <v>35183</v>
      </c>
    </row>
    <row r="1261" spans="1:6" x14ac:dyDescent="0.45">
      <c r="A1261" s="80">
        <v>43790</v>
      </c>
      <c r="B1261" s="81" t="s">
        <v>1082</v>
      </c>
      <c r="C1261" s="81" t="s">
        <v>1047</v>
      </c>
      <c r="D1261" s="81" t="s">
        <v>2049</v>
      </c>
      <c r="E1261" s="81" t="s">
        <v>2276</v>
      </c>
      <c r="F1261" s="82">
        <v>33251</v>
      </c>
    </row>
    <row r="1262" spans="1:6" x14ac:dyDescent="0.45">
      <c r="A1262" s="80">
        <v>43790</v>
      </c>
      <c r="B1262" s="81" t="s">
        <v>1080</v>
      </c>
      <c r="C1262" s="81" t="s">
        <v>1046</v>
      </c>
      <c r="D1262" s="81" t="s">
        <v>2038</v>
      </c>
      <c r="E1262" s="81" t="s">
        <v>2276</v>
      </c>
      <c r="F1262" s="82">
        <v>39610</v>
      </c>
    </row>
    <row r="1263" spans="1:6" x14ac:dyDescent="0.45">
      <c r="A1263" s="80">
        <v>43790</v>
      </c>
      <c r="B1263" s="81" t="s">
        <v>1084</v>
      </c>
      <c r="C1263" s="81" t="s">
        <v>1043</v>
      </c>
      <c r="D1263" s="81" t="s">
        <v>2047</v>
      </c>
      <c r="E1263" s="81" t="s">
        <v>2276</v>
      </c>
      <c r="F1263" s="82">
        <v>18645</v>
      </c>
    </row>
    <row r="1264" spans="1:6" x14ac:dyDescent="0.45">
      <c r="A1264" s="80">
        <v>43791</v>
      </c>
      <c r="B1264" s="81" t="s">
        <v>1080</v>
      </c>
      <c r="C1264" s="81" t="s">
        <v>2031</v>
      </c>
      <c r="D1264" s="81" t="s">
        <v>2044</v>
      </c>
      <c r="E1264" s="81" t="s">
        <v>2276</v>
      </c>
      <c r="F1264" s="82">
        <v>31952</v>
      </c>
    </row>
    <row r="1265" spans="1:6" x14ac:dyDescent="0.45">
      <c r="A1265" s="80">
        <v>43791</v>
      </c>
      <c r="B1265" s="81" t="s">
        <v>1085</v>
      </c>
      <c r="C1265" s="81" t="s">
        <v>2031</v>
      </c>
      <c r="D1265" s="81" t="s">
        <v>2047</v>
      </c>
      <c r="E1265" s="81" t="s">
        <v>2048</v>
      </c>
      <c r="F1265" s="82">
        <v>15098</v>
      </c>
    </row>
    <row r="1266" spans="1:6" x14ac:dyDescent="0.45">
      <c r="A1266" s="80">
        <v>43791</v>
      </c>
      <c r="B1266" s="81" t="s">
        <v>1065</v>
      </c>
      <c r="C1266" s="81" t="s">
        <v>1046</v>
      </c>
      <c r="D1266" s="81" t="s">
        <v>2047</v>
      </c>
      <c r="E1266" s="81" t="s">
        <v>2276</v>
      </c>
      <c r="F1266" s="82">
        <v>34007</v>
      </c>
    </row>
    <row r="1267" spans="1:6" x14ac:dyDescent="0.45">
      <c r="A1267" s="80">
        <v>43791</v>
      </c>
      <c r="B1267" s="81" t="s">
        <v>1088</v>
      </c>
      <c r="C1267" s="81" t="s">
        <v>1046</v>
      </c>
      <c r="D1267" s="81" t="s">
        <v>2038</v>
      </c>
      <c r="E1267" s="81" t="s">
        <v>2276</v>
      </c>
      <c r="F1267" s="82">
        <v>34492</v>
      </c>
    </row>
    <row r="1268" spans="1:6" x14ac:dyDescent="0.45">
      <c r="A1268" s="80">
        <v>43792</v>
      </c>
      <c r="B1268" s="81" t="s">
        <v>1065</v>
      </c>
      <c r="C1268" s="81" t="s">
        <v>2035</v>
      </c>
      <c r="D1268" s="81" t="s">
        <v>2038</v>
      </c>
      <c r="E1268" s="81" t="s">
        <v>2051</v>
      </c>
      <c r="F1268" s="82">
        <v>17182</v>
      </c>
    </row>
    <row r="1269" spans="1:6" x14ac:dyDescent="0.45">
      <c r="A1269" s="80">
        <v>43792</v>
      </c>
      <c r="B1269" s="81" t="s">
        <v>1067</v>
      </c>
      <c r="C1269" s="81" t="s">
        <v>2034</v>
      </c>
      <c r="D1269" s="81" t="s">
        <v>2040</v>
      </c>
      <c r="E1269" s="81" t="s">
        <v>2276</v>
      </c>
      <c r="F1269" s="82">
        <v>16402</v>
      </c>
    </row>
    <row r="1270" spans="1:6" x14ac:dyDescent="0.45">
      <c r="A1270" s="80">
        <v>43792</v>
      </c>
      <c r="B1270" s="81" t="s">
        <v>1069</v>
      </c>
      <c r="C1270" s="81" t="s">
        <v>2035</v>
      </c>
      <c r="D1270" s="81" t="s">
        <v>2040</v>
      </c>
      <c r="E1270" s="81" t="s">
        <v>2041</v>
      </c>
      <c r="F1270" s="82">
        <v>36569</v>
      </c>
    </row>
    <row r="1271" spans="1:6" x14ac:dyDescent="0.45">
      <c r="A1271" s="80">
        <v>43792</v>
      </c>
      <c r="B1271" s="81" t="s">
        <v>1065</v>
      </c>
      <c r="C1271" s="81" t="s">
        <v>1046</v>
      </c>
      <c r="D1271" s="81" t="s">
        <v>2038</v>
      </c>
      <c r="E1271" s="81" t="s">
        <v>2276</v>
      </c>
      <c r="F1271" s="82">
        <v>16396</v>
      </c>
    </row>
    <row r="1272" spans="1:6" x14ac:dyDescent="0.45">
      <c r="A1272" s="80">
        <v>43793</v>
      </c>
      <c r="B1272" s="81" t="s">
        <v>1080</v>
      </c>
      <c r="C1272" s="81" t="s">
        <v>2031</v>
      </c>
      <c r="D1272" s="81" t="s">
        <v>2038</v>
      </c>
      <c r="E1272" s="81" t="s">
        <v>2276</v>
      </c>
      <c r="F1272" s="82">
        <v>19704</v>
      </c>
    </row>
    <row r="1273" spans="1:6" x14ac:dyDescent="0.45">
      <c r="A1273" s="80">
        <v>43793</v>
      </c>
      <c r="B1273" s="81" t="s">
        <v>1071</v>
      </c>
      <c r="C1273" s="81" t="s">
        <v>2031</v>
      </c>
      <c r="D1273" s="81" t="s">
        <v>2049</v>
      </c>
      <c r="E1273" s="81" t="s">
        <v>2048</v>
      </c>
      <c r="F1273" s="82">
        <v>25918</v>
      </c>
    </row>
    <row r="1274" spans="1:6" x14ac:dyDescent="0.45">
      <c r="A1274" s="80">
        <v>43793</v>
      </c>
      <c r="B1274" s="81" t="s">
        <v>1074</v>
      </c>
      <c r="C1274" s="81" t="s">
        <v>2036</v>
      </c>
      <c r="D1274" s="81" t="s">
        <v>2040</v>
      </c>
      <c r="E1274" s="81" t="s">
        <v>2276</v>
      </c>
      <c r="F1274" s="82">
        <v>38182</v>
      </c>
    </row>
    <row r="1275" spans="1:6" x14ac:dyDescent="0.45">
      <c r="A1275" s="80">
        <v>43793</v>
      </c>
      <c r="B1275" s="81" t="s">
        <v>1082</v>
      </c>
      <c r="C1275" s="81" t="s">
        <v>1043</v>
      </c>
      <c r="D1275" s="81" t="s">
        <v>2049</v>
      </c>
      <c r="E1275" s="81" t="s">
        <v>2276</v>
      </c>
      <c r="F1275" s="82">
        <v>37776</v>
      </c>
    </row>
    <row r="1276" spans="1:6" x14ac:dyDescent="0.45">
      <c r="A1276" s="80">
        <v>43794</v>
      </c>
      <c r="B1276" s="81" t="s">
        <v>1084</v>
      </c>
      <c r="C1276" s="81" t="s">
        <v>2032</v>
      </c>
      <c r="D1276" s="81" t="s">
        <v>2044</v>
      </c>
      <c r="E1276" s="81" t="s">
        <v>2064</v>
      </c>
      <c r="F1276" s="82">
        <v>12491</v>
      </c>
    </row>
    <row r="1277" spans="1:6" x14ac:dyDescent="0.45">
      <c r="A1277" s="80">
        <v>43794</v>
      </c>
      <c r="B1277" s="81" t="s">
        <v>1080</v>
      </c>
      <c r="C1277" s="81" t="s">
        <v>2033</v>
      </c>
      <c r="D1277" s="81" t="s">
        <v>2038</v>
      </c>
      <c r="E1277" s="81" t="s">
        <v>2065</v>
      </c>
      <c r="F1277" s="82">
        <v>32986</v>
      </c>
    </row>
    <row r="1278" spans="1:6" x14ac:dyDescent="0.45">
      <c r="A1278" s="80">
        <v>43794</v>
      </c>
      <c r="B1278" s="81" t="s">
        <v>1065</v>
      </c>
      <c r="C1278" s="81" t="s">
        <v>2032</v>
      </c>
      <c r="D1278" s="81" t="s">
        <v>2049</v>
      </c>
      <c r="E1278" s="81" t="s">
        <v>2043</v>
      </c>
      <c r="F1278" s="82">
        <v>12982</v>
      </c>
    </row>
    <row r="1279" spans="1:6" x14ac:dyDescent="0.45">
      <c r="A1279" s="80">
        <v>43794</v>
      </c>
      <c r="B1279" s="81" t="s">
        <v>1080</v>
      </c>
      <c r="C1279" s="81" t="s">
        <v>2032</v>
      </c>
      <c r="D1279" s="81" t="s">
        <v>2044</v>
      </c>
      <c r="E1279" s="81" t="s">
        <v>2276</v>
      </c>
      <c r="F1279" s="82">
        <v>33347</v>
      </c>
    </row>
    <row r="1280" spans="1:6" x14ac:dyDescent="0.45">
      <c r="A1280" s="80">
        <v>43795</v>
      </c>
      <c r="B1280" s="81" t="s">
        <v>1085</v>
      </c>
      <c r="C1280" s="81" t="s">
        <v>2035</v>
      </c>
      <c r="D1280" s="81" t="s">
        <v>2044</v>
      </c>
      <c r="E1280" s="81" t="s">
        <v>2041</v>
      </c>
      <c r="F1280" s="82">
        <v>17969</v>
      </c>
    </row>
    <row r="1281" spans="1:6" x14ac:dyDescent="0.45">
      <c r="A1281" s="80">
        <v>43795</v>
      </c>
      <c r="B1281" s="81" t="s">
        <v>1067</v>
      </c>
      <c r="C1281" s="81" t="s">
        <v>1043</v>
      </c>
      <c r="D1281" s="81" t="s">
        <v>2047</v>
      </c>
      <c r="E1281" s="81" t="s">
        <v>2048</v>
      </c>
      <c r="F1281" s="82">
        <v>24512</v>
      </c>
    </row>
    <row r="1282" spans="1:6" x14ac:dyDescent="0.45">
      <c r="A1282" s="80">
        <v>43795</v>
      </c>
      <c r="B1282" s="81" t="s">
        <v>1065</v>
      </c>
      <c r="C1282" s="81" t="s">
        <v>2033</v>
      </c>
      <c r="D1282" s="81" t="s">
        <v>2038</v>
      </c>
      <c r="E1282" s="81" t="s">
        <v>2276</v>
      </c>
      <c r="F1282" s="82">
        <v>18829</v>
      </c>
    </row>
    <row r="1283" spans="1:6" x14ac:dyDescent="0.45">
      <c r="A1283" s="80">
        <v>43795</v>
      </c>
      <c r="B1283" s="81" t="s">
        <v>1088</v>
      </c>
      <c r="C1283" s="81" t="s">
        <v>2032</v>
      </c>
      <c r="D1283" s="81" t="s">
        <v>2038</v>
      </c>
      <c r="E1283" s="81" t="s">
        <v>2048</v>
      </c>
      <c r="F1283" s="82">
        <v>33175</v>
      </c>
    </row>
    <row r="1284" spans="1:6" x14ac:dyDescent="0.45">
      <c r="A1284" s="80">
        <v>43796</v>
      </c>
      <c r="B1284" s="81" t="s">
        <v>1065</v>
      </c>
      <c r="C1284" s="81" t="s">
        <v>1047</v>
      </c>
      <c r="D1284" s="81" t="s">
        <v>2040</v>
      </c>
      <c r="E1284" s="81" t="s">
        <v>2048</v>
      </c>
      <c r="F1284" s="82">
        <v>28418</v>
      </c>
    </row>
    <row r="1285" spans="1:6" x14ac:dyDescent="0.45">
      <c r="A1285" s="80">
        <v>43796</v>
      </c>
      <c r="B1285" s="81" t="s">
        <v>1069</v>
      </c>
      <c r="C1285" s="81" t="s">
        <v>1047</v>
      </c>
      <c r="D1285" s="81" t="s">
        <v>2047</v>
      </c>
      <c r="E1285" s="81" t="s">
        <v>2276</v>
      </c>
      <c r="F1285" s="82">
        <v>39260</v>
      </c>
    </row>
    <row r="1286" spans="1:6" x14ac:dyDescent="0.45">
      <c r="A1286" s="80">
        <v>43796</v>
      </c>
      <c r="B1286" s="81" t="s">
        <v>1080</v>
      </c>
      <c r="C1286" s="81" t="s">
        <v>2031</v>
      </c>
      <c r="D1286" s="81" t="s">
        <v>2040</v>
      </c>
      <c r="E1286" s="81" t="s">
        <v>2276</v>
      </c>
      <c r="F1286" s="82">
        <v>38594</v>
      </c>
    </row>
    <row r="1287" spans="1:6" x14ac:dyDescent="0.45">
      <c r="A1287" s="80">
        <v>43796</v>
      </c>
      <c r="B1287" s="81" t="s">
        <v>1071</v>
      </c>
      <c r="C1287" s="81" t="s">
        <v>2031</v>
      </c>
      <c r="D1287" s="81" t="s">
        <v>2047</v>
      </c>
      <c r="E1287" s="81" t="s">
        <v>2276</v>
      </c>
      <c r="F1287" s="82">
        <v>25208</v>
      </c>
    </row>
    <row r="1288" spans="1:6" x14ac:dyDescent="0.45">
      <c r="A1288" s="80">
        <v>43797</v>
      </c>
      <c r="B1288" s="81" t="s">
        <v>1074</v>
      </c>
      <c r="C1288" s="81" t="s">
        <v>2032</v>
      </c>
      <c r="D1288" s="81" t="s">
        <v>2044</v>
      </c>
      <c r="E1288" s="81" t="s">
        <v>2276</v>
      </c>
      <c r="F1288" s="82">
        <v>15313</v>
      </c>
    </row>
    <row r="1289" spans="1:6" x14ac:dyDescent="0.45">
      <c r="A1289" s="80">
        <v>43797</v>
      </c>
      <c r="B1289" s="81" t="s">
        <v>1082</v>
      </c>
      <c r="C1289" s="81" t="s">
        <v>1043</v>
      </c>
      <c r="D1289" s="81" t="s">
        <v>2047</v>
      </c>
      <c r="E1289" s="81" t="s">
        <v>2048</v>
      </c>
      <c r="F1289" s="82">
        <v>12150</v>
      </c>
    </row>
    <row r="1290" spans="1:6" x14ac:dyDescent="0.45">
      <c r="A1290" s="80">
        <v>43797</v>
      </c>
      <c r="B1290" s="81" t="s">
        <v>1080</v>
      </c>
      <c r="C1290" s="81" t="s">
        <v>2036</v>
      </c>
      <c r="D1290" s="81" t="s">
        <v>2038</v>
      </c>
      <c r="E1290" s="81" t="s">
        <v>2276</v>
      </c>
      <c r="F1290" s="82">
        <v>20180</v>
      </c>
    </row>
    <row r="1291" spans="1:6" x14ac:dyDescent="0.45">
      <c r="A1291" s="80">
        <v>43797</v>
      </c>
      <c r="B1291" s="81" t="s">
        <v>1084</v>
      </c>
      <c r="C1291" s="81" t="s">
        <v>1043</v>
      </c>
      <c r="D1291" s="81" t="s">
        <v>2040</v>
      </c>
      <c r="E1291" s="81" t="s">
        <v>2066</v>
      </c>
      <c r="F1291" s="82">
        <v>28270</v>
      </c>
    </row>
    <row r="1292" spans="1:6" x14ac:dyDescent="0.45">
      <c r="A1292" s="80">
        <v>43798</v>
      </c>
      <c r="B1292" s="81" t="s">
        <v>1065</v>
      </c>
      <c r="C1292" s="81" t="s">
        <v>1046</v>
      </c>
      <c r="D1292" s="81" t="s">
        <v>2040</v>
      </c>
      <c r="E1292" s="81" t="s">
        <v>2046</v>
      </c>
      <c r="F1292" s="82">
        <v>22831</v>
      </c>
    </row>
    <row r="1293" spans="1:6" x14ac:dyDescent="0.45">
      <c r="A1293" s="80">
        <v>43798</v>
      </c>
      <c r="B1293" s="81" t="s">
        <v>1080</v>
      </c>
      <c r="C1293" s="81" t="s">
        <v>2035</v>
      </c>
      <c r="D1293" s="81" t="s">
        <v>2044</v>
      </c>
      <c r="E1293" s="81" t="s">
        <v>2067</v>
      </c>
      <c r="F1293" s="82">
        <v>21156</v>
      </c>
    </row>
    <row r="1294" spans="1:6" x14ac:dyDescent="0.45">
      <c r="A1294" s="80">
        <v>43798</v>
      </c>
      <c r="B1294" s="81" t="s">
        <v>1085</v>
      </c>
      <c r="C1294" s="81" t="s">
        <v>1047</v>
      </c>
      <c r="D1294" s="81" t="s">
        <v>2040</v>
      </c>
      <c r="E1294" s="81" t="s">
        <v>2276</v>
      </c>
      <c r="F1294" s="82">
        <v>15184</v>
      </c>
    </row>
    <row r="1295" spans="1:6" x14ac:dyDescent="0.45">
      <c r="A1295" s="80">
        <v>43798</v>
      </c>
      <c r="B1295" s="81" t="s">
        <v>1088</v>
      </c>
      <c r="C1295" s="81" t="s">
        <v>1043</v>
      </c>
      <c r="D1295" s="81" t="s">
        <v>2047</v>
      </c>
      <c r="E1295" s="81" t="s">
        <v>2048</v>
      </c>
      <c r="F1295" s="82">
        <v>37897</v>
      </c>
    </row>
    <row r="1296" spans="1:6" x14ac:dyDescent="0.45">
      <c r="A1296" s="80">
        <v>43799</v>
      </c>
      <c r="B1296" s="81" t="s">
        <v>1067</v>
      </c>
      <c r="C1296" s="81" t="s">
        <v>1046</v>
      </c>
      <c r="D1296" s="81" t="s">
        <v>2047</v>
      </c>
      <c r="E1296" s="81" t="s">
        <v>2276</v>
      </c>
      <c r="F1296" s="82">
        <v>17867</v>
      </c>
    </row>
    <row r="1297" spans="1:6" x14ac:dyDescent="0.45">
      <c r="A1297" s="80">
        <v>43799</v>
      </c>
      <c r="B1297" s="81" t="s">
        <v>1065</v>
      </c>
      <c r="C1297" s="81" t="s">
        <v>1046</v>
      </c>
      <c r="D1297" s="81" t="s">
        <v>2038</v>
      </c>
      <c r="E1297" s="81" t="s">
        <v>2276</v>
      </c>
      <c r="F1297" s="82">
        <v>27485</v>
      </c>
    </row>
    <row r="1298" spans="1:6" x14ac:dyDescent="0.45">
      <c r="A1298" s="80">
        <v>43799</v>
      </c>
      <c r="B1298" s="81" t="s">
        <v>1069</v>
      </c>
      <c r="C1298" s="81" t="s">
        <v>1047</v>
      </c>
      <c r="D1298" s="81" t="s">
        <v>2047</v>
      </c>
      <c r="E1298" s="81" t="s">
        <v>2051</v>
      </c>
      <c r="F1298" s="82">
        <v>24642</v>
      </c>
    </row>
    <row r="1299" spans="1:6" x14ac:dyDescent="0.45">
      <c r="A1299" s="80">
        <v>43799</v>
      </c>
      <c r="B1299" s="81" t="s">
        <v>1065</v>
      </c>
      <c r="C1299" s="81" t="s">
        <v>2034</v>
      </c>
      <c r="D1299" s="81" t="s">
        <v>2049</v>
      </c>
      <c r="E1299" s="81" t="s">
        <v>2048</v>
      </c>
      <c r="F1299" s="82">
        <v>39097</v>
      </c>
    </row>
    <row r="1300" spans="1:6" x14ac:dyDescent="0.45">
      <c r="A1300" s="80">
        <v>43803</v>
      </c>
      <c r="B1300" s="81" t="s">
        <v>1085</v>
      </c>
      <c r="C1300" s="81" t="s">
        <v>2036</v>
      </c>
      <c r="D1300" s="81" t="s">
        <v>2038</v>
      </c>
      <c r="E1300" s="81" t="s">
        <v>2048</v>
      </c>
      <c r="F1300" s="82">
        <v>34427</v>
      </c>
    </row>
    <row r="1301" spans="1:6" x14ac:dyDescent="0.45">
      <c r="A1301" s="80">
        <v>43805</v>
      </c>
      <c r="B1301" s="81" t="s">
        <v>1080</v>
      </c>
      <c r="C1301" s="81" t="s">
        <v>2035</v>
      </c>
      <c r="D1301" s="81" t="s">
        <v>2047</v>
      </c>
      <c r="E1301" s="81" t="s">
        <v>2052</v>
      </c>
      <c r="F1301" s="82">
        <v>26984</v>
      </c>
    </row>
    <row r="1302" spans="1:6" x14ac:dyDescent="0.45">
      <c r="A1302" s="80">
        <v>43805</v>
      </c>
      <c r="B1302" s="81" t="s">
        <v>1085</v>
      </c>
      <c r="C1302" s="81" t="s">
        <v>2035</v>
      </c>
      <c r="D1302" s="81" t="s">
        <v>2040</v>
      </c>
      <c r="E1302" s="81" t="s">
        <v>2276</v>
      </c>
      <c r="F1302" s="82">
        <v>13643</v>
      </c>
    </row>
    <row r="1303" spans="1:6" x14ac:dyDescent="0.45">
      <c r="A1303" s="80">
        <v>43806</v>
      </c>
      <c r="B1303" s="81" t="s">
        <v>1080</v>
      </c>
      <c r="C1303" s="81" t="s">
        <v>2036</v>
      </c>
      <c r="D1303" s="81" t="s">
        <v>2049</v>
      </c>
      <c r="E1303" s="81" t="s">
        <v>2276</v>
      </c>
      <c r="F1303" s="82">
        <v>16874</v>
      </c>
    </row>
    <row r="1304" spans="1:6" x14ac:dyDescent="0.45">
      <c r="A1304" s="80">
        <v>43806</v>
      </c>
      <c r="B1304" s="81" t="s">
        <v>1080</v>
      </c>
      <c r="C1304" s="81" t="s">
        <v>2033</v>
      </c>
      <c r="D1304" s="81" t="s">
        <v>2044</v>
      </c>
      <c r="E1304" s="81" t="s">
        <v>2276</v>
      </c>
      <c r="F1304" s="82">
        <v>28949</v>
      </c>
    </row>
    <row r="1305" spans="1:6" x14ac:dyDescent="0.45">
      <c r="A1305" s="80">
        <v>43806</v>
      </c>
      <c r="B1305" s="81" t="s">
        <v>1080</v>
      </c>
      <c r="C1305" s="81" t="s">
        <v>2033</v>
      </c>
      <c r="D1305" s="81" t="s">
        <v>2038</v>
      </c>
      <c r="E1305" s="81" t="s">
        <v>2276</v>
      </c>
      <c r="F1305" s="82">
        <v>22841</v>
      </c>
    </row>
    <row r="1306" spans="1:6" x14ac:dyDescent="0.45">
      <c r="A1306" s="80">
        <v>43807</v>
      </c>
      <c r="B1306" s="81" t="s">
        <v>1085</v>
      </c>
      <c r="C1306" s="81" t="s">
        <v>1043</v>
      </c>
      <c r="D1306" s="81" t="s">
        <v>2049</v>
      </c>
      <c r="E1306" s="81" t="s">
        <v>2276</v>
      </c>
      <c r="F1306" s="82">
        <v>31633</v>
      </c>
    </row>
    <row r="1307" spans="1:6" x14ac:dyDescent="0.45">
      <c r="A1307" s="80">
        <v>43807</v>
      </c>
      <c r="B1307" s="81" t="s">
        <v>1080</v>
      </c>
      <c r="C1307" s="81" t="s">
        <v>2033</v>
      </c>
      <c r="D1307" s="81" t="s">
        <v>2038</v>
      </c>
      <c r="E1307" s="81" t="s">
        <v>2276</v>
      </c>
      <c r="F1307" s="82">
        <v>37406</v>
      </c>
    </row>
    <row r="1308" spans="1:6" x14ac:dyDescent="0.45">
      <c r="A1308" s="80">
        <v>43808</v>
      </c>
      <c r="B1308" s="81" t="s">
        <v>1080</v>
      </c>
      <c r="C1308" s="81" t="s">
        <v>1046</v>
      </c>
      <c r="D1308" s="81" t="s">
        <v>2038</v>
      </c>
      <c r="E1308" s="81" t="s">
        <v>2276</v>
      </c>
      <c r="F1308" s="82">
        <v>36963</v>
      </c>
    </row>
    <row r="1309" spans="1:6" x14ac:dyDescent="0.45">
      <c r="A1309" s="80">
        <v>43808</v>
      </c>
      <c r="B1309" s="81" t="s">
        <v>1080</v>
      </c>
      <c r="C1309" s="81" t="s">
        <v>2034</v>
      </c>
      <c r="D1309" s="81" t="s">
        <v>2040</v>
      </c>
      <c r="E1309" s="81" t="s">
        <v>2276</v>
      </c>
      <c r="F1309" s="82">
        <v>17528</v>
      </c>
    </row>
    <row r="1310" spans="1:6" x14ac:dyDescent="0.45">
      <c r="A1310" s="80">
        <v>43808</v>
      </c>
      <c r="B1310" s="81" t="s">
        <v>1085</v>
      </c>
      <c r="C1310" s="81" t="s">
        <v>2035</v>
      </c>
      <c r="D1310" s="81" t="s">
        <v>2047</v>
      </c>
      <c r="E1310" s="81" t="s">
        <v>2276</v>
      </c>
      <c r="F1310" s="82">
        <v>20991</v>
      </c>
    </row>
    <row r="1311" spans="1:6" x14ac:dyDescent="0.45">
      <c r="A1311" s="80">
        <v>43809</v>
      </c>
      <c r="B1311" s="81" t="s">
        <v>1080</v>
      </c>
      <c r="C1311" s="81" t="s">
        <v>1047</v>
      </c>
      <c r="D1311" s="81" t="s">
        <v>2040</v>
      </c>
      <c r="E1311" s="81" t="s">
        <v>2276</v>
      </c>
      <c r="F1311" s="82">
        <v>25392</v>
      </c>
    </row>
    <row r="1312" spans="1:6" x14ac:dyDescent="0.45">
      <c r="A1312" s="80">
        <v>43810</v>
      </c>
      <c r="B1312" s="81" t="s">
        <v>1080</v>
      </c>
      <c r="C1312" s="81" t="s">
        <v>1047</v>
      </c>
      <c r="D1312" s="81" t="s">
        <v>2049</v>
      </c>
      <c r="E1312" s="81" t="s">
        <v>2276</v>
      </c>
      <c r="F1312" s="82">
        <v>31113</v>
      </c>
    </row>
    <row r="1313" spans="1:6" x14ac:dyDescent="0.45">
      <c r="A1313" s="80">
        <v>43810</v>
      </c>
      <c r="B1313" s="81" t="s">
        <v>1080</v>
      </c>
      <c r="C1313" s="81" t="s">
        <v>2032</v>
      </c>
      <c r="D1313" s="81" t="s">
        <v>2047</v>
      </c>
      <c r="E1313" s="81" t="s">
        <v>2276</v>
      </c>
      <c r="F1313" s="82">
        <v>21883</v>
      </c>
    </row>
    <row r="1314" spans="1:6" x14ac:dyDescent="0.45">
      <c r="A1314" s="80">
        <v>43810</v>
      </c>
      <c r="B1314" s="81" t="s">
        <v>1085</v>
      </c>
      <c r="C1314" s="81" t="s">
        <v>1047</v>
      </c>
      <c r="D1314" s="81" t="s">
        <v>2044</v>
      </c>
      <c r="E1314" s="81" t="s">
        <v>2276</v>
      </c>
      <c r="F1314" s="82">
        <v>39249</v>
      </c>
    </row>
    <row r="1315" spans="1:6" x14ac:dyDescent="0.45">
      <c r="A1315" s="80">
        <v>43811</v>
      </c>
      <c r="B1315" s="81" t="s">
        <v>1080</v>
      </c>
      <c r="C1315" s="81" t="s">
        <v>1046</v>
      </c>
      <c r="D1315" s="81" t="s">
        <v>2040</v>
      </c>
      <c r="E1315" s="81" t="s">
        <v>2276</v>
      </c>
      <c r="F1315" s="82">
        <v>15428</v>
      </c>
    </row>
    <row r="1316" spans="1:6" x14ac:dyDescent="0.45">
      <c r="A1316" s="80">
        <v>43811</v>
      </c>
      <c r="B1316" s="81" t="s">
        <v>1080</v>
      </c>
      <c r="C1316" s="81" t="s">
        <v>1046</v>
      </c>
      <c r="D1316" s="81" t="s">
        <v>2047</v>
      </c>
      <c r="E1316" s="81" t="s">
        <v>2051</v>
      </c>
      <c r="F1316" s="82">
        <v>12783</v>
      </c>
    </row>
    <row r="1317" spans="1:6" x14ac:dyDescent="0.45">
      <c r="A1317" s="80">
        <v>43812</v>
      </c>
      <c r="B1317" s="81" t="s">
        <v>1071</v>
      </c>
      <c r="C1317" s="81" t="s">
        <v>2036</v>
      </c>
      <c r="D1317" s="81" t="s">
        <v>2038</v>
      </c>
      <c r="E1317" s="81" t="s">
        <v>2041</v>
      </c>
      <c r="F1317" s="82">
        <v>24997</v>
      </c>
    </row>
    <row r="1318" spans="1:6" x14ac:dyDescent="0.45">
      <c r="A1318" s="80">
        <v>43812</v>
      </c>
      <c r="B1318" s="81" t="s">
        <v>1085</v>
      </c>
      <c r="C1318" s="81" t="s">
        <v>2036</v>
      </c>
      <c r="D1318" s="81" t="s">
        <v>2047</v>
      </c>
      <c r="E1318" s="81" t="s">
        <v>2048</v>
      </c>
      <c r="F1318" s="82">
        <v>20495</v>
      </c>
    </row>
    <row r="1319" spans="1:6" x14ac:dyDescent="0.45">
      <c r="A1319" s="80">
        <v>43812</v>
      </c>
      <c r="B1319" s="81" t="s">
        <v>1080</v>
      </c>
      <c r="C1319" s="81" t="s">
        <v>2031</v>
      </c>
      <c r="D1319" s="81" t="s">
        <v>2040</v>
      </c>
      <c r="E1319" s="81" t="s">
        <v>2048</v>
      </c>
      <c r="F1319" s="82">
        <v>30571</v>
      </c>
    </row>
    <row r="1320" spans="1:6" x14ac:dyDescent="0.45">
      <c r="A1320" s="80">
        <v>43813</v>
      </c>
      <c r="B1320" s="81" t="s">
        <v>1080</v>
      </c>
      <c r="C1320" s="81" t="s">
        <v>1047</v>
      </c>
      <c r="D1320" s="81" t="s">
        <v>2044</v>
      </c>
      <c r="E1320" s="81" t="s">
        <v>2048</v>
      </c>
      <c r="F1320" s="82">
        <v>26821</v>
      </c>
    </row>
    <row r="1321" spans="1:6" x14ac:dyDescent="0.45">
      <c r="A1321" s="80">
        <v>43813</v>
      </c>
      <c r="B1321" s="81" t="s">
        <v>1080</v>
      </c>
      <c r="C1321" s="81" t="s">
        <v>2031</v>
      </c>
      <c r="D1321" s="81" t="s">
        <v>2049</v>
      </c>
      <c r="E1321" s="81" t="s">
        <v>2048</v>
      </c>
      <c r="F1321" s="82">
        <v>35383</v>
      </c>
    </row>
    <row r="1322" spans="1:6" x14ac:dyDescent="0.45">
      <c r="A1322" s="80">
        <v>43813</v>
      </c>
      <c r="B1322" s="81" t="s">
        <v>1080</v>
      </c>
      <c r="C1322" s="81" t="s">
        <v>2036</v>
      </c>
      <c r="D1322" s="81" t="s">
        <v>2038</v>
      </c>
      <c r="E1322" s="81" t="s">
        <v>2276</v>
      </c>
      <c r="F1322" s="82">
        <v>12380</v>
      </c>
    </row>
    <row r="1323" spans="1:6" x14ac:dyDescent="0.45">
      <c r="A1323" s="80">
        <v>43813</v>
      </c>
      <c r="B1323" s="81" t="s">
        <v>1071</v>
      </c>
      <c r="C1323" s="81" t="s">
        <v>2033</v>
      </c>
      <c r="D1323" s="81" t="s">
        <v>2044</v>
      </c>
      <c r="E1323" s="81" t="s">
        <v>2276</v>
      </c>
      <c r="F1323" s="82">
        <v>25550</v>
      </c>
    </row>
    <row r="1324" spans="1:6" x14ac:dyDescent="0.45">
      <c r="A1324" s="80">
        <v>43814</v>
      </c>
      <c r="B1324" s="81" t="s">
        <v>1074</v>
      </c>
      <c r="C1324" s="81" t="s">
        <v>1046</v>
      </c>
      <c r="D1324" s="81" t="s">
        <v>2040</v>
      </c>
      <c r="E1324" s="81" t="s">
        <v>2276</v>
      </c>
      <c r="F1324" s="82">
        <v>20199</v>
      </c>
    </row>
    <row r="1325" spans="1:6" x14ac:dyDescent="0.45">
      <c r="A1325" s="80">
        <v>43814</v>
      </c>
      <c r="B1325" s="81" t="s">
        <v>1080</v>
      </c>
      <c r="C1325" s="81" t="s">
        <v>1046</v>
      </c>
      <c r="D1325" s="81" t="s">
        <v>2049</v>
      </c>
      <c r="E1325" s="81" t="s">
        <v>2276</v>
      </c>
      <c r="F1325" s="82">
        <v>37404</v>
      </c>
    </row>
    <row r="1326" spans="1:6" x14ac:dyDescent="0.45">
      <c r="A1326" s="80">
        <v>43815</v>
      </c>
      <c r="B1326" s="81" t="s">
        <v>1071</v>
      </c>
      <c r="C1326" s="81" t="s">
        <v>2034</v>
      </c>
      <c r="D1326" s="81" t="s">
        <v>2047</v>
      </c>
      <c r="E1326" s="81" t="s">
        <v>2048</v>
      </c>
      <c r="F1326" s="82">
        <v>12739</v>
      </c>
    </row>
    <row r="1327" spans="1:6" x14ac:dyDescent="0.45">
      <c r="A1327" s="80">
        <v>43816</v>
      </c>
      <c r="B1327" s="81" t="s">
        <v>1074</v>
      </c>
      <c r="C1327" s="81" t="s">
        <v>1046</v>
      </c>
      <c r="D1327" s="81" t="s">
        <v>2047</v>
      </c>
      <c r="E1327" s="81" t="s">
        <v>2041</v>
      </c>
      <c r="F1327" s="82">
        <v>18618</v>
      </c>
    </row>
    <row r="1328" spans="1:6" x14ac:dyDescent="0.45">
      <c r="A1328" s="80">
        <v>43817</v>
      </c>
      <c r="B1328" s="81" t="s">
        <v>1071</v>
      </c>
      <c r="C1328" s="81" t="s">
        <v>2032</v>
      </c>
      <c r="D1328" s="81" t="s">
        <v>2040</v>
      </c>
      <c r="E1328" s="81" t="s">
        <v>2048</v>
      </c>
      <c r="F1328" s="82">
        <v>25750</v>
      </c>
    </row>
    <row r="1329" spans="1:6" x14ac:dyDescent="0.45">
      <c r="A1329" s="80">
        <v>43817</v>
      </c>
      <c r="B1329" s="81" t="s">
        <v>1074</v>
      </c>
      <c r="C1329" s="81" t="s">
        <v>2034</v>
      </c>
      <c r="D1329" s="81" t="s">
        <v>2038</v>
      </c>
      <c r="E1329" s="81" t="s">
        <v>2041</v>
      </c>
      <c r="F1329" s="82">
        <v>29939</v>
      </c>
    </row>
    <row r="1330" spans="1:6" x14ac:dyDescent="0.45">
      <c r="A1330" s="80">
        <v>43819</v>
      </c>
      <c r="B1330" s="81" t="s">
        <v>1071</v>
      </c>
      <c r="C1330" s="81" t="s">
        <v>1043</v>
      </c>
      <c r="D1330" s="81" t="s">
        <v>2040</v>
      </c>
      <c r="E1330" s="81" t="s">
        <v>2041</v>
      </c>
      <c r="F1330" s="82">
        <v>36007</v>
      </c>
    </row>
    <row r="1331" spans="1:6" x14ac:dyDescent="0.45">
      <c r="A1331" s="80">
        <v>43819</v>
      </c>
      <c r="B1331" s="81" t="s">
        <v>1074</v>
      </c>
      <c r="C1331" s="81" t="s">
        <v>2036</v>
      </c>
      <c r="D1331" s="81" t="s">
        <v>2049</v>
      </c>
      <c r="E1331" s="81" t="s">
        <v>2068</v>
      </c>
      <c r="F1331" s="82">
        <v>29110</v>
      </c>
    </row>
    <row r="1332" spans="1:6" x14ac:dyDescent="0.45">
      <c r="A1332" s="80">
        <v>43820</v>
      </c>
      <c r="B1332" s="81" t="s">
        <v>1069</v>
      </c>
      <c r="C1332" s="81" t="s">
        <v>2031</v>
      </c>
      <c r="D1332" s="81" t="s">
        <v>2038</v>
      </c>
      <c r="E1332" s="81" t="s">
        <v>2069</v>
      </c>
      <c r="F1332" s="82">
        <v>37201</v>
      </c>
    </row>
    <row r="1333" spans="1:6" x14ac:dyDescent="0.45">
      <c r="A1333" s="80">
        <v>43821</v>
      </c>
      <c r="B1333" s="81" t="s">
        <v>1074</v>
      </c>
      <c r="C1333" s="81" t="s">
        <v>2031</v>
      </c>
      <c r="D1333" s="81" t="s">
        <v>2047</v>
      </c>
      <c r="E1333" s="81" t="s">
        <v>2070</v>
      </c>
      <c r="F1333" s="82">
        <v>10876</v>
      </c>
    </row>
    <row r="1334" spans="1:6" x14ac:dyDescent="0.45">
      <c r="A1334" s="80">
        <v>43822</v>
      </c>
      <c r="B1334" s="81" t="s">
        <v>1069</v>
      </c>
      <c r="C1334" s="81" t="s">
        <v>2031</v>
      </c>
      <c r="D1334" s="81" t="s">
        <v>2049</v>
      </c>
      <c r="E1334" s="81" t="s">
        <v>2052</v>
      </c>
      <c r="F1334" s="82">
        <v>12120</v>
      </c>
    </row>
    <row r="1335" spans="1:6" x14ac:dyDescent="0.45">
      <c r="A1335" s="80">
        <v>43823</v>
      </c>
      <c r="B1335" s="81" t="s">
        <v>1074</v>
      </c>
      <c r="C1335" s="81" t="s">
        <v>2035</v>
      </c>
      <c r="D1335" s="81" t="s">
        <v>2049</v>
      </c>
      <c r="E1335" s="81" t="s">
        <v>2071</v>
      </c>
      <c r="F1335" s="82">
        <v>18899</v>
      </c>
    </row>
    <row r="1336" spans="1:6" x14ac:dyDescent="0.45">
      <c r="A1336" s="80">
        <v>43823</v>
      </c>
      <c r="B1336" s="81" t="s">
        <v>1069</v>
      </c>
      <c r="C1336" s="81" t="s">
        <v>2031</v>
      </c>
      <c r="D1336" s="81" t="s">
        <v>2038</v>
      </c>
      <c r="E1336" s="81" t="s">
        <v>2048</v>
      </c>
      <c r="F1336" s="82">
        <v>30038</v>
      </c>
    </row>
    <row r="1337" spans="1:6" x14ac:dyDescent="0.45">
      <c r="A1337" s="80">
        <v>43824</v>
      </c>
      <c r="B1337" s="81" t="s">
        <v>1074</v>
      </c>
      <c r="C1337" s="81" t="s">
        <v>1046</v>
      </c>
      <c r="D1337" s="81" t="s">
        <v>2047</v>
      </c>
      <c r="E1337" s="81" t="s">
        <v>2048</v>
      </c>
      <c r="F1337" s="82">
        <v>19886</v>
      </c>
    </row>
    <row r="1338" spans="1:6" x14ac:dyDescent="0.45">
      <c r="A1338" s="80">
        <v>43825</v>
      </c>
      <c r="B1338" s="81" t="s">
        <v>1069</v>
      </c>
      <c r="C1338" s="81" t="s">
        <v>1043</v>
      </c>
      <c r="D1338" s="81" t="s">
        <v>2040</v>
      </c>
      <c r="E1338" s="81" t="s">
        <v>2048</v>
      </c>
      <c r="F1338" s="82">
        <v>12953</v>
      </c>
    </row>
    <row r="1339" spans="1:6" x14ac:dyDescent="0.45">
      <c r="A1339" s="80">
        <v>43826</v>
      </c>
      <c r="B1339" s="81" t="s">
        <v>1074</v>
      </c>
      <c r="C1339" s="81" t="s">
        <v>2033</v>
      </c>
      <c r="D1339" s="81" t="s">
        <v>2038</v>
      </c>
      <c r="E1339" s="81" t="s">
        <v>2276</v>
      </c>
      <c r="F1339" s="82">
        <v>22667</v>
      </c>
    </row>
    <row r="1340" spans="1:6" x14ac:dyDescent="0.45">
      <c r="A1340" s="80">
        <v>43827</v>
      </c>
      <c r="B1340" s="81" t="s">
        <v>1069</v>
      </c>
      <c r="C1340" s="81" t="s">
        <v>1047</v>
      </c>
      <c r="D1340" s="81" t="s">
        <v>2044</v>
      </c>
      <c r="E1340" s="81" t="s">
        <v>2041</v>
      </c>
      <c r="F1340" s="82">
        <v>37042</v>
      </c>
    </row>
    <row r="1341" spans="1:6" x14ac:dyDescent="0.45">
      <c r="A1341" s="80">
        <v>43829</v>
      </c>
      <c r="B1341" s="81" t="s">
        <v>1069</v>
      </c>
      <c r="C1341" s="81" t="s">
        <v>1046</v>
      </c>
      <c r="D1341" s="81" t="s">
        <v>2047</v>
      </c>
      <c r="E1341" s="81" t="s">
        <v>2043</v>
      </c>
      <c r="F1341" s="82">
        <v>30650</v>
      </c>
    </row>
  </sheetData>
  <pageMargins left="0.25" right="0.25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theme="1"/>
  </sheetPr>
  <dimension ref="A1:M1440"/>
  <sheetViews>
    <sheetView zoomScaleNormal="100" workbookViewId="0">
      <selection activeCell="A8" sqref="A8"/>
    </sheetView>
  </sheetViews>
  <sheetFormatPr defaultRowHeight="14.25" x14ac:dyDescent="0.45"/>
  <cols>
    <col min="1" max="1" width="13.3984375" style="18" customWidth="1"/>
    <col min="2" max="2" width="16" customWidth="1"/>
    <col min="3" max="3" width="24.73046875" customWidth="1"/>
    <col min="4" max="4" width="15.1328125" customWidth="1"/>
    <col min="5" max="5" width="13.3984375" customWidth="1"/>
    <col min="6" max="6" width="10.3984375" bestFit="1" customWidth="1"/>
    <col min="7" max="7" width="10.73046875" bestFit="1" customWidth="1"/>
    <col min="8" max="8" width="10.86328125" bestFit="1" customWidth="1"/>
    <col min="9" max="16" width="10.265625" customWidth="1"/>
    <col min="17" max="17" width="7.59765625" customWidth="1"/>
    <col min="18" max="18" width="23.3984375" customWidth="1"/>
    <col min="19" max="19" width="7.59765625" customWidth="1"/>
    <col min="20" max="20" width="9.59765625" customWidth="1"/>
    <col min="22" max="22" width="11.73046875" customWidth="1"/>
  </cols>
  <sheetData>
    <row r="1" spans="1:13" ht="18" x14ac:dyDescent="0.55000000000000004">
      <c r="B1" s="96" t="s">
        <v>979</v>
      </c>
      <c r="C1" s="96" t="s">
        <v>2256</v>
      </c>
      <c r="J1" s="96"/>
    </row>
    <row r="2" spans="1:13" ht="18" x14ac:dyDescent="0.55000000000000004">
      <c r="B2" s="96" t="s">
        <v>981</v>
      </c>
      <c r="C2" s="96" t="s">
        <v>2262</v>
      </c>
      <c r="J2" s="96"/>
    </row>
    <row r="3" spans="1:13" ht="18" x14ac:dyDescent="0.55000000000000004">
      <c r="B3" s="96" t="s">
        <v>1000</v>
      </c>
      <c r="C3" s="96" t="s">
        <v>2279</v>
      </c>
    </row>
    <row r="4" spans="1:13" ht="23.25" x14ac:dyDescent="0.7">
      <c r="A4" s="156"/>
      <c r="B4" s="10"/>
      <c r="D4" s="16"/>
      <c r="E4" s="16"/>
      <c r="F4" s="16"/>
      <c r="G4" s="16"/>
      <c r="H4" s="16"/>
    </row>
    <row r="5" spans="1:13" x14ac:dyDescent="0.45">
      <c r="A5" s="167" t="s">
        <v>1005</v>
      </c>
      <c r="B5" s="168" t="s">
        <v>1008</v>
      </c>
      <c r="C5" s="168" t="s">
        <v>1058</v>
      </c>
      <c r="D5" s="169" t="s">
        <v>1095</v>
      </c>
      <c r="E5" s="169" t="s">
        <v>1060</v>
      </c>
      <c r="F5" s="169" t="s">
        <v>1061</v>
      </c>
      <c r="G5" s="169" t="s">
        <v>1062</v>
      </c>
      <c r="H5" s="169" t="s">
        <v>1063</v>
      </c>
    </row>
    <row r="6" spans="1:13" x14ac:dyDescent="0.45">
      <c r="A6" s="18">
        <v>43494</v>
      </c>
      <c r="B6" t="s">
        <v>1065</v>
      </c>
      <c r="C6" t="s">
        <v>1064</v>
      </c>
      <c r="D6">
        <v>7</v>
      </c>
      <c r="E6">
        <v>0.5</v>
      </c>
      <c r="F6">
        <v>0.6</v>
      </c>
      <c r="G6">
        <f t="shared" ref="G6:G69" si="0">D6*F6</f>
        <v>4.2</v>
      </c>
      <c r="H6">
        <f t="shared" ref="H6:H69" si="1">D6*(F6-E6)</f>
        <v>0.69999999999999984</v>
      </c>
      <c r="M6" s="4"/>
    </row>
    <row r="7" spans="1:13" x14ac:dyDescent="0.45">
      <c r="A7" s="18">
        <v>43495</v>
      </c>
      <c r="B7" t="s">
        <v>1067</v>
      </c>
      <c r="C7" t="s">
        <v>1066</v>
      </c>
      <c r="D7">
        <v>5</v>
      </c>
      <c r="E7">
        <v>2.4</v>
      </c>
      <c r="F7">
        <v>2.88</v>
      </c>
      <c r="G7">
        <f t="shared" si="0"/>
        <v>14.399999999999999</v>
      </c>
      <c r="H7">
        <f t="shared" si="1"/>
        <v>2.4</v>
      </c>
      <c r="M7" s="4"/>
    </row>
    <row r="8" spans="1:13" x14ac:dyDescent="0.45">
      <c r="A8" s="18">
        <v>43495</v>
      </c>
      <c r="B8" t="s">
        <v>1069</v>
      </c>
      <c r="C8" t="s">
        <v>1068</v>
      </c>
      <c r="D8">
        <v>3</v>
      </c>
      <c r="E8">
        <v>2.4</v>
      </c>
      <c r="F8">
        <v>2.88</v>
      </c>
      <c r="G8">
        <f t="shared" si="0"/>
        <v>8.64</v>
      </c>
      <c r="H8">
        <f t="shared" si="1"/>
        <v>1.44</v>
      </c>
      <c r="M8" s="4"/>
    </row>
    <row r="9" spans="1:13" x14ac:dyDescent="0.45">
      <c r="A9" s="18">
        <v>43495</v>
      </c>
      <c r="B9" t="s">
        <v>1071</v>
      </c>
      <c r="C9" t="s">
        <v>1070</v>
      </c>
      <c r="D9">
        <v>1</v>
      </c>
      <c r="E9">
        <v>1.3</v>
      </c>
      <c r="F9">
        <v>1.56</v>
      </c>
      <c r="G9">
        <f t="shared" si="0"/>
        <v>1.56</v>
      </c>
      <c r="H9">
        <f t="shared" si="1"/>
        <v>0.26</v>
      </c>
      <c r="M9" s="4"/>
    </row>
    <row r="10" spans="1:13" x14ac:dyDescent="0.45">
      <c r="A10" s="18">
        <v>43495</v>
      </c>
      <c r="B10" t="s">
        <v>1065</v>
      </c>
      <c r="C10" t="s">
        <v>1072</v>
      </c>
      <c r="D10">
        <v>11</v>
      </c>
      <c r="E10">
        <v>1.2</v>
      </c>
      <c r="F10">
        <v>1.44</v>
      </c>
      <c r="G10">
        <f t="shared" si="0"/>
        <v>15.84</v>
      </c>
      <c r="H10">
        <f t="shared" si="1"/>
        <v>2.6399999999999997</v>
      </c>
      <c r="M10" s="4"/>
    </row>
    <row r="11" spans="1:13" x14ac:dyDescent="0.45">
      <c r="A11" s="18">
        <v>43496</v>
      </c>
      <c r="B11" t="s">
        <v>1074</v>
      </c>
      <c r="C11" t="s">
        <v>1096</v>
      </c>
      <c r="D11">
        <v>12</v>
      </c>
      <c r="E11">
        <v>3.4</v>
      </c>
      <c r="F11">
        <v>4.08</v>
      </c>
      <c r="G11">
        <f t="shared" si="0"/>
        <v>48.96</v>
      </c>
      <c r="H11">
        <f t="shared" si="1"/>
        <v>8.1600000000000019</v>
      </c>
      <c r="M11" s="4"/>
    </row>
    <row r="12" spans="1:13" x14ac:dyDescent="0.45">
      <c r="A12" s="18">
        <v>43496</v>
      </c>
      <c r="B12" t="s">
        <v>1080</v>
      </c>
      <c r="C12" t="s">
        <v>1079</v>
      </c>
      <c r="D12">
        <v>13</v>
      </c>
      <c r="E12">
        <v>4.5</v>
      </c>
      <c r="F12">
        <v>5.3999999999999995</v>
      </c>
      <c r="G12">
        <f t="shared" si="0"/>
        <v>70.199999999999989</v>
      </c>
      <c r="H12">
        <f t="shared" si="1"/>
        <v>11.699999999999992</v>
      </c>
      <c r="M12" s="4"/>
    </row>
    <row r="13" spans="1:13" x14ac:dyDescent="0.45">
      <c r="A13" s="18">
        <v>43496</v>
      </c>
      <c r="B13" t="s">
        <v>1080</v>
      </c>
      <c r="C13" t="s">
        <v>1068</v>
      </c>
      <c r="D13">
        <v>3</v>
      </c>
      <c r="E13">
        <v>2.4</v>
      </c>
      <c r="F13">
        <v>2.88</v>
      </c>
      <c r="G13">
        <f t="shared" si="0"/>
        <v>8.64</v>
      </c>
      <c r="H13">
        <f t="shared" si="1"/>
        <v>1.44</v>
      </c>
      <c r="M13" s="4"/>
    </row>
    <row r="14" spans="1:13" x14ac:dyDescent="0.45">
      <c r="A14" s="18">
        <v>43496</v>
      </c>
      <c r="B14" t="s">
        <v>1082</v>
      </c>
      <c r="C14" t="s">
        <v>1081</v>
      </c>
      <c r="D14">
        <v>10</v>
      </c>
      <c r="E14">
        <v>0.65</v>
      </c>
      <c r="F14">
        <v>0.78</v>
      </c>
      <c r="G14">
        <f t="shared" si="0"/>
        <v>7.8000000000000007</v>
      </c>
      <c r="H14">
        <f t="shared" si="1"/>
        <v>1.3</v>
      </c>
      <c r="M14" s="4"/>
    </row>
    <row r="15" spans="1:13" x14ac:dyDescent="0.45">
      <c r="A15" s="18">
        <v>43497</v>
      </c>
      <c r="B15" t="s">
        <v>1080</v>
      </c>
      <c r="C15" t="s">
        <v>1070</v>
      </c>
      <c r="D15">
        <v>1</v>
      </c>
      <c r="E15">
        <v>1.3</v>
      </c>
      <c r="F15">
        <v>1.56</v>
      </c>
      <c r="G15">
        <f t="shared" si="0"/>
        <v>1.56</v>
      </c>
      <c r="H15">
        <f t="shared" si="1"/>
        <v>0.26</v>
      </c>
      <c r="M15" s="4"/>
    </row>
    <row r="16" spans="1:13" x14ac:dyDescent="0.45">
      <c r="A16" s="18">
        <v>43497</v>
      </c>
      <c r="B16" t="s">
        <v>1084</v>
      </c>
      <c r="C16" t="s">
        <v>1083</v>
      </c>
      <c r="D16">
        <v>16</v>
      </c>
      <c r="E16">
        <v>2.4</v>
      </c>
      <c r="F16">
        <v>2.88</v>
      </c>
      <c r="G16">
        <f t="shared" si="0"/>
        <v>46.08</v>
      </c>
      <c r="H16">
        <f t="shared" si="1"/>
        <v>7.68</v>
      </c>
      <c r="M16" s="4"/>
    </row>
    <row r="17" spans="1:13" x14ac:dyDescent="0.45">
      <c r="A17" s="18">
        <v>43497</v>
      </c>
      <c r="B17" t="s">
        <v>1085</v>
      </c>
      <c r="C17" t="s">
        <v>1072</v>
      </c>
      <c r="D17">
        <v>11</v>
      </c>
      <c r="E17">
        <v>1.2</v>
      </c>
      <c r="F17">
        <v>1.44</v>
      </c>
      <c r="G17">
        <f t="shared" si="0"/>
        <v>15.84</v>
      </c>
      <c r="H17">
        <f t="shared" si="1"/>
        <v>2.6399999999999997</v>
      </c>
      <c r="M17" s="4"/>
    </row>
    <row r="18" spans="1:13" x14ac:dyDescent="0.45">
      <c r="A18" s="18">
        <v>43497</v>
      </c>
      <c r="B18" t="s">
        <v>1065</v>
      </c>
      <c r="C18" t="s">
        <v>1096</v>
      </c>
      <c r="D18">
        <v>12</v>
      </c>
      <c r="E18">
        <v>3.4</v>
      </c>
      <c r="F18">
        <v>4.08</v>
      </c>
      <c r="G18">
        <f t="shared" si="0"/>
        <v>48.96</v>
      </c>
      <c r="H18">
        <f t="shared" si="1"/>
        <v>8.1600000000000019</v>
      </c>
      <c r="M18" s="4"/>
    </row>
    <row r="19" spans="1:13" x14ac:dyDescent="0.45">
      <c r="A19" s="18">
        <v>43498</v>
      </c>
      <c r="B19" t="s">
        <v>1067</v>
      </c>
      <c r="C19" t="s">
        <v>1083</v>
      </c>
      <c r="D19">
        <v>16</v>
      </c>
      <c r="E19">
        <v>2.4</v>
      </c>
      <c r="F19">
        <v>2.88</v>
      </c>
      <c r="G19">
        <f t="shared" si="0"/>
        <v>46.08</v>
      </c>
      <c r="H19">
        <f t="shared" si="1"/>
        <v>7.68</v>
      </c>
      <c r="M19" s="4"/>
    </row>
    <row r="20" spans="1:13" x14ac:dyDescent="0.45">
      <c r="A20" s="18">
        <v>43498</v>
      </c>
      <c r="B20" t="s">
        <v>1065</v>
      </c>
      <c r="C20" t="s">
        <v>1086</v>
      </c>
      <c r="D20">
        <v>2</v>
      </c>
      <c r="E20">
        <v>1.2</v>
      </c>
      <c r="F20">
        <v>1.44</v>
      </c>
      <c r="G20">
        <f t="shared" si="0"/>
        <v>2.88</v>
      </c>
      <c r="H20">
        <f t="shared" si="1"/>
        <v>0.48</v>
      </c>
      <c r="M20" s="4"/>
    </row>
    <row r="21" spans="1:13" x14ac:dyDescent="0.45">
      <c r="A21" s="18">
        <v>43498</v>
      </c>
      <c r="B21" t="s">
        <v>1065</v>
      </c>
      <c r="C21" t="s">
        <v>1087</v>
      </c>
      <c r="D21">
        <v>4</v>
      </c>
      <c r="E21">
        <v>1.3</v>
      </c>
      <c r="F21">
        <v>1.56</v>
      </c>
      <c r="G21">
        <f t="shared" si="0"/>
        <v>6.24</v>
      </c>
      <c r="H21">
        <f t="shared" si="1"/>
        <v>1.04</v>
      </c>
      <c r="M21" s="4"/>
    </row>
    <row r="22" spans="1:13" x14ac:dyDescent="0.45">
      <c r="A22" s="18">
        <v>43498</v>
      </c>
      <c r="B22" t="s">
        <v>1088</v>
      </c>
      <c r="C22" t="s">
        <v>1089</v>
      </c>
      <c r="D22">
        <v>6</v>
      </c>
      <c r="E22">
        <v>1.2</v>
      </c>
      <c r="F22">
        <v>1.44</v>
      </c>
      <c r="G22">
        <f t="shared" si="0"/>
        <v>8.64</v>
      </c>
      <c r="H22">
        <f t="shared" si="1"/>
        <v>1.44</v>
      </c>
      <c r="M22" s="4"/>
    </row>
    <row r="23" spans="1:13" x14ac:dyDescent="0.45">
      <c r="A23" s="18">
        <v>43499</v>
      </c>
      <c r="B23" t="s">
        <v>1074</v>
      </c>
      <c r="C23" t="s">
        <v>1070</v>
      </c>
      <c r="D23">
        <v>1</v>
      </c>
      <c r="E23">
        <v>1.3</v>
      </c>
      <c r="F23">
        <v>1.56</v>
      </c>
      <c r="G23">
        <f t="shared" si="0"/>
        <v>1.56</v>
      </c>
      <c r="H23">
        <f t="shared" si="1"/>
        <v>0.26</v>
      </c>
      <c r="M23" s="4"/>
    </row>
    <row r="24" spans="1:13" x14ac:dyDescent="0.45">
      <c r="A24" s="18">
        <v>43499</v>
      </c>
      <c r="B24" t="s">
        <v>1069</v>
      </c>
      <c r="C24" t="s">
        <v>1081</v>
      </c>
      <c r="D24">
        <v>10</v>
      </c>
      <c r="E24">
        <v>0.65</v>
      </c>
      <c r="F24">
        <v>0.78</v>
      </c>
      <c r="G24">
        <f t="shared" si="0"/>
        <v>7.8000000000000007</v>
      </c>
      <c r="H24">
        <f t="shared" si="1"/>
        <v>1.3</v>
      </c>
      <c r="M24" s="4"/>
    </row>
    <row r="25" spans="1:13" x14ac:dyDescent="0.45">
      <c r="A25" s="18">
        <v>43499</v>
      </c>
      <c r="B25" t="s">
        <v>1080</v>
      </c>
      <c r="C25" t="s">
        <v>1070</v>
      </c>
      <c r="D25">
        <v>1</v>
      </c>
      <c r="E25">
        <v>1.3</v>
      </c>
      <c r="F25">
        <v>1.56</v>
      </c>
      <c r="G25">
        <f t="shared" si="0"/>
        <v>1.56</v>
      </c>
      <c r="H25">
        <f t="shared" si="1"/>
        <v>0.26</v>
      </c>
      <c r="M25" s="4"/>
    </row>
    <row r="26" spans="1:13" x14ac:dyDescent="0.45">
      <c r="A26" s="18">
        <v>43499</v>
      </c>
      <c r="B26" t="s">
        <v>1071</v>
      </c>
      <c r="C26" t="s">
        <v>1089</v>
      </c>
      <c r="D26">
        <v>6</v>
      </c>
      <c r="E26">
        <v>1.2</v>
      </c>
      <c r="F26">
        <v>1.44</v>
      </c>
      <c r="G26">
        <f t="shared" si="0"/>
        <v>8.64</v>
      </c>
      <c r="H26">
        <f t="shared" si="1"/>
        <v>1.44</v>
      </c>
      <c r="M26" s="4"/>
    </row>
    <row r="27" spans="1:13" x14ac:dyDescent="0.45">
      <c r="A27" s="18">
        <v>43500</v>
      </c>
      <c r="B27" t="s">
        <v>1080</v>
      </c>
      <c r="C27" t="s">
        <v>1089</v>
      </c>
      <c r="D27">
        <v>6</v>
      </c>
      <c r="E27">
        <v>1.2</v>
      </c>
      <c r="F27">
        <v>1.44</v>
      </c>
      <c r="G27">
        <f t="shared" si="0"/>
        <v>8.64</v>
      </c>
      <c r="H27">
        <f t="shared" si="1"/>
        <v>1.44</v>
      </c>
      <c r="M27" s="4"/>
    </row>
    <row r="28" spans="1:13" x14ac:dyDescent="0.45">
      <c r="A28" s="18">
        <v>43500</v>
      </c>
      <c r="B28" t="s">
        <v>1084</v>
      </c>
      <c r="C28" t="s">
        <v>1070</v>
      </c>
      <c r="D28">
        <v>1</v>
      </c>
      <c r="E28">
        <v>1.3</v>
      </c>
      <c r="F28">
        <v>1.56</v>
      </c>
      <c r="G28">
        <f t="shared" si="0"/>
        <v>1.56</v>
      </c>
      <c r="H28">
        <f t="shared" si="1"/>
        <v>0.26</v>
      </c>
      <c r="M28" s="4"/>
    </row>
    <row r="29" spans="1:13" x14ac:dyDescent="0.45">
      <c r="A29" s="18">
        <v>43500</v>
      </c>
      <c r="B29" t="s">
        <v>1082</v>
      </c>
      <c r="C29" t="s">
        <v>1081</v>
      </c>
      <c r="D29">
        <v>10</v>
      </c>
      <c r="E29">
        <v>0.65</v>
      </c>
      <c r="F29">
        <v>0.78</v>
      </c>
      <c r="G29">
        <f t="shared" si="0"/>
        <v>7.8000000000000007</v>
      </c>
      <c r="H29">
        <f t="shared" si="1"/>
        <v>1.3</v>
      </c>
      <c r="M29" s="4"/>
    </row>
    <row r="30" spans="1:13" x14ac:dyDescent="0.45">
      <c r="A30" s="18">
        <v>43500</v>
      </c>
      <c r="B30" t="s">
        <v>1065</v>
      </c>
      <c r="C30" t="s">
        <v>1072</v>
      </c>
      <c r="D30">
        <v>11</v>
      </c>
      <c r="E30">
        <v>1.2</v>
      </c>
      <c r="F30">
        <v>1.44</v>
      </c>
      <c r="G30">
        <f t="shared" si="0"/>
        <v>15.84</v>
      </c>
      <c r="H30">
        <f t="shared" si="1"/>
        <v>2.6399999999999997</v>
      </c>
      <c r="M30" s="4"/>
    </row>
    <row r="31" spans="1:13" x14ac:dyDescent="0.45">
      <c r="A31" s="18">
        <v>43501</v>
      </c>
      <c r="B31" t="s">
        <v>1080</v>
      </c>
      <c r="C31" t="s">
        <v>1089</v>
      </c>
      <c r="D31">
        <v>6</v>
      </c>
      <c r="E31">
        <v>1.2</v>
      </c>
      <c r="F31">
        <v>1.44</v>
      </c>
      <c r="G31">
        <f t="shared" si="0"/>
        <v>8.64</v>
      </c>
      <c r="H31">
        <f t="shared" si="1"/>
        <v>1.44</v>
      </c>
      <c r="M31" s="4"/>
    </row>
    <row r="32" spans="1:13" x14ac:dyDescent="0.45">
      <c r="A32" s="18">
        <v>43501</v>
      </c>
      <c r="B32" t="s">
        <v>1085</v>
      </c>
      <c r="C32" t="s">
        <v>1090</v>
      </c>
      <c r="D32">
        <v>14</v>
      </c>
      <c r="E32">
        <v>1.3</v>
      </c>
      <c r="F32">
        <v>1.56</v>
      </c>
      <c r="G32">
        <f t="shared" si="0"/>
        <v>21.84</v>
      </c>
      <c r="H32">
        <f t="shared" si="1"/>
        <v>3.64</v>
      </c>
      <c r="M32" s="4"/>
    </row>
    <row r="33" spans="1:13" x14ac:dyDescent="0.45">
      <c r="A33" s="18">
        <v>43501</v>
      </c>
      <c r="B33" t="s">
        <v>1065</v>
      </c>
      <c r="C33" t="s">
        <v>1083</v>
      </c>
      <c r="D33">
        <v>16</v>
      </c>
      <c r="E33">
        <v>2.4</v>
      </c>
      <c r="F33">
        <v>2.88</v>
      </c>
      <c r="G33">
        <f t="shared" si="0"/>
        <v>46.08</v>
      </c>
      <c r="H33">
        <f t="shared" si="1"/>
        <v>7.68</v>
      </c>
      <c r="M33" s="4"/>
    </row>
    <row r="34" spans="1:13" x14ac:dyDescent="0.45">
      <c r="A34" s="18">
        <v>43501</v>
      </c>
      <c r="B34" t="s">
        <v>1088</v>
      </c>
      <c r="C34" t="s">
        <v>1064</v>
      </c>
      <c r="D34">
        <v>7</v>
      </c>
      <c r="E34">
        <v>0.5</v>
      </c>
      <c r="F34">
        <v>0.6</v>
      </c>
      <c r="G34">
        <f t="shared" si="0"/>
        <v>4.2</v>
      </c>
      <c r="H34">
        <f t="shared" si="1"/>
        <v>0.69999999999999984</v>
      </c>
      <c r="M34" s="4"/>
    </row>
    <row r="35" spans="1:13" x14ac:dyDescent="0.45">
      <c r="A35" s="18">
        <v>43502</v>
      </c>
      <c r="B35" t="s">
        <v>1067</v>
      </c>
      <c r="C35" t="s">
        <v>1091</v>
      </c>
      <c r="D35">
        <v>9</v>
      </c>
      <c r="E35">
        <v>1.4</v>
      </c>
      <c r="F35">
        <v>1.68</v>
      </c>
      <c r="G35">
        <f t="shared" si="0"/>
        <v>15.12</v>
      </c>
      <c r="H35">
        <f t="shared" si="1"/>
        <v>2.5200000000000005</v>
      </c>
      <c r="M35" s="4"/>
    </row>
    <row r="36" spans="1:13" x14ac:dyDescent="0.45">
      <c r="A36" s="18">
        <v>43502</v>
      </c>
      <c r="B36" t="s">
        <v>1069</v>
      </c>
      <c r="C36" t="s">
        <v>1089</v>
      </c>
      <c r="D36">
        <v>6</v>
      </c>
      <c r="E36">
        <v>1.2</v>
      </c>
      <c r="F36">
        <v>1.44</v>
      </c>
      <c r="G36">
        <f t="shared" si="0"/>
        <v>8.64</v>
      </c>
      <c r="H36">
        <f t="shared" si="1"/>
        <v>1.44</v>
      </c>
      <c r="M36" s="4"/>
    </row>
    <row r="37" spans="1:13" x14ac:dyDescent="0.45">
      <c r="A37" s="18">
        <v>43502</v>
      </c>
      <c r="B37" t="s">
        <v>1065</v>
      </c>
      <c r="C37" t="s">
        <v>1068</v>
      </c>
      <c r="D37">
        <v>3</v>
      </c>
      <c r="E37">
        <v>2.4</v>
      </c>
      <c r="F37">
        <v>2.88</v>
      </c>
      <c r="G37">
        <f t="shared" si="0"/>
        <v>8.64</v>
      </c>
      <c r="H37">
        <f t="shared" si="1"/>
        <v>1.44</v>
      </c>
      <c r="M37" s="4"/>
    </row>
    <row r="38" spans="1:13" x14ac:dyDescent="0.45">
      <c r="A38" s="18">
        <v>43523</v>
      </c>
      <c r="B38" t="s">
        <v>1067</v>
      </c>
      <c r="C38" t="s">
        <v>1066</v>
      </c>
      <c r="D38">
        <v>5</v>
      </c>
      <c r="E38">
        <v>2.4</v>
      </c>
      <c r="F38">
        <v>2.88</v>
      </c>
      <c r="G38">
        <f t="shared" si="0"/>
        <v>14.399999999999999</v>
      </c>
      <c r="H38">
        <f t="shared" si="1"/>
        <v>2.4</v>
      </c>
      <c r="M38" s="4"/>
    </row>
    <row r="39" spans="1:13" x14ac:dyDescent="0.45">
      <c r="A39" s="18">
        <v>43523</v>
      </c>
      <c r="B39" t="s">
        <v>1069</v>
      </c>
      <c r="C39" t="s">
        <v>1064</v>
      </c>
      <c r="D39">
        <v>7</v>
      </c>
      <c r="E39">
        <v>0.5</v>
      </c>
      <c r="F39">
        <v>0.6</v>
      </c>
      <c r="G39">
        <f t="shared" si="0"/>
        <v>4.2</v>
      </c>
      <c r="H39">
        <f t="shared" si="1"/>
        <v>0.69999999999999984</v>
      </c>
      <c r="M39" s="4"/>
    </row>
    <row r="40" spans="1:13" x14ac:dyDescent="0.45">
      <c r="A40" s="18">
        <v>43523</v>
      </c>
      <c r="B40" t="s">
        <v>1071</v>
      </c>
      <c r="C40" t="s">
        <v>1068</v>
      </c>
      <c r="D40">
        <v>3</v>
      </c>
      <c r="E40">
        <v>2.4</v>
      </c>
      <c r="F40">
        <v>2.88</v>
      </c>
      <c r="G40">
        <f t="shared" si="0"/>
        <v>8.64</v>
      </c>
      <c r="H40">
        <f t="shared" si="1"/>
        <v>1.44</v>
      </c>
      <c r="M40" s="4"/>
    </row>
    <row r="41" spans="1:13" x14ac:dyDescent="0.45">
      <c r="A41" s="18">
        <v>43523</v>
      </c>
      <c r="B41" t="s">
        <v>1065</v>
      </c>
      <c r="C41" t="s">
        <v>1087</v>
      </c>
      <c r="D41">
        <v>4</v>
      </c>
      <c r="E41">
        <v>1.3</v>
      </c>
      <c r="F41">
        <v>1.56</v>
      </c>
      <c r="G41">
        <f t="shared" si="0"/>
        <v>6.24</v>
      </c>
      <c r="H41">
        <f t="shared" si="1"/>
        <v>1.04</v>
      </c>
      <c r="M41" s="4"/>
    </row>
    <row r="42" spans="1:13" x14ac:dyDescent="0.45">
      <c r="A42" s="18">
        <v>43524</v>
      </c>
      <c r="B42" t="s">
        <v>1074</v>
      </c>
      <c r="C42" t="s">
        <v>1066</v>
      </c>
      <c r="D42">
        <v>5</v>
      </c>
      <c r="E42">
        <v>2.4</v>
      </c>
      <c r="F42">
        <v>2.88</v>
      </c>
      <c r="G42">
        <f t="shared" si="0"/>
        <v>14.399999999999999</v>
      </c>
      <c r="H42">
        <f t="shared" si="1"/>
        <v>2.4</v>
      </c>
      <c r="M42" s="4"/>
    </row>
    <row r="43" spans="1:13" x14ac:dyDescent="0.45">
      <c r="A43" s="18">
        <v>43524</v>
      </c>
      <c r="B43" t="s">
        <v>1080</v>
      </c>
      <c r="C43" t="s">
        <v>1083</v>
      </c>
      <c r="D43">
        <v>16</v>
      </c>
      <c r="E43">
        <v>2.4</v>
      </c>
      <c r="F43">
        <v>2.88</v>
      </c>
      <c r="G43">
        <f t="shared" si="0"/>
        <v>46.08</v>
      </c>
      <c r="H43">
        <f t="shared" si="1"/>
        <v>7.68</v>
      </c>
      <c r="M43" s="4"/>
    </row>
    <row r="44" spans="1:13" x14ac:dyDescent="0.45">
      <c r="A44" s="18">
        <v>43524</v>
      </c>
      <c r="B44" t="s">
        <v>1080</v>
      </c>
      <c r="C44" t="s">
        <v>1081</v>
      </c>
      <c r="D44">
        <v>10</v>
      </c>
      <c r="E44">
        <v>0.65</v>
      </c>
      <c r="F44">
        <v>0.78</v>
      </c>
      <c r="G44">
        <f t="shared" si="0"/>
        <v>7.8000000000000007</v>
      </c>
      <c r="H44">
        <f t="shared" si="1"/>
        <v>1.3</v>
      </c>
      <c r="M44" s="4"/>
    </row>
    <row r="45" spans="1:13" x14ac:dyDescent="0.45">
      <c r="A45" s="18">
        <v>43524</v>
      </c>
      <c r="B45" t="s">
        <v>1084</v>
      </c>
      <c r="C45" t="s">
        <v>1081</v>
      </c>
      <c r="D45">
        <v>10</v>
      </c>
      <c r="E45">
        <v>0.65</v>
      </c>
      <c r="F45">
        <v>0.78</v>
      </c>
      <c r="G45">
        <f t="shared" si="0"/>
        <v>7.8000000000000007</v>
      </c>
      <c r="H45">
        <f t="shared" si="1"/>
        <v>1.3</v>
      </c>
      <c r="M45" s="4"/>
    </row>
    <row r="46" spans="1:13" x14ac:dyDescent="0.45">
      <c r="A46" s="18">
        <v>43524</v>
      </c>
      <c r="B46" t="s">
        <v>1082</v>
      </c>
      <c r="C46" t="s">
        <v>1087</v>
      </c>
      <c r="D46">
        <v>4</v>
      </c>
      <c r="E46">
        <v>1.3</v>
      </c>
      <c r="F46">
        <v>1.56</v>
      </c>
      <c r="G46">
        <f t="shared" si="0"/>
        <v>6.24</v>
      </c>
      <c r="H46">
        <f t="shared" si="1"/>
        <v>1.04</v>
      </c>
      <c r="M46" s="4"/>
    </row>
    <row r="47" spans="1:13" x14ac:dyDescent="0.45">
      <c r="A47" s="18">
        <v>43525</v>
      </c>
      <c r="B47" t="s">
        <v>1080</v>
      </c>
      <c r="C47" t="s">
        <v>1068</v>
      </c>
      <c r="D47">
        <v>3</v>
      </c>
      <c r="E47">
        <v>2.4</v>
      </c>
      <c r="F47">
        <v>2.88</v>
      </c>
      <c r="G47">
        <f t="shared" si="0"/>
        <v>8.64</v>
      </c>
      <c r="H47">
        <f t="shared" si="1"/>
        <v>1.44</v>
      </c>
      <c r="M47" s="4"/>
    </row>
    <row r="48" spans="1:13" x14ac:dyDescent="0.45">
      <c r="A48" s="18">
        <v>43525</v>
      </c>
      <c r="B48" t="s">
        <v>1085</v>
      </c>
      <c r="C48" t="s">
        <v>1089</v>
      </c>
      <c r="D48">
        <v>6</v>
      </c>
      <c r="E48">
        <v>1.2</v>
      </c>
      <c r="F48">
        <v>1.44</v>
      </c>
      <c r="G48">
        <f t="shared" si="0"/>
        <v>8.64</v>
      </c>
      <c r="H48">
        <f t="shared" si="1"/>
        <v>1.44</v>
      </c>
      <c r="M48" s="4"/>
    </row>
    <row r="49" spans="1:13" x14ac:dyDescent="0.45">
      <c r="A49" s="18">
        <v>43525</v>
      </c>
      <c r="B49" t="s">
        <v>1065</v>
      </c>
      <c r="C49" t="s">
        <v>1081</v>
      </c>
      <c r="D49">
        <v>10</v>
      </c>
      <c r="E49">
        <v>0.65</v>
      </c>
      <c r="F49">
        <v>0.78</v>
      </c>
      <c r="G49">
        <f t="shared" si="0"/>
        <v>7.8000000000000007</v>
      </c>
      <c r="H49">
        <f t="shared" si="1"/>
        <v>1.3</v>
      </c>
      <c r="M49" s="4"/>
    </row>
    <row r="50" spans="1:13" x14ac:dyDescent="0.45">
      <c r="A50" s="18">
        <v>43525</v>
      </c>
      <c r="B50" t="s">
        <v>1088</v>
      </c>
      <c r="C50" t="s">
        <v>1072</v>
      </c>
      <c r="D50">
        <v>11</v>
      </c>
      <c r="E50">
        <v>1.2</v>
      </c>
      <c r="F50">
        <v>1.44</v>
      </c>
      <c r="G50">
        <f t="shared" si="0"/>
        <v>15.84</v>
      </c>
      <c r="H50">
        <f t="shared" si="1"/>
        <v>2.6399999999999997</v>
      </c>
      <c r="M50" s="4"/>
    </row>
    <row r="51" spans="1:13" x14ac:dyDescent="0.45">
      <c r="A51" s="18">
        <v>43526</v>
      </c>
      <c r="B51" t="s">
        <v>1067</v>
      </c>
      <c r="C51" t="s">
        <v>1072</v>
      </c>
      <c r="D51">
        <v>11</v>
      </c>
      <c r="E51">
        <v>1.2</v>
      </c>
      <c r="F51">
        <v>1.44</v>
      </c>
      <c r="G51">
        <f t="shared" si="0"/>
        <v>15.84</v>
      </c>
      <c r="H51">
        <f t="shared" si="1"/>
        <v>2.6399999999999997</v>
      </c>
      <c r="M51" s="4"/>
    </row>
    <row r="52" spans="1:13" x14ac:dyDescent="0.45">
      <c r="A52" s="18">
        <v>43526</v>
      </c>
      <c r="B52" t="s">
        <v>1069</v>
      </c>
      <c r="C52" t="s">
        <v>1092</v>
      </c>
      <c r="D52">
        <v>8</v>
      </c>
      <c r="E52">
        <v>1.4</v>
      </c>
      <c r="F52">
        <v>1.68</v>
      </c>
      <c r="G52">
        <f t="shared" si="0"/>
        <v>13.44</v>
      </c>
      <c r="H52">
        <f t="shared" si="1"/>
        <v>2.2400000000000002</v>
      </c>
      <c r="M52" s="4"/>
    </row>
    <row r="53" spans="1:13" x14ac:dyDescent="0.45">
      <c r="A53" s="18">
        <v>43526</v>
      </c>
      <c r="B53" t="s">
        <v>1065</v>
      </c>
      <c r="C53" t="s">
        <v>1089</v>
      </c>
      <c r="D53">
        <v>6</v>
      </c>
      <c r="E53">
        <v>1.2</v>
      </c>
      <c r="F53">
        <v>1.44</v>
      </c>
      <c r="G53">
        <f t="shared" si="0"/>
        <v>8.64</v>
      </c>
      <c r="H53">
        <f t="shared" si="1"/>
        <v>1.44</v>
      </c>
      <c r="M53" s="4"/>
    </row>
    <row r="54" spans="1:13" x14ac:dyDescent="0.45">
      <c r="A54" s="18">
        <v>43526</v>
      </c>
      <c r="B54" t="s">
        <v>1065</v>
      </c>
      <c r="C54" t="s">
        <v>1089</v>
      </c>
      <c r="D54">
        <v>6</v>
      </c>
      <c r="E54">
        <v>1.2</v>
      </c>
      <c r="F54">
        <v>1.44</v>
      </c>
      <c r="G54">
        <f t="shared" si="0"/>
        <v>8.64</v>
      </c>
      <c r="H54">
        <f t="shared" si="1"/>
        <v>1.44</v>
      </c>
      <c r="M54" s="4"/>
    </row>
    <row r="55" spans="1:13" x14ac:dyDescent="0.45">
      <c r="A55" s="18">
        <v>43527</v>
      </c>
      <c r="B55" t="s">
        <v>1074</v>
      </c>
      <c r="C55" t="s">
        <v>1079</v>
      </c>
      <c r="D55">
        <v>13</v>
      </c>
      <c r="E55">
        <v>4.5</v>
      </c>
      <c r="F55">
        <v>5.3999999999999995</v>
      </c>
      <c r="G55">
        <f t="shared" si="0"/>
        <v>70.199999999999989</v>
      </c>
      <c r="H55">
        <f t="shared" si="1"/>
        <v>11.699999999999992</v>
      </c>
      <c r="M55" s="4"/>
    </row>
    <row r="56" spans="1:13" x14ac:dyDescent="0.45">
      <c r="A56" s="18">
        <v>43527</v>
      </c>
      <c r="B56" t="s">
        <v>1080</v>
      </c>
      <c r="C56" t="s">
        <v>1064</v>
      </c>
      <c r="D56">
        <v>7</v>
      </c>
      <c r="E56">
        <v>0.5</v>
      </c>
      <c r="F56">
        <v>0.6</v>
      </c>
      <c r="G56">
        <f t="shared" si="0"/>
        <v>4.2</v>
      </c>
      <c r="H56">
        <f t="shared" si="1"/>
        <v>0.69999999999999984</v>
      </c>
      <c r="M56" s="4"/>
    </row>
    <row r="57" spans="1:13" x14ac:dyDescent="0.45">
      <c r="A57" s="18">
        <v>43527</v>
      </c>
      <c r="B57" t="s">
        <v>1071</v>
      </c>
      <c r="C57" t="s">
        <v>1090</v>
      </c>
      <c r="D57">
        <v>14</v>
      </c>
      <c r="E57">
        <v>1.3</v>
      </c>
      <c r="F57">
        <v>1.56</v>
      </c>
      <c r="G57">
        <f t="shared" si="0"/>
        <v>21.84</v>
      </c>
      <c r="H57">
        <f t="shared" si="1"/>
        <v>3.64</v>
      </c>
      <c r="M57" s="4"/>
    </row>
    <row r="58" spans="1:13" x14ac:dyDescent="0.45">
      <c r="A58" s="18">
        <v>43527</v>
      </c>
      <c r="B58" t="s">
        <v>1082</v>
      </c>
      <c r="C58" t="s">
        <v>1093</v>
      </c>
      <c r="D58">
        <v>15</v>
      </c>
      <c r="E58">
        <v>1.2</v>
      </c>
      <c r="F58">
        <v>1.44</v>
      </c>
      <c r="G58">
        <f t="shared" si="0"/>
        <v>21.599999999999998</v>
      </c>
      <c r="H58">
        <f t="shared" si="1"/>
        <v>3.5999999999999996</v>
      </c>
      <c r="M58" s="4"/>
    </row>
    <row r="59" spans="1:13" x14ac:dyDescent="0.45">
      <c r="A59" s="18">
        <v>43551</v>
      </c>
      <c r="B59" t="s">
        <v>1080</v>
      </c>
      <c r="C59" t="s">
        <v>1086</v>
      </c>
      <c r="D59">
        <v>2</v>
      </c>
      <c r="E59">
        <v>1.2</v>
      </c>
      <c r="F59">
        <v>1.44</v>
      </c>
      <c r="G59">
        <f t="shared" si="0"/>
        <v>2.88</v>
      </c>
      <c r="H59">
        <f t="shared" si="1"/>
        <v>0.48</v>
      </c>
      <c r="M59" s="4"/>
    </row>
    <row r="60" spans="1:13" x14ac:dyDescent="0.45">
      <c r="A60" s="18">
        <v>43551</v>
      </c>
      <c r="B60" t="s">
        <v>1071</v>
      </c>
      <c r="C60" t="s">
        <v>1092</v>
      </c>
      <c r="D60">
        <v>8</v>
      </c>
      <c r="E60">
        <v>1.4</v>
      </c>
      <c r="F60">
        <v>1.68</v>
      </c>
      <c r="G60">
        <f t="shared" si="0"/>
        <v>13.44</v>
      </c>
      <c r="H60">
        <f t="shared" si="1"/>
        <v>2.2400000000000002</v>
      </c>
      <c r="M60" s="4"/>
    </row>
    <row r="61" spans="1:13" x14ac:dyDescent="0.45">
      <c r="A61" s="18">
        <v>43552</v>
      </c>
      <c r="B61" t="s">
        <v>1074</v>
      </c>
      <c r="C61" t="s">
        <v>1096</v>
      </c>
      <c r="D61">
        <v>12</v>
      </c>
      <c r="E61">
        <v>3.4</v>
      </c>
      <c r="F61">
        <v>4.08</v>
      </c>
      <c r="G61">
        <f t="shared" si="0"/>
        <v>48.96</v>
      </c>
      <c r="H61">
        <f t="shared" si="1"/>
        <v>8.1600000000000019</v>
      </c>
      <c r="M61" s="4"/>
    </row>
    <row r="62" spans="1:13" x14ac:dyDescent="0.45">
      <c r="A62" s="18">
        <v>43552</v>
      </c>
      <c r="B62" t="s">
        <v>1080</v>
      </c>
      <c r="C62" t="s">
        <v>1096</v>
      </c>
      <c r="D62">
        <v>12</v>
      </c>
      <c r="E62">
        <v>3.4</v>
      </c>
      <c r="F62">
        <v>4.08</v>
      </c>
      <c r="G62">
        <f t="shared" si="0"/>
        <v>48.96</v>
      </c>
      <c r="H62">
        <f t="shared" si="1"/>
        <v>8.1600000000000019</v>
      </c>
      <c r="M62" s="4"/>
    </row>
    <row r="63" spans="1:13" x14ac:dyDescent="0.45">
      <c r="A63" s="18">
        <v>43552</v>
      </c>
      <c r="B63" t="s">
        <v>1084</v>
      </c>
      <c r="C63" t="s">
        <v>1070</v>
      </c>
      <c r="D63">
        <v>1</v>
      </c>
      <c r="E63">
        <v>1.3</v>
      </c>
      <c r="F63">
        <v>1.56</v>
      </c>
      <c r="G63">
        <f t="shared" si="0"/>
        <v>1.56</v>
      </c>
      <c r="H63">
        <f t="shared" si="1"/>
        <v>0.26</v>
      </c>
      <c r="M63" s="4"/>
    </row>
    <row r="64" spans="1:13" x14ac:dyDescent="0.45">
      <c r="A64" s="18">
        <v>43552</v>
      </c>
      <c r="B64" t="s">
        <v>1082</v>
      </c>
      <c r="C64" t="s">
        <v>1079</v>
      </c>
      <c r="D64">
        <v>13</v>
      </c>
      <c r="E64">
        <v>4.5</v>
      </c>
      <c r="F64">
        <v>5.3999999999999995</v>
      </c>
      <c r="G64">
        <f t="shared" si="0"/>
        <v>70.199999999999989</v>
      </c>
      <c r="H64">
        <f t="shared" si="1"/>
        <v>11.699999999999992</v>
      </c>
      <c r="M64" s="4"/>
    </row>
    <row r="65" spans="1:13" x14ac:dyDescent="0.45">
      <c r="A65" s="18">
        <v>43553</v>
      </c>
      <c r="B65" t="s">
        <v>1080</v>
      </c>
      <c r="C65" t="s">
        <v>1092</v>
      </c>
      <c r="D65">
        <v>8</v>
      </c>
      <c r="E65">
        <v>1.4</v>
      </c>
      <c r="F65">
        <v>1.68</v>
      </c>
      <c r="G65">
        <f t="shared" si="0"/>
        <v>13.44</v>
      </c>
      <c r="H65">
        <f t="shared" si="1"/>
        <v>2.2400000000000002</v>
      </c>
      <c r="M65" s="4"/>
    </row>
    <row r="66" spans="1:13" x14ac:dyDescent="0.45">
      <c r="A66" s="18">
        <v>43553</v>
      </c>
      <c r="B66" t="s">
        <v>1085</v>
      </c>
      <c r="C66" t="s">
        <v>1070</v>
      </c>
      <c r="D66">
        <v>1</v>
      </c>
      <c r="E66">
        <v>1.3</v>
      </c>
      <c r="F66">
        <v>1.56</v>
      </c>
      <c r="G66">
        <f t="shared" si="0"/>
        <v>1.56</v>
      </c>
      <c r="H66">
        <f t="shared" si="1"/>
        <v>0.26</v>
      </c>
      <c r="M66" s="4"/>
    </row>
    <row r="67" spans="1:13" x14ac:dyDescent="0.45">
      <c r="A67" s="18">
        <v>43553</v>
      </c>
      <c r="B67" t="s">
        <v>1065</v>
      </c>
      <c r="C67" t="s">
        <v>1079</v>
      </c>
      <c r="D67">
        <v>13</v>
      </c>
      <c r="E67">
        <v>4.5</v>
      </c>
      <c r="F67">
        <v>5.3999999999999995</v>
      </c>
      <c r="G67">
        <f t="shared" si="0"/>
        <v>70.199999999999989</v>
      </c>
      <c r="H67">
        <f t="shared" si="1"/>
        <v>11.699999999999992</v>
      </c>
      <c r="M67" s="4"/>
    </row>
    <row r="68" spans="1:13" x14ac:dyDescent="0.45">
      <c r="A68" s="18">
        <v>43553</v>
      </c>
      <c r="B68" t="s">
        <v>1088</v>
      </c>
      <c r="C68" t="s">
        <v>1072</v>
      </c>
      <c r="D68">
        <v>11</v>
      </c>
      <c r="E68">
        <v>1.2</v>
      </c>
      <c r="F68">
        <v>1.44</v>
      </c>
      <c r="G68">
        <f t="shared" si="0"/>
        <v>15.84</v>
      </c>
      <c r="H68">
        <f t="shared" si="1"/>
        <v>2.6399999999999997</v>
      </c>
      <c r="M68" s="4"/>
    </row>
    <row r="69" spans="1:13" x14ac:dyDescent="0.45">
      <c r="A69" s="18">
        <v>43554</v>
      </c>
      <c r="B69" t="s">
        <v>1067</v>
      </c>
      <c r="C69" t="s">
        <v>1079</v>
      </c>
      <c r="D69">
        <v>13</v>
      </c>
      <c r="E69">
        <v>4.5</v>
      </c>
      <c r="F69">
        <v>5.3999999999999995</v>
      </c>
      <c r="G69">
        <f t="shared" si="0"/>
        <v>70.199999999999989</v>
      </c>
      <c r="H69">
        <f t="shared" si="1"/>
        <v>11.699999999999992</v>
      </c>
      <c r="M69" s="4"/>
    </row>
    <row r="70" spans="1:13" x14ac:dyDescent="0.45">
      <c r="A70" s="18">
        <v>43554</v>
      </c>
      <c r="B70" t="s">
        <v>1069</v>
      </c>
      <c r="C70" t="s">
        <v>1070</v>
      </c>
      <c r="D70">
        <v>1</v>
      </c>
      <c r="E70">
        <v>1.3</v>
      </c>
      <c r="F70">
        <v>1.56</v>
      </c>
      <c r="G70">
        <f t="shared" ref="G70:G133" si="2">D70*F70</f>
        <v>1.56</v>
      </c>
      <c r="H70">
        <f t="shared" ref="H70:H133" si="3">D70*(F70-E70)</f>
        <v>0.26</v>
      </c>
      <c r="M70" s="4"/>
    </row>
    <row r="71" spans="1:13" x14ac:dyDescent="0.45">
      <c r="A71" s="18">
        <v>43554</v>
      </c>
      <c r="B71" t="s">
        <v>1065</v>
      </c>
      <c r="C71" t="s">
        <v>1081</v>
      </c>
      <c r="D71">
        <v>10</v>
      </c>
      <c r="E71">
        <v>0.65</v>
      </c>
      <c r="F71">
        <v>0.78</v>
      </c>
      <c r="G71">
        <f t="shared" si="2"/>
        <v>7.8000000000000007</v>
      </c>
      <c r="H71">
        <f t="shared" si="3"/>
        <v>1.3</v>
      </c>
      <c r="M71" s="4"/>
    </row>
    <row r="72" spans="1:13" x14ac:dyDescent="0.45">
      <c r="A72" s="18">
        <v>43554</v>
      </c>
      <c r="B72" t="s">
        <v>1065</v>
      </c>
      <c r="C72" t="s">
        <v>1083</v>
      </c>
      <c r="D72">
        <v>16</v>
      </c>
      <c r="E72">
        <v>2.4</v>
      </c>
      <c r="F72">
        <v>2.88</v>
      </c>
      <c r="G72">
        <f t="shared" si="2"/>
        <v>46.08</v>
      </c>
      <c r="H72">
        <f t="shared" si="3"/>
        <v>7.68</v>
      </c>
      <c r="M72" s="4"/>
    </row>
    <row r="73" spans="1:13" x14ac:dyDescent="0.45">
      <c r="A73" s="18">
        <v>43555</v>
      </c>
      <c r="B73" t="s">
        <v>1074</v>
      </c>
      <c r="C73" t="s">
        <v>1064</v>
      </c>
      <c r="D73">
        <v>7</v>
      </c>
      <c r="E73">
        <v>0.5</v>
      </c>
      <c r="F73">
        <v>0.6</v>
      </c>
      <c r="G73">
        <f t="shared" si="2"/>
        <v>4.2</v>
      </c>
      <c r="H73">
        <f t="shared" si="3"/>
        <v>0.69999999999999984</v>
      </c>
      <c r="M73" s="4"/>
    </row>
    <row r="74" spans="1:13" x14ac:dyDescent="0.45">
      <c r="A74" s="18">
        <v>43555</v>
      </c>
      <c r="B74" t="s">
        <v>1080</v>
      </c>
      <c r="C74" t="s">
        <v>1070</v>
      </c>
      <c r="D74">
        <v>1</v>
      </c>
      <c r="E74">
        <v>1.3</v>
      </c>
      <c r="F74">
        <v>1.56</v>
      </c>
      <c r="G74">
        <f t="shared" si="2"/>
        <v>1.56</v>
      </c>
      <c r="H74">
        <f t="shared" si="3"/>
        <v>0.26</v>
      </c>
      <c r="M74" s="4"/>
    </row>
    <row r="75" spans="1:13" x14ac:dyDescent="0.45">
      <c r="A75" s="18">
        <v>43555</v>
      </c>
      <c r="B75" t="s">
        <v>1071</v>
      </c>
      <c r="C75" t="s">
        <v>1068</v>
      </c>
      <c r="D75">
        <v>3</v>
      </c>
      <c r="E75">
        <v>2.4</v>
      </c>
      <c r="F75">
        <v>2.88</v>
      </c>
      <c r="G75">
        <f t="shared" si="2"/>
        <v>8.64</v>
      </c>
      <c r="H75">
        <f t="shared" si="3"/>
        <v>1.44</v>
      </c>
      <c r="M75" s="4"/>
    </row>
    <row r="76" spans="1:13" x14ac:dyDescent="0.45">
      <c r="A76" s="18">
        <v>43555</v>
      </c>
      <c r="B76" t="s">
        <v>1082</v>
      </c>
      <c r="C76" t="s">
        <v>1083</v>
      </c>
      <c r="D76">
        <v>16</v>
      </c>
      <c r="E76">
        <v>2.4</v>
      </c>
      <c r="F76">
        <v>2.88</v>
      </c>
      <c r="G76">
        <f t="shared" si="2"/>
        <v>46.08</v>
      </c>
      <c r="H76">
        <f t="shared" si="3"/>
        <v>7.68</v>
      </c>
      <c r="M76" s="4"/>
    </row>
    <row r="77" spans="1:13" x14ac:dyDescent="0.45">
      <c r="A77" s="18">
        <v>43556</v>
      </c>
      <c r="B77" t="s">
        <v>1080</v>
      </c>
      <c r="C77" t="s">
        <v>1092</v>
      </c>
      <c r="D77">
        <v>8</v>
      </c>
      <c r="E77">
        <v>1.4</v>
      </c>
      <c r="F77">
        <v>1.68</v>
      </c>
      <c r="G77">
        <f t="shared" si="2"/>
        <v>13.44</v>
      </c>
      <c r="H77">
        <f t="shared" si="3"/>
        <v>2.2400000000000002</v>
      </c>
      <c r="M77" s="4"/>
    </row>
    <row r="78" spans="1:13" x14ac:dyDescent="0.45">
      <c r="A78" s="18">
        <v>43556</v>
      </c>
      <c r="B78" t="s">
        <v>1080</v>
      </c>
      <c r="C78" t="s">
        <v>1093</v>
      </c>
      <c r="D78">
        <v>15</v>
      </c>
      <c r="E78">
        <v>1.2</v>
      </c>
      <c r="F78">
        <v>1.44</v>
      </c>
      <c r="G78">
        <f t="shared" si="2"/>
        <v>21.599999999999998</v>
      </c>
      <c r="H78">
        <f t="shared" si="3"/>
        <v>3.5999999999999996</v>
      </c>
      <c r="M78" s="4"/>
    </row>
    <row r="79" spans="1:13" x14ac:dyDescent="0.45">
      <c r="A79" s="18">
        <v>43556</v>
      </c>
      <c r="B79" t="s">
        <v>1084</v>
      </c>
      <c r="C79" t="s">
        <v>1072</v>
      </c>
      <c r="D79">
        <v>11</v>
      </c>
      <c r="E79">
        <v>1.2</v>
      </c>
      <c r="F79">
        <v>1.44</v>
      </c>
      <c r="G79">
        <f t="shared" si="2"/>
        <v>15.84</v>
      </c>
      <c r="H79">
        <f t="shared" si="3"/>
        <v>2.6399999999999997</v>
      </c>
      <c r="M79" s="4"/>
    </row>
    <row r="80" spans="1:13" x14ac:dyDescent="0.45">
      <c r="A80" s="18">
        <v>43556</v>
      </c>
      <c r="B80" t="s">
        <v>1065</v>
      </c>
      <c r="C80" t="s">
        <v>1086</v>
      </c>
      <c r="D80">
        <v>2</v>
      </c>
      <c r="E80">
        <v>1.2</v>
      </c>
      <c r="F80">
        <v>1.44</v>
      </c>
      <c r="G80">
        <f t="shared" si="2"/>
        <v>2.88</v>
      </c>
      <c r="H80">
        <f t="shared" si="3"/>
        <v>0.48</v>
      </c>
      <c r="M80" s="4"/>
    </row>
    <row r="81" spans="1:13" x14ac:dyDescent="0.45">
      <c r="A81" s="18">
        <v>43557</v>
      </c>
      <c r="B81" t="s">
        <v>1067</v>
      </c>
      <c r="C81" t="s">
        <v>1090</v>
      </c>
      <c r="D81">
        <v>14</v>
      </c>
      <c r="E81">
        <v>1.3</v>
      </c>
      <c r="F81">
        <v>1.56</v>
      </c>
      <c r="G81">
        <f t="shared" si="2"/>
        <v>21.84</v>
      </c>
      <c r="H81">
        <f t="shared" si="3"/>
        <v>3.64</v>
      </c>
      <c r="M81" s="4"/>
    </row>
    <row r="82" spans="1:13" x14ac:dyDescent="0.45">
      <c r="A82" s="18">
        <v>43557</v>
      </c>
      <c r="B82" t="s">
        <v>1085</v>
      </c>
      <c r="C82" t="s">
        <v>1079</v>
      </c>
      <c r="D82">
        <v>13</v>
      </c>
      <c r="E82">
        <v>4.5</v>
      </c>
      <c r="F82">
        <v>5.3999999999999995</v>
      </c>
      <c r="G82">
        <f t="shared" si="2"/>
        <v>70.199999999999989</v>
      </c>
      <c r="H82">
        <f t="shared" si="3"/>
        <v>11.699999999999992</v>
      </c>
      <c r="M82" s="4"/>
    </row>
    <row r="83" spans="1:13" x14ac:dyDescent="0.45">
      <c r="A83" s="18">
        <v>43557</v>
      </c>
      <c r="B83" t="s">
        <v>1065</v>
      </c>
      <c r="C83" t="s">
        <v>1079</v>
      </c>
      <c r="D83">
        <v>13</v>
      </c>
      <c r="E83">
        <v>4.5</v>
      </c>
      <c r="F83">
        <v>5.3999999999999995</v>
      </c>
      <c r="G83">
        <f t="shared" si="2"/>
        <v>70.199999999999989</v>
      </c>
      <c r="H83">
        <f t="shared" si="3"/>
        <v>11.699999999999992</v>
      </c>
      <c r="M83" s="4"/>
    </row>
    <row r="84" spans="1:13" x14ac:dyDescent="0.45">
      <c r="A84" s="18">
        <v>43557</v>
      </c>
      <c r="B84" t="s">
        <v>1088</v>
      </c>
      <c r="C84" t="s">
        <v>1066</v>
      </c>
      <c r="D84">
        <v>5</v>
      </c>
      <c r="E84">
        <v>2.4</v>
      </c>
      <c r="F84">
        <v>2.88</v>
      </c>
      <c r="G84">
        <f t="shared" si="2"/>
        <v>14.399999999999999</v>
      </c>
      <c r="H84">
        <f t="shared" si="3"/>
        <v>2.4</v>
      </c>
      <c r="M84" s="4"/>
    </row>
    <row r="85" spans="1:13" x14ac:dyDescent="0.45">
      <c r="A85" s="18">
        <v>43558</v>
      </c>
      <c r="B85" t="s">
        <v>1069</v>
      </c>
      <c r="C85" t="s">
        <v>1066</v>
      </c>
      <c r="D85">
        <v>5</v>
      </c>
      <c r="E85">
        <v>2.4</v>
      </c>
      <c r="F85">
        <v>2.88</v>
      </c>
      <c r="G85">
        <f t="shared" si="2"/>
        <v>14.399999999999999</v>
      </c>
      <c r="H85">
        <f t="shared" si="3"/>
        <v>2.4</v>
      </c>
      <c r="M85" s="4"/>
    </row>
    <row r="86" spans="1:13" x14ac:dyDescent="0.45">
      <c r="A86" s="18">
        <v>43558</v>
      </c>
      <c r="B86" t="s">
        <v>1080</v>
      </c>
      <c r="C86" t="s">
        <v>1070</v>
      </c>
      <c r="D86">
        <v>1</v>
      </c>
      <c r="E86">
        <v>1.3</v>
      </c>
      <c r="F86">
        <v>1.56</v>
      </c>
      <c r="G86">
        <f t="shared" si="2"/>
        <v>1.56</v>
      </c>
      <c r="H86">
        <f t="shared" si="3"/>
        <v>0.26</v>
      </c>
      <c r="M86" s="4"/>
    </row>
    <row r="87" spans="1:13" x14ac:dyDescent="0.45">
      <c r="A87" s="18">
        <v>43558</v>
      </c>
      <c r="B87" t="s">
        <v>1071</v>
      </c>
      <c r="C87" t="s">
        <v>1087</v>
      </c>
      <c r="D87">
        <v>4</v>
      </c>
      <c r="E87">
        <v>1.3</v>
      </c>
      <c r="F87">
        <v>1.56</v>
      </c>
      <c r="G87">
        <f t="shared" si="2"/>
        <v>6.24</v>
      </c>
      <c r="H87">
        <f t="shared" si="3"/>
        <v>1.04</v>
      </c>
      <c r="M87" s="4"/>
    </row>
    <row r="88" spans="1:13" x14ac:dyDescent="0.45">
      <c r="A88" s="18">
        <v>43558</v>
      </c>
      <c r="B88" t="s">
        <v>1065</v>
      </c>
      <c r="C88" t="s">
        <v>1089</v>
      </c>
      <c r="D88">
        <v>6</v>
      </c>
      <c r="E88">
        <v>1.2</v>
      </c>
      <c r="F88">
        <v>1.44</v>
      </c>
      <c r="G88">
        <f t="shared" si="2"/>
        <v>8.64</v>
      </c>
      <c r="H88">
        <f t="shared" si="3"/>
        <v>1.44</v>
      </c>
      <c r="M88" s="4"/>
    </row>
    <row r="89" spans="1:13" x14ac:dyDescent="0.45">
      <c r="A89" s="18">
        <v>43559</v>
      </c>
      <c r="B89" t="s">
        <v>1074</v>
      </c>
      <c r="C89" t="s">
        <v>1072</v>
      </c>
      <c r="D89">
        <v>11</v>
      </c>
      <c r="E89">
        <v>1.2</v>
      </c>
      <c r="F89">
        <v>1.44</v>
      </c>
      <c r="G89">
        <f t="shared" si="2"/>
        <v>15.84</v>
      </c>
      <c r="H89">
        <f t="shared" si="3"/>
        <v>2.6399999999999997</v>
      </c>
      <c r="M89" s="4"/>
    </row>
    <row r="90" spans="1:13" x14ac:dyDescent="0.45">
      <c r="A90" s="18">
        <v>43559</v>
      </c>
      <c r="B90" t="s">
        <v>1080</v>
      </c>
      <c r="C90" t="s">
        <v>1064</v>
      </c>
      <c r="D90">
        <v>7</v>
      </c>
      <c r="E90">
        <v>0.5</v>
      </c>
      <c r="F90">
        <v>0.6</v>
      </c>
      <c r="G90">
        <f t="shared" si="2"/>
        <v>4.2</v>
      </c>
      <c r="H90">
        <f t="shared" si="3"/>
        <v>0.69999999999999984</v>
      </c>
      <c r="M90" s="4"/>
    </row>
    <row r="91" spans="1:13" x14ac:dyDescent="0.45">
      <c r="A91" s="18">
        <v>43559</v>
      </c>
      <c r="B91" t="s">
        <v>1084</v>
      </c>
      <c r="C91" t="s">
        <v>1066</v>
      </c>
      <c r="D91">
        <v>5</v>
      </c>
      <c r="E91">
        <v>2.4</v>
      </c>
      <c r="F91">
        <v>2.88</v>
      </c>
      <c r="G91">
        <f t="shared" si="2"/>
        <v>14.399999999999999</v>
      </c>
      <c r="H91">
        <f t="shared" si="3"/>
        <v>2.4</v>
      </c>
      <c r="M91" s="4"/>
    </row>
    <row r="92" spans="1:13" x14ac:dyDescent="0.45">
      <c r="A92" s="18">
        <v>43559</v>
      </c>
      <c r="B92" t="s">
        <v>1082</v>
      </c>
      <c r="C92" t="s">
        <v>1070</v>
      </c>
      <c r="D92">
        <v>1</v>
      </c>
      <c r="E92">
        <v>1.3</v>
      </c>
      <c r="F92">
        <v>1.56</v>
      </c>
      <c r="G92">
        <f t="shared" si="2"/>
        <v>1.56</v>
      </c>
      <c r="H92">
        <f t="shared" si="3"/>
        <v>0.26</v>
      </c>
      <c r="M92" s="4"/>
    </row>
    <row r="93" spans="1:13" x14ac:dyDescent="0.45">
      <c r="A93" s="18">
        <v>43560</v>
      </c>
      <c r="B93" t="s">
        <v>1080</v>
      </c>
      <c r="C93" t="s">
        <v>1072</v>
      </c>
      <c r="D93">
        <v>11</v>
      </c>
      <c r="E93">
        <v>1.2</v>
      </c>
      <c r="F93">
        <v>1.44</v>
      </c>
      <c r="G93">
        <f t="shared" si="2"/>
        <v>15.84</v>
      </c>
      <c r="H93">
        <f t="shared" si="3"/>
        <v>2.6399999999999997</v>
      </c>
      <c r="M93" s="4"/>
    </row>
    <row r="94" spans="1:13" x14ac:dyDescent="0.45">
      <c r="A94" s="18">
        <v>43560</v>
      </c>
      <c r="B94" t="s">
        <v>1085</v>
      </c>
      <c r="C94" t="s">
        <v>1087</v>
      </c>
      <c r="D94">
        <v>4</v>
      </c>
      <c r="E94">
        <v>1.3</v>
      </c>
      <c r="F94">
        <v>1.56</v>
      </c>
      <c r="G94">
        <f t="shared" si="2"/>
        <v>6.24</v>
      </c>
      <c r="H94">
        <f t="shared" si="3"/>
        <v>1.04</v>
      </c>
      <c r="M94" s="4"/>
    </row>
    <row r="95" spans="1:13" x14ac:dyDescent="0.45">
      <c r="A95" s="18">
        <v>43560</v>
      </c>
      <c r="B95" t="s">
        <v>1065</v>
      </c>
      <c r="C95" t="s">
        <v>1086</v>
      </c>
      <c r="D95">
        <v>2</v>
      </c>
      <c r="E95">
        <v>1.2</v>
      </c>
      <c r="F95">
        <v>1.44</v>
      </c>
      <c r="G95">
        <f t="shared" si="2"/>
        <v>2.88</v>
      </c>
      <c r="H95">
        <f t="shared" si="3"/>
        <v>0.48</v>
      </c>
      <c r="M95" s="4"/>
    </row>
    <row r="96" spans="1:13" x14ac:dyDescent="0.45">
      <c r="A96" s="18">
        <v>43560</v>
      </c>
      <c r="B96" t="s">
        <v>1088</v>
      </c>
      <c r="C96" t="s">
        <v>1083</v>
      </c>
      <c r="D96">
        <v>16</v>
      </c>
      <c r="E96">
        <v>2.4</v>
      </c>
      <c r="F96">
        <v>2.88</v>
      </c>
      <c r="G96">
        <f t="shared" si="2"/>
        <v>46.08</v>
      </c>
      <c r="H96">
        <f t="shared" si="3"/>
        <v>7.68</v>
      </c>
      <c r="M96" s="4"/>
    </row>
    <row r="97" spans="1:13" x14ac:dyDescent="0.45">
      <c r="A97" s="18">
        <v>43561</v>
      </c>
      <c r="B97" t="s">
        <v>1067</v>
      </c>
      <c r="C97" t="s">
        <v>1083</v>
      </c>
      <c r="D97">
        <v>16</v>
      </c>
      <c r="E97">
        <v>2.4</v>
      </c>
      <c r="F97">
        <v>2.88</v>
      </c>
      <c r="G97">
        <f t="shared" si="2"/>
        <v>46.08</v>
      </c>
      <c r="H97">
        <f t="shared" si="3"/>
        <v>7.68</v>
      </c>
      <c r="M97" s="4"/>
    </row>
    <row r="98" spans="1:13" x14ac:dyDescent="0.45">
      <c r="A98" s="18">
        <v>43561</v>
      </c>
      <c r="B98" t="s">
        <v>1069</v>
      </c>
      <c r="C98" t="s">
        <v>1081</v>
      </c>
      <c r="D98">
        <v>10</v>
      </c>
      <c r="E98">
        <v>0.65</v>
      </c>
      <c r="F98">
        <v>0.78</v>
      </c>
      <c r="G98">
        <f t="shared" si="2"/>
        <v>7.8000000000000007</v>
      </c>
      <c r="H98">
        <f t="shared" si="3"/>
        <v>1.3</v>
      </c>
      <c r="M98" s="4"/>
    </row>
    <row r="99" spans="1:13" x14ac:dyDescent="0.45">
      <c r="A99" s="18">
        <v>43561</v>
      </c>
      <c r="B99" t="s">
        <v>1065</v>
      </c>
      <c r="C99" t="s">
        <v>1079</v>
      </c>
      <c r="D99">
        <v>13</v>
      </c>
      <c r="E99">
        <v>4.5</v>
      </c>
      <c r="F99">
        <v>5.3999999999999995</v>
      </c>
      <c r="G99">
        <f t="shared" si="2"/>
        <v>70.199999999999989</v>
      </c>
      <c r="H99">
        <f t="shared" si="3"/>
        <v>11.699999999999992</v>
      </c>
      <c r="M99" s="4"/>
    </row>
    <row r="100" spans="1:13" x14ac:dyDescent="0.45">
      <c r="A100" s="18">
        <v>43561</v>
      </c>
      <c r="B100" t="s">
        <v>1065</v>
      </c>
      <c r="C100" t="s">
        <v>1092</v>
      </c>
      <c r="D100">
        <v>8</v>
      </c>
      <c r="E100">
        <v>1.4</v>
      </c>
      <c r="F100">
        <v>1.68</v>
      </c>
      <c r="G100">
        <f t="shared" si="2"/>
        <v>13.44</v>
      </c>
      <c r="H100">
        <f t="shared" si="3"/>
        <v>2.2400000000000002</v>
      </c>
      <c r="M100" s="4"/>
    </row>
    <row r="101" spans="1:13" x14ac:dyDescent="0.45">
      <c r="A101" s="18">
        <v>43562</v>
      </c>
      <c r="B101" t="s">
        <v>1074</v>
      </c>
      <c r="C101" t="s">
        <v>1068</v>
      </c>
      <c r="D101">
        <v>3</v>
      </c>
      <c r="E101">
        <v>2.4</v>
      </c>
      <c r="F101">
        <v>2.88</v>
      </c>
      <c r="G101">
        <f t="shared" si="2"/>
        <v>8.64</v>
      </c>
      <c r="H101">
        <f t="shared" si="3"/>
        <v>1.44</v>
      </c>
      <c r="M101" s="4"/>
    </row>
    <row r="102" spans="1:13" x14ac:dyDescent="0.45">
      <c r="A102" s="18">
        <v>43562</v>
      </c>
      <c r="B102" t="s">
        <v>1080</v>
      </c>
      <c r="C102" t="s">
        <v>1086</v>
      </c>
      <c r="D102">
        <v>2</v>
      </c>
      <c r="E102">
        <v>1.2</v>
      </c>
      <c r="F102">
        <v>1.44</v>
      </c>
      <c r="G102">
        <f t="shared" si="2"/>
        <v>2.88</v>
      </c>
      <c r="H102">
        <f t="shared" si="3"/>
        <v>0.48</v>
      </c>
      <c r="M102" s="4"/>
    </row>
    <row r="103" spans="1:13" x14ac:dyDescent="0.45">
      <c r="A103" s="18">
        <v>43562</v>
      </c>
      <c r="B103" t="s">
        <v>1071</v>
      </c>
      <c r="C103" t="s">
        <v>1081</v>
      </c>
      <c r="D103">
        <v>10</v>
      </c>
      <c r="E103">
        <v>0.65</v>
      </c>
      <c r="F103">
        <v>0.78</v>
      </c>
      <c r="G103">
        <f t="shared" si="2"/>
        <v>7.8000000000000007</v>
      </c>
      <c r="H103">
        <f t="shared" si="3"/>
        <v>1.3</v>
      </c>
      <c r="M103" s="4"/>
    </row>
    <row r="104" spans="1:13" x14ac:dyDescent="0.45">
      <c r="A104" s="18">
        <v>43562</v>
      </c>
      <c r="B104" t="s">
        <v>1082</v>
      </c>
      <c r="C104" t="s">
        <v>1070</v>
      </c>
      <c r="D104">
        <v>1</v>
      </c>
      <c r="E104">
        <v>1.3</v>
      </c>
      <c r="F104">
        <v>1.56</v>
      </c>
      <c r="G104">
        <f t="shared" si="2"/>
        <v>1.56</v>
      </c>
      <c r="H104">
        <f t="shared" si="3"/>
        <v>0.26</v>
      </c>
      <c r="M104" s="4"/>
    </row>
    <row r="105" spans="1:13" x14ac:dyDescent="0.45">
      <c r="A105" s="18">
        <v>43563</v>
      </c>
      <c r="B105" t="s">
        <v>1080</v>
      </c>
      <c r="C105" t="s">
        <v>1092</v>
      </c>
      <c r="D105">
        <v>8</v>
      </c>
      <c r="E105">
        <v>1.4</v>
      </c>
      <c r="F105">
        <v>1.68</v>
      </c>
      <c r="G105">
        <f t="shared" si="2"/>
        <v>13.44</v>
      </c>
      <c r="H105">
        <f t="shared" si="3"/>
        <v>2.2400000000000002</v>
      </c>
      <c r="M105" s="4"/>
    </row>
    <row r="106" spans="1:13" x14ac:dyDescent="0.45">
      <c r="A106" s="18">
        <v>43563</v>
      </c>
      <c r="B106" t="s">
        <v>1080</v>
      </c>
      <c r="C106" t="s">
        <v>1081</v>
      </c>
      <c r="D106">
        <v>10</v>
      </c>
      <c r="E106">
        <v>0.65</v>
      </c>
      <c r="F106">
        <v>0.78</v>
      </c>
      <c r="G106">
        <f t="shared" si="2"/>
        <v>7.8000000000000007</v>
      </c>
      <c r="H106">
        <f t="shared" si="3"/>
        <v>1.3</v>
      </c>
      <c r="M106" s="4"/>
    </row>
    <row r="107" spans="1:13" x14ac:dyDescent="0.45">
      <c r="A107" s="18">
        <v>43563</v>
      </c>
      <c r="B107" t="s">
        <v>1084</v>
      </c>
      <c r="C107" t="s">
        <v>1083</v>
      </c>
      <c r="D107">
        <v>16</v>
      </c>
      <c r="E107">
        <v>2.4</v>
      </c>
      <c r="F107">
        <v>2.88</v>
      </c>
      <c r="G107">
        <f t="shared" si="2"/>
        <v>46.08</v>
      </c>
      <c r="H107">
        <f t="shared" si="3"/>
        <v>7.68</v>
      </c>
      <c r="M107" s="4"/>
    </row>
    <row r="108" spans="1:13" x14ac:dyDescent="0.45">
      <c r="A108" s="18">
        <v>43563</v>
      </c>
      <c r="B108" t="s">
        <v>1065</v>
      </c>
      <c r="C108" t="s">
        <v>1093</v>
      </c>
      <c r="D108">
        <v>15</v>
      </c>
      <c r="E108">
        <v>1.2</v>
      </c>
      <c r="F108">
        <v>1.44</v>
      </c>
      <c r="G108">
        <f t="shared" si="2"/>
        <v>21.599999999999998</v>
      </c>
      <c r="H108">
        <f t="shared" si="3"/>
        <v>3.5999999999999996</v>
      </c>
      <c r="M108" s="4"/>
    </row>
    <row r="109" spans="1:13" x14ac:dyDescent="0.45">
      <c r="A109" s="18">
        <v>43564</v>
      </c>
      <c r="B109" t="s">
        <v>1067</v>
      </c>
      <c r="C109" t="s">
        <v>1096</v>
      </c>
      <c r="D109">
        <v>12</v>
      </c>
      <c r="E109">
        <v>3.4</v>
      </c>
      <c r="F109">
        <v>4.08</v>
      </c>
      <c r="G109">
        <f t="shared" si="2"/>
        <v>48.96</v>
      </c>
      <c r="H109">
        <f t="shared" si="3"/>
        <v>8.1600000000000019</v>
      </c>
      <c r="M109" s="4"/>
    </row>
    <row r="110" spans="1:13" x14ac:dyDescent="0.45">
      <c r="A110" s="18">
        <v>43564</v>
      </c>
      <c r="B110" t="s">
        <v>1085</v>
      </c>
      <c r="C110" t="s">
        <v>1068</v>
      </c>
      <c r="D110">
        <v>3</v>
      </c>
      <c r="E110">
        <v>2.4</v>
      </c>
      <c r="F110">
        <v>2.88</v>
      </c>
      <c r="G110">
        <f t="shared" si="2"/>
        <v>8.64</v>
      </c>
      <c r="H110">
        <f t="shared" si="3"/>
        <v>1.44</v>
      </c>
      <c r="M110" s="4"/>
    </row>
    <row r="111" spans="1:13" x14ac:dyDescent="0.45">
      <c r="A111" s="18">
        <v>43564</v>
      </c>
      <c r="B111" t="s">
        <v>1065</v>
      </c>
      <c r="C111" t="s">
        <v>1089</v>
      </c>
      <c r="D111">
        <v>6</v>
      </c>
      <c r="E111">
        <v>1.2</v>
      </c>
      <c r="F111">
        <v>1.44</v>
      </c>
      <c r="G111">
        <f t="shared" si="2"/>
        <v>8.64</v>
      </c>
      <c r="H111">
        <f t="shared" si="3"/>
        <v>1.44</v>
      </c>
      <c r="M111" s="4"/>
    </row>
    <row r="112" spans="1:13" x14ac:dyDescent="0.45">
      <c r="A112" s="18">
        <v>43564</v>
      </c>
      <c r="B112" t="s">
        <v>1088</v>
      </c>
      <c r="C112" t="s">
        <v>1068</v>
      </c>
      <c r="D112">
        <v>3</v>
      </c>
      <c r="E112">
        <v>2.4</v>
      </c>
      <c r="F112">
        <v>2.88</v>
      </c>
      <c r="G112">
        <f t="shared" si="2"/>
        <v>8.64</v>
      </c>
      <c r="H112">
        <f t="shared" si="3"/>
        <v>1.44</v>
      </c>
      <c r="M112" s="4"/>
    </row>
    <row r="113" spans="1:13" x14ac:dyDescent="0.45">
      <c r="A113" s="18">
        <v>43565</v>
      </c>
      <c r="B113" t="s">
        <v>1069</v>
      </c>
      <c r="C113" t="s">
        <v>1081</v>
      </c>
      <c r="D113">
        <v>10</v>
      </c>
      <c r="E113">
        <v>0.65</v>
      </c>
      <c r="F113">
        <v>0.78</v>
      </c>
      <c r="G113">
        <f t="shared" si="2"/>
        <v>7.8000000000000007</v>
      </c>
      <c r="H113">
        <f t="shared" si="3"/>
        <v>1.3</v>
      </c>
      <c r="M113" s="4"/>
    </row>
    <row r="114" spans="1:13" x14ac:dyDescent="0.45">
      <c r="A114" s="18">
        <v>43565</v>
      </c>
      <c r="B114" t="s">
        <v>1065</v>
      </c>
      <c r="C114" t="s">
        <v>1090</v>
      </c>
      <c r="D114">
        <v>14</v>
      </c>
      <c r="E114">
        <v>1.3</v>
      </c>
      <c r="F114">
        <v>1.56</v>
      </c>
      <c r="G114">
        <f t="shared" si="2"/>
        <v>21.84</v>
      </c>
      <c r="H114">
        <f t="shared" si="3"/>
        <v>3.64</v>
      </c>
      <c r="M114" s="4"/>
    </row>
    <row r="115" spans="1:13" x14ac:dyDescent="0.45">
      <c r="A115" s="18">
        <v>43584</v>
      </c>
      <c r="B115" t="s">
        <v>1080</v>
      </c>
      <c r="C115" t="s">
        <v>1091</v>
      </c>
      <c r="D115">
        <v>9</v>
      </c>
      <c r="E115">
        <v>1.4</v>
      </c>
      <c r="F115">
        <v>1.68</v>
      </c>
      <c r="G115">
        <f t="shared" si="2"/>
        <v>15.12</v>
      </c>
      <c r="H115">
        <f t="shared" si="3"/>
        <v>2.5200000000000005</v>
      </c>
      <c r="M115" s="4"/>
    </row>
    <row r="116" spans="1:13" x14ac:dyDescent="0.45">
      <c r="A116" s="18">
        <v>43585</v>
      </c>
      <c r="B116" t="s">
        <v>1067</v>
      </c>
      <c r="C116" t="s">
        <v>1086</v>
      </c>
      <c r="D116">
        <v>2</v>
      </c>
      <c r="E116">
        <v>1.2</v>
      </c>
      <c r="F116">
        <v>1.44</v>
      </c>
      <c r="G116">
        <f t="shared" si="2"/>
        <v>2.88</v>
      </c>
      <c r="H116">
        <f t="shared" si="3"/>
        <v>0.48</v>
      </c>
      <c r="M116" s="4"/>
    </row>
    <row r="117" spans="1:13" x14ac:dyDescent="0.45">
      <c r="A117" s="18">
        <v>43585</v>
      </c>
      <c r="B117" t="s">
        <v>1085</v>
      </c>
      <c r="C117" t="s">
        <v>1089</v>
      </c>
      <c r="D117">
        <v>6</v>
      </c>
      <c r="E117">
        <v>1.2</v>
      </c>
      <c r="F117">
        <v>1.44</v>
      </c>
      <c r="G117">
        <f t="shared" si="2"/>
        <v>8.64</v>
      </c>
      <c r="H117">
        <f t="shared" si="3"/>
        <v>1.44</v>
      </c>
      <c r="M117" s="4"/>
    </row>
    <row r="118" spans="1:13" x14ac:dyDescent="0.45">
      <c r="A118" s="18">
        <v>43585</v>
      </c>
      <c r="B118" t="s">
        <v>1065</v>
      </c>
      <c r="C118" t="s">
        <v>1068</v>
      </c>
      <c r="D118">
        <v>3</v>
      </c>
      <c r="E118">
        <v>2.4</v>
      </c>
      <c r="F118">
        <v>2.88</v>
      </c>
      <c r="G118">
        <f t="shared" si="2"/>
        <v>8.64</v>
      </c>
      <c r="H118">
        <f t="shared" si="3"/>
        <v>1.44</v>
      </c>
      <c r="M118" s="4"/>
    </row>
    <row r="119" spans="1:13" x14ac:dyDescent="0.45">
      <c r="A119" s="18">
        <v>43585</v>
      </c>
      <c r="B119" t="s">
        <v>1088</v>
      </c>
      <c r="C119" t="s">
        <v>1066</v>
      </c>
      <c r="D119">
        <v>5</v>
      </c>
      <c r="E119">
        <v>2.4</v>
      </c>
      <c r="F119">
        <v>2.88</v>
      </c>
      <c r="G119">
        <f t="shared" si="2"/>
        <v>14.399999999999999</v>
      </c>
      <c r="H119">
        <f t="shared" si="3"/>
        <v>2.4</v>
      </c>
      <c r="M119" s="4"/>
    </row>
    <row r="120" spans="1:13" x14ac:dyDescent="0.45">
      <c r="A120" s="18">
        <v>43586</v>
      </c>
      <c r="B120" t="s">
        <v>1069</v>
      </c>
      <c r="C120" t="s">
        <v>1081</v>
      </c>
      <c r="D120">
        <v>10</v>
      </c>
      <c r="E120">
        <v>0.65</v>
      </c>
      <c r="F120">
        <v>0.78</v>
      </c>
      <c r="G120">
        <f t="shared" si="2"/>
        <v>7.8000000000000007</v>
      </c>
      <c r="H120">
        <f t="shared" si="3"/>
        <v>1.3</v>
      </c>
      <c r="M120" s="4"/>
    </row>
    <row r="121" spans="1:13" x14ac:dyDescent="0.45">
      <c r="A121" s="18">
        <v>43586</v>
      </c>
      <c r="B121" t="s">
        <v>1080</v>
      </c>
      <c r="C121" t="s">
        <v>1068</v>
      </c>
      <c r="D121">
        <v>3</v>
      </c>
      <c r="E121">
        <v>2.4</v>
      </c>
      <c r="F121">
        <v>2.88</v>
      </c>
      <c r="G121">
        <f t="shared" si="2"/>
        <v>8.64</v>
      </c>
      <c r="H121">
        <f t="shared" si="3"/>
        <v>1.44</v>
      </c>
      <c r="M121" s="4"/>
    </row>
    <row r="122" spans="1:13" x14ac:dyDescent="0.45">
      <c r="A122" s="18">
        <v>43586</v>
      </c>
      <c r="B122" t="s">
        <v>1071</v>
      </c>
      <c r="C122" t="s">
        <v>1083</v>
      </c>
      <c r="D122">
        <v>16</v>
      </c>
      <c r="E122">
        <v>2.4</v>
      </c>
      <c r="F122">
        <v>2.88</v>
      </c>
      <c r="G122">
        <f t="shared" si="2"/>
        <v>46.08</v>
      </c>
      <c r="H122">
        <f t="shared" si="3"/>
        <v>7.68</v>
      </c>
      <c r="M122" s="4"/>
    </row>
    <row r="123" spans="1:13" x14ac:dyDescent="0.45">
      <c r="A123" s="18">
        <v>43586</v>
      </c>
      <c r="B123" t="s">
        <v>1065</v>
      </c>
      <c r="C123" t="s">
        <v>1092</v>
      </c>
      <c r="D123">
        <v>8</v>
      </c>
      <c r="E123">
        <v>1.4</v>
      </c>
      <c r="F123">
        <v>1.68</v>
      </c>
      <c r="G123">
        <f t="shared" si="2"/>
        <v>13.44</v>
      </c>
      <c r="H123">
        <f t="shared" si="3"/>
        <v>2.2400000000000002</v>
      </c>
      <c r="M123" s="4"/>
    </row>
    <row r="124" spans="1:13" x14ac:dyDescent="0.45">
      <c r="A124" s="18">
        <v>43587</v>
      </c>
      <c r="B124" t="s">
        <v>1074</v>
      </c>
      <c r="C124" t="s">
        <v>1089</v>
      </c>
      <c r="D124">
        <v>6</v>
      </c>
      <c r="E124">
        <v>1.2</v>
      </c>
      <c r="F124">
        <v>1.44</v>
      </c>
      <c r="G124">
        <f t="shared" si="2"/>
        <v>8.64</v>
      </c>
      <c r="H124">
        <f t="shared" si="3"/>
        <v>1.44</v>
      </c>
      <c r="M124" s="4"/>
    </row>
    <row r="125" spans="1:13" x14ac:dyDescent="0.45">
      <c r="A125" s="18">
        <v>43587</v>
      </c>
      <c r="B125" t="s">
        <v>1080</v>
      </c>
      <c r="C125" t="s">
        <v>1087</v>
      </c>
      <c r="D125">
        <v>4</v>
      </c>
      <c r="E125">
        <v>1.3</v>
      </c>
      <c r="F125">
        <v>1.56</v>
      </c>
      <c r="G125">
        <f t="shared" si="2"/>
        <v>6.24</v>
      </c>
      <c r="H125">
        <f t="shared" si="3"/>
        <v>1.04</v>
      </c>
      <c r="M125" s="4"/>
    </row>
    <row r="126" spans="1:13" x14ac:dyDescent="0.45">
      <c r="A126" s="18">
        <v>43587</v>
      </c>
      <c r="B126" t="s">
        <v>1084</v>
      </c>
      <c r="C126" t="s">
        <v>1087</v>
      </c>
      <c r="D126">
        <v>4</v>
      </c>
      <c r="E126">
        <v>1.3</v>
      </c>
      <c r="F126">
        <v>1.56</v>
      </c>
      <c r="G126">
        <f t="shared" si="2"/>
        <v>6.24</v>
      </c>
      <c r="H126">
        <f t="shared" si="3"/>
        <v>1.04</v>
      </c>
      <c r="M126" s="4"/>
    </row>
    <row r="127" spans="1:13" x14ac:dyDescent="0.45">
      <c r="A127" s="18">
        <v>43587</v>
      </c>
      <c r="B127" t="s">
        <v>1082</v>
      </c>
      <c r="C127" t="s">
        <v>1087</v>
      </c>
      <c r="D127">
        <v>4</v>
      </c>
      <c r="E127">
        <v>1.3</v>
      </c>
      <c r="F127">
        <v>1.56</v>
      </c>
      <c r="G127">
        <f t="shared" si="2"/>
        <v>6.24</v>
      </c>
      <c r="H127">
        <f t="shared" si="3"/>
        <v>1.04</v>
      </c>
      <c r="M127" s="4"/>
    </row>
    <row r="128" spans="1:13" x14ac:dyDescent="0.45">
      <c r="A128" s="18">
        <v>43588</v>
      </c>
      <c r="B128" t="s">
        <v>1065</v>
      </c>
      <c r="C128" t="s">
        <v>1086</v>
      </c>
      <c r="D128">
        <v>2</v>
      </c>
      <c r="E128">
        <v>1.2</v>
      </c>
      <c r="F128">
        <v>1.44</v>
      </c>
      <c r="G128">
        <f t="shared" si="2"/>
        <v>2.88</v>
      </c>
      <c r="H128">
        <f t="shared" si="3"/>
        <v>0.48</v>
      </c>
      <c r="M128" s="4"/>
    </row>
    <row r="129" spans="1:13" x14ac:dyDescent="0.45">
      <c r="A129" s="18">
        <v>43613</v>
      </c>
      <c r="B129" t="s">
        <v>1067</v>
      </c>
      <c r="C129" t="s">
        <v>1089</v>
      </c>
      <c r="D129">
        <v>6</v>
      </c>
      <c r="E129">
        <v>1.2</v>
      </c>
      <c r="F129">
        <v>1.44</v>
      </c>
      <c r="G129">
        <f t="shared" si="2"/>
        <v>8.64</v>
      </c>
      <c r="H129">
        <f t="shared" si="3"/>
        <v>1.44</v>
      </c>
      <c r="M129" s="4"/>
    </row>
    <row r="130" spans="1:13" x14ac:dyDescent="0.45">
      <c r="A130" s="18">
        <v>43614</v>
      </c>
      <c r="B130" t="s">
        <v>1069</v>
      </c>
      <c r="C130" t="s">
        <v>1083</v>
      </c>
      <c r="D130">
        <v>16</v>
      </c>
      <c r="E130">
        <v>2.4</v>
      </c>
      <c r="F130">
        <v>2.88</v>
      </c>
      <c r="G130">
        <f t="shared" si="2"/>
        <v>46.08</v>
      </c>
      <c r="H130">
        <f t="shared" si="3"/>
        <v>7.68</v>
      </c>
      <c r="M130" s="4"/>
    </row>
    <row r="131" spans="1:13" x14ac:dyDescent="0.45">
      <c r="A131" s="18">
        <v>43614</v>
      </c>
      <c r="B131" t="s">
        <v>1080</v>
      </c>
      <c r="C131" t="s">
        <v>1091</v>
      </c>
      <c r="D131">
        <v>9</v>
      </c>
      <c r="E131">
        <v>1.4</v>
      </c>
      <c r="F131">
        <v>1.68</v>
      </c>
      <c r="G131">
        <f t="shared" si="2"/>
        <v>15.12</v>
      </c>
      <c r="H131">
        <f t="shared" si="3"/>
        <v>2.5200000000000005</v>
      </c>
      <c r="M131" s="4"/>
    </row>
    <row r="132" spans="1:13" x14ac:dyDescent="0.45">
      <c r="A132" s="18">
        <v>43614</v>
      </c>
      <c r="B132" t="s">
        <v>1071</v>
      </c>
      <c r="C132" t="s">
        <v>1092</v>
      </c>
      <c r="D132">
        <v>8</v>
      </c>
      <c r="E132">
        <v>1.4</v>
      </c>
      <c r="F132">
        <v>1.68</v>
      </c>
      <c r="G132">
        <f t="shared" si="2"/>
        <v>13.44</v>
      </c>
      <c r="H132">
        <f t="shared" si="3"/>
        <v>2.2400000000000002</v>
      </c>
      <c r="M132" s="4"/>
    </row>
    <row r="133" spans="1:13" x14ac:dyDescent="0.45">
      <c r="A133" s="18">
        <v>43614</v>
      </c>
      <c r="B133" t="s">
        <v>1065</v>
      </c>
      <c r="C133" t="s">
        <v>1092</v>
      </c>
      <c r="D133">
        <v>8</v>
      </c>
      <c r="E133">
        <v>1.4</v>
      </c>
      <c r="F133">
        <v>1.68</v>
      </c>
      <c r="G133">
        <f t="shared" si="2"/>
        <v>13.44</v>
      </c>
      <c r="H133">
        <f t="shared" si="3"/>
        <v>2.2400000000000002</v>
      </c>
      <c r="M133" s="4"/>
    </row>
    <row r="134" spans="1:13" x14ac:dyDescent="0.45">
      <c r="A134" s="18">
        <v>43615</v>
      </c>
      <c r="B134" t="s">
        <v>1074</v>
      </c>
      <c r="C134" t="s">
        <v>1096</v>
      </c>
      <c r="D134">
        <v>12</v>
      </c>
      <c r="E134">
        <v>3.4</v>
      </c>
      <c r="F134">
        <v>4.08</v>
      </c>
      <c r="G134">
        <f t="shared" ref="G134:G197" si="4">D134*F134</f>
        <v>48.96</v>
      </c>
      <c r="H134">
        <f t="shared" ref="H134:H197" si="5">D134*(F134-E134)</f>
        <v>8.1600000000000019</v>
      </c>
      <c r="M134" s="4"/>
    </row>
    <row r="135" spans="1:13" x14ac:dyDescent="0.45">
      <c r="A135" s="18">
        <v>43615</v>
      </c>
      <c r="B135" t="s">
        <v>1080</v>
      </c>
      <c r="C135" t="s">
        <v>1093</v>
      </c>
      <c r="D135">
        <v>15</v>
      </c>
      <c r="E135">
        <v>1.2</v>
      </c>
      <c r="F135">
        <v>1.44</v>
      </c>
      <c r="G135">
        <f t="shared" si="4"/>
        <v>21.599999999999998</v>
      </c>
      <c r="H135">
        <f t="shared" si="5"/>
        <v>3.5999999999999996</v>
      </c>
      <c r="M135" s="4"/>
    </row>
    <row r="136" spans="1:13" x14ac:dyDescent="0.45">
      <c r="A136" s="18">
        <v>43615</v>
      </c>
      <c r="B136" t="s">
        <v>1084</v>
      </c>
      <c r="C136" t="s">
        <v>1064</v>
      </c>
      <c r="D136">
        <v>7</v>
      </c>
      <c r="E136">
        <v>0.5</v>
      </c>
      <c r="F136">
        <v>0.6</v>
      </c>
      <c r="G136">
        <f t="shared" si="4"/>
        <v>4.2</v>
      </c>
      <c r="H136">
        <f t="shared" si="5"/>
        <v>0.69999999999999984</v>
      </c>
      <c r="M136" s="4"/>
    </row>
    <row r="137" spans="1:13" x14ac:dyDescent="0.45">
      <c r="A137" s="18">
        <v>43615</v>
      </c>
      <c r="B137" t="s">
        <v>1082</v>
      </c>
      <c r="C137" t="s">
        <v>1068</v>
      </c>
      <c r="D137">
        <v>3</v>
      </c>
      <c r="E137">
        <v>2.4</v>
      </c>
      <c r="F137">
        <v>2.88</v>
      </c>
      <c r="G137">
        <f t="shared" si="4"/>
        <v>8.64</v>
      </c>
      <c r="H137">
        <f t="shared" si="5"/>
        <v>1.44</v>
      </c>
      <c r="M137" s="4"/>
    </row>
    <row r="138" spans="1:13" x14ac:dyDescent="0.45">
      <c r="A138" s="18">
        <v>43616</v>
      </c>
      <c r="B138" t="s">
        <v>1080</v>
      </c>
      <c r="C138" t="s">
        <v>1064</v>
      </c>
      <c r="D138">
        <v>7</v>
      </c>
      <c r="E138">
        <v>0.5</v>
      </c>
      <c r="F138">
        <v>0.6</v>
      </c>
      <c r="G138">
        <f t="shared" si="4"/>
        <v>4.2</v>
      </c>
      <c r="H138">
        <f t="shared" si="5"/>
        <v>0.69999999999999984</v>
      </c>
      <c r="M138" s="4"/>
    </row>
    <row r="139" spans="1:13" x14ac:dyDescent="0.45">
      <c r="A139" s="18">
        <v>43616</v>
      </c>
      <c r="B139" t="s">
        <v>1085</v>
      </c>
      <c r="C139" t="s">
        <v>1093</v>
      </c>
      <c r="D139">
        <v>15</v>
      </c>
      <c r="E139">
        <v>1.2</v>
      </c>
      <c r="F139">
        <v>1.44</v>
      </c>
      <c r="G139">
        <f t="shared" si="4"/>
        <v>21.599999999999998</v>
      </c>
      <c r="H139">
        <f t="shared" si="5"/>
        <v>3.5999999999999996</v>
      </c>
      <c r="M139" s="4"/>
    </row>
    <row r="140" spans="1:13" x14ac:dyDescent="0.45">
      <c r="A140" s="18">
        <v>43616</v>
      </c>
      <c r="B140" t="s">
        <v>1065</v>
      </c>
      <c r="C140" t="s">
        <v>1083</v>
      </c>
      <c r="D140">
        <v>16</v>
      </c>
      <c r="E140">
        <v>2.4</v>
      </c>
      <c r="F140">
        <v>2.88</v>
      </c>
      <c r="G140">
        <f t="shared" si="4"/>
        <v>46.08</v>
      </c>
      <c r="H140">
        <f t="shared" si="5"/>
        <v>7.68</v>
      </c>
      <c r="M140" s="4"/>
    </row>
    <row r="141" spans="1:13" x14ac:dyDescent="0.45">
      <c r="A141" s="18">
        <v>43616</v>
      </c>
      <c r="B141" t="s">
        <v>1088</v>
      </c>
      <c r="C141" t="s">
        <v>1086</v>
      </c>
      <c r="D141">
        <v>2</v>
      </c>
      <c r="E141">
        <v>1.2</v>
      </c>
      <c r="F141">
        <v>1.44</v>
      </c>
      <c r="G141">
        <f t="shared" si="4"/>
        <v>2.88</v>
      </c>
      <c r="H141">
        <f t="shared" si="5"/>
        <v>0.48</v>
      </c>
      <c r="M141" s="4"/>
    </row>
    <row r="142" spans="1:13" x14ac:dyDescent="0.45">
      <c r="A142" s="18">
        <v>43617</v>
      </c>
      <c r="B142" t="s">
        <v>1067</v>
      </c>
      <c r="C142" t="s">
        <v>1092</v>
      </c>
      <c r="D142">
        <v>8</v>
      </c>
      <c r="E142">
        <v>1.4</v>
      </c>
      <c r="F142">
        <v>1.68</v>
      </c>
      <c r="G142">
        <f t="shared" si="4"/>
        <v>13.44</v>
      </c>
      <c r="H142">
        <f t="shared" si="5"/>
        <v>2.2400000000000002</v>
      </c>
      <c r="M142" s="4"/>
    </row>
    <row r="143" spans="1:13" x14ac:dyDescent="0.45">
      <c r="A143" s="18">
        <v>43617</v>
      </c>
      <c r="B143" t="s">
        <v>1069</v>
      </c>
      <c r="C143" t="s">
        <v>1089</v>
      </c>
      <c r="D143">
        <v>6</v>
      </c>
      <c r="E143">
        <v>1.2</v>
      </c>
      <c r="F143">
        <v>1.44</v>
      </c>
      <c r="G143">
        <f t="shared" si="4"/>
        <v>8.64</v>
      </c>
      <c r="H143">
        <f t="shared" si="5"/>
        <v>1.44</v>
      </c>
      <c r="M143" s="4"/>
    </row>
    <row r="144" spans="1:13" x14ac:dyDescent="0.45">
      <c r="A144" s="18">
        <v>43617</v>
      </c>
      <c r="B144" t="s">
        <v>1065</v>
      </c>
      <c r="C144" t="s">
        <v>1093</v>
      </c>
      <c r="D144">
        <v>15</v>
      </c>
      <c r="E144">
        <v>1.2</v>
      </c>
      <c r="F144">
        <v>1.44</v>
      </c>
      <c r="G144">
        <f t="shared" si="4"/>
        <v>21.599999999999998</v>
      </c>
      <c r="H144">
        <f t="shared" si="5"/>
        <v>3.5999999999999996</v>
      </c>
      <c r="M144" s="4"/>
    </row>
    <row r="145" spans="1:13" x14ac:dyDescent="0.45">
      <c r="A145" s="18">
        <v>43617</v>
      </c>
      <c r="B145" t="s">
        <v>1065</v>
      </c>
      <c r="C145" t="s">
        <v>1064</v>
      </c>
      <c r="D145">
        <v>7</v>
      </c>
      <c r="E145">
        <v>0.5</v>
      </c>
      <c r="F145">
        <v>0.6</v>
      </c>
      <c r="G145">
        <f t="shared" si="4"/>
        <v>4.2</v>
      </c>
      <c r="H145">
        <f t="shared" si="5"/>
        <v>0.69999999999999984</v>
      </c>
      <c r="M145" s="4"/>
    </row>
    <row r="146" spans="1:13" x14ac:dyDescent="0.45">
      <c r="A146" s="18">
        <v>43618</v>
      </c>
      <c r="B146" t="s">
        <v>1074</v>
      </c>
      <c r="C146" t="s">
        <v>1096</v>
      </c>
      <c r="D146">
        <v>12</v>
      </c>
      <c r="E146">
        <v>3.4</v>
      </c>
      <c r="F146">
        <v>4.08</v>
      </c>
      <c r="G146">
        <f t="shared" si="4"/>
        <v>48.96</v>
      </c>
      <c r="H146">
        <f t="shared" si="5"/>
        <v>8.1600000000000019</v>
      </c>
      <c r="M146" s="4"/>
    </row>
    <row r="147" spans="1:13" x14ac:dyDescent="0.45">
      <c r="A147" s="18">
        <v>43618</v>
      </c>
      <c r="B147" t="s">
        <v>1080</v>
      </c>
      <c r="C147" t="s">
        <v>1087</v>
      </c>
      <c r="D147">
        <v>4</v>
      </c>
      <c r="E147">
        <v>1.3</v>
      </c>
      <c r="F147">
        <v>1.56</v>
      </c>
      <c r="G147">
        <f t="shared" si="4"/>
        <v>6.24</v>
      </c>
      <c r="H147">
        <f t="shared" si="5"/>
        <v>1.04</v>
      </c>
      <c r="M147" s="4"/>
    </row>
    <row r="148" spans="1:13" x14ac:dyDescent="0.45">
      <c r="A148" s="18">
        <v>43618</v>
      </c>
      <c r="B148" t="s">
        <v>1071</v>
      </c>
      <c r="C148" t="s">
        <v>1091</v>
      </c>
      <c r="D148">
        <v>9</v>
      </c>
      <c r="E148">
        <v>1.4</v>
      </c>
      <c r="F148">
        <v>1.68</v>
      </c>
      <c r="G148">
        <f t="shared" si="4"/>
        <v>15.12</v>
      </c>
      <c r="H148">
        <f t="shared" si="5"/>
        <v>2.5200000000000005</v>
      </c>
      <c r="M148" s="4"/>
    </row>
    <row r="149" spans="1:13" x14ac:dyDescent="0.45">
      <c r="A149" s="18">
        <v>43618</v>
      </c>
      <c r="B149" t="s">
        <v>1082</v>
      </c>
      <c r="C149" t="s">
        <v>1091</v>
      </c>
      <c r="D149">
        <v>9</v>
      </c>
      <c r="E149">
        <v>1.4</v>
      </c>
      <c r="F149">
        <v>1.68</v>
      </c>
      <c r="G149">
        <f t="shared" si="4"/>
        <v>15.12</v>
      </c>
      <c r="H149">
        <f t="shared" si="5"/>
        <v>2.5200000000000005</v>
      </c>
      <c r="M149" s="4"/>
    </row>
    <row r="150" spans="1:13" x14ac:dyDescent="0.45">
      <c r="A150" s="18">
        <v>43619</v>
      </c>
      <c r="B150" t="s">
        <v>1080</v>
      </c>
      <c r="C150" t="s">
        <v>1072</v>
      </c>
      <c r="D150">
        <v>11</v>
      </c>
      <c r="E150">
        <v>1.2</v>
      </c>
      <c r="F150">
        <v>1.44</v>
      </c>
      <c r="G150">
        <f t="shared" si="4"/>
        <v>15.84</v>
      </c>
      <c r="H150">
        <f t="shared" si="5"/>
        <v>2.6399999999999997</v>
      </c>
      <c r="M150" s="4"/>
    </row>
    <row r="151" spans="1:13" x14ac:dyDescent="0.45">
      <c r="A151" s="18">
        <v>43619</v>
      </c>
      <c r="B151" t="s">
        <v>1080</v>
      </c>
      <c r="C151" t="s">
        <v>1066</v>
      </c>
      <c r="D151">
        <v>5</v>
      </c>
      <c r="E151">
        <v>2.4</v>
      </c>
      <c r="F151">
        <v>2.88</v>
      </c>
      <c r="G151">
        <f t="shared" si="4"/>
        <v>14.399999999999999</v>
      </c>
      <c r="H151">
        <f t="shared" si="5"/>
        <v>2.4</v>
      </c>
      <c r="M151" s="4"/>
    </row>
    <row r="152" spans="1:13" x14ac:dyDescent="0.45">
      <c r="A152" s="18">
        <v>43619</v>
      </c>
      <c r="B152" t="s">
        <v>1084</v>
      </c>
      <c r="C152" t="s">
        <v>1083</v>
      </c>
      <c r="D152">
        <v>16</v>
      </c>
      <c r="E152">
        <v>2.4</v>
      </c>
      <c r="F152">
        <v>2.88</v>
      </c>
      <c r="G152">
        <f t="shared" si="4"/>
        <v>46.08</v>
      </c>
      <c r="H152">
        <f t="shared" si="5"/>
        <v>7.68</v>
      </c>
      <c r="M152" s="4"/>
    </row>
    <row r="153" spans="1:13" x14ac:dyDescent="0.45">
      <c r="A153" s="18">
        <v>43619</v>
      </c>
      <c r="B153" t="s">
        <v>1065</v>
      </c>
      <c r="C153" t="s">
        <v>1079</v>
      </c>
      <c r="D153">
        <v>13</v>
      </c>
      <c r="E153">
        <v>4.5</v>
      </c>
      <c r="F153">
        <v>5.3999999999999995</v>
      </c>
      <c r="G153">
        <f t="shared" si="4"/>
        <v>70.199999999999989</v>
      </c>
      <c r="H153">
        <f t="shared" si="5"/>
        <v>11.699999999999992</v>
      </c>
      <c r="M153" s="4"/>
    </row>
    <row r="154" spans="1:13" x14ac:dyDescent="0.45">
      <c r="A154" s="18">
        <v>43620</v>
      </c>
      <c r="B154" t="s">
        <v>1067</v>
      </c>
      <c r="C154" t="s">
        <v>1091</v>
      </c>
      <c r="D154">
        <v>9</v>
      </c>
      <c r="E154">
        <v>1.4</v>
      </c>
      <c r="F154">
        <v>1.68</v>
      </c>
      <c r="G154">
        <f t="shared" si="4"/>
        <v>15.12</v>
      </c>
      <c r="H154">
        <f t="shared" si="5"/>
        <v>2.5200000000000005</v>
      </c>
      <c r="M154" s="4"/>
    </row>
    <row r="155" spans="1:13" x14ac:dyDescent="0.45">
      <c r="A155" s="18">
        <v>43620</v>
      </c>
      <c r="B155" t="s">
        <v>1085</v>
      </c>
      <c r="C155" t="s">
        <v>1091</v>
      </c>
      <c r="D155">
        <v>9</v>
      </c>
      <c r="E155">
        <v>1.4</v>
      </c>
      <c r="F155">
        <v>1.68</v>
      </c>
      <c r="G155">
        <f t="shared" si="4"/>
        <v>15.12</v>
      </c>
      <c r="H155">
        <f t="shared" si="5"/>
        <v>2.5200000000000005</v>
      </c>
      <c r="M155" s="4"/>
    </row>
    <row r="156" spans="1:13" x14ac:dyDescent="0.45">
      <c r="A156" s="18">
        <v>43620</v>
      </c>
      <c r="B156" t="s">
        <v>1065</v>
      </c>
      <c r="C156" t="s">
        <v>1064</v>
      </c>
      <c r="D156">
        <v>7</v>
      </c>
      <c r="E156">
        <v>0.5</v>
      </c>
      <c r="F156">
        <v>0.6</v>
      </c>
      <c r="G156">
        <f t="shared" si="4"/>
        <v>4.2</v>
      </c>
      <c r="H156">
        <f t="shared" si="5"/>
        <v>0.69999999999999984</v>
      </c>
      <c r="M156" s="4"/>
    </row>
    <row r="157" spans="1:13" x14ac:dyDescent="0.45">
      <c r="A157" s="18">
        <v>43620</v>
      </c>
      <c r="B157" t="s">
        <v>1088</v>
      </c>
      <c r="C157" t="s">
        <v>1072</v>
      </c>
      <c r="D157">
        <v>11</v>
      </c>
      <c r="E157">
        <v>1.2</v>
      </c>
      <c r="F157">
        <v>1.44</v>
      </c>
      <c r="G157">
        <f t="shared" si="4"/>
        <v>15.84</v>
      </c>
      <c r="H157">
        <f t="shared" si="5"/>
        <v>2.6399999999999997</v>
      </c>
      <c r="M157" s="4"/>
    </row>
    <row r="158" spans="1:13" x14ac:dyDescent="0.45">
      <c r="A158" s="18">
        <v>43621</v>
      </c>
      <c r="B158" t="s">
        <v>1069</v>
      </c>
      <c r="C158" t="s">
        <v>1064</v>
      </c>
      <c r="D158">
        <v>7</v>
      </c>
      <c r="E158">
        <v>0.5</v>
      </c>
      <c r="F158">
        <v>0.6</v>
      </c>
      <c r="G158">
        <f t="shared" si="4"/>
        <v>4.2</v>
      </c>
      <c r="H158">
        <f t="shared" si="5"/>
        <v>0.69999999999999984</v>
      </c>
      <c r="M158" s="4"/>
    </row>
    <row r="159" spans="1:13" x14ac:dyDescent="0.45">
      <c r="A159" s="18">
        <v>43621</v>
      </c>
      <c r="B159" t="s">
        <v>1080</v>
      </c>
      <c r="C159" t="s">
        <v>1091</v>
      </c>
      <c r="D159">
        <v>9</v>
      </c>
      <c r="E159">
        <v>1.4</v>
      </c>
      <c r="F159">
        <v>1.68</v>
      </c>
      <c r="G159">
        <f t="shared" si="4"/>
        <v>15.12</v>
      </c>
      <c r="H159">
        <f t="shared" si="5"/>
        <v>2.5200000000000005</v>
      </c>
      <c r="M159" s="4"/>
    </row>
    <row r="160" spans="1:13" x14ac:dyDescent="0.45">
      <c r="A160" s="18">
        <v>43621</v>
      </c>
      <c r="B160" t="s">
        <v>1071</v>
      </c>
      <c r="C160" t="s">
        <v>1081</v>
      </c>
      <c r="D160">
        <v>10</v>
      </c>
      <c r="E160">
        <v>0.65</v>
      </c>
      <c r="F160">
        <v>0.78</v>
      </c>
      <c r="G160">
        <f t="shared" si="4"/>
        <v>7.8000000000000007</v>
      </c>
      <c r="H160">
        <f t="shared" si="5"/>
        <v>1.3</v>
      </c>
      <c r="M160" s="4"/>
    </row>
    <row r="161" spans="1:13" x14ac:dyDescent="0.45">
      <c r="A161" s="18">
        <v>43621</v>
      </c>
      <c r="B161" t="s">
        <v>1065</v>
      </c>
      <c r="C161" t="s">
        <v>1068</v>
      </c>
      <c r="D161">
        <v>3</v>
      </c>
      <c r="E161">
        <v>2.4</v>
      </c>
      <c r="F161">
        <v>2.88</v>
      </c>
      <c r="G161">
        <f t="shared" si="4"/>
        <v>8.64</v>
      </c>
      <c r="H161">
        <f t="shared" si="5"/>
        <v>1.44</v>
      </c>
      <c r="M161" s="4"/>
    </row>
    <row r="162" spans="1:13" x14ac:dyDescent="0.45">
      <c r="A162" s="18">
        <v>43622</v>
      </c>
      <c r="B162" t="s">
        <v>1074</v>
      </c>
      <c r="C162" t="s">
        <v>1081</v>
      </c>
      <c r="D162">
        <v>10</v>
      </c>
      <c r="E162">
        <v>0.65</v>
      </c>
      <c r="F162">
        <v>0.78</v>
      </c>
      <c r="G162">
        <f t="shared" si="4"/>
        <v>7.8000000000000007</v>
      </c>
      <c r="H162">
        <f t="shared" si="5"/>
        <v>1.3</v>
      </c>
      <c r="M162" s="4"/>
    </row>
    <row r="163" spans="1:13" x14ac:dyDescent="0.45">
      <c r="A163" s="18">
        <v>43622</v>
      </c>
      <c r="B163" t="s">
        <v>1080</v>
      </c>
      <c r="C163" t="s">
        <v>1064</v>
      </c>
      <c r="D163">
        <v>7</v>
      </c>
      <c r="E163">
        <v>0.5</v>
      </c>
      <c r="F163">
        <v>0.6</v>
      </c>
      <c r="G163">
        <f t="shared" si="4"/>
        <v>4.2</v>
      </c>
      <c r="H163">
        <f t="shared" si="5"/>
        <v>0.69999999999999984</v>
      </c>
      <c r="M163" s="4"/>
    </row>
    <row r="164" spans="1:13" x14ac:dyDescent="0.45">
      <c r="A164" s="18">
        <v>43622</v>
      </c>
      <c r="B164" t="s">
        <v>1084</v>
      </c>
      <c r="C164" t="s">
        <v>1083</v>
      </c>
      <c r="D164">
        <v>16</v>
      </c>
      <c r="E164">
        <v>2.4</v>
      </c>
      <c r="F164">
        <v>2.88</v>
      </c>
      <c r="G164">
        <f t="shared" si="4"/>
        <v>46.08</v>
      </c>
      <c r="H164">
        <f t="shared" si="5"/>
        <v>7.68</v>
      </c>
      <c r="M164" s="4"/>
    </row>
    <row r="165" spans="1:13" x14ac:dyDescent="0.45">
      <c r="A165" s="18">
        <v>43622</v>
      </c>
      <c r="B165" t="s">
        <v>1082</v>
      </c>
      <c r="C165" t="s">
        <v>1072</v>
      </c>
      <c r="D165">
        <v>11</v>
      </c>
      <c r="E165">
        <v>1.2</v>
      </c>
      <c r="F165">
        <v>1.44</v>
      </c>
      <c r="G165">
        <f t="shared" si="4"/>
        <v>15.84</v>
      </c>
      <c r="H165">
        <f t="shared" si="5"/>
        <v>2.6399999999999997</v>
      </c>
      <c r="M165" s="4"/>
    </row>
    <row r="166" spans="1:13" x14ac:dyDescent="0.45">
      <c r="A166" s="18">
        <v>43623</v>
      </c>
      <c r="B166" t="s">
        <v>1080</v>
      </c>
      <c r="C166" t="s">
        <v>1064</v>
      </c>
      <c r="D166">
        <v>7</v>
      </c>
      <c r="E166">
        <v>0.5</v>
      </c>
      <c r="F166">
        <v>0.6</v>
      </c>
      <c r="G166">
        <f t="shared" si="4"/>
        <v>4.2</v>
      </c>
      <c r="H166">
        <f t="shared" si="5"/>
        <v>0.69999999999999984</v>
      </c>
      <c r="M166" s="4"/>
    </row>
    <row r="167" spans="1:13" x14ac:dyDescent="0.45">
      <c r="A167" s="18">
        <v>43623</v>
      </c>
      <c r="B167" t="s">
        <v>1085</v>
      </c>
      <c r="C167" t="s">
        <v>1079</v>
      </c>
      <c r="D167">
        <v>13</v>
      </c>
      <c r="E167">
        <v>4.5</v>
      </c>
      <c r="F167">
        <v>5.3999999999999995</v>
      </c>
      <c r="G167">
        <f t="shared" si="4"/>
        <v>70.199999999999989</v>
      </c>
      <c r="H167">
        <f t="shared" si="5"/>
        <v>11.699999999999992</v>
      </c>
      <c r="M167" s="4"/>
    </row>
    <row r="168" spans="1:13" x14ac:dyDescent="0.45">
      <c r="A168" s="18">
        <v>43623</v>
      </c>
      <c r="B168" t="s">
        <v>1065</v>
      </c>
      <c r="C168" t="s">
        <v>1081</v>
      </c>
      <c r="D168">
        <v>10</v>
      </c>
      <c r="E168">
        <v>0.65</v>
      </c>
      <c r="F168">
        <v>0.78</v>
      </c>
      <c r="G168">
        <f t="shared" si="4"/>
        <v>7.8000000000000007</v>
      </c>
      <c r="H168">
        <f t="shared" si="5"/>
        <v>1.3</v>
      </c>
      <c r="M168" s="4"/>
    </row>
    <row r="169" spans="1:13" x14ac:dyDescent="0.45">
      <c r="A169" s="18">
        <v>43623</v>
      </c>
      <c r="B169" t="s">
        <v>1088</v>
      </c>
      <c r="C169" t="s">
        <v>1064</v>
      </c>
      <c r="D169">
        <v>7</v>
      </c>
      <c r="E169">
        <v>0.5</v>
      </c>
      <c r="F169">
        <v>0.6</v>
      </c>
      <c r="G169">
        <f t="shared" si="4"/>
        <v>4.2</v>
      </c>
      <c r="H169">
        <f t="shared" si="5"/>
        <v>0.69999999999999984</v>
      </c>
      <c r="M169" s="4"/>
    </row>
    <row r="170" spans="1:13" x14ac:dyDescent="0.45">
      <c r="A170" s="18">
        <v>43639</v>
      </c>
      <c r="B170" t="s">
        <v>1074</v>
      </c>
      <c r="C170" t="s">
        <v>1064</v>
      </c>
      <c r="D170">
        <v>7</v>
      </c>
      <c r="E170">
        <v>0.5</v>
      </c>
      <c r="F170">
        <v>0.6</v>
      </c>
      <c r="G170">
        <f t="shared" si="4"/>
        <v>4.2</v>
      </c>
      <c r="H170">
        <f t="shared" si="5"/>
        <v>0.69999999999999984</v>
      </c>
      <c r="M170" s="4"/>
    </row>
    <row r="171" spans="1:13" x14ac:dyDescent="0.45">
      <c r="A171" s="18">
        <v>43639</v>
      </c>
      <c r="B171" t="s">
        <v>1080</v>
      </c>
      <c r="C171" t="s">
        <v>1083</v>
      </c>
      <c r="D171">
        <v>16</v>
      </c>
      <c r="E171">
        <v>2.4</v>
      </c>
      <c r="F171">
        <v>2.88</v>
      </c>
      <c r="G171">
        <f t="shared" si="4"/>
        <v>46.08</v>
      </c>
      <c r="H171">
        <f t="shared" si="5"/>
        <v>7.68</v>
      </c>
      <c r="M171" s="4"/>
    </row>
    <row r="172" spans="1:13" x14ac:dyDescent="0.45">
      <c r="A172" s="18">
        <v>43639</v>
      </c>
      <c r="B172" t="s">
        <v>1071</v>
      </c>
      <c r="C172" t="s">
        <v>1066</v>
      </c>
      <c r="D172">
        <v>5</v>
      </c>
      <c r="E172">
        <v>2.4</v>
      </c>
      <c r="F172">
        <v>2.88</v>
      </c>
      <c r="G172">
        <f t="shared" si="4"/>
        <v>14.399999999999999</v>
      </c>
      <c r="H172">
        <f t="shared" si="5"/>
        <v>2.4</v>
      </c>
      <c r="M172" s="4"/>
    </row>
    <row r="173" spans="1:13" x14ac:dyDescent="0.45">
      <c r="A173" s="18">
        <v>43639</v>
      </c>
      <c r="B173" t="s">
        <v>1082</v>
      </c>
      <c r="C173" t="s">
        <v>1093</v>
      </c>
      <c r="D173">
        <v>15</v>
      </c>
      <c r="E173">
        <v>1.2</v>
      </c>
      <c r="F173">
        <v>1.44</v>
      </c>
      <c r="G173">
        <f t="shared" si="4"/>
        <v>21.599999999999998</v>
      </c>
      <c r="H173">
        <f t="shared" si="5"/>
        <v>3.5999999999999996</v>
      </c>
      <c r="M173" s="4"/>
    </row>
    <row r="174" spans="1:13" x14ac:dyDescent="0.45">
      <c r="A174" s="18">
        <v>43640</v>
      </c>
      <c r="B174" t="s">
        <v>1080</v>
      </c>
      <c r="C174" t="s">
        <v>1093</v>
      </c>
      <c r="D174">
        <v>15</v>
      </c>
      <c r="E174">
        <v>1.2</v>
      </c>
      <c r="F174">
        <v>1.44</v>
      </c>
      <c r="G174">
        <f t="shared" si="4"/>
        <v>21.599999999999998</v>
      </c>
      <c r="H174">
        <f t="shared" si="5"/>
        <v>3.5999999999999996</v>
      </c>
      <c r="M174" s="4"/>
    </row>
    <row r="175" spans="1:13" x14ac:dyDescent="0.45">
      <c r="A175" s="18">
        <v>43640</v>
      </c>
      <c r="B175" t="s">
        <v>1080</v>
      </c>
      <c r="C175" t="s">
        <v>1090</v>
      </c>
      <c r="D175">
        <v>14</v>
      </c>
      <c r="E175">
        <v>1.3</v>
      </c>
      <c r="F175">
        <v>1.56</v>
      </c>
      <c r="G175">
        <f t="shared" si="4"/>
        <v>21.84</v>
      </c>
      <c r="H175">
        <f t="shared" si="5"/>
        <v>3.64</v>
      </c>
      <c r="M175" s="4"/>
    </row>
    <row r="176" spans="1:13" x14ac:dyDescent="0.45">
      <c r="A176" s="18">
        <v>43640</v>
      </c>
      <c r="B176" t="s">
        <v>1084</v>
      </c>
      <c r="C176" t="s">
        <v>1087</v>
      </c>
      <c r="D176">
        <v>4</v>
      </c>
      <c r="E176">
        <v>1.3</v>
      </c>
      <c r="F176">
        <v>1.56</v>
      </c>
      <c r="G176">
        <f t="shared" si="4"/>
        <v>6.24</v>
      </c>
      <c r="H176">
        <f t="shared" si="5"/>
        <v>1.04</v>
      </c>
      <c r="M176" s="4"/>
    </row>
    <row r="177" spans="1:13" x14ac:dyDescent="0.45">
      <c r="A177" s="18">
        <v>43640</v>
      </c>
      <c r="B177" t="s">
        <v>1065</v>
      </c>
      <c r="C177" t="s">
        <v>1086</v>
      </c>
      <c r="D177">
        <v>2</v>
      </c>
      <c r="E177">
        <v>1.2</v>
      </c>
      <c r="F177">
        <v>1.44</v>
      </c>
      <c r="G177">
        <f t="shared" si="4"/>
        <v>2.88</v>
      </c>
      <c r="H177">
        <f t="shared" si="5"/>
        <v>0.48</v>
      </c>
      <c r="M177" s="4"/>
    </row>
    <row r="178" spans="1:13" x14ac:dyDescent="0.45">
      <c r="A178" s="18">
        <v>43641</v>
      </c>
      <c r="B178" t="s">
        <v>1067</v>
      </c>
      <c r="C178" t="s">
        <v>1087</v>
      </c>
      <c r="D178">
        <v>4</v>
      </c>
      <c r="E178">
        <v>1.3</v>
      </c>
      <c r="F178">
        <v>1.56</v>
      </c>
      <c r="G178">
        <f t="shared" si="4"/>
        <v>6.24</v>
      </c>
      <c r="H178">
        <f t="shared" si="5"/>
        <v>1.04</v>
      </c>
      <c r="M178" s="4"/>
    </row>
    <row r="179" spans="1:13" x14ac:dyDescent="0.45">
      <c r="A179" s="18">
        <v>43641</v>
      </c>
      <c r="B179" t="s">
        <v>1085</v>
      </c>
      <c r="C179" t="s">
        <v>1083</v>
      </c>
      <c r="D179">
        <v>16</v>
      </c>
      <c r="E179">
        <v>2.4</v>
      </c>
      <c r="F179">
        <v>2.88</v>
      </c>
      <c r="G179">
        <f t="shared" si="4"/>
        <v>46.08</v>
      </c>
      <c r="H179">
        <f t="shared" si="5"/>
        <v>7.68</v>
      </c>
      <c r="M179" s="4"/>
    </row>
    <row r="180" spans="1:13" x14ac:dyDescent="0.45">
      <c r="A180" s="18">
        <v>43641</v>
      </c>
      <c r="B180" t="s">
        <v>1065</v>
      </c>
      <c r="C180" t="s">
        <v>1086</v>
      </c>
      <c r="D180">
        <v>2</v>
      </c>
      <c r="E180">
        <v>1.2</v>
      </c>
      <c r="F180">
        <v>1.44</v>
      </c>
      <c r="G180">
        <f t="shared" si="4"/>
        <v>2.88</v>
      </c>
      <c r="H180">
        <f t="shared" si="5"/>
        <v>0.48</v>
      </c>
      <c r="M180" s="4"/>
    </row>
    <row r="181" spans="1:13" x14ac:dyDescent="0.45">
      <c r="A181" s="18">
        <v>43641</v>
      </c>
      <c r="B181" t="s">
        <v>1088</v>
      </c>
      <c r="C181" t="s">
        <v>1092</v>
      </c>
      <c r="D181">
        <v>8</v>
      </c>
      <c r="E181">
        <v>1.4</v>
      </c>
      <c r="F181">
        <v>1.68</v>
      </c>
      <c r="G181">
        <f t="shared" si="4"/>
        <v>13.44</v>
      </c>
      <c r="H181">
        <f t="shared" si="5"/>
        <v>2.2400000000000002</v>
      </c>
      <c r="M181" s="4"/>
    </row>
    <row r="182" spans="1:13" x14ac:dyDescent="0.45">
      <c r="A182" s="18">
        <v>43642</v>
      </c>
      <c r="B182" t="s">
        <v>1065</v>
      </c>
      <c r="C182" t="s">
        <v>1089</v>
      </c>
      <c r="D182">
        <v>6</v>
      </c>
      <c r="E182">
        <v>1.2</v>
      </c>
      <c r="F182">
        <v>1.44</v>
      </c>
      <c r="G182">
        <f t="shared" si="4"/>
        <v>8.64</v>
      </c>
      <c r="H182">
        <f t="shared" si="5"/>
        <v>1.44</v>
      </c>
      <c r="M182" s="4"/>
    </row>
    <row r="183" spans="1:13" x14ac:dyDescent="0.45">
      <c r="A183" s="18">
        <v>43645</v>
      </c>
      <c r="B183" t="s">
        <v>1067</v>
      </c>
      <c r="C183" t="s">
        <v>1090</v>
      </c>
      <c r="D183">
        <v>14</v>
      </c>
      <c r="E183">
        <v>1.3</v>
      </c>
      <c r="F183">
        <v>1.56</v>
      </c>
      <c r="G183">
        <f t="shared" si="4"/>
        <v>21.84</v>
      </c>
      <c r="H183">
        <f t="shared" si="5"/>
        <v>3.64</v>
      </c>
      <c r="M183" s="4"/>
    </row>
    <row r="184" spans="1:13" x14ac:dyDescent="0.45">
      <c r="A184" s="18">
        <v>43645</v>
      </c>
      <c r="B184" t="s">
        <v>1069</v>
      </c>
      <c r="C184" t="s">
        <v>1081</v>
      </c>
      <c r="D184">
        <v>10</v>
      </c>
      <c r="E184">
        <v>0.65</v>
      </c>
      <c r="F184">
        <v>0.78</v>
      </c>
      <c r="G184">
        <f t="shared" si="4"/>
        <v>7.8000000000000007</v>
      </c>
      <c r="H184">
        <f t="shared" si="5"/>
        <v>1.3</v>
      </c>
      <c r="M184" s="4"/>
    </row>
    <row r="185" spans="1:13" x14ac:dyDescent="0.45">
      <c r="A185" s="18">
        <v>43645</v>
      </c>
      <c r="B185" t="s">
        <v>1065</v>
      </c>
      <c r="C185" t="s">
        <v>1079</v>
      </c>
      <c r="D185">
        <v>13</v>
      </c>
      <c r="E185">
        <v>4.5</v>
      </c>
      <c r="F185">
        <v>5.3999999999999995</v>
      </c>
      <c r="G185">
        <f t="shared" si="4"/>
        <v>70.199999999999989</v>
      </c>
      <c r="H185">
        <f t="shared" si="5"/>
        <v>11.699999999999992</v>
      </c>
      <c r="M185" s="4"/>
    </row>
    <row r="186" spans="1:13" x14ac:dyDescent="0.45">
      <c r="A186" s="18">
        <v>43645</v>
      </c>
      <c r="B186" t="s">
        <v>1065</v>
      </c>
      <c r="C186" t="s">
        <v>1087</v>
      </c>
      <c r="D186">
        <v>4</v>
      </c>
      <c r="E186">
        <v>1.3</v>
      </c>
      <c r="F186">
        <v>1.56</v>
      </c>
      <c r="G186">
        <f t="shared" si="4"/>
        <v>6.24</v>
      </c>
      <c r="H186">
        <f t="shared" si="5"/>
        <v>1.04</v>
      </c>
      <c r="M186" s="4"/>
    </row>
    <row r="187" spans="1:13" x14ac:dyDescent="0.45">
      <c r="A187" s="18">
        <v>43646</v>
      </c>
      <c r="B187" t="s">
        <v>1074</v>
      </c>
      <c r="C187" t="s">
        <v>1089</v>
      </c>
      <c r="D187">
        <v>6</v>
      </c>
      <c r="E187">
        <v>1.2</v>
      </c>
      <c r="F187">
        <v>1.44</v>
      </c>
      <c r="G187">
        <f t="shared" si="4"/>
        <v>8.64</v>
      </c>
      <c r="H187">
        <f t="shared" si="5"/>
        <v>1.44</v>
      </c>
      <c r="M187" s="4"/>
    </row>
    <row r="188" spans="1:13" x14ac:dyDescent="0.45">
      <c r="A188" s="18">
        <v>43646</v>
      </c>
      <c r="B188" t="s">
        <v>1080</v>
      </c>
      <c r="C188" t="s">
        <v>1072</v>
      </c>
      <c r="D188">
        <v>11</v>
      </c>
      <c r="E188">
        <v>1.2</v>
      </c>
      <c r="F188">
        <v>1.44</v>
      </c>
      <c r="G188">
        <f t="shared" si="4"/>
        <v>15.84</v>
      </c>
      <c r="H188">
        <f t="shared" si="5"/>
        <v>2.6399999999999997</v>
      </c>
      <c r="M188" s="4"/>
    </row>
    <row r="189" spans="1:13" x14ac:dyDescent="0.45">
      <c r="A189" s="18">
        <v>43646</v>
      </c>
      <c r="B189" t="s">
        <v>1071</v>
      </c>
      <c r="C189" t="s">
        <v>1079</v>
      </c>
      <c r="D189">
        <v>13</v>
      </c>
      <c r="E189">
        <v>4.5</v>
      </c>
      <c r="F189">
        <v>5.3999999999999995</v>
      </c>
      <c r="G189">
        <f t="shared" si="4"/>
        <v>70.199999999999989</v>
      </c>
      <c r="H189">
        <f t="shared" si="5"/>
        <v>11.699999999999992</v>
      </c>
      <c r="M189" s="4"/>
    </row>
    <row r="190" spans="1:13" x14ac:dyDescent="0.45">
      <c r="A190" s="18">
        <v>43646</v>
      </c>
      <c r="B190" t="s">
        <v>1082</v>
      </c>
      <c r="C190" t="s">
        <v>1079</v>
      </c>
      <c r="D190">
        <v>13</v>
      </c>
      <c r="E190">
        <v>4.5</v>
      </c>
      <c r="F190">
        <v>5.3999999999999995</v>
      </c>
      <c r="G190">
        <f t="shared" si="4"/>
        <v>70.199999999999989</v>
      </c>
      <c r="H190">
        <f t="shared" si="5"/>
        <v>11.699999999999992</v>
      </c>
      <c r="M190" s="4"/>
    </row>
    <row r="191" spans="1:13" x14ac:dyDescent="0.45">
      <c r="A191" s="18">
        <v>43647</v>
      </c>
      <c r="B191" t="s">
        <v>1080</v>
      </c>
      <c r="C191" t="s">
        <v>1086</v>
      </c>
      <c r="D191">
        <v>2</v>
      </c>
      <c r="E191">
        <v>1.2</v>
      </c>
      <c r="F191">
        <v>1.44</v>
      </c>
      <c r="G191">
        <f t="shared" si="4"/>
        <v>2.88</v>
      </c>
      <c r="H191">
        <f t="shared" si="5"/>
        <v>0.48</v>
      </c>
      <c r="M191" s="4"/>
    </row>
    <row r="192" spans="1:13" x14ac:dyDescent="0.45">
      <c r="A192" s="18">
        <v>43647</v>
      </c>
      <c r="B192" t="s">
        <v>1080</v>
      </c>
      <c r="C192" t="s">
        <v>1087</v>
      </c>
      <c r="D192">
        <v>4</v>
      </c>
      <c r="E192">
        <v>1.3</v>
      </c>
      <c r="F192">
        <v>1.56</v>
      </c>
      <c r="G192">
        <f t="shared" si="4"/>
        <v>6.24</v>
      </c>
      <c r="H192">
        <f t="shared" si="5"/>
        <v>1.04</v>
      </c>
      <c r="M192" s="4"/>
    </row>
    <row r="193" spans="1:13" x14ac:dyDescent="0.45">
      <c r="A193" s="18">
        <v>43647</v>
      </c>
      <c r="B193" t="s">
        <v>1084</v>
      </c>
      <c r="C193" t="s">
        <v>1068</v>
      </c>
      <c r="D193">
        <v>3</v>
      </c>
      <c r="E193">
        <v>2.4</v>
      </c>
      <c r="F193">
        <v>2.88</v>
      </c>
      <c r="G193">
        <f t="shared" si="4"/>
        <v>8.64</v>
      </c>
      <c r="H193">
        <f t="shared" si="5"/>
        <v>1.44</v>
      </c>
      <c r="M193" s="4"/>
    </row>
    <row r="194" spans="1:13" x14ac:dyDescent="0.45">
      <c r="A194" s="18">
        <v>43647</v>
      </c>
      <c r="B194" t="s">
        <v>1065</v>
      </c>
      <c r="C194" t="s">
        <v>1070</v>
      </c>
      <c r="D194">
        <v>1</v>
      </c>
      <c r="E194">
        <v>1.3</v>
      </c>
      <c r="F194">
        <v>1.56</v>
      </c>
      <c r="G194">
        <f t="shared" si="4"/>
        <v>1.56</v>
      </c>
      <c r="H194">
        <f t="shared" si="5"/>
        <v>0.26</v>
      </c>
      <c r="M194" s="4"/>
    </row>
    <row r="195" spans="1:13" x14ac:dyDescent="0.45">
      <c r="A195" s="18">
        <v>43648</v>
      </c>
      <c r="B195" t="s">
        <v>1085</v>
      </c>
      <c r="C195" t="s">
        <v>1086</v>
      </c>
      <c r="D195">
        <v>2</v>
      </c>
      <c r="E195">
        <v>1.2</v>
      </c>
      <c r="F195">
        <v>1.44</v>
      </c>
      <c r="G195">
        <f t="shared" si="4"/>
        <v>2.88</v>
      </c>
      <c r="H195">
        <f t="shared" si="5"/>
        <v>0.48</v>
      </c>
      <c r="M195" s="4"/>
    </row>
    <row r="196" spans="1:13" x14ac:dyDescent="0.45">
      <c r="A196" s="18">
        <v>43648</v>
      </c>
      <c r="B196" t="s">
        <v>1088</v>
      </c>
      <c r="C196" t="s">
        <v>1091</v>
      </c>
      <c r="D196">
        <v>9</v>
      </c>
      <c r="E196">
        <v>1.4</v>
      </c>
      <c r="F196">
        <v>1.68</v>
      </c>
      <c r="G196">
        <f t="shared" si="4"/>
        <v>15.12</v>
      </c>
      <c r="H196">
        <f t="shared" si="5"/>
        <v>2.5200000000000005</v>
      </c>
      <c r="M196" s="4"/>
    </row>
    <row r="197" spans="1:13" x14ac:dyDescent="0.45">
      <c r="A197" s="18">
        <v>43101</v>
      </c>
      <c r="B197" t="s">
        <v>1080</v>
      </c>
      <c r="C197" t="s">
        <v>1093</v>
      </c>
      <c r="D197">
        <v>15</v>
      </c>
      <c r="E197">
        <v>1.2</v>
      </c>
      <c r="F197">
        <v>1.44</v>
      </c>
      <c r="G197">
        <f t="shared" si="4"/>
        <v>21.599999999999998</v>
      </c>
      <c r="H197">
        <f t="shared" si="5"/>
        <v>3.5999999999999996</v>
      </c>
      <c r="M197" s="4"/>
    </row>
    <row r="198" spans="1:13" x14ac:dyDescent="0.45">
      <c r="A198" s="18">
        <v>43101</v>
      </c>
      <c r="B198" t="s">
        <v>1085</v>
      </c>
      <c r="C198" t="s">
        <v>1091</v>
      </c>
      <c r="D198">
        <v>9</v>
      </c>
      <c r="E198">
        <v>1.4</v>
      </c>
      <c r="F198">
        <v>1.68</v>
      </c>
      <c r="G198">
        <f t="shared" ref="G198:G261" si="6">D198*F198</f>
        <v>15.12</v>
      </c>
      <c r="H198">
        <f t="shared" ref="H198:H261" si="7">D198*(F198-E198)</f>
        <v>2.5200000000000005</v>
      </c>
      <c r="M198" s="4"/>
    </row>
    <row r="199" spans="1:13" x14ac:dyDescent="0.45">
      <c r="A199" s="18">
        <v>43101</v>
      </c>
      <c r="B199" t="s">
        <v>1065</v>
      </c>
      <c r="C199" t="s">
        <v>1066</v>
      </c>
      <c r="D199">
        <v>5</v>
      </c>
      <c r="E199">
        <v>2.4</v>
      </c>
      <c r="F199">
        <v>2.88</v>
      </c>
      <c r="G199">
        <f t="shared" si="6"/>
        <v>14.399999999999999</v>
      </c>
      <c r="H199">
        <f t="shared" si="7"/>
        <v>2.4</v>
      </c>
      <c r="M199" s="4"/>
    </row>
    <row r="200" spans="1:13" x14ac:dyDescent="0.45">
      <c r="A200" s="18">
        <v>43101</v>
      </c>
      <c r="B200" t="s">
        <v>1088</v>
      </c>
      <c r="C200" t="s">
        <v>1089</v>
      </c>
      <c r="D200">
        <v>6</v>
      </c>
      <c r="E200">
        <v>1.2</v>
      </c>
      <c r="F200">
        <v>1.44</v>
      </c>
      <c r="G200">
        <f t="shared" si="6"/>
        <v>8.64</v>
      </c>
      <c r="H200">
        <f t="shared" si="7"/>
        <v>1.44</v>
      </c>
      <c r="M200" s="4"/>
    </row>
    <row r="201" spans="1:13" x14ac:dyDescent="0.45">
      <c r="A201" s="18">
        <v>43102</v>
      </c>
      <c r="B201" t="s">
        <v>1067</v>
      </c>
      <c r="C201" t="s">
        <v>1086</v>
      </c>
      <c r="D201">
        <v>2</v>
      </c>
      <c r="E201">
        <v>1.2</v>
      </c>
      <c r="F201">
        <v>1.44</v>
      </c>
      <c r="G201">
        <f t="shared" si="6"/>
        <v>2.88</v>
      </c>
      <c r="H201">
        <f t="shared" si="7"/>
        <v>0.48</v>
      </c>
      <c r="M201" s="4"/>
    </row>
    <row r="202" spans="1:13" x14ac:dyDescent="0.45">
      <c r="A202" s="18">
        <v>43102</v>
      </c>
      <c r="B202" t="s">
        <v>1069</v>
      </c>
      <c r="C202" t="s">
        <v>1096</v>
      </c>
      <c r="D202">
        <v>12</v>
      </c>
      <c r="E202">
        <v>3.4</v>
      </c>
      <c r="F202">
        <v>4.08</v>
      </c>
      <c r="G202">
        <f t="shared" si="6"/>
        <v>48.96</v>
      </c>
      <c r="H202">
        <f t="shared" si="7"/>
        <v>8.1600000000000019</v>
      </c>
      <c r="M202" s="4"/>
    </row>
    <row r="203" spans="1:13" x14ac:dyDescent="0.45">
      <c r="A203" s="18">
        <v>43102</v>
      </c>
      <c r="B203" t="s">
        <v>1071</v>
      </c>
      <c r="C203" t="s">
        <v>1086</v>
      </c>
      <c r="D203">
        <v>2</v>
      </c>
      <c r="E203">
        <v>1.2</v>
      </c>
      <c r="F203">
        <v>1.44</v>
      </c>
      <c r="G203">
        <f t="shared" si="6"/>
        <v>2.88</v>
      </c>
      <c r="H203">
        <f t="shared" si="7"/>
        <v>0.48</v>
      </c>
      <c r="M203" s="4"/>
    </row>
    <row r="204" spans="1:13" x14ac:dyDescent="0.45">
      <c r="A204" s="18">
        <v>43102</v>
      </c>
      <c r="B204" t="s">
        <v>1065</v>
      </c>
      <c r="C204" t="s">
        <v>1092</v>
      </c>
      <c r="D204">
        <v>8</v>
      </c>
      <c r="E204">
        <v>1.4</v>
      </c>
      <c r="F204">
        <v>1.68</v>
      </c>
      <c r="G204">
        <f t="shared" si="6"/>
        <v>13.44</v>
      </c>
      <c r="H204">
        <f t="shared" si="7"/>
        <v>2.2400000000000002</v>
      </c>
      <c r="M204" s="4"/>
    </row>
    <row r="205" spans="1:13" x14ac:dyDescent="0.45">
      <c r="A205" s="18">
        <v>43103</v>
      </c>
      <c r="B205" t="s">
        <v>1074</v>
      </c>
      <c r="C205" t="s">
        <v>1090</v>
      </c>
      <c r="D205">
        <v>14</v>
      </c>
      <c r="E205">
        <v>1.3</v>
      </c>
      <c r="F205">
        <v>1.56</v>
      </c>
      <c r="G205">
        <f t="shared" si="6"/>
        <v>21.84</v>
      </c>
      <c r="H205">
        <f t="shared" si="7"/>
        <v>3.64</v>
      </c>
      <c r="M205" s="4"/>
    </row>
    <row r="206" spans="1:13" x14ac:dyDescent="0.45">
      <c r="A206" s="18">
        <v>43103</v>
      </c>
      <c r="B206" t="s">
        <v>1080</v>
      </c>
      <c r="C206" t="s">
        <v>1081</v>
      </c>
      <c r="D206">
        <v>10</v>
      </c>
      <c r="E206">
        <v>0.65</v>
      </c>
      <c r="F206">
        <v>0.78</v>
      </c>
      <c r="G206">
        <f t="shared" si="6"/>
        <v>7.8000000000000007</v>
      </c>
      <c r="H206">
        <f t="shared" si="7"/>
        <v>1.3</v>
      </c>
      <c r="M206" s="4"/>
    </row>
    <row r="207" spans="1:13" x14ac:dyDescent="0.45">
      <c r="A207" s="18">
        <v>43103</v>
      </c>
      <c r="B207" t="s">
        <v>1080</v>
      </c>
      <c r="C207" t="s">
        <v>1086</v>
      </c>
      <c r="D207">
        <v>2</v>
      </c>
      <c r="E207">
        <v>1.2</v>
      </c>
      <c r="F207">
        <v>1.44</v>
      </c>
      <c r="G207">
        <f t="shared" si="6"/>
        <v>2.88</v>
      </c>
      <c r="H207">
        <f t="shared" si="7"/>
        <v>0.48</v>
      </c>
      <c r="M207" s="4"/>
    </row>
    <row r="208" spans="1:13" x14ac:dyDescent="0.45">
      <c r="A208" s="18">
        <v>43103</v>
      </c>
      <c r="B208" t="s">
        <v>1082</v>
      </c>
      <c r="C208" t="s">
        <v>1086</v>
      </c>
      <c r="D208">
        <v>2</v>
      </c>
      <c r="E208">
        <v>1.2</v>
      </c>
      <c r="F208">
        <v>1.44</v>
      </c>
      <c r="G208">
        <f t="shared" si="6"/>
        <v>2.88</v>
      </c>
      <c r="H208">
        <f t="shared" si="7"/>
        <v>0.48</v>
      </c>
      <c r="M208" s="4"/>
    </row>
    <row r="209" spans="1:13" x14ac:dyDescent="0.45">
      <c r="A209" s="18">
        <v>43104</v>
      </c>
      <c r="B209" t="s">
        <v>1080</v>
      </c>
      <c r="C209" t="s">
        <v>1070</v>
      </c>
      <c r="D209">
        <v>1</v>
      </c>
      <c r="E209">
        <v>1.3</v>
      </c>
      <c r="F209">
        <v>1.56</v>
      </c>
      <c r="G209">
        <f t="shared" si="6"/>
        <v>1.56</v>
      </c>
      <c r="H209">
        <f t="shared" si="7"/>
        <v>0.26</v>
      </c>
      <c r="M209" s="4"/>
    </row>
    <row r="210" spans="1:13" x14ac:dyDescent="0.45">
      <c r="A210" s="18">
        <v>43104</v>
      </c>
      <c r="B210" t="s">
        <v>1084</v>
      </c>
      <c r="C210" t="s">
        <v>1064</v>
      </c>
      <c r="D210">
        <v>7</v>
      </c>
      <c r="E210">
        <v>0.5</v>
      </c>
      <c r="F210">
        <v>0.6</v>
      </c>
      <c r="G210">
        <f t="shared" si="6"/>
        <v>4.2</v>
      </c>
      <c r="H210">
        <f t="shared" si="7"/>
        <v>0.69999999999999984</v>
      </c>
      <c r="M210" s="4"/>
    </row>
    <row r="211" spans="1:13" x14ac:dyDescent="0.45">
      <c r="A211" s="18">
        <v>43104</v>
      </c>
      <c r="B211" t="s">
        <v>1085</v>
      </c>
      <c r="C211" t="s">
        <v>1086</v>
      </c>
      <c r="D211">
        <v>2</v>
      </c>
      <c r="E211">
        <v>1.2</v>
      </c>
      <c r="F211">
        <v>1.44</v>
      </c>
      <c r="G211">
        <f t="shared" si="6"/>
        <v>2.88</v>
      </c>
      <c r="H211">
        <f t="shared" si="7"/>
        <v>0.48</v>
      </c>
      <c r="M211" s="4"/>
    </row>
    <row r="212" spans="1:13" x14ac:dyDescent="0.45">
      <c r="A212" s="18">
        <v>43104</v>
      </c>
      <c r="B212" t="s">
        <v>1065</v>
      </c>
      <c r="C212" t="s">
        <v>1093</v>
      </c>
      <c r="D212">
        <v>15</v>
      </c>
      <c r="E212">
        <v>1.2</v>
      </c>
      <c r="F212">
        <v>1.44</v>
      </c>
      <c r="G212">
        <f t="shared" si="6"/>
        <v>21.599999999999998</v>
      </c>
      <c r="H212">
        <f t="shared" si="7"/>
        <v>3.5999999999999996</v>
      </c>
      <c r="M212" s="4"/>
    </row>
    <row r="213" spans="1:13" x14ac:dyDescent="0.45">
      <c r="A213" s="18">
        <v>43105</v>
      </c>
      <c r="B213" t="s">
        <v>1067</v>
      </c>
      <c r="C213" t="s">
        <v>1092</v>
      </c>
      <c r="D213">
        <v>8</v>
      </c>
      <c r="E213">
        <v>1.4</v>
      </c>
      <c r="F213">
        <v>1.68</v>
      </c>
      <c r="G213">
        <f t="shared" si="6"/>
        <v>13.44</v>
      </c>
      <c r="H213">
        <f t="shared" si="7"/>
        <v>2.2400000000000002</v>
      </c>
      <c r="M213" s="4"/>
    </row>
    <row r="214" spans="1:13" x14ac:dyDescent="0.45">
      <c r="A214" s="18">
        <v>43105</v>
      </c>
      <c r="B214" t="s">
        <v>1065</v>
      </c>
      <c r="C214" t="s">
        <v>1066</v>
      </c>
      <c r="D214">
        <v>5</v>
      </c>
      <c r="E214">
        <v>2.4</v>
      </c>
      <c r="F214">
        <v>2.88</v>
      </c>
      <c r="G214">
        <f t="shared" si="6"/>
        <v>14.399999999999999</v>
      </c>
      <c r="H214">
        <f t="shared" si="7"/>
        <v>2.4</v>
      </c>
      <c r="M214" s="4"/>
    </row>
    <row r="215" spans="1:13" x14ac:dyDescent="0.45">
      <c r="A215" s="18">
        <v>43105</v>
      </c>
      <c r="B215" t="s">
        <v>1065</v>
      </c>
      <c r="C215" t="s">
        <v>1072</v>
      </c>
      <c r="D215">
        <v>11</v>
      </c>
      <c r="E215">
        <v>1.2</v>
      </c>
      <c r="F215">
        <v>1.44</v>
      </c>
      <c r="G215">
        <f t="shared" si="6"/>
        <v>15.84</v>
      </c>
      <c r="H215">
        <f t="shared" si="7"/>
        <v>2.6399999999999997</v>
      </c>
      <c r="M215" s="4"/>
    </row>
    <row r="216" spans="1:13" x14ac:dyDescent="0.45">
      <c r="A216" s="18">
        <v>43105</v>
      </c>
      <c r="B216" t="s">
        <v>1088</v>
      </c>
      <c r="C216" t="s">
        <v>1079</v>
      </c>
      <c r="D216">
        <v>13</v>
      </c>
      <c r="E216">
        <v>4.5</v>
      </c>
      <c r="F216">
        <v>5.3999999999999995</v>
      </c>
      <c r="G216">
        <f t="shared" si="6"/>
        <v>70.199999999999989</v>
      </c>
      <c r="H216">
        <f t="shared" si="7"/>
        <v>11.699999999999992</v>
      </c>
      <c r="M216" s="4"/>
    </row>
    <row r="217" spans="1:13" x14ac:dyDescent="0.45">
      <c r="A217" s="18">
        <v>43106</v>
      </c>
      <c r="B217" t="s">
        <v>1074</v>
      </c>
      <c r="C217" t="s">
        <v>1064</v>
      </c>
      <c r="D217">
        <v>7</v>
      </c>
      <c r="E217">
        <v>0.5</v>
      </c>
      <c r="F217">
        <v>0.6</v>
      </c>
      <c r="G217">
        <f t="shared" si="6"/>
        <v>4.2</v>
      </c>
      <c r="H217">
        <f t="shared" si="7"/>
        <v>0.69999999999999984</v>
      </c>
      <c r="M217" s="4"/>
    </row>
    <row r="218" spans="1:13" x14ac:dyDescent="0.45">
      <c r="A218" s="18">
        <v>43106</v>
      </c>
      <c r="B218" t="s">
        <v>1069</v>
      </c>
      <c r="C218" t="s">
        <v>1083</v>
      </c>
      <c r="D218">
        <v>16</v>
      </c>
      <c r="E218">
        <v>2.4</v>
      </c>
      <c r="F218">
        <v>2.88</v>
      </c>
      <c r="G218">
        <f t="shared" si="6"/>
        <v>46.08</v>
      </c>
      <c r="H218">
        <f t="shared" si="7"/>
        <v>7.68</v>
      </c>
      <c r="M218" s="4"/>
    </row>
    <row r="219" spans="1:13" x14ac:dyDescent="0.45">
      <c r="A219" s="18">
        <v>43106</v>
      </c>
      <c r="B219" t="s">
        <v>1080</v>
      </c>
      <c r="C219" t="s">
        <v>1083</v>
      </c>
      <c r="D219">
        <v>16</v>
      </c>
      <c r="E219">
        <v>2.4</v>
      </c>
      <c r="F219">
        <v>2.88</v>
      </c>
      <c r="G219">
        <f t="shared" si="6"/>
        <v>46.08</v>
      </c>
      <c r="H219">
        <f t="shared" si="7"/>
        <v>7.68</v>
      </c>
      <c r="M219" s="4"/>
    </row>
    <row r="220" spans="1:13" x14ac:dyDescent="0.45">
      <c r="A220" s="18">
        <v>43106</v>
      </c>
      <c r="B220" t="s">
        <v>1071</v>
      </c>
      <c r="C220" t="s">
        <v>1072</v>
      </c>
      <c r="D220">
        <v>11</v>
      </c>
      <c r="E220">
        <v>1.2</v>
      </c>
      <c r="F220">
        <v>1.44</v>
      </c>
      <c r="G220">
        <f t="shared" si="6"/>
        <v>15.84</v>
      </c>
      <c r="H220">
        <f t="shared" si="7"/>
        <v>2.6399999999999997</v>
      </c>
      <c r="M220" s="4"/>
    </row>
    <row r="221" spans="1:13" x14ac:dyDescent="0.45">
      <c r="A221" s="18">
        <v>43107</v>
      </c>
      <c r="B221" t="s">
        <v>1080</v>
      </c>
      <c r="C221" t="s">
        <v>1087</v>
      </c>
      <c r="D221">
        <v>4</v>
      </c>
      <c r="E221">
        <v>1.3</v>
      </c>
      <c r="F221">
        <v>1.56</v>
      </c>
      <c r="G221">
        <f t="shared" si="6"/>
        <v>6.24</v>
      </c>
      <c r="H221">
        <f t="shared" si="7"/>
        <v>1.04</v>
      </c>
      <c r="M221" s="4"/>
    </row>
    <row r="222" spans="1:13" x14ac:dyDescent="0.45">
      <c r="A222" s="18">
        <v>43107</v>
      </c>
      <c r="B222" t="s">
        <v>1084</v>
      </c>
      <c r="C222" t="s">
        <v>1089</v>
      </c>
      <c r="D222">
        <v>6</v>
      </c>
      <c r="E222">
        <v>1.2</v>
      </c>
      <c r="F222">
        <v>1.44</v>
      </c>
      <c r="G222">
        <f t="shared" si="6"/>
        <v>8.64</v>
      </c>
      <c r="H222">
        <f t="shared" si="7"/>
        <v>1.44</v>
      </c>
      <c r="M222" s="4"/>
    </row>
    <row r="223" spans="1:13" x14ac:dyDescent="0.45">
      <c r="A223" s="18">
        <v>43107</v>
      </c>
      <c r="B223" t="s">
        <v>1082</v>
      </c>
      <c r="C223" t="s">
        <v>1068</v>
      </c>
      <c r="D223">
        <v>3</v>
      </c>
      <c r="E223">
        <v>2.4</v>
      </c>
      <c r="F223">
        <v>2.88</v>
      </c>
      <c r="G223">
        <f t="shared" si="6"/>
        <v>8.64</v>
      </c>
      <c r="H223">
        <f t="shared" si="7"/>
        <v>1.44</v>
      </c>
      <c r="M223" s="4"/>
    </row>
    <row r="224" spans="1:13" x14ac:dyDescent="0.45">
      <c r="A224" s="18">
        <v>43107</v>
      </c>
      <c r="B224" t="s">
        <v>1065</v>
      </c>
      <c r="C224" t="s">
        <v>1093</v>
      </c>
      <c r="D224">
        <v>15</v>
      </c>
      <c r="E224">
        <v>1.2</v>
      </c>
      <c r="F224">
        <v>1.44</v>
      </c>
      <c r="G224">
        <f t="shared" si="6"/>
        <v>21.599999999999998</v>
      </c>
      <c r="H224">
        <f t="shared" si="7"/>
        <v>3.5999999999999996</v>
      </c>
      <c r="M224" s="4"/>
    </row>
    <row r="225" spans="1:13" x14ac:dyDescent="0.45">
      <c r="A225" s="18">
        <v>43108</v>
      </c>
      <c r="B225" t="s">
        <v>1080</v>
      </c>
      <c r="C225" t="s">
        <v>1070</v>
      </c>
      <c r="D225">
        <v>1</v>
      </c>
      <c r="E225">
        <v>1.3</v>
      </c>
      <c r="F225">
        <v>1.56</v>
      </c>
      <c r="G225">
        <f t="shared" si="6"/>
        <v>1.56</v>
      </c>
      <c r="H225">
        <f t="shared" si="7"/>
        <v>0.26</v>
      </c>
      <c r="M225" s="4"/>
    </row>
    <row r="226" spans="1:13" x14ac:dyDescent="0.45">
      <c r="A226" s="18">
        <v>43108</v>
      </c>
      <c r="B226" t="s">
        <v>1085</v>
      </c>
      <c r="C226" t="s">
        <v>1083</v>
      </c>
      <c r="D226">
        <v>16</v>
      </c>
      <c r="E226">
        <v>2.4</v>
      </c>
      <c r="F226">
        <v>2.88</v>
      </c>
      <c r="G226">
        <f t="shared" si="6"/>
        <v>46.08</v>
      </c>
      <c r="H226">
        <f t="shared" si="7"/>
        <v>7.68</v>
      </c>
      <c r="M226" s="4"/>
    </row>
    <row r="227" spans="1:13" x14ac:dyDescent="0.45">
      <c r="A227" s="18">
        <v>43108</v>
      </c>
      <c r="B227" t="s">
        <v>1065</v>
      </c>
      <c r="C227" t="s">
        <v>1091</v>
      </c>
      <c r="D227">
        <v>9</v>
      </c>
      <c r="E227">
        <v>1.4</v>
      </c>
      <c r="F227">
        <v>1.68</v>
      </c>
      <c r="G227">
        <f t="shared" si="6"/>
        <v>15.12</v>
      </c>
      <c r="H227">
        <f t="shared" si="7"/>
        <v>2.5200000000000005</v>
      </c>
      <c r="M227" s="4"/>
    </row>
    <row r="228" spans="1:13" x14ac:dyDescent="0.45">
      <c r="A228" s="18">
        <v>43108</v>
      </c>
      <c r="B228" t="s">
        <v>1088</v>
      </c>
      <c r="C228" t="s">
        <v>1072</v>
      </c>
      <c r="D228">
        <v>11</v>
      </c>
      <c r="E228">
        <v>1.2</v>
      </c>
      <c r="F228">
        <v>1.44</v>
      </c>
      <c r="G228">
        <f t="shared" si="6"/>
        <v>15.84</v>
      </c>
      <c r="H228">
        <f t="shared" si="7"/>
        <v>2.6399999999999997</v>
      </c>
      <c r="M228" s="4"/>
    </row>
    <row r="229" spans="1:13" x14ac:dyDescent="0.45">
      <c r="A229" s="18">
        <v>43109</v>
      </c>
      <c r="B229" t="s">
        <v>1067</v>
      </c>
      <c r="C229" t="s">
        <v>1070</v>
      </c>
      <c r="D229">
        <v>1</v>
      </c>
      <c r="E229">
        <v>1.3</v>
      </c>
      <c r="F229">
        <v>1.56</v>
      </c>
      <c r="G229">
        <f t="shared" si="6"/>
        <v>1.56</v>
      </c>
      <c r="H229">
        <f t="shared" si="7"/>
        <v>0.26</v>
      </c>
      <c r="M229" s="4"/>
    </row>
    <row r="230" spans="1:13" x14ac:dyDescent="0.45">
      <c r="A230" s="18">
        <v>43109</v>
      </c>
      <c r="B230" t="s">
        <v>1069</v>
      </c>
      <c r="C230" t="s">
        <v>1092</v>
      </c>
      <c r="D230">
        <v>8</v>
      </c>
      <c r="E230">
        <v>1.4</v>
      </c>
      <c r="F230">
        <v>1.68</v>
      </c>
      <c r="G230">
        <f t="shared" si="6"/>
        <v>13.44</v>
      </c>
      <c r="H230">
        <f t="shared" si="7"/>
        <v>2.2400000000000002</v>
      </c>
      <c r="M230" s="4"/>
    </row>
    <row r="231" spans="1:13" x14ac:dyDescent="0.45">
      <c r="A231" s="18">
        <v>43109</v>
      </c>
      <c r="B231" t="s">
        <v>1071</v>
      </c>
      <c r="C231" t="s">
        <v>1068</v>
      </c>
      <c r="D231">
        <v>3</v>
      </c>
      <c r="E231">
        <v>2.4</v>
      </c>
      <c r="F231">
        <v>2.88</v>
      </c>
      <c r="G231">
        <f t="shared" si="6"/>
        <v>8.64</v>
      </c>
      <c r="H231">
        <f t="shared" si="7"/>
        <v>1.44</v>
      </c>
      <c r="M231" s="4"/>
    </row>
    <row r="232" spans="1:13" x14ac:dyDescent="0.45">
      <c r="A232" s="18">
        <v>43109</v>
      </c>
      <c r="B232" t="s">
        <v>1065</v>
      </c>
      <c r="C232" t="s">
        <v>1093</v>
      </c>
      <c r="D232">
        <v>15</v>
      </c>
      <c r="E232">
        <v>1.2</v>
      </c>
      <c r="F232">
        <v>1.44</v>
      </c>
      <c r="G232">
        <f t="shared" si="6"/>
        <v>21.599999999999998</v>
      </c>
      <c r="H232">
        <f t="shared" si="7"/>
        <v>3.5999999999999996</v>
      </c>
      <c r="M232" s="4"/>
    </row>
    <row r="233" spans="1:13" x14ac:dyDescent="0.45">
      <c r="A233" s="18">
        <v>43110</v>
      </c>
      <c r="B233" t="s">
        <v>1074</v>
      </c>
      <c r="C233" t="s">
        <v>1068</v>
      </c>
      <c r="D233">
        <v>3</v>
      </c>
      <c r="E233">
        <v>2.4</v>
      </c>
      <c r="F233">
        <v>2.88</v>
      </c>
      <c r="G233">
        <f t="shared" si="6"/>
        <v>8.64</v>
      </c>
      <c r="H233">
        <f t="shared" si="7"/>
        <v>1.44</v>
      </c>
      <c r="M233" s="4"/>
    </row>
    <row r="234" spans="1:13" x14ac:dyDescent="0.45">
      <c r="A234" s="18">
        <v>43110</v>
      </c>
      <c r="B234" t="s">
        <v>1080</v>
      </c>
      <c r="C234" t="s">
        <v>1093</v>
      </c>
      <c r="D234">
        <v>15</v>
      </c>
      <c r="E234">
        <v>1.2</v>
      </c>
      <c r="F234">
        <v>1.44</v>
      </c>
      <c r="G234">
        <f t="shared" si="6"/>
        <v>21.599999999999998</v>
      </c>
      <c r="H234">
        <f t="shared" si="7"/>
        <v>3.5999999999999996</v>
      </c>
      <c r="M234" s="4"/>
    </row>
    <row r="235" spans="1:13" x14ac:dyDescent="0.45">
      <c r="A235" s="18">
        <v>43110</v>
      </c>
      <c r="B235" t="s">
        <v>1080</v>
      </c>
      <c r="C235" t="s">
        <v>1096</v>
      </c>
      <c r="D235">
        <v>12</v>
      </c>
      <c r="E235">
        <v>3.4</v>
      </c>
      <c r="F235">
        <v>4.08</v>
      </c>
      <c r="G235">
        <f t="shared" si="6"/>
        <v>48.96</v>
      </c>
      <c r="H235">
        <f t="shared" si="7"/>
        <v>8.1600000000000019</v>
      </c>
      <c r="M235" s="4"/>
    </row>
    <row r="236" spans="1:13" x14ac:dyDescent="0.45">
      <c r="A236" s="18">
        <v>43110</v>
      </c>
      <c r="B236" t="s">
        <v>1082</v>
      </c>
      <c r="C236" t="s">
        <v>1091</v>
      </c>
      <c r="D236">
        <v>9</v>
      </c>
      <c r="E236">
        <v>1.4</v>
      </c>
      <c r="F236">
        <v>1.68</v>
      </c>
      <c r="G236">
        <f t="shared" si="6"/>
        <v>15.12</v>
      </c>
      <c r="H236">
        <f t="shared" si="7"/>
        <v>2.5200000000000005</v>
      </c>
      <c r="M236" s="4"/>
    </row>
    <row r="237" spans="1:13" x14ac:dyDescent="0.45">
      <c r="A237" s="18">
        <v>43111</v>
      </c>
      <c r="B237" t="s">
        <v>1080</v>
      </c>
      <c r="C237" t="s">
        <v>1083</v>
      </c>
      <c r="D237">
        <v>16</v>
      </c>
      <c r="E237">
        <v>2.4</v>
      </c>
      <c r="F237">
        <v>2.88</v>
      </c>
      <c r="G237">
        <f t="shared" si="6"/>
        <v>46.08</v>
      </c>
      <c r="H237">
        <f t="shared" si="7"/>
        <v>7.68</v>
      </c>
      <c r="M237" s="4"/>
    </row>
    <row r="238" spans="1:13" x14ac:dyDescent="0.45">
      <c r="A238" s="18">
        <v>43111</v>
      </c>
      <c r="B238" t="s">
        <v>1084</v>
      </c>
      <c r="C238" t="s">
        <v>1072</v>
      </c>
      <c r="D238">
        <v>11</v>
      </c>
      <c r="E238">
        <v>1.2</v>
      </c>
      <c r="F238">
        <v>1.44</v>
      </c>
      <c r="G238">
        <f t="shared" si="6"/>
        <v>15.84</v>
      </c>
      <c r="H238">
        <f t="shared" si="7"/>
        <v>2.6399999999999997</v>
      </c>
      <c r="M238" s="4"/>
    </row>
    <row r="239" spans="1:13" x14ac:dyDescent="0.45">
      <c r="A239" s="18">
        <v>43111</v>
      </c>
      <c r="B239" t="s">
        <v>1085</v>
      </c>
      <c r="C239" t="s">
        <v>1081</v>
      </c>
      <c r="D239">
        <v>10</v>
      </c>
      <c r="E239">
        <v>0.65</v>
      </c>
      <c r="F239">
        <v>0.78</v>
      </c>
      <c r="G239">
        <f t="shared" si="6"/>
        <v>7.8000000000000007</v>
      </c>
      <c r="H239">
        <f t="shared" si="7"/>
        <v>1.3</v>
      </c>
      <c r="M239" s="4"/>
    </row>
    <row r="240" spans="1:13" x14ac:dyDescent="0.45">
      <c r="A240" s="18">
        <v>43111</v>
      </c>
      <c r="B240" t="s">
        <v>1065</v>
      </c>
      <c r="C240" t="s">
        <v>1087</v>
      </c>
      <c r="D240">
        <v>4</v>
      </c>
      <c r="E240">
        <v>1.3</v>
      </c>
      <c r="F240">
        <v>1.56</v>
      </c>
      <c r="G240">
        <f t="shared" si="6"/>
        <v>6.24</v>
      </c>
      <c r="H240">
        <f t="shared" si="7"/>
        <v>1.04</v>
      </c>
      <c r="M240" s="4"/>
    </row>
    <row r="241" spans="1:13" x14ac:dyDescent="0.45">
      <c r="A241" s="18">
        <v>43112</v>
      </c>
      <c r="B241" t="s">
        <v>1067</v>
      </c>
      <c r="C241" t="s">
        <v>1092</v>
      </c>
      <c r="D241">
        <v>8</v>
      </c>
      <c r="E241">
        <v>1.4</v>
      </c>
      <c r="F241">
        <v>1.68</v>
      </c>
      <c r="G241">
        <f t="shared" si="6"/>
        <v>13.44</v>
      </c>
      <c r="H241">
        <f t="shared" si="7"/>
        <v>2.2400000000000002</v>
      </c>
      <c r="M241" s="4"/>
    </row>
    <row r="242" spans="1:13" x14ac:dyDescent="0.45">
      <c r="A242" s="18">
        <v>43112</v>
      </c>
      <c r="B242" t="s">
        <v>1065</v>
      </c>
      <c r="C242" t="s">
        <v>1068</v>
      </c>
      <c r="D242">
        <v>3</v>
      </c>
      <c r="E242">
        <v>2.4</v>
      </c>
      <c r="F242">
        <v>2.88</v>
      </c>
      <c r="G242">
        <f t="shared" si="6"/>
        <v>8.64</v>
      </c>
      <c r="H242">
        <f t="shared" si="7"/>
        <v>1.44</v>
      </c>
      <c r="M242" s="4"/>
    </row>
    <row r="243" spans="1:13" x14ac:dyDescent="0.45">
      <c r="A243" s="18">
        <v>43112</v>
      </c>
      <c r="B243" t="s">
        <v>1065</v>
      </c>
      <c r="C243" t="s">
        <v>1072</v>
      </c>
      <c r="D243">
        <v>11</v>
      </c>
      <c r="E243">
        <v>1.2</v>
      </c>
      <c r="F243">
        <v>1.44</v>
      </c>
      <c r="G243">
        <f t="shared" si="6"/>
        <v>15.84</v>
      </c>
      <c r="H243">
        <f t="shared" si="7"/>
        <v>2.6399999999999997</v>
      </c>
      <c r="M243" s="4"/>
    </row>
    <row r="244" spans="1:13" x14ac:dyDescent="0.45">
      <c r="A244" s="18">
        <v>43112</v>
      </c>
      <c r="B244" t="s">
        <v>1088</v>
      </c>
      <c r="C244" t="s">
        <v>1072</v>
      </c>
      <c r="D244">
        <v>11</v>
      </c>
      <c r="E244">
        <v>1.2</v>
      </c>
      <c r="F244">
        <v>1.44</v>
      </c>
      <c r="G244">
        <f t="shared" si="6"/>
        <v>15.84</v>
      </c>
      <c r="H244">
        <f t="shared" si="7"/>
        <v>2.6399999999999997</v>
      </c>
      <c r="M244" s="4"/>
    </row>
    <row r="245" spans="1:13" x14ac:dyDescent="0.45">
      <c r="A245" s="18">
        <v>43113</v>
      </c>
      <c r="B245" t="s">
        <v>1074</v>
      </c>
      <c r="C245" t="s">
        <v>1089</v>
      </c>
      <c r="D245">
        <v>6</v>
      </c>
      <c r="E245">
        <v>1.2</v>
      </c>
      <c r="F245">
        <v>1.44</v>
      </c>
      <c r="G245">
        <f t="shared" si="6"/>
        <v>8.64</v>
      </c>
      <c r="H245">
        <f t="shared" si="7"/>
        <v>1.44</v>
      </c>
      <c r="M245" s="4"/>
    </row>
    <row r="246" spans="1:13" x14ac:dyDescent="0.45">
      <c r="A246" s="18">
        <v>43113</v>
      </c>
      <c r="B246" t="s">
        <v>1069</v>
      </c>
      <c r="C246" t="s">
        <v>1089</v>
      </c>
      <c r="D246">
        <v>6</v>
      </c>
      <c r="E246">
        <v>1.2</v>
      </c>
      <c r="F246">
        <v>1.44</v>
      </c>
      <c r="G246">
        <f t="shared" si="6"/>
        <v>8.64</v>
      </c>
      <c r="H246">
        <f t="shared" si="7"/>
        <v>1.44</v>
      </c>
      <c r="M246" s="4"/>
    </row>
    <row r="247" spans="1:13" x14ac:dyDescent="0.45">
      <c r="A247" s="18">
        <v>43113</v>
      </c>
      <c r="B247" t="s">
        <v>1080</v>
      </c>
      <c r="C247" t="s">
        <v>1083</v>
      </c>
      <c r="D247">
        <v>16</v>
      </c>
      <c r="E247">
        <v>2.4</v>
      </c>
      <c r="F247">
        <v>2.88</v>
      </c>
      <c r="G247">
        <f t="shared" si="6"/>
        <v>46.08</v>
      </c>
      <c r="H247">
        <f t="shared" si="7"/>
        <v>7.68</v>
      </c>
      <c r="M247" s="4"/>
    </row>
    <row r="248" spans="1:13" x14ac:dyDescent="0.45">
      <c r="A248" s="18">
        <v>43113</v>
      </c>
      <c r="B248" t="s">
        <v>1071</v>
      </c>
      <c r="C248" t="s">
        <v>1096</v>
      </c>
      <c r="D248">
        <v>12</v>
      </c>
      <c r="E248">
        <v>3.4</v>
      </c>
      <c r="F248">
        <v>4.08</v>
      </c>
      <c r="G248">
        <f t="shared" si="6"/>
        <v>48.96</v>
      </c>
      <c r="H248">
        <f t="shared" si="7"/>
        <v>8.1600000000000019</v>
      </c>
      <c r="M248" s="4"/>
    </row>
    <row r="249" spans="1:13" x14ac:dyDescent="0.45">
      <c r="A249" s="18">
        <v>43114</v>
      </c>
      <c r="B249" t="s">
        <v>1080</v>
      </c>
      <c r="C249" t="s">
        <v>1079</v>
      </c>
      <c r="D249">
        <v>13</v>
      </c>
      <c r="E249">
        <v>4.5</v>
      </c>
      <c r="F249">
        <v>5.3999999999999995</v>
      </c>
      <c r="G249">
        <f t="shared" si="6"/>
        <v>70.199999999999989</v>
      </c>
      <c r="H249">
        <f t="shared" si="7"/>
        <v>11.699999999999992</v>
      </c>
      <c r="M249" s="4"/>
    </row>
    <row r="250" spans="1:13" x14ac:dyDescent="0.45">
      <c r="A250" s="18">
        <v>43114</v>
      </c>
      <c r="B250" t="s">
        <v>1084</v>
      </c>
      <c r="C250" t="s">
        <v>1066</v>
      </c>
      <c r="D250">
        <v>5</v>
      </c>
      <c r="E250">
        <v>2.4</v>
      </c>
      <c r="F250">
        <v>2.88</v>
      </c>
      <c r="G250">
        <f t="shared" si="6"/>
        <v>14.399999999999999</v>
      </c>
      <c r="H250">
        <f t="shared" si="7"/>
        <v>2.4</v>
      </c>
      <c r="M250" s="4"/>
    </row>
    <row r="251" spans="1:13" x14ac:dyDescent="0.45">
      <c r="A251" s="18">
        <v>43114</v>
      </c>
      <c r="B251" t="s">
        <v>1082</v>
      </c>
      <c r="C251" t="s">
        <v>1068</v>
      </c>
      <c r="D251">
        <v>3</v>
      </c>
      <c r="E251">
        <v>2.4</v>
      </c>
      <c r="F251">
        <v>2.88</v>
      </c>
      <c r="G251">
        <f t="shared" si="6"/>
        <v>8.64</v>
      </c>
      <c r="H251">
        <f t="shared" si="7"/>
        <v>1.44</v>
      </c>
      <c r="M251" s="4"/>
    </row>
    <row r="252" spans="1:13" x14ac:dyDescent="0.45">
      <c r="A252" s="18">
        <v>43114</v>
      </c>
      <c r="B252" t="s">
        <v>1065</v>
      </c>
      <c r="C252" t="s">
        <v>1079</v>
      </c>
      <c r="D252">
        <v>13</v>
      </c>
      <c r="E252">
        <v>4.5</v>
      </c>
      <c r="F252">
        <v>5.3999999999999995</v>
      </c>
      <c r="G252">
        <f t="shared" si="6"/>
        <v>70.199999999999989</v>
      </c>
      <c r="H252">
        <f t="shared" si="7"/>
        <v>11.699999999999992</v>
      </c>
      <c r="M252" s="4"/>
    </row>
    <row r="253" spans="1:13" x14ac:dyDescent="0.45">
      <c r="A253" s="18">
        <v>43115</v>
      </c>
      <c r="B253" t="s">
        <v>1080</v>
      </c>
      <c r="C253" t="s">
        <v>1096</v>
      </c>
      <c r="D253">
        <v>12</v>
      </c>
      <c r="E253">
        <v>3.4</v>
      </c>
      <c r="F253">
        <v>4.08</v>
      </c>
      <c r="G253">
        <f t="shared" si="6"/>
        <v>48.96</v>
      </c>
      <c r="H253">
        <f t="shared" si="7"/>
        <v>8.1600000000000019</v>
      </c>
      <c r="M253" s="4"/>
    </row>
    <row r="254" spans="1:13" x14ac:dyDescent="0.45">
      <c r="A254" s="18">
        <v>43115</v>
      </c>
      <c r="B254" t="s">
        <v>1085</v>
      </c>
      <c r="C254" t="s">
        <v>1064</v>
      </c>
      <c r="D254">
        <v>7</v>
      </c>
      <c r="E254">
        <v>0.5</v>
      </c>
      <c r="F254">
        <v>0.6</v>
      </c>
      <c r="G254">
        <f t="shared" si="6"/>
        <v>4.2</v>
      </c>
      <c r="H254">
        <f t="shared" si="7"/>
        <v>0.69999999999999984</v>
      </c>
      <c r="M254" s="4"/>
    </row>
    <row r="255" spans="1:13" x14ac:dyDescent="0.45">
      <c r="A255" s="18">
        <v>43115</v>
      </c>
      <c r="B255" t="s">
        <v>1065</v>
      </c>
      <c r="C255" t="s">
        <v>1068</v>
      </c>
      <c r="D255">
        <v>3</v>
      </c>
      <c r="E255">
        <v>2.4</v>
      </c>
      <c r="F255">
        <v>2.88</v>
      </c>
      <c r="G255">
        <f t="shared" si="6"/>
        <v>8.64</v>
      </c>
      <c r="H255">
        <f t="shared" si="7"/>
        <v>1.44</v>
      </c>
      <c r="M255" s="4"/>
    </row>
    <row r="256" spans="1:13" x14ac:dyDescent="0.45">
      <c r="A256" s="18">
        <v>43115</v>
      </c>
      <c r="B256" t="s">
        <v>1088</v>
      </c>
      <c r="C256" t="s">
        <v>1072</v>
      </c>
      <c r="D256">
        <v>11</v>
      </c>
      <c r="E256">
        <v>1.2</v>
      </c>
      <c r="F256">
        <v>1.44</v>
      </c>
      <c r="G256">
        <f t="shared" si="6"/>
        <v>15.84</v>
      </c>
      <c r="H256">
        <f t="shared" si="7"/>
        <v>2.6399999999999997</v>
      </c>
      <c r="M256" s="4"/>
    </row>
    <row r="257" spans="1:13" x14ac:dyDescent="0.45">
      <c r="A257" s="18">
        <v>43116</v>
      </c>
      <c r="B257" t="s">
        <v>1067</v>
      </c>
      <c r="C257" t="s">
        <v>1083</v>
      </c>
      <c r="D257">
        <v>16</v>
      </c>
      <c r="E257">
        <v>2.4</v>
      </c>
      <c r="F257">
        <v>2.88</v>
      </c>
      <c r="G257">
        <f t="shared" si="6"/>
        <v>46.08</v>
      </c>
      <c r="H257">
        <f t="shared" si="7"/>
        <v>7.68</v>
      </c>
      <c r="M257" s="4"/>
    </row>
    <row r="258" spans="1:13" x14ac:dyDescent="0.45">
      <c r="A258" s="18">
        <v>43116</v>
      </c>
      <c r="B258" t="s">
        <v>1069</v>
      </c>
      <c r="C258" t="s">
        <v>1079</v>
      </c>
      <c r="D258">
        <v>13</v>
      </c>
      <c r="E258">
        <v>4.5</v>
      </c>
      <c r="F258">
        <v>5.3999999999999995</v>
      </c>
      <c r="G258">
        <f t="shared" si="6"/>
        <v>70.199999999999989</v>
      </c>
      <c r="H258">
        <f t="shared" si="7"/>
        <v>11.699999999999992</v>
      </c>
      <c r="M258" s="4"/>
    </row>
    <row r="259" spans="1:13" x14ac:dyDescent="0.45">
      <c r="A259" s="18">
        <v>43116</v>
      </c>
      <c r="B259" t="s">
        <v>1071</v>
      </c>
      <c r="C259" t="s">
        <v>1068</v>
      </c>
      <c r="D259">
        <v>3</v>
      </c>
      <c r="E259">
        <v>2.4</v>
      </c>
      <c r="F259">
        <v>2.88</v>
      </c>
      <c r="G259">
        <f t="shared" si="6"/>
        <v>8.64</v>
      </c>
      <c r="H259">
        <f t="shared" si="7"/>
        <v>1.44</v>
      </c>
      <c r="M259" s="4"/>
    </row>
    <row r="260" spans="1:13" x14ac:dyDescent="0.45">
      <c r="A260" s="18">
        <v>43116</v>
      </c>
      <c r="B260" t="s">
        <v>1065</v>
      </c>
      <c r="C260" t="s">
        <v>1081</v>
      </c>
      <c r="D260">
        <v>10</v>
      </c>
      <c r="E260">
        <v>0.65</v>
      </c>
      <c r="F260">
        <v>0.78</v>
      </c>
      <c r="G260">
        <f t="shared" si="6"/>
        <v>7.8000000000000007</v>
      </c>
      <c r="H260">
        <f t="shared" si="7"/>
        <v>1.3</v>
      </c>
      <c r="M260" s="4"/>
    </row>
    <row r="261" spans="1:13" x14ac:dyDescent="0.45">
      <c r="A261" s="18">
        <v>43117</v>
      </c>
      <c r="B261" t="s">
        <v>1074</v>
      </c>
      <c r="C261" t="s">
        <v>1093</v>
      </c>
      <c r="D261">
        <v>15</v>
      </c>
      <c r="E261">
        <v>1.2</v>
      </c>
      <c r="F261">
        <v>1.44</v>
      </c>
      <c r="G261">
        <f t="shared" si="6"/>
        <v>21.599999999999998</v>
      </c>
      <c r="H261">
        <f t="shared" si="7"/>
        <v>3.5999999999999996</v>
      </c>
      <c r="M261" s="4"/>
    </row>
    <row r="262" spans="1:13" x14ac:dyDescent="0.45">
      <c r="A262" s="18">
        <v>43117</v>
      </c>
      <c r="B262" t="s">
        <v>1080</v>
      </c>
      <c r="C262" t="s">
        <v>1087</v>
      </c>
      <c r="D262">
        <v>4</v>
      </c>
      <c r="E262">
        <v>1.3</v>
      </c>
      <c r="F262">
        <v>1.56</v>
      </c>
      <c r="G262">
        <f t="shared" ref="G262:G325" si="8">D262*F262</f>
        <v>6.24</v>
      </c>
      <c r="H262">
        <f t="shared" ref="H262:H325" si="9">D262*(F262-E262)</f>
        <v>1.04</v>
      </c>
      <c r="M262" s="4"/>
    </row>
    <row r="263" spans="1:13" x14ac:dyDescent="0.45">
      <c r="A263" s="18">
        <v>43117</v>
      </c>
      <c r="B263" t="s">
        <v>1080</v>
      </c>
      <c r="C263" t="s">
        <v>1096</v>
      </c>
      <c r="D263">
        <v>12</v>
      </c>
      <c r="E263">
        <v>3.4</v>
      </c>
      <c r="F263">
        <v>4.08</v>
      </c>
      <c r="G263">
        <f t="shared" si="8"/>
        <v>48.96</v>
      </c>
      <c r="H263">
        <f t="shared" si="9"/>
        <v>8.1600000000000019</v>
      </c>
      <c r="M263" s="4"/>
    </row>
    <row r="264" spans="1:13" x14ac:dyDescent="0.45">
      <c r="A264" s="18">
        <v>43117</v>
      </c>
      <c r="B264" t="s">
        <v>1082</v>
      </c>
      <c r="C264" t="s">
        <v>1087</v>
      </c>
      <c r="D264">
        <v>4</v>
      </c>
      <c r="E264">
        <v>1.3</v>
      </c>
      <c r="F264">
        <v>1.56</v>
      </c>
      <c r="G264">
        <f t="shared" si="8"/>
        <v>6.24</v>
      </c>
      <c r="H264">
        <f t="shared" si="9"/>
        <v>1.04</v>
      </c>
      <c r="M264" s="4"/>
    </row>
    <row r="265" spans="1:13" x14ac:dyDescent="0.45">
      <c r="A265" s="18">
        <v>43118</v>
      </c>
      <c r="B265" t="s">
        <v>1080</v>
      </c>
      <c r="C265" t="s">
        <v>1081</v>
      </c>
      <c r="D265">
        <v>10</v>
      </c>
      <c r="E265">
        <v>0.65</v>
      </c>
      <c r="F265">
        <v>0.78</v>
      </c>
      <c r="G265">
        <f t="shared" si="8"/>
        <v>7.8000000000000007</v>
      </c>
      <c r="H265">
        <f t="shared" si="9"/>
        <v>1.3</v>
      </c>
      <c r="M265" s="4"/>
    </row>
    <row r="266" spans="1:13" x14ac:dyDescent="0.45">
      <c r="A266" s="18">
        <v>43118</v>
      </c>
      <c r="B266" t="s">
        <v>1084</v>
      </c>
      <c r="C266" t="s">
        <v>1096</v>
      </c>
      <c r="D266">
        <v>12</v>
      </c>
      <c r="E266">
        <v>3.4</v>
      </c>
      <c r="F266">
        <v>4.08</v>
      </c>
      <c r="G266">
        <f t="shared" si="8"/>
        <v>48.96</v>
      </c>
      <c r="H266">
        <f t="shared" si="9"/>
        <v>8.1600000000000019</v>
      </c>
      <c r="M266" s="4"/>
    </row>
    <row r="267" spans="1:13" x14ac:dyDescent="0.45">
      <c r="A267" s="18">
        <v>43118</v>
      </c>
      <c r="B267" t="s">
        <v>1085</v>
      </c>
      <c r="C267" t="s">
        <v>1096</v>
      </c>
      <c r="D267">
        <v>12</v>
      </c>
      <c r="E267">
        <v>3.4</v>
      </c>
      <c r="F267">
        <v>4.08</v>
      </c>
      <c r="G267">
        <f t="shared" si="8"/>
        <v>48.96</v>
      </c>
      <c r="H267">
        <f t="shared" si="9"/>
        <v>8.1600000000000019</v>
      </c>
      <c r="M267" s="4"/>
    </row>
    <row r="268" spans="1:13" x14ac:dyDescent="0.45">
      <c r="A268" s="18">
        <v>43118</v>
      </c>
      <c r="B268" t="s">
        <v>1065</v>
      </c>
      <c r="C268" t="s">
        <v>1072</v>
      </c>
      <c r="D268">
        <v>11</v>
      </c>
      <c r="E268">
        <v>1.2</v>
      </c>
      <c r="F268">
        <v>1.44</v>
      </c>
      <c r="G268">
        <f t="shared" si="8"/>
        <v>15.84</v>
      </c>
      <c r="H268">
        <f t="shared" si="9"/>
        <v>2.6399999999999997</v>
      </c>
      <c r="M268" s="4"/>
    </row>
    <row r="269" spans="1:13" x14ac:dyDescent="0.45">
      <c r="A269" s="18">
        <v>43119</v>
      </c>
      <c r="B269" t="s">
        <v>1067</v>
      </c>
      <c r="C269" t="s">
        <v>1086</v>
      </c>
      <c r="D269">
        <v>2</v>
      </c>
      <c r="E269">
        <v>1.2</v>
      </c>
      <c r="F269">
        <v>1.44</v>
      </c>
      <c r="G269">
        <f t="shared" si="8"/>
        <v>2.88</v>
      </c>
      <c r="H269">
        <f t="shared" si="9"/>
        <v>0.48</v>
      </c>
      <c r="M269" s="4"/>
    </row>
    <row r="270" spans="1:13" x14ac:dyDescent="0.45">
      <c r="A270" s="18">
        <v>43119</v>
      </c>
      <c r="B270" t="s">
        <v>1065</v>
      </c>
      <c r="C270" t="s">
        <v>1079</v>
      </c>
      <c r="D270">
        <v>13</v>
      </c>
      <c r="E270">
        <v>4.5</v>
      </c>
      <c r="F270">
        <v>5.3999999999999995</v>
      </c>
      <c r="G270">
        <f t="shared" si="8"/>
        <v>70.199999999999989</v>
      </c>
      <c r="H270">
        <f t="shared" si="9"/>
        <v>11.699999999999992</v>
      </c>
      <c r="M270" s="4"/>
    </row>
    <row r="271" spans="1:13" x14ac:dyDescent="0.45">
      <c r="A271" s="18">
        <v>43119</v>
      </c>
      <c r="B271" t="s">
        <v>1065</v>
      </c>
      <c r="C271" t="s">
        <v>1072</v>
      </c>
      <c r="D271">
        <v>11</v>
      </c>
      <c r="E271">
        <v>1.2</v>
      </c>
      <c r="F271">
        <v>1.44</v>
      </c>
      <c r="G271">
        <f t="shared" si="8"/>
        <v>15.84</v>
      </c>
      <c r="H271">
        <f t="shared" si="9"/>
        <v>2.6399999999999997</v>
      </c>
      <c r="M271" s="4"/>
    </row>
    <row r="272" spans="1:13" x14ac:dyDescent="0.45">
      <c r="A272" s="18">
        <v>43119</v>
      </c>
      <c r="B272" t="s">
        <v>1088</v>
      </c>
      <c r="C272" t="s">
        <v>1096</v>
      </c>
      <c r="D272">
        <v>12</v>
      </c>
      <c r="E272">
        <v>3.4</v>
      </c>
      <c r="F272">
        <v>4.08</v>
      </c>
      <c r="G272">
        <f t="shared" si="8"/>
        <v>48.96</v>
      </c>
      <c r="H272">
        <f t="shared" si="9"/>
        <v>8.1600000000000019</v>
      </c>
      <c r="M272" s="4"/>
    </row>
    <row r="273" spans="1:13" x14ac:dyDescent="0.45">
      <c r="A273" s="18">
        <v>43120</v>
      </c>
      <c r="B273" t="s">
        <v>1074</v>
      </c>
      <c r="C273" t="s">
        <v>1083</v>
      </c>
      <c r="D273">
        <v>16</v>
      </c>
      <c r="E273">
        <v>2.4</v>
      </c>
      <c r="F273">
        <v>2.88</v>
      </c>
      <c r="G273">
        <f t="shared" si="8"/>
        <v>46.08</v>
      </c>
      <c r="H273">
        <f t="shared" si="9"/>
        <v>7.68</v>
      </c>
      <c r="M273" s="4"/>
    </row>
    <row r="274" spans="1:13" x14ac:dyDescent="0.45">
      <c r="A274" s="18">
        <v>43120</v>
      </c>
      <c r="B274" t="s">
        <v>1069</v>
      </c>
      <c r="C274" t="s">
        <v>1066</v>
      </c>
      <c r="D274">
        <v>5</v>
      </c>
      <c r="E274">
        <v>2.4</v>
      </c>
      <c r="F274">
        <v>2.88</v>
      </c>
      <c r="G274">
        <f t="shared" si="8"/>
        <v>14.399999999999999</v>
      </c>
      <c r="H274">
        <f t="shared" si="9"/>
        <v>2.4</v>
      </c>
      <c r="M274" s="4"/>
    </row>
    <row r="275" spans="1:13" x14ac:dyDescent="0.45">
      <c r="A275" s="18">
        <v>43120</v>
      </c>
      <c r="B275" t="s">
        <v>1080</v>
      </c>
      <c r="C275" t="s">
        <v>1072</v>
      </c>
      <c r="D275">
        <v>11</v>
      </c>
      <c r="E275">
        <v>1.2</v>
      </c>
      <c r="F275">
        <v>1.44</v>
      </c>
      <c r="G275">
        <f t="shared" si="8"/>
        <v>15.84</v>
      </c>
      <c r="H275">
        <f t="shared" si="9"/>
        <v>2.6399999999999997</v>
      </c>
      <c r="M275" s="4"/>
    </row>
    <row r="276" spans="1:13" x14ac:dyDescent="0.45">
      <c r="A276" s="18">
        <v>43120</v>
      </c>
      <c r="B276" t="s">
        <v>1071</v>
      </c>
      <c r="C276" t="s">
        <v>1089</v>
      </c>
      <c r="D276">
        <v>6</v>
      </c>
      <c r="E276">
        <v>1.2</v>
      </c>
      <c r="F276">
        <v>1.44</v>
      </c>
      <c r="G276">
        <f t="shared" si="8"/>
        <v>8.64</v>
      </c>
      <c r="H276">
        <f t="shared" si="9"/>
        <v>1.44</v>
      </c>
      <c r="M276" s="4"/>
    </row>
    <row r="277" spans="1:13" x14ac:dyDescent="0.45">
      <c r="A277" s="18">
        <v>43121</v>
      </c>
      <c r="B277" t="s">
        <v>1080</v>
      </c>
      <c r="C277" t="s">
        <v>1083</v>
      </c>
      <c r="D277">
        <v>16</v>
      </c>
      <c r="E277">
        <v>2.4</v>
      </c>
      <c r="F277">
        <v>2.88</v>
      </c>
      <c r="G277">
        <f t="shared" si="8"/>
        <v>46.08</v>
      </c>
      <c r="H277">
        <f t="shared" si="9"/>
        <v>7.68</v>
      </c>
      <c r="M277" s="4"/>
    </row>
    <row r="278" spans="1:13" x14ac:dyDescent="0.45">
      <c r="A278" s="18">
        <v>43121</v>
      </c>
      <c r="B278" t="s">
        <v>1084</v>
      </c>
      <c r="C278" t="s">
        <v>1092</v>
      </c>
      <c r="D278">
        <v>8</v>
      </c>
      <c r="E278">
        <v>1.4</v>
      </c>
      <c r="F278">
        <v>1.68</v>
      </c>
      <c r="G278">
        <f t="shared" si="8"/>
        <v>13.44</v>
      </c>
      <c r="H278">
        <f t="shared" si="9"/>
        <v>2.2400000000000002</v>
      </c>
      <c r="M278" s="4"/>
    </row>
    <row r="279" spans="1:13" x14ac:dyDescent="0.45">
      <c r="A279" s="18">
        <v>43121</v>
      </c>
      <c r="B279" t="s">
        <v>1082</v>
      </c>
      <c r="C279" t="s">
        <v>1083</v>
      </c>
      <c r="D279">
        <v>16</v>
      </c>
      <c r="E279">
        <v>2.4</v>
      </c>
      <c r="F279">
        <v>2.88</v>
      </c>
      <c r="G279">
        <f t="shared" si="8"/>
        <v>46.08</v>
      </c>
      <c r="H279">
        <f t="shared" si="9"/>
        <v>7.68</v>
      </c>
      <c r="M279" s="4"/>
    </row>
    <row r="280" spans="1:13" x14ac:dyDescent="0.45">
      <c r="A280" s="18">
        <v>43121</v>
      </c>
      <c r="B280" t="s">
        <v>1065</v>
      </c>
      <c r="C280" t="s">
        <v>1081</v>
      </c>
      <c r="D280">
        <v>10</v>
      </c>
      <c r="E280">
        <v>0.65</v>
      </c>
      <c r="F280">
        <v>0.78</v>
      </c>
      <c r="G280">
        <f t="shared" si="8"/>
        <v>7.8000000000000007</v>
      </c>
      <c r="H280">
        <f t="shared" si="9"/>
        <v>1.3</v>
      </c>
      <c r="M280" s="4"/>
    </row>
    <row r="281" spans="1:13" x14ac:dyDescent="0.45">
      <c r="A281" s="18">
        <v>43122</v>
      </c>
      <c r="B281" t="s">
        <v>1080</v>
      </c>
      <c r="C281" t="s">
        <v>1083</v>
      </c>
      <c r="D281">
        <v>16</v>
      </c>
      <c r="E281">
        <v>2.4</v>
      </c>
      <c r="F281">
        <v>2.88</v>
      </c>
      <c r="G281">
        <f t="shared" si="8"/>
        <v>46.08</v>
      </c>
      <c r="H281">
        <f t="shared" si="9"/>
        <v>7.68</v>
      </c>
      <c r="M281" s="4"/>
    </row>
    <row r="282" spans="1:13" x14ac:dyDescent="0.45">
      <c r="A282" s="18">
        <v>43122</v>
      </c>
      <c r="B282" t="s">
        <v>1085</v>
      </c>
      <c r="C282" t="s">
        <v>1091</v>
      </c>
      <c r="D282">
        <v>9</v>
      </c>
      <c r="E282">
        <v>1.4</v>
      </c>
      <c r="F282">
        <v>1.68</v>
      </c>
      <c r="G282">
        <f t="shared" si="8"/>
        <v>15.12</v>
      </c>
      <c r="H282">
        <f t="shared" si="9"/>
        <v>2.5200000000000005</v>
      </c>
      <c r="M282" s="4"/>
    </row>
    <row r="283" spans="1:13" x14ac:dyDescent="0.45">
      <c r="A283" s="18">
        <v>43122</v>
      </c>
      <c r="B283" t="s">
        <v>1065</v>
      </c>
      <c r="C283" t="s">
        <v>1070</v>
      </c>
      <c r="D283">
        <v>1</v>
      </c>
      <c r="E283">
        <v>1.3</v>
      </c>
      <c r="F283">
        <v>1.56</v>
      </c>
      <c r="G283">
        <f t="shared" si="8"/>
        <v>1.56</v>
      </c>
      <c r="H283">
        <f t="shared" si="9"/>
        <v>0.26</v>
      </c>
      <c r="M283" s="4"/>
    </row>
    <row r="284" spans="1:13" x14ac:dyDescent="0.45">
      <c r="A284" s="18">
        <v>43122</v>
      </c>
      <c r="B284" t="s">
        <v>1088</v>
      </c>
      <c r="C284" t="s">
        <v>1079</v>
      </c>
      <c r="D284">
        <v>13</v>
      </c>
      <c r="E284">
        <v>4.5</v>
      </c>
      <c r="F284">
        <v>5.3999999999999995</v>
      </c>
      <c r="G284">
        <f t="shared" si="8"/>
        <v>70.199999999999989</v>
      </c>
      <c r="H284">
        <f t="shared" si="9"/>
        <v>11.699999999999992</v>
      </c>
      <c r="M284" s="4"/>
    </row>
    <row r="285" spans="1:13" x14ac:dyDescent="0.45">
      <c r="A285" s="18">
        <v>43123</v>
      </c>
      <c r="B285" t="s">
        <v>1067</v>
      </c>
      <c r="C285" t="s">
        <v>1087</v>
      </c>
      <c r="D285">
        <v>4</v>
      </c>
      <c r="E285">
        <v>1.3</v>
      </c>
      <c r="F285">
        <v>1.56</v>
      </c>
      <c r="G285">
        <f t="shared" si="8"/>
        <v>6.24</v>
      </c>
      <c r="H285">
        <f t="shared" si="9"/>
        <v>1.04</v>
      </c>
      <c r="M285" s="4"/>
    </row>
    <row r="286" spans="1:13" x14ac:dyDescent="0.45">
      <c r="A286" s="18">
        <v>43123</v>
      </c>
      <c r="B286" t="s">
        <v>1069</v>
      </c>
      <c r="C286" t="s">
        <v>1068</v>
      </c>
      <c r="D286">
        <v>3</v>
      </c>
      <c r="E286">
        <v>2.4</v>
      </c>
      <c r="F286">
        <v>2.88</v>
      </c>
      <c r="G286">
        <f t="shared" si="8"/>
        <v>8.64</v>
      </c>
      <c r="H286">
        <f t="shared" si="9"/>
        <v>1.44</v>
      </c>
      <c r="M286" s="4"/>
    </row>
    <row r="287" spans="1:13" x14ac:dyDescent="0.45">
      <c r="A287" s="18">
        <v>43123</v>
      </c>
      <c r="B287" t="s">
        <v>1071</v>
      </c>
      <c r="C287" t="s">
        <v>1096</v>
      </c>
      <c r="D287">
        <v>12</v>
      </c>
      <c r="E287">
        <v>3.4</v>
      </c>
      <c r="F287">
        <v>4.08</v>
      </c>
      <c r="G287">
        <f t="shared" si="8"/>
        <v>48.96</v>
      </c>
      <c r="H287">
        <f t="shared" si="9"/>
        <v>8.1600000000000019</v>
      </c>
      <c r="M287" s="4"/>
    </row>
    <row r="288" spans="1:13" x14ac:dyDescent="0.45">
      <c r="A288" s="18">
        <v>43123</v>
      </c>
      <c r="B288" t="s">
        <v>1065</v>
      </c>
      <c r="C288" t="s">
        <v>1064</v>
      </c>
      <c r="D288">
        <v>7</v>
      </c>
      <c r="E288">
        <v>0.5</v>
      </c>
      <c r="F288">
        <v>0.6</v>
      </c>
      <c r="G288">
        <f t="shared" si="8"/>
        <v>4.2</v>
      </c>
      <c r="H288">
        <f t="shared" si="9"/>
        <v>0.69999999999999984</v>
      </c>
      <c r="M288" s="4"/>
    </row>
    <row r="289" spans="1:13" x14ac:dyDescent="0.45">
      <c r="A289" s="18">
        <v>43124</v>
      </c>
      <c r="B289" t="s">
        <v>1074</v>
      </c>
      <c r="C289" t="s">
        <v>1096</v>
      </c>
      <c r="D289">
        <v>12</v>
      </c>
      <c r="E289">
        <v>3.4</v>
      </c>
      <c r="F289">
        <v>4.08</v>
      </c>
      <c r="G289">
        <f t="shared" si="8"/>
        <v>48.96</v>
      </c>
      <c r="H289">
        <f t="shared" si="9"/>
        <v>8.1600000000000019</v>
      </c>
      <c r="M289" s="4"/>
    </row>
    <row r="290" spans="1:13" x14ac:dyDescent="0.45">
      <c r="A290" s="18">
        <v>43124</v>
      </c>
      <c r="B290" t="s">
        <v>1080</v>
      </c>
      <c r="C290" t="s">
        <v>1087</v>
      </c>
      <c r="D290">
        <v>4</v>
      </c>
      <c r="E290">
        <v>1.3</v>
      </c>
      <c r="F290">
        <v>1.56</v>
      </c>
      <c r="G290">
        <f t="shared" si="8"/>
        <v>6.24</v>
      </c>
      <c r="H290">
        <f t="shared" si="9"/>
        <v>1.04</v>
      </c>
      <c r="M290" s="4"/>
    </row>
    <row r="291" spans="1:13" x14ac:dyDescent="0.45">
      <c r="A291" s="18">
        <v>43124</v>
      </c>
      <c r="B291" t="s">
        <v>1080</v>
      </c>
      <c r="C291" t="s">
        <v>1066</v>
      </c>
      <c r="D291">
        <v>5</v>
      </c>
      <c r="E291">
        <v>2.4</v>
      </c>
      <c r="F291">
        <v>2.88</v>
      </c>
      <c r="G291">
        <f t="shared" si="8"/>
        <v>14.399999999999999</v>
      </c>
      <c r="H291">
        <f t="shared" si="9"/>
        <v>2.4</v>
      </c>
      <c r="M291" s="4"/>
    </row>
    <row r="292" spans="1:13" x14ac:dyDescent="0.45">
      <c r="A292" s="18">
        <v>43124</v>
      </c>
      <c r="B292" t="s">
        <v>1082</v>
      </c>
      <c r="C292" t="s">
        <v>1089</v>
      </c>
      <c r="D292">
        <v>6</v>
      </c>
      <c r="E292">
        <v>1.2</v>
      </c>
      <c r="F292">
        <v>1.44</v>
      </c>
      <c r="G292">
        <f t="shared" si="8"/>
        <v>8.64</v>
      </c>
      <c r="H292">
        <f t="shared" si="9"/>
        <v>1.44</v>
      </c>
      <c r="M292" s="4"/>
    </row>
    <row r="293" spans="1:13" x14ac:dyDescent="0.45">
      <c r="A293" s="18">
        <v>43125</v>
      </c>
      <c r="B293" t="s">
        <v>1080</v>
      </c>
      <c r="C293" t="s">
        <v>1087</v>
      </c>
      <c r="D293">
        <v>4</v>
      </c>
      <c r="E293">
        <v>1.3</v>
      </c>
      <c r="F293">
        <v>1.56</v>
      </c>
      <c r="G293">
        <f t="shared" si="8"/>
        <v>6.24</v>
      </c>
      <c r="H293">
        <f t="shared" si="9"/>
        <v>1.04</v>
      </c>
      <c r="M293" s="4"/>
    </row>
    <row r="294" spans="1:13" x14ac:dyDescent="0.45">
      <c r="A294" s="18">
        <v>43125</v>
      </c>
      <c r="B294" t="s">
        <v>1084</v>
      </c>
      <c r="C294" t="s">
        <v>1091</v>
      </c>
      <c r="D294">
        <v>9</v>
      </c>
      <c r="E294">
        <v>1.4</v>
      </c>
      <c r="F294">
        <v>1.68</v>
      </c>
      <c r="G294">
        <f t="shared" si="8"/>
        <v>15.12</v>
      </c>
      <c r="H294">
        <f t="shared" si="9"/>
        <v>2.5200000000000005</v>
      </c>
      <c r="M294" s="4"/>
    </row>
    <row r="295" spans="1:13" x14ac:dyDescent="0.45">
      <c r="A295" s="18">
        <v>43125</v>
      </c>
      <c r="B295" t="s">
        <v>1085</v>
      </c>
      <c r="C295" t="s">
        <v>1093</v>
      </c>
      <c r="D295">
        <v>15</v>
      </c>
      <c r="E295">
        <v>1.2</v>
      </c>
      <c r="F295">
        <v>1.44</v>
      </c>
      <c r="G295">
        <f t="shared" si="8"/>
        <v>21.599999999999998</v>
      </c>
      <c r="H295">
        <f t="shared" si="9"/>
        <v>3.5999999999999996</v>
      </c>
      <c r="M295" s="4"/>
    </row>
    <row r="296" spans="1:13" x14ac:dyDescent="0.45">
      <c r="A296" s="18">
        <v>43125</v>
      </c>
      <c r="B296" t="s">
        <v>1065</v>
      </c>
      <c r="C296" t="s">
        <v>1096</v>
      </c>
      <c r="D296">
        <v>12</v>
      </c>
      <c r="E296">
        <v>3.4</v>
      </c>
      <c r="F296">
        <v>4.08</v>
      </c>
      <c r="G296">
        <f t="shared" si="8"/>
        <v>48.96</v>
      </c>
      <c r="H296">
        <f t="shared" si="9"/>
        <v>8.1600000000000019</v>
      </c>
      <c r="M296" s="4"/>
    </row>
    <row r="297" spans="1:13" x14ac:dyDescent="0.45">
      <c r="A297" s="18">
        <v>43126</v>
      </c>
      <c r="B297" t="s">
        <v>1067</v>
      </c>
      <c r="C297" t="s">
        <v>1092</v>
      </c>
      <c r="D297">
        <v>8</v>
      </c>
      <c r="E297">
        <v>1.4</v>
      </c>
      <c r="F297">
        <v>1.68</v>
      </c>
      <c r="G297">
        <f t="shared" si="8"/>
        <v>13.44</v>
      </c>
      <c r="H297">
        <f t="shared" si="9"/>
        <v>2.2400000000000002</v>
      </c>
      <c r="M297" s="4"/>
    </row>
    <row r="298" spans="1:13" x14ac:dyDescent="0.45">
      <c r="A298" s="18">
        <v>43126</v>
      </c>
      <c r="B298" t="s">
        <v>1065</v>
      </c>
      <c r="C298" t="s">
        <v>1086</v>
      </c>
      <c r="D298">
        <v>2</v>
      </c>
      <c r="E298">
        <v>1.2</v>
      </c>
      <c r="F298">
        <v>1.44</v>
      </c>
      <c r="G298">
        <f t="shared" si="8"/>
        <v>2.88</v>
      </c>
      <c r="H298">
        <f t="shared" si="9"/>
        <v>0.48</v>
      </c>
      <c r="M298" s="4"/>
    </row>
    <row r="299" spans="1:13" x14ac:dyDescent="0.45">
      <c r="A299" s="18">
        <v>43126</v>
      </c>
      <c r="B299" t="s">
        <v>1065</v>
      </c>
      <c r="C299" t="s">
        <v>1070</v>
      </c>
      <c r="D299">
        <v>1</v>
      </c>
      <c r="E299">
        <v>1.3</v>
      </c>
      <c r="F299">
        <v>1.56</v>
      </c>
      <c r="G299">
        <f t="shared" si="8"/>
        <v>1.56</v>
      </c>
      <c r="H299">
        <f t="shared" si="9"/>
        <v>0.26</v>
      </c>
      <c r="M299" s="4"/>
    </row>
    <row r="300" spans="1:13" x14ac:dyDescent="0.45">
      <c r="A300" s="18">
        <v>43126</v>
      </c>
      <c r="B300" t="s">
        <v>1088</v>
      </c>
      <c r="C300" t="s">
        <v>1079</v>
      </c>
      <c r="D300">
        <v>13</v>
      </c>
      <c r="E300">
        <v>4.5</v>
      </c>
      <c r="F300">
        <v>5.3999999999999995</v>
      </c>
      <c r="G300">
        <f t="shared" si="8"/>
        <v>70.199999999999989</v>
      </c>
      <c r="H300">
        <f t="shared" si="9"/>
        <v>11.699999999999992</v>
      </c>
      <c r="M300" s="4"/>
    </row>
    <row r="301" spans="1:13" x14ac:dyDescent="0.45">
      <c r="A301" s="18">
        <v>43127</v>
      </c>
      <c r="B301" t="s">
        <v>1074</v>
      </c>
      <c r="C301" t="s">
        <v>1064</v>
      </c>
      <c r="D301">
        <v>7</v>
      </c>
      <c r="E301">
        <v>0.5</v>
      </c>
      <c r="F301">
        <v>0.6</v>
      </c>
      <c r="G301">
        <f t="shared" si="8"/>
        <v>4.2</v>
      </c>
      <c r="H301">
        <f t="shared" si="9"/>
        <v>0.69999999999999984</v>
      </c>
      <c r="M301" s="4"/>
    </row>
    <row r="302" spans="1:13" x14ac:dyDescent="0.45">
      <c r="A302" s="18">
        <v>43127</v>
      </c>
      <c r="B302" t="s">
        <v>1069</v>
      </c>
      <c r="C302" t="s">
        <v>1086</v>
      </c>
      <c r="D302">
        <v>2</v>
      </c>
      <c r="E302">
        <v>1.2</v>
      </c>
      <c r="F302">
        <v>1.44</v>
      </c>
      <c r="G302">
        <f t="shared" si="8"/>
        <v>2.88</v>
      </c>
      <c r="H302">
        <f t="shared" si="9"/>
        <v>0.48</v>
      </c>
      <c r="M302" s="4"/>
    </row>
    <row r="303" spans="1:13" x14ac:dyDescent="0.45">
      <c r="A303" s="18">
        <v>43127</v>
      </c>
      <c r="B303" t="s">
        <v>1080</v>
      </c>
      <c r="C303" t="s">
        <v>1086</v>
      </c>
      <c r="D303">
        <v>2</v>
      </c>
      <c r="E303">
        <v>1.2</v>
      </c>
      <c r="F303">
        <v>1.44</v>
      </c>
      <c r="G303">
        <f t="shared" si="8"/>
        <v>2.88</v>
      </c>
      <c r="H303">
        <f t="shared" si="9"/>
        <v>0.48</v>
      </c>
      <c r="M303" s="4"/>
    </row>
    <row r="304" spans="1:13" x14ac:dyDescent="0.45">
      <c r="A304" s="18">
        <v>43127</v>
      </c>
      <c r="B304" t="s">
        <v>1071</v>
      </c>
      <c r="C304" t="s">
        <v>1090</v>
      </c>
      <c r="D304">
        <v>14</v>
      </c>
      <c r="E304">
        <v>1.3</v>
      </c>
      <c r="F304">
        <v>1.56</v>
      </c>
      <c r="G304">
        <f t="shared" si="8"/>
        <v>21.84</v>
      </c>
      <c r="H304">
        <f t="shared" si="9"/>
        <v>3.64</v>
      </c>
      <c r="M304" s="4"/>
    </row>
    <row r="305" spans="1:13" x14ac:dyDescent="0.45">
      <c r="A305" s="18">
        <v>43128</v>
      </c>
      <c r="B305" t="s">
        <v>1080</v>
      </c>
      <c r="C305" t="s">
        <v>1090</v>
      </c>
      <c r="D305">
        <v>14</v>
      </c>
      <c r="E305">
        <v>1.3</v>
      </c>
      <c r="F305">
        <v>1.56</v>
      </c>
      <c r="G305">
        <f t="shared" si="8"/>
        <v>21.84</v>
      </c>
      <c r="H305">
        <f t="shared" si="9"/>
        <v>3.64</v>
      </c>
      <c r="M305" s="4"/>
    </row>
    <row r="306" spans="1:13" x14ac:dyDescent="0.45">
      <c r="A306" s="18">
        <v>43128</v>
      </c>
      <c r="B306" t="s">
        <v>1084</v>
      </c>
      <c r="C306" t="s">
        <v>1066</v>
      </c>
      <c r="D306">
        <v>5</v>
      </c>
      <c r="E306">
        <v>2.4</v>
      </c>
      <c r="F306">
        <v>2.88</v>
      </c>
      <c r="G306">
        <f t="shared" si="8"/>
        <v>14.399999999999999</v>
      </c>
      <c r="H306">
        <f t="shared" si="9"/>
        <v>2.4</v>
      </c>
      <c r="M306" s="4"/>
    </row>
    <row r="307" spans="1:13" x14ac:dyDescent="0.45">
      <c r="A307" s="18">
        <v>43128</v>
      </c>
      <c r="B307" t="s">
        <v>1082</v>
      </c>
      <c r="C307" t="s">
        <v>1068</v>
      </c>
      <c r="D307">
        <v>3</v>
      </c>
      <c r="E307">
        <v>2.4</v>
      </c>
      <c r="F307">
        <v>2.88</v>
      </c>
      <c r="G307">
        <f t="shared" si="8"/>
        <v>8.64</v>
      </c>
      <c r="H307">
        <f t="shared" si="9"/>
        <v>1.44</v>
      </c>
      <c r="M307" s="4"/>
    </row>
    <row r="308" spans="1:13" x14ac:dyDescent="0.45">
      <c r="A308" s="18">
        <v>43128</v>
      </c>
      <c r="B308" t="s">
        <v>1065</v>
      </c>
      <c r="C308" t="s">
        <v>1092</v>
      </c>
      <c r="D308">
        <v>8</v>
      </c>
      <c r="E308">
        <v>1.4</v>
      </c>
      <c r="F308">
        <v>1.68</v>
      </c>
      <c r="G308">
        <f t="shared" si="8"/>
        <v>13.44</v>
      </c>
      <c r="H308">
        <f t="shared" si="9"/>
        <v>2.2400000000000002</v>
      </c>
      <c r="M308" s="4"/>
    </row>
    <row r="309" spans="1:13" x14ac:dyDescent="0.45">
      <c r="A309" s="18">
        <v>43129</v>
      </c>
      <c r="B309" t="s">
        <v>1080</v>
      </c>
      <c r="C309" t="s">
        <v>1064</v>
      </c>
      <c r="D309">
        <v>7</v>
      </c>
      <c r="E309">
        <v>0.5</v>
      </c>
      <c r="F309">
        <v>0.6</v>
      </c>
      <c r="G309">
        <f t="shared" si="8"/>
        <v>4.2</v>
      </c>
      <c r="H309">
        <f t="shared" si="9"/>
        <v>0.69999999999999984</v>
      </c>
      <c r="M309" s="4"/>
    </row>
    <row r="310" spans="1:13" x14ac:dyDescent="0.45">
      <c r="A310" s="18">
        <v>43129</v>
      </c>
      <c r="B310" t="s">
        <v>1085</v>
      </c>
      <c r="C310" t="s">
        <v>1066</v>
      </c>
      <c r="D310">
        <v>5</v>
      </c>
      <c r="E310">
        <v>2.4</v>
      </c>
      <c r="F310">
        <v>2.88</v>
      </c>
      <c r="G310">
        <f t="shared" si="8"/>
        <v>14.399999999999999</v>
      </c>
      <c r="H310">
        <f t="shared" si="9"/>
        <v>2.4</v>
      </c>
      <c r="M310" s="4"/>
    </row>
    <row r="311" spans="1:13" x14ac:dyDescent="0.45">
      <c r="A311" s="18">
        <v>43129</v>
      </c>
      <c r="B311" t="s">
        <v>1088</v>
      </c>
      <c r="C311" t="s">
        <v>1086</v>
      </c>
      <c r="D311">
        <v>2</v>
      </c>
      <c r="E311">
        <v>1.2</v>
      </c>
      <c r="F311">
        <v>1.44</v>
      </c>
      <c r="G311">
        <f t="shared" si="8"/>
        <v>2.88</v>
      </c>
      <c r="H311">
        <f t="shared" si="9"/>
        <v>0.48</v>
      </c>
      <c r="M311" s="4"/>
    </row>
    <row r="312" spans="1:13" x14ac:dyDescent="0.45">
      <c r="A312" s="18">
        <v>43137</v>
      </c>
      <c r="B312" t="s">
        <v>1071</v>
      </c>
      <c r="C312" t="s">
        <v>1096</v>
      </c>
      <c r="D312">
        <v>12</v>
      </c>
      <c r="E312">
        <v>3.4</v>
      </c>
      <c r="F312">
        <v>4.08</v>
      </c>
      <c r="G312">
        <f t="shared" si="8"/>
        <v>48.96</v>
      </c>
      <c r="H312">
        <f t="shared" si="9"/>
        <v>8.1600000000000019</v>
      </c>
      <c r="M312" s="4"/>
    </row>
    <row r="313" spans="1:13" x14ac:dyDescent="0.45">
      <c r="A313" s="18">
        <v>43138</v>
      </c>
      <c r="B313" t="s">
        <v>1074</v>
      </c>
      <c r="C313" t="s">
        <v>1096</v>
      </c>
      <c r="D313">
        <v>12</v>
      </c>
      <c r="E313">
        <v>3.4</v>
      </c>
      <c r="F313">
        <v>4.08</v>
      </c>
      <c r="G313">
        <f t="shared" si="8"/>
        <v>48.96</v>
      </c>
      <c r="H313">
        <f t="shared" si="9"/>
        <v>8.1600000000000019</v>
      </c>
      <c r="M313" s="4"/>
    </row>
    <row r="314" spans="1:13" x14ac:dyDescent="0.45">
      <c r="A314" s="18">
        <v>43138</v>
      </c>
      <c r="B314" t="s">
        <v>1080</v>
      </c>
      <c r="C314" t="s">
        <v>1072</v>
      </c>
      <c r="D314">
        <v>11</v>
      </c>
      <c r="E314">
        <v>1.2</v>
      </c>
      <c r="F314">
        <v>1.44</v>
      </c>
      <c r="G314">
        <f t="shared" si="8"/>
        <v>15.84</v>
      </c>
      <c r="H314">
        <f t="shared" si="9"/>
        <v>2.6399999999999997</v>
      </c>
      <c r="M314" s="4"/>
    </row>
    <row r="315" spans="1:13" x14ac:dyDescent="0.45">
      <c r="A315" s="18">
        <v>43138</v>
      </c>
      <c r="B315" t="s">
        <v>1080</v>
      </c>
      <c r="C315" t="s">
        <v>1092</v>
      </c>
      <c r="D315">
        <v>8</v>
      </c>
      <c r="E315">
        <v>1.4</v>
      </c>
      <c r="F315">
        <v>1.68</v>
      </c>
      <c r="G315">
        <f t="shared" si="8"/>
        <v>13.44</v>
      </c>
      <c r="H315">
        <f t="shared" si="9"/>
        <v>2.2400000000000002</v>
      </c>
      <c r="M315" s="4"/>
    </row>
    <row r="316" spans="1:13" x14ac:dyDescent="0.45">
      <c r="A316" s="18">
        <v>43138</v>
      </c>
      <c r="B316" t="s">
        <v>1082</v>
      </c>
      <c r="C316" t="s">
        <v>1090</v>
      </c>
      <c r="D316">
        <v>14</v>
      </c>
      <c r="E316">
        <v>1.3</v>
      </c>
      <c r="F316">
        <v>1.56</v>
      </c>
      <c r="G316">
        <f t="shared" si="8"/>
        <v>21.84</v>
      </c>
      <c r="H316">
        <f t="shared" si="9"/>
        <v>3.64</v>
      </c>
      <c r="M316" s="4"/>
    </row>
    <row r="317" spans="1:13" x14ac:dyDescent="0.45">
      <c r="A317" s="18">
        <v>43139</v>
      </c>
      <c r="B317" t="s">
        <v>1080</v>
      </c>
      <c r="C317" t="s">
        <v>1089</v>
      </c>
      <c r="D317">
        <v>6</v>
      </c>
      <c r="E317">
        <v>1.2</v>
      </c>
      <c r="F317">
        <v>1.44</v>
      </c>
      <c r="G317">
        <f t="shared" si="8"/>
        <v>8.64</v>
      </c>
      <c r="H317">
        <f t="shared" si="9"/>
        <v>1.44</v>
      </c>
      <c r="M317" s="4"/>
    </row>
    <row r="318" spans="1:13" x14ac:dyDescent="0.45">
      <c r="A318" s="18">
        <v>43139</v>
      </c>
      <c r="B318" t="s">
        <v>1084</v>
      </c>
      <c r="C318" t="s">
        <v>1093</v>
      </c>
      <c r="D318">
        <v>15</v>
      </c>
      <c r="E318">
        <v>1.2</v>
      </c>
      <c r="F318">
        <v>1.44</v>
      </c>
      <c r="G318">
        <f t="shared" si="8"/>
        <v>21.599999999999998</v>
      </c>
      <c r="H318">
        <f t="shared" si="9"/>
        <v>3.5999999999999996</v>
      </c>
      <c r="M318" s="4"/>
    </row>
    <row r="319" spans="1:13" x14ac:dyDescent="0.45">
      <c r="A319" s="18">
        <v>43139</v>
      </c>
      <c r="B319" t="s">
        <v>1085</v>
      </c>
      <c r="C319" t="s">
        <v>1089</v>
      </c>
      <c r="D319">
        <v>6</v>
      </c>
      <c r="E319">
        <v>1.2</v>
      </c>
      <c r="F319">
        <v>1.44</v>
      </c>
      <c r="G319">
        <f t="shared" si="8"/>
        <v>8.64</v>
      </c>
      <c r="H319">
        <f t="shared" si="9"/>
        <v>1.44</v>
      </c>
      <c r="M319" s="4"/>
    </row>
    <row r="320" spans="1:13" x14ac:dyDescent="0.45">
      <c r="A320" s="18">
        <v>43139</v>
      </c>
      <c r="B320" t="s">
        <v>1065</v>
      </c>
      <c r="C320" t="s">
        <v>1091</v>
      </c>
      <c r="D320">
        <v>9</v>
      </c>
      <c r="E320">
        <v>1.4</v>
      </c>
      <c r="F320">
        <v>1.68</v>
      </c>
      <c r="G320">
        <f t="shared" si="8"/>
        <v>15.12</v>
      </c>
      <c r="H320">
        <f t="shared" si="9"/>
        <v>2.5200000000000005</v>
      </c>
      <c r="M320" s="4"/>
    </row>
    <row r="321" spans="1:13" x14ac:dyDescent="0.45">
      <c r="A321" s="18">
        <v>43140</v>
      </c>
      <c r="B321" t="s">
        <v>1067</v>
      </c>
      <c r="C321" t="s">
        <v>1092</v>
      </c>
      <c r="D321">
        <v>8</v>
      </c>
      <c r="E321">
        <v>1.4</v>
      </c>
      <c r="F321">
        <v>1.68</v>
      </c>
      <c r="G321">
        <f t="shared" si="8"/>
        <v>13.44</v>
      </c>
      <c r="H321">
        <f t="shared" si="9"/>
        <v>2.2400000000000002</v>
      </c>
      <c r="M321" s="4"/>
    </row>
    <row r="322" spans="1:13" x14ac:dyDescent="0.45">
      <c r="A322" s="18">
        <v>43140</v>
      </c>
      <c r="B322" t="s">
        <v>1065</v>
      </c>
      <c r="C322" t="s">
        <v>1070</v>
      </c>
      <c r="D322">
        <v>1</v>
      </c>
      <c r="E322">
        <v>1.3</v>
      </c>
      <c r="F322">
        <v>1.56</v>
      </c>
      <c r="G322">
        <f t="shared" si="8"/>
        <v>1.56</v>
      </c>
      <c r="H322">
        <f t="shared" si="9"/>
        <v>0.26</v>
      </c>
      <c r="M322" s="4"/>
    </row>
    <row r="323" spans="1:13" x14ac:dyDescent="0.45">
      <c r="A323" s="18">
        <v>43140</v>
      </c>
      <c r="B323" t="s">
        <v>1065</v>
      </c>
      <c r="C323" t="s">
        <v>1068</v>
      </c>
      <c r="D323">
        <v>3</v>
      </c>
      <c r="E323">
        <v>2.4</v>
      </c>
      <c r="F323">
        <v>2.88</v>
      </c>
      <c r="G323">
        <f t="shared" si="8"/>
        <v>8.64</v>
      </c>
      <c r="H323">
        <f t="shared" si="9"/>
        <v>1.44</v>
      </c>
      <c r="M323" s="4"/>
    </row>
    <row r="324" spans="1:13" x14ac:dyDescent="0.45">
      <c r="A324" s="18">
        <v>43140</v>
      </c>
      <c r="B324" t="s">
        <v>1088</v>
      </c>
      <c r="C324" t="s">
        <v>1079</v>
      </c>
      <c r="D324">
        <v>13</v>
      </c>
      <c r="E324">
        <v>4.5</v>
      </c>
      <c r="F324">
        <v>5.3999999999999995</v>
      </c>
      <c r="G324">
        <f t="shared" si="8"/>
        <v>70.199999999999989</v>
      </c>
      <c r="H324">
        <f t="shared" si="9"/>
        <v>11.699999999999992</v>
      </c>
      <c r="M324" s="4"/>
    </row>
    <row r="325" spans="1:13" x14ac:dyDescent="0.45">
      <c r="A325" s="18">
        <v>43141</v>
      </c>
      <c r="B325" t="s">
        <v>1074</v>
      </c>
      <c r="C325" t="s">
        <v>1064</v>
      </c>
      <c r="D325">
        <v>7</v>
      </c>
      <c r="E325">
        <v>0.5</v>
      </c>
      <c r="F325">
        <v>0.6</v>
      </c>
      <c r="G325">
        <f t="shared" si="8"/>
        <v>4.2</v>
      </c>
      <c r="H325">
        <f t="shared" si="9"/>
        <v>0.69999999999999984</v>
      </c>
      <c r="M325" s="4"/>
    </row>
    <row r="326" spans="1:13" x14ac:dyDescent="0.45">
      <c r="A326" s="18">
        <v>43141</v>
      </c>
      <c r="B326" t="s">
        <v>1069</v>
      </c>
      <c r="C326" t="s">
        <v>1087</v>
      </c>
      <c r="D326">
        <v>4</v>
      </c>
      <c r="E326">
        <v>1.3</v>
      </c>
      <c r="F326">
        <v>1.56</v>
      </c>
      <c r="G326">
        <f t="shared" ref="G326:G389" si="10">D326*F326</f>
        <v>6.24</v>
      </c>
      <c r="H326">
        <f t="shared" ref="H326:H389" si="11">D326*(F326-E326)</f>
        <v>1.04</v>
      </c>
      <c r="M326" s="4"/>
    </row>
    <row r="327" spans="1:13" x14ac:dyDescent="0.45">
      <c r="A327" s="18">
        <v>43141</v>
      </c>
      <c r="B327" t="s">
        <v>1080</v>
      </c>
      <c r="C327" t="s">
        <v>1090</v>
      </c>
      <c r="D327">
        <v>14</v>
      </c>
      <c r="E327">
        <v>1.3</v>
      </c>
      <c r="F327">
        <v>1.56</v>
      </c>
      <c r="G327">
        <f t="shared" si="10"/>
        <v>21.84</v>
      </c>
      <c r="H327">
        <f t="shared" si="11"/>
        <v>3.64</v>
      </c>
      <c r="M327" s="4"/>
    </row>
    <row r="328" spans="1:13" x14ac:dyDescent="0.45">
      <c r="A328" s="18">
        <v>43141</v>
      </c>
      <c r="B328" t="s">
        <v>1071</v>
      </c>
      <c r="C328" t="s">
        <v>1072</v>
      </c>
      <c r="D328">
        <v>11</v>
      </c>
      <c r="E328">
        <v>1.2</v>
      </c>
      <c r="F328">
        <v>1.44</v>
      </c>
      <c r="G328">
        <f t="shared" si="10"/>
        <v>15.84</v>
      </c>
      <c r="H328">
        <f t="shared" si="11"/>
        <v>2.6399999999999997</v>
      </c>
      <c r="M328" s="4"/>
    </row>
    <row r="329" spans="1:13" x14ac:dyDescent="0.45">
      <c r="A329" s="18">
        <v>43142</v>
      </c>
      <c r="B329" t="s">
        <v>1080</v>
      </c>
      <c r="C329" t="s">
        <v>1087</v>
      </c>
      <c r="D329">
        <v>4</v>
      </c>
      <c r="E329">
        <v>1.3</v>
      </c>
      <c r="F329">
        <v>1.56</v>
      </c>
      <c r="G329">
        <f t="shared" si="10"/>
        <v>6.24</v>
      </c>
      <c r="H329">
        <f t="shared" si="11"/>
        <v>1.04</v>
      </c>
      <c r="M329" s="4"/>
    </row>
    <row r="330" spans="1:13" x14ac:dyDescent="0.45">
      <c r="A330" s="18">
        <v>43142</v>
      </c>
      <c r="B330" t="s">
        <v>1084</v>
      </c>
      <c r="C330" t="s">
        <v>1072</v>
      </c>
      <c r="D330">
        <v>11</v>
      </c>
      <c r="E330">
        <v>1.2</v>
      </c>
      <c r="F330">
        <v>1.44</v>
      </c>
      <c r="G330">
        <f t="shared" si="10"/>
        <v>15.84</v>
      </c>
      <c r="H330">
        <f t="shared" si="11"/>
        <v>2.6399999999999997</v>
      </c>
      <c r="M330" s="4"/>
    </row>
    <row r="331" spans="1:13" x14ac:dyDescent="0.45">
      <c r="A331" s="18">
        <v>43142</v>
      </c>
      <c r="B331" t="s">
        <v>1082</v>
      </c>
      <c r="C331" t="s">
        <v>1079</v>
      </c>
      <c r="D331">
        <v>13</v>
      </c>
      <c r="E331">
        <v>4.5</v>
      </c>
      <c r="F331">
        <v>5.3999999999999995</v>
      </c>
      <c r="G331">
        <f t="shared" si="10"/>
        <v>70.199999999999989</v>
      </c>
      <c r="H331">
        <f t="shared" si="11"/>
        <v>11.699999999999992</v>
      </c>
      <c r="M331" s="4"/>
    </row>
    <row r="332" spans="1:13" x14ac:dyDescent="0.45">
      <c r="A332" s="18">
        <v>43142</v>
      </c>
      <c r="B332" t="s">
        <v>1065</v>
      </c>
      <c r="C332" t="s">
        <v>1089</v>
      </c>
      <c r="D332">
        <v>6</v>
      </c>
      <c r="E332">
        <v>1.2</v>
      </c>
      <c r="F332">
        <v>1.44</v>
      </c>
      <c r="G332">
        <f t="shared" si="10"/>
        <v>8.64</v>
      </c>
      <c r="H332">
        <f t="shared" si="11"/>
        <v>1.44</v>
      </c>
      <c r="M332" s="4"/>
    </row>
    <row r="333" spans="1:13" x14ac:dyDescent="0.45">
      <c r="A333" s="18">
        <v>43143</v>
      </c>
      <c r="B333" t="s">
        <v>1080</v>
      </c>
      <c r="C333" t="s">
        <v>1079</v>
      </c>
      <c r="D333">
        <v>13</v>
      </c>
      <c r="E333">
        <v>4.5</v>
      </c>
      <c r="F333">
        <v>5.3999999999999995</v>
      </c>
      <c r="G333">
        <f t="shared" si="10"/>
        <v>70.199999999999989</v>
      </c>
      <c r="H333">
        <f t="shared" si="11"/>
        <v>11.699999999999992</v>
      </c>
      <c r="M333" s="4"/>
    </row>
    <row r="334" spans="1:13" x14ac:dyDescent="0.45">
      <c r="A334" s="18">
        <v>43143</v>
      </c>
      <c r="B334" t="s">
        <v>1085</v>
      </c>
      <c r="C334" t="s">
        <v>1072</v>
      </c>
      <c r="D334">
        <v>11</v>
      </c>
      <c r="E334">
        <v>1.2</v>
      </c>
      <c r="F334">
        <v>1.44</v>
      </c>
      <c r="G334">
        <f t="shared" si="10"/>
        <v>15.84</v>
      </c>
      <c r="H334">
        <f t="shared" si="11"/>
        <v>2.6399999999999997</v>
      </c>
      <c r="M334" s="4"/>
    </row>
    <row r="335" spans="1:13" x14ac:dyDescent="0.45">
      <c r="A335" s="18">
        <v>43143</v>
      </c>
      <c r="B335" t="s">
        <v>1065</v>
      </c>
      <c r="C335" t="s">
        <v>1090</v>
      </c>
      <c r="D335">
        <v>14</v>
      </c>
      <c r="E335">
        <v>1.3</v>
      </c>
      <c r="F335">
        <v>1.56</v>
      </c>
      <c r="G335">
        <f t="shared" si="10"/>
        <v>21.84</v>
      </c>
      <c r="H335">
        <f t="shared" si="11"/>
        <v>3.64</v>
      </c>
      <c r="M335" s="4"/>
    </row>
    <row r="336" spans="1:13" x14ac:dyDescent="0.45">
      <c r="A336" s="18">
        <v>43143</v>
      </c>
      <c r="B336" t="s">
        <v>1088</v>
      </c>
      <c r="C336" t="s">
        <v>1066</v>
      </c>
      <c r="D336">
        <v>5</v>
      </c>
      <c r="E336">
        <v>2.4</v>
      </c>
      <c r="F336">
        <v>2.88</v>
      </c>
      <c r="G336">
        <f t="shared" si="10"/>
        <v>14.399999999999999</v>
      </c>
      <c r="H336">
        <f t="shared" si="11"/>
        <v>2.4</v>
      </c>
      <c r="M336" s="4"/>
    </row>
    <row r="337" spans="1:13" x14ac:dyDescent="0.45">
      <c r="A337" s="18">
        <v>43144</v>
      </c>
      <c r="B337" t="s">
        <v>1067</v>
      </c>
      <c r="C337" t="s">
        <v>1086</v>
      </c>
      <c r="D337">
        <v>2</v>
      </c>
      <c r="E337">
        <v>1.2</v>
      </c>
      <c r="F337">
        <v>1.44</v>
      </c>
      <c r="G337">
        <f t="shared" si="10"/>
        <v>2.88</v>
      </c>
      <c r="H337">
        <f t="shared" si="11"/>
        <v>0.48</v>
      </c>
      <c r="M337" s="4"/>
    </row>
    <row r="338" spans="1:13" x14ac:dyDescent="0.45">
      <c r="A338" s="18">
        <v>43144</v>
      </c>
      <c r="B338" t="s">
        <v>1069</v>
      </c>
      <c r="C338" t="s">
        <v>1091</v>
      </c>
      <c r="D338">
        <v>9</v>
      </c>
      <c r="E338">
        <v>1.4</v>
      </c>
      <c r="F338">
        <v>1.68</v>
      </c>
      <c r="G338">
        <f t="shared" si="10"/>
        <v>15.12</v>
      </c>
      <c r="H338">
        <f t="shared" si="11"/>
        <v>2.5200000000000005</v>
      </c>
      <c r="M338" s="4"/>
    </row>
    <row r="339" spans="1:13" x14ac:dyDescent="0.45">
      <c r="A339" s="18">
        <v>43144</v>
      </c>
      <c r="B339" t="s">
        <v>1071</v>
      </c>
      <c r="C339" t="s">
        <v>1096</v>
      </c>
      <c r="D339">
        <v>12</v>
      </c>
      <c r="E339">
        <v>3.4</v>
      </c>
      <c r="F339">
        <v>4.08</v>
      </c>
      <c r="G339">
        <f t="shared" si="10"/>
        <v>48.96</v>
      </c>
      <c r="H339">
        <f t="shared" si="11"/>
        <v>8.1600000000000019</v>
      </c>
      <c r="M339" s="4"/>
    </row>
    <row r="340" spans="1:13" x14ac:dyDescent="0.45">
      <c r="A340" s="18">
        <v>43144</v>
      </c>
      <c r="B340" t="s">
        <v>1065</v>
      </c>
      <c r="C340" t="s">
        <v>1090</v>
      </c>
      <c r="D340">
        <v>14</v>
      </c>
      <c r="E340">
        <v>1.3</v>
      </c>
      <c r="F340">
        <v>1.56</v>
      </c>
      <c r="G340">
        <f t="shared" si="10"/>
        <v>21.84</v>
      </c>
      <c r="H340">
        <f t="shared" si="11"/>
        <v>3.64</v>
      </c>
      <c r="M340" s="4"/>
    </row>
    <row r="341" spans="1:13" x14ac:dyDescent="0.45">
      <c r="A341" s="18">
        <v>43145</v>
      </c>
      <c r="B341" t="s">
        <v>1074</v>
      </c>
      <c r="C341" t="s">
        <v>1081</v>
      </c>
      <c r="D341">
        <v>10</v>
      </c>
      <c r="E341">
        <v>0.65</v>
      </c>
      <c r="F341">
        <v>0.78</v>
      </c>
      <c r="G341">
        <f t="shared" si="10"/>
        <v>7.8000000000000007</v>
      </c>
      <c r="H341">
        <f t="shared" si="11"/>
        <v>1.3</v>
      </c>
      <c r="M341" s="4"/>
    </row>
    <row r="342" spans="1:13" x14ac:dyDescent="0.45">
      <c r="A342" s="18">
        <v>43145</v>
      </c>
      <c r="B342" t="s">
        <v>1080</v>
      </c>
      <c r="C342" t="s">
        <v>1086</v>
      </c>
      <c r="D342">
        <v>2</v>
      </c>
      <c r="E342">
        <v>1.2</v>
      </c>
      <c r="F342">
        <v>1.44</v>
      </c>
      <c r="G342">
        <f t="shared" si="10"/>
        <v>2.88</v>
      </c>
      <c r="H342">
        <f t="shared" si="11"/>
        <v>0.48</v>
      </c>
      <c r="M342" s="4"/>
    </row>
    <row r="343" spans="1:13" x14ac:dyDescent="0.45">
      <c r="A343" s="18">
        <v>43145</v>
      </c>
      <c r="B343" t="s">
        <v>1080</v>
      </c>
      <c r="C343" t="s">
        <v>1083</v>
      </c>
      <c r="D343">
        <v>16</v>
      </c>
      <c r="E343">
        <v>2.4</v>
      </c>
      <c r="F343">
        <v>2.88</v>
      </c>
      <c r="G343">
        <f t="shared" si="10"/>
        <v>46.08</v>
      </c>
      <c r="H343">
        <f t="shared" si="11"/>
        <v>7.68</v>
      </c>
      <c r="M343" s="4"/>
    </row>
    <row r="344" spans="1:13" x14ac:dyDescent="0.45">
      <c r="A344" s="18">
        <v>43145</v>
      </c>
      <c r="B344" t="s">
        <v>1082</v>
      </c>
      <c r="C344" t="s">
        <v>1089</v>
      </c>
      <c r="D344">
        <v>6</v>
      </c>
      <c r="E344">
        <v>1.2</v>
      </c>
      <c r="F344">
        <v>1.44</v>
      </c>
      <c r="G344">
        <f t="shared" si="10"/>
        <v>8.64</v>
      </c>
      <c r="H344">
        <f t="shared" si="11"/>
        <v>1.44</v>
      </c>
      <c r="M344" s="4"/>
    </row>
    <row r="345" spans="1:13" x14ac:dyDescent="0.45">
      <c r="A345" s="18">
        <v>43146</v>
      </c>
      <c r="B345" t="s">
        <v>1080</v>
      </c>
      <c r="C345" t="s">
        <v>1096</v>
      </c>
      <c r="D345">
        <v>12</v>
      </c>
      <c r="E345">
        <v>3.4</v>
      </c>
      <c r="F345">
        <v>4.08</v>
      </c>
      <c r="G345">
        <f t="shared" si="10"/>
        <v>48.96</v>
      </c>
      <c r="H345">
        <f t="shared" si="11"/>
        <v>8.1600000000000019</v>
      </c>
      <c r="M345" s="4"/>
    </row>
    <row r="346" spans="1:13" x14ac:dyDescent="0.45">
      <c r="A346" s="18">
        <v>43146</v>
      </c>
      <c r="B346" t="s">
        <v>1084</v>
      </c>
      <c r="C346" t="s">
        <v>1089</v>
      </c>
      <c r="D346">
        <v>6</v>
      </c>
      <c r="E346">
        <v>1.2</v>
      </c>
      <c r="F346">
        <v>1.44</v>
      </c>
      <c r="G346">
        <f t="shared" si="10"/>
        <v>8.64</v>
      </c>
      <c r="H346">
        <f t="shared" si="11"/>
        <v>1.44</v>
      </c>
      <c r="M346" s="4"/>
    </row>
    <row r="347" spans="1:13" x14ac:dyDescent="0.45">
      <c r="A347" s="18">
        <v>43146</v>
      </c>
      <c r="B347" t="s">
        <v>1085</v>
      </c>
      <c r="C347" t="s">
        <v>1070</v>
      </c>
      <c r="D347">
        <v>1</v>
      </c>
      <c r="E347">
        <v>1.3</v>
      </c>
      <c r="F347">
        <v>1.56</v>
      </c>
      <c r="G347">
        <f t="shared" si="10"/>
        <v>1.56</v>
      </c>
      <c r="H347">
        <f t="shared" si="11"/>
        <v>0.26</v>
      </c>
      <c r="M347" s="4"/>
    </row>
    <row r="348" spans="1:13" x14ac:dyDescent="0.45">
      <c r="A348" s="18">
        <v>43146</v>
      </c>
      <c r="B348" t="s">
        <v>1065</v>
      </c>
      <c r="C348" t="s">
        <v>1072</v>
      </c>
      <c r="D348">
        <v>11</v>
      </c>
      <c r="E348">
        <v>1.2</v>
      </c>
      <c r="F348">
        <v>1.44</v>
      </c>
      <c r="G348">
        <f t="shared" si="10"/>
        <v>15.84</v>
      </c>
      <c r="H348">
        <f t="shared" si="11"/>
        <v>2.6399999999999997</v>
      </c>
      <c r="M348" s="4"/>
    </row>
    <row r="349" spans="1:13" x14ac:dyDescent="0.45">
      <c r="A349" s="18">
        <v>43147</v>
      </c>
      <c r="B349" t="s">
        <v>1067</v>
      </c>
      <c r="C349" t="s">
        <v>1086</v>
      </c>
      <c r="D349">
        <v>2</v>
      </c>
      <c r="E349">
        <v>1.2</v>
      </c>
      <c r="F349">
        <v>1.44</v>
      </c>
      <c r="G349">
        <f t="shared" si="10"/>
        <v>2.88</v>
      </c>
      <c r="H349">
        <f t="shared" si="11"/>
        <v>0.48</v>
      </c>
      <c r="M349" s="4"/>
    </row>
    <row r="350" spans="1:13" x14ac:dyDescent="0.45">
      <c r="A350" s="18">
        <v>43147</v>
      </c>
      <c r="B350" t="s">
        <v>1065</v>
      </c>
      <c r="C350" t="s">
        <v>1089</v>
      </c>
      <c r="D350">
        <v>6</v>
      </c>
      <c r="E350">
        <v>1.2</v>
      </c>
      <c r="F350">
        <v>1.44</v>
      </c>
      <c r="G350">
        <f t="shared" si="10"/>
        <v>8.64</v>
      </c>
      <c r="H350">
        <f t="shared" si="11"/>
        <v>1.44</v>
      </c>
      <c r="M350" s="4"/>
    </row>
    <row r="351" spans="1:13" x14ac:dyDescent="0.45">
      <c r="A351" s="18">
        <v>43147</v>
      </c>
      <c r="B351" t="s">
        <v>1065</v>
      </c>
      <c r="C351" t="s">
        <v>1093</v>
      </c>
      <c r="D351">
        <v>15</v>
      </c>
      <c r="E351">
        <v>1.2</v>
      </c>
      <c r="F351">
        <v>1.44</v>
      </c>
      <c r="G351">
        <f t="shared" si="10"/>
        <v>21.599999999999998</v>
      </c>
      <c r="H351">
        <f t="shared" si="11"/>
        <v>3.5999999999999996</v>
      </c>
      <c r="M351" s="4"/>
    </row>
    <row r="352" spans="1:13" x14ac:dyDescent="0.45">
      <c r="A352" s="18">
        <v>43147</v>
      </c>
      <c r="B352" t="s">
        <v>1088</v>
      </c>
      <c r="C352" t="s">
        <v>1086</v>
      </c>
      <c r="D352">
        <v>2</v>
      </c>
      <c r="E352">
        <v>1.2</v>
      </c>
      <c r="F352">
        <v>1.44</v>
      </c>
      <c r="G352">
        <f t="shared" si="10"/>
        <v>2.88</v>
      </c>
      <c r="H352">
        <f t="shared" si="11"/>
        <v>0.48</v>
      </c>
      <c r="M352" s="4"/>
    </row>
    <row r="353" spans="1:13" x14ac:dyDescent="0.45">
      <c r="A353" s="18">
        <v>43148</v>
      </c>
      <c r="B353" t="s">
        <v>1074</v>
      </c>
      <c r="C353" t="s">
        <v>1064</v>
      </c>
      <c r="D353">
        <v>7</v>
      </c>
      <c r="E353">
        <v>0.5</v>
      </c>
      <c r="F353">
        <v>0.6</v>
      </c>
      <c r="G353">
        <f t="shared" si="10"/>
        <v>4.2</v>
      </c>
      <c r="H353">
        <f t="shared" si="11"/>
        <v>0.69999999999999984</v>
      </c>
      <c r="M353" s="4"/>
    </row>
    <row r="354" spans="1:13" x14ac:dyDescent="0.45">
      <c r="A354" s="18">
        <v>43148</v>
      </c>
      <c r="B354" t="s">
        <v>1069</v>
      </c>
      <c r="C354" t="s">
        <v>1079</v>
      </c>
      <c r="D354">
        <v>13</v>
      </c>
      <c r="E354">
        <v>4.5</v>
      </c>
      <c r="F354">
        <v>5.3999999999999995</v>
      </c>
      <c r="G354">
        <f t="shared" si="10"/>
        <v>70.199999999999989</v>
      </c>
      <c r="H354">
        <f t="shared" si="11"/>
        <v>11.699999999999992</v>
      </c>
      <c r="M354" s="4"/>
    </row>
    <row r="355" spans="1:13" x14ac:dyDescent="0.45">
      <c r="A355" s="18">
        <v>43148</v>
      </c>
      <c r="B355" t="s">
        <v>1080</v>
      </c>
      <c r="C355" t="s">
        <v>1066</v>
      </c>
      <c r="D355">
        <v>5</v>
      </c>
      <c r="E355">
        <v>2.4</v>
      </c>
      <c r="F355">
        <v>2.88</v>
      </c>
      <c r="G355">
        <f t="shared" si="10"/>
        <v>14.399999999999999</v>
      </c>
      <c r="H355">
        <f t="shared" si="11"/>
        <v>2.4</v>
      </c>
      <c r="M355" s="4"/>
    </row>
    <row r="356" spans="1:13" x14ac:dyDescent="0.45">
      <c r="A356" s="18">
        <v>43148</v>
      </c>
      <c r="B356" t="s">
        <v>1071</v>
      </c>
      <c r="C356" t="s">
        <v>1081</v>
      </c>
      <c r="D356">
        <v>10</v>
      </c>
      <c r="E356">
        <v>0.65</v>
      </c>
      <c r="F356">
        <v>0.78</v>
      </c>
      <c r="G356">
        <f t="shared" si="10"/>
        <v>7.8000000000000007</v>
      </c>
      <c r="H356">
        <f t="shared" si="11"/>
        <v>1.3</v>
      </c>
      <c r="M356" s="4"/>
    </row>
    <row r="357" spans="1:13" x14ac:dyDescent="0.45">
      <c r="A357" s="18">
        <v>43149</v>
      </c>
      <c r="B357" t="s">
        <v>1080</v>
      </c>
      <c r="C357" t="s">
        <v>1068</v>
      </c>
      <c r="D357">
        <v>3</v>
      </c>
      <c r="E357">
        <v>2.4</v>
      </c>
      <c r="F357">
        <v>2.88</v>
      </c>
      <c r="G357">
        <f t="shared" si="10"/>
        <v>8.64</v>
      </c>
      <c r="H357">
        <f t="shared" si="11"/>
        <v>1.44</v>
      </c>
      <c r="M357" s="4"/>
    </row>
    <row r="358" spans="1:13" x14ac:dyDescent="0.45">
      <c r="A358" s="18">
        <v>43149</v>
      </c>
      <c r="B358" t="s">
        <v>1084</v>
      </c>
      <c r="C358" t="s">
        <v>1096</v>
      </c>
      <c r="D358">
        <v>12</v>
      </c>
      <c r="E358">
        <v>3.4</v>
      </c>
      <c r="F358">
        <v>4.08</v>
      </c>
      <c r="G358">
        <f t="shared" si="10"/>
        <v>48.96</v>
      </c>
      <c r="H358">
        <f t="shared" si="11"/>
        <v>8.1600000000000019</v>
      </c>
      <c r="M358" s="4"/>
    </row>
    <row r="359" spans="1:13" x14ac:dyDescent="0.45">
      <c r="A359" s="18">
        <v>43149</v>
      </c>
      <c r="B359" t="s">
        <v>1082</v>
      </c>
      <c r="C359" t="s">
        <v>1066</v>
      </c>
      <c r="D359">
        <v>5</v>
      </c>
      <c r="E359">
        <v>2.4</v>
      </c>
      <c r="F359">
        <v>2.88</v>
      </c>
      <c r="G359">
        <f t="shared" si="10"/>
        <v>14.399999999999999</v>
      </c>
      <c r="H359">
        <f t="shared" si="11"/>
        <v>2.4</v>
      </c>
      <c r="M359" s="4"/>
    </row>
    <row r="360" spans="1:13" x14ac:dyDescent="0.45">
      <c r="A360" s="18">
        <v>43149</v>
      </c>
      <c r="B360" t="s">
        <v>1065</v>
      </c>
      <c r="C360" t="s">
        <v>1091</v>
      </c>
      <c r="D360">
        <v>9</v>
      </c>
      <c r="E360">
        <v>1.4</v>
      </c>
      <c r="F360">
        <v>1.68</v>
      </c>
      <c r="G360">
        <f t="shared" si="10"/>
        <v>15.12</v>
      </c>
      <c r="H360">
        <f t="shared" si="11"/>
        <v>2.5200000000000005</v>
      </c>
      <c r="M360" s="4"/>
    </row>
    <row r="361" spans="1:13" x14ac:dyDescent="0.45">
      <c r="A361" s="18">
        <v>43150</v>
      </c>
      <c r="B361" t="s">
        <v>1080</v>
      </c>
      <c r="C361" t="s">
        <v>1064</v>
      </c>
      <c r="D361">
        <v>7</v>
      </c>
      <c r="E361">
        <v>0.5</v>
      </c>
      <c r="F361">
        <v>0.6</v>
      </c>
      <c r="G361">
        <f t="shared" si="10"/>
        <v>4.2</v>
      </c>
      <c r="H361">
        <f t="shared" si="11"/>
        <v>0.69999999999999984</v>
      </c>
      <c r="M361" s="4"/>
    </row>
    <row r="362" spans="1:13" x14ac:dyDescent="0.45">
      <c r="A362" s="18">
        <v>43150</v>
      </c>
      <c r="B362" t="s">
        <v>1085</v>
      </c>
      <c r="C362" t="s">
        <v>1066</v>
      </c>
      <c r="D362">
        <v>5</v>
      </c>
      <c r="E362">
        <v>2.4</v>
      </c>
      <c r="F362">
        <v>2.88</v>
      </c>
      <c r="G362">
        <f t="shared" si="10"/>
        <v>14.399999999999999</v>
      </c>
      <c r="H362">
        <f t="shared" si="11"/>
        <v>2.4</v>
      </c>
      <c r="M362" s="4"/>
    </row>
    <row r="363" spans="1:13" x14ac:dyDescent="0.45">
      <c r="A363" s="18">
        <v>43150</v>
      </c>
      <c r="B363" t="s">
        <v>1065</v>
      </c>
      <c r="C363" t="s">
        <v>1066</v>
      </c>
      <c r="D363">
        <v>5</v>
      </c>
      <c r="E363">
        <v>2.4</v>
      </c>
      <c r="F363">
        <v>2.88</v>
      </c>
      <c r="G363">
        <f t="shared" si="10"/>
        <v>14.399999999999999</v>
      </c>
      <c r="H363">
        <f t="shared" si="11"/>
        <v>2.4</v>
      </c>
      <c r="M363" s="4"/>
    </row>
    <row r="364" spans="1:13" x14ac:dyDescent="0.45">
      <c r="A364" s="18">
        <v>43150</v>
      </c>
      <c r="B364" t="s">
        <v>1088</v>
      </c>
      <c r="C364" t="s">
        <v>1072</v>
      </c>
      <c r="D364">
        <v>11</v>
      </c>
      <c r="E364">
        <v>1.2</v>
      </c>
      <c r="F364">
        <v>1.44</v>
      </c>
      <c r="G364">
        <f t="shared" si="10"/>
        <v>15.84</v>
      </c>
      <c r="H364">
        <f t="shared" si="11"/>
        <v>2.6399999999999997</v>
      </c>
      <c r="M364" s="4"/>
    </row>
    <row r="365" spans="1:13" x14ac:dyDescent="0.45">
      <c r="A365" s="18">
        <v>43151</v>
      </c>
      <c r="B365" t="s">
        <v>1067</v>
      </c>
      <c r="C365" t="s">
        <v>1096</v>
      </c>
      <c r="D365">
        <v>12</v>
      </c>
      <c r="E365">
        <v>3.4</v>
      </c>
      <c r="F365">
        <v>4.08</v>
      </c>
      <c r="G365">
        <f t="shared" si="10"/>
        <v>48.96</v>
      </c>
      <c r="H365">
        <f t="shared" si="11"/>
        <v>8.1600000000000019</v>
      </c>
      <c r="M365" s="4"/>
    </row>
    <row r="366" spans="1:13" x14ac:dyDescent="0.45">
      <c r="A366" s="18">
        <v>43151</v>
      </c>
      <c r="B366" t="s">
        <v>1069</v>
      </c>
      <c r="C366" t="s">
        <v>1079</v>
      </c>
      <c r="D366">
        <v>13</v>
      </c>
      <c r="E366">
        <v>4.5</v>
      </c>
      <c r="F366">
        <v>5.3999999999999995</v>
      </c>
      <c r="G366">
        <f t="shared" si="10"/>
        <v>70.199999999999989</v>
      </c>
      <c r="H366">
        <f t="shared" si="11"/>
        <v>11.699999999999992</v>
      </c>
      <c r="M366" s="4"/>
    </row>
    <row r="367" spans="1:13" x14ac:dyDescent="0.45">
      <c r="A367" s="18">
        <v>43151</v>
      </c>
      <c r="B367" t="s">
        <v>1071</v>
      </c>
      <c r="C367" t="s">
        <v>1066</v>
      </c>
      <c r="D367">
        <v>5</v>
      </c>
      <c r="E367">
        <v>2.4</v>
      </c>
      <c r="F367">
        <v>2.88</v>
      </c>
      <c r="G367">
        <f t="shared" si="10"/>
        <v>14.399999999999999</v>
      </c>
      <c r="H367">
        <f t="shared" si="11"/>
        <v>2.4</v>
      </c>
      <c r="M367" s="4"/>
    </row>
    <row r="368" spans="1:13" x14ac:dyDescent="0.45">
      <c r="A368" s="18">
        <v>43151</v>
      </c>
      <c r="B368" t="s">
        <v>1065</v>
      </c>
      <c r="C368" t="s">
        <v>1072</v>
      </c>
      <c r="D368">
        <v>11</v>
      </c>
      <c r="E368">
        <v>1.2</v>
      </c>
      <c r="F368">
        <v>1.44</v>
      </c>
      <c r="G368">
        <f t="shared" si="10"/>
        <v>15.84</v>
      </c>
      <c r="H368">
        <f t="shared" si="11"/>
        <v>2.6399999999999997</v>
      </c>
      <c r="M368" s="4"/>
    </row>
    <row r="369" spans="1:13" x14ac:dyDescent="0.45">
      <c r="A369" s="18">
        <v>43152</v>
      </c>
      <c r="B369" t="s">
        <v>1074</v>
      </c>
      <c r="C369" t="s">
        <v>1079</v>
      </c>
      <c r="D369">
        <v>13</v>
      </c>
      <c r="E369">
        <v>4.5</v>
      </c>
      <c r="F369">
        <v>5.3999999999999995</v>
      </c>
      <c r="G369">
        <f t="shared" si="10"/>
        <v>70.199999999999989</v>
      </c>
      <c r="H369">
        <f t="shared" si="11"/>
        <v>11.699999999999992</v>
      </c>
      <c r="M369" s="4"/>
    </row>
    <row r="370" spans="1:13" x14ac:dyDescent="0.45">
      <c r="A370" s="18">
        <v>43152</v>
      </c>
      <c r="B370" t="s">
        <v>1080</v>
      </c>
      <c r="C370" t="s">
        <v>1091</v>
      </c>
      <c r="D370">
        <v>9</v>
      </c>
      <c r="E370">
        <v>1.4</v>
      </c>
      <c r="F370">
        <v>1.68</v>
      </c>
      <c r="G370">
        <f t="shared" si="10"/>
        <v>15.12</v>
      </c>
      <c r="H370">
        <f t="shared" si="11"/>
        <v>2.5200000000000005</v>
      </c>
      <c r="M370" s="4"/>
    </row>
    <row r="371" spans="1:13" x14ac:dyDescent="0.45">
      <c r="A371" s="18">
        <v>43152</v>
      </c>
      <c r="B371" t="s">
        <v>1080</v>
      </c>
      <c r="C371" t="s">
        <v>1081</v>
      </c>
      <c r="D371">
        <v>10</v>
      </c>
      <c r="E371">
        <v>0.65</v>
      </c>
      <c r="F371">
        <v>0.78</v>
      </c>
      <c r="G371">
        <f t="shared" si="10"/>
        <v>7.8000000000000007</v>
      </c>
      <c r="H371">
        <f t="shared" si="11"/>
        <v>1.3</v>
      </c>
      <c r="M371" s="4"/>
    </row>
    <row r="372" spans="1:13" x14ac:dyDescent="0.45">
      <c r="A372" s="18">
        <v>43152</v>
      </c>
      <c r="B372" t="s">
        <v>1082</v>
      </c>
      <c r="C372" t="s">
        <v>1072</v>
      </c>
      <c r="D372">
        <v>11</v>
      </c>
      <c r="E372">
        <v>1.2</v>
      </c>
      <c r="F372">
        <v>1.44</v>
      </c>
      <c r="G372">
        <f t="shared" si="10"/>
        <v>15.84</v>
      </c>
      <c r="H372">
        <f t="shared" si="11"/>
        <v>2.6399999999999997</v>
      </c>
      <c r="M372" s="4"/>
    </row>
    <row r="373" spans="1:13" x14ac:dyDescent="0.45">
      <c r="A373" s="18">
        <v>43153</v>
      </c>
      <c r="B373" t="s">
        <v>1080</v>
      </c>
      <c r="C373" t="s">
        <v>1066</v>
      </c>
      <c r="D373">
        <v>5</v>
      </c>
      <c r="E373">
        <v>2.4</v>
      </c>
      <c r="F373">
        <v>2.88</v>
      </c>
      <c r="G373">
        <f t="shared" si="10"/>
        <v>14.399999999999999</v>
      </c>
      <c r="H373">
        <f t="shared" si="11"/>
        <v>2.4</v>
      </c>
      <c r="M373" s="4"/>
    </row>
    <row r="374" spans="1:13" x14ac:dyDescent="0.45">
      <c r="A374" s="18">
        <v>43153</v>
      </c>
      <c r="B374" t="s">
        <v>1084</v>
      </c>
      <c r="C374" t="s">
        <v>1090</v>
      </c>
      <c r="D374">
        <v>14</v>
      </c>
      <c r="E374">
        <v>1.3</v>
      </c>
      <c r="F374">
        <v>1.56</v>
      </c>
      <c r="G374">
        <f t="shared" si="10"/>
        <v>21.84</v>
      </c>
      <c r="H374">
        <f t="shared" si="11"/>
        <v>3.64</v>
      </c>
      <c r="M374" s="4"/>
    </row>
    <row r="375" spans="1:13" x14ac:dyDescent="0.45">
      <c r="A375" s="18">
        <v>43153</v>
      </c>
      <c r="B375" t="s">
        <v>1085</v>
      </c>
      <c r="C375" t="s">
        <v>1064</v>
      </c>
      <c r="D375">
        <v>7</v>
      </c>
      <c r="E375">
        <v>0.5</v>
      </c>
      <c r="F375">
        <v>0.6</v>
      </c>
      <c r="G375">
        <f t="shared" si="10"/>
        <v>4.2</v>
      </c>
      <c r="H375">
        <f t="shared" si="11"/>
        <v>0.69999999999999984</v>
      </c>
      <c r="M375" s="4"/>
    </row>
    <row r="376" spans="1:13" x14ac:dyDescent="0.45">
      <c r="A376" s="18">
        <v>43153</v>
      </c>
      <c r="B376" t="s">
        <v>1065</v>
      </c>
      <c r="C376" t="s">
        <v>1064</v>
      </c>
      <c r="D376">
        <v>7</v>
      </c>
      <c r="E376">
        <v>0.5</v>
      </c>
      <c r="F376">
        <v>0.6</v>
      </c>
      <c r="G376">
        <f t="shared" si="10"/>
        <v>4.2</v>
      </c>
      <c r="H376">
        <f t="shared" si="11"/>
        <v>0.69999999999999984</v>
      </c>
      <c r="M376" s="4"/>
    </row>
    <row r="377" spans="1:13" x14ac:dyDescent="0.45">
      <c r="A377" s="18">
        <v>43154</v>
      </c>
      <c r="B377" t="s">
        <v>1067</v>
      </c>
      <c r="C377" t="s">
        <v>1079</v>
      </c>
      <c r="D377">
        <v>13</v>
      </c>
      <c r="E377">
        <v>4.5</v>
      </c>
      <c r="F377">
        <v>5.3999999999999995</v>
      </c>
      <c r="G377">
        <f t="shared" si="10"/>
        <v>70.199999999999989</v>
      </c>
      <c r="H377">
        <f t="shared" si="11"/>
        <v>11.699999999999992</v>
      </c>
      <c r="M377" s="4"/>
    </row>
    <row r="378" spans="1:13" x14ac:dyDescent="0.45">
      <c r="A378" s="18">
        <v>43154</v>
      </c>
      <c r="B378" t="s">
        <v>1065</v>
      </c>
      <c r="C378" t="s">
        <v>1087</v>
      </c>
      <c r="D378">
        <v>4</v>
      </c>
      <c r="E378">
        <v>1.3</v>
      </c>
      <c r="F378">
        <v>1.56</v>
      </c>
      <c r="G378">
        <f t="shared" si="10"/>
        <v>6.24</v>
      </c>
      <c r="H378">
        <f t="shared" si="11"/>
        <v>1.04</v>
      </c>
      <c r="M378" s="4"/>
    </row>
    <row r="379" spans="1:13" x14ac:dyDescent="0.45">
      <c r="A379" s="18">
        <v>43154</v>
      </c>
      <c r="B379" t="s">
        <v>1065</v>
      </c>
      <c r="C379" t="s">
        <v>1072</v>
      </c>
      <c r="D379">
        <v>11</v>
      </c>
      <c r="E379">
        <v>1.2</v>
      </c>
      <c r="F379">
        <v>1.44</v>
      </c>
      <c r="G379">
        <f t="shared" si="10"/>
        <v>15.84</v>
      </c>
      <c r="H379">
        <f t="shared" si="11"/>
        <v>2.6399999999999997</v>
      </c>
      <c r="M379" s="4"/>
    </row>
    <row r="380" spans="1:13" x14ac:dyDescent="0.45">
      <c r="A380" s="18">
        <v>43154</v>
      </c>
      <c r="B380" t="s">
        <v>1088</v>
      </c>
      <c r="C380" t="s">
        <v>1072</v>
      </c>
      <c r="D380">
        <v>11</v>
      </c>
      <c r="E380">
        <v>1.2</v>
      </c>
      <c r="F380">
        <v>1.44</v>
      </c>
      <c r="G380">
        <f t="shared" si="10"/>
        <v>15.84</v>
      </c>
      <c r="H380">
        <f t="shared" si="11"/>
        <v>2.6399999999999997</v>
      </c>
      <c r="M380" s="4"/>
    </row>
    <row r="381" spans="1:13" x14ac:dyDescent="0.45">
      <c r="A381" s="18">
        <v>43155</v>
      </c>
      <c r="B381" t="s">
        <v>1074</v>
      </c>
      <c r="C381" t="s">
        <v>1066</v>
      </c>
      <c r="D381">
        <v>5</v>
      </c>
      <c r="E381">
        <v>2.4</v>
      </c>
      <c r="F381">
        <v>2.88</v>
      </c>
      <c r="G381">
        <f t="shared" si="10"/>
        <v>14.399999999999999</v>
      </c>
      <c r="H381">
        <f t="shared" si="11"/>
        <v>2.4</v>
      </c>
      <c r="M381" s="4"/>
    </row>
    <row r="382" spans="1:13" x14ac:dyDescent="0.45">
      <c r="A382" s="18">
        <v>43155</v>
      </c>
      <c r="B382" t="s">
        <v>1069</v>
      </c>
      <c r="C382" t="s">
        <v>1083</v>
      </c>
      <c r="D382">
        <v>16</v>
      </c>
      <c r="E382">
        <v>2.4</v>
      </c>
      <c r="F382">
        <v>2.88</v>
      </c>
      <c r="G382">
        <f t="shared" si="10"/>
        <v>46.08</v>
      </c>
      <c r="H382">
        <f t="shared" si="11"/>
        <v>7.68</v>
      </c>
      <c r="M382" s="4"/>
    </row>
    <row r="383" spans="1:13" x14ac:dyDescent="0.45">
      <c r="A383" s="18">
        <v>43155</v>
      </c>
      <c r="B383" t="s">
        <v>1080</v>
      </c>
      <c r="C383" t="s">
        <v>1096</v>
      </c>
      <c r="D383">
        <v>12</v>
      </c>
      <c r="E383">
        <v>3.4</v>
      </c>
      <c r="F383">
        <v>4.08</v>
      </c>
      <c r="G383">
        <f t="shared" si="10"/>
        <v>48.96</v>
      </c>
      <c r="H383">
        <f t="shared" si="11"/>
        <v>8.1600000000000019</v>
      </c>
      <c r="M383" s="4"/>
    </row>
    <row r="384" spans="1:13" x14ac:dyDescent="0.45">
      <c r="A384" s="18">
        <v>43155</v>
      </c>
      <c r="B384" t="s">
        <v>1071</v>
      </c>
      <c r="C384" t="s">
        <v>1086</v>
      </c>
      <c r="D384">
        <v>2</v>
      </c>
      <c r="E384">
        <v>1.2</v>
      </c>
      <c r="F384">
        <v>1.44</v>
      </c>
      <c r="G384">
        <f t="shared" si="10"/>
        <v>2.88</v>
      </c>
      <c r="H384">
        <f t="shared" si="11"/>
        <v>0.48</v>
      </c>
      <c r="M384" s="4"/>
    </row>
    <row r="385" spans="1:13" x14ac:dyDescent="0.45">
      <c r="A385" s="18">
        <v>43156</v>
      </c>
      <c r="B385" t="s">
        <v>1080</v>
      </c>
      <c r="C385" t="s">
        <v>1092</v>
      </c>
      <c r="D385">
        <v>8</v>
      </c>
      <c r="E385">
        <v>1.4</v>
      </c>
      <c r="F385">
        <v>1.68</v>
      </c>
      <c r="G385">
        <f t="shared" si="10"/>
        <v>13.44</v>
      </c>
      <c r="H385">
        <f t="shared" si="11"/>
        <v>2.2400000000000002</v>
      </c>
      <c r="M385" s="4"/>
    </row>
    <row r="386" spans="1:13" x14ac:dyDescent="0.45">
      <c r="A386" s="18">
        <v>43156</v>
      </c>
      <c r="B386" t="s">
        <v>1084</v>
      </c>
      <c r="C386" t="s">
        <v>1072</v>
      </c>
      <c r="D386">
        <v>11</v>
      </c>
      <c r="E386">
        <v>1.2</v>
      </c>
      <c r="F386">
        <v>1.44</v>
      </c>
      <c r="G386">
        <f t="shared" si="10"/>
        <v>15.84</v>
      </c>
      <c r="H386">
        <f t="shared" si="11"/>
        <v>2.6399999999999997</v>
      </c>
      <c r="M386" s="4"/>
    </row>
    <row r="387" spans="1:13" x14ac:dyDescent="0.45">
      <c r="A387" s="18">
        <v>43156</v>
      </c>
      <c r="B387" t="s">
        <v>1082</v>
      </c>
      <c r="C387" t="s">
        <v>1093</v>
      </c>
      <c r="D387">
        <v>15</v>
      </c>
      <c r="E387">
        <v>1.2</v>
      </c>
      <c r="F387">
        <v>1.44</v>
      </c>
      <c r="G387">
        <f t="shared" si="10"/>
        <v>21.599999999999998</v>
      </c>
      <c r="H387">
        <f t="shared" si="11"/>
        <v>3.5999999999999996</v>
      </c>
      <c r="M387" s="4"/>
    </row>
    <row r="388" spans="1:13" x14ac:dyDescent="0.45">
      <c r="A388" s="18">
        <v>43156</v>
      </c>
      <c r="B388" t="s">
        <v>1065</v>
      </c>
      <c r="C388" t="s">
        <v>1068</v>
      </c>
      <c r="D388">
        <v>3</v>
      </c>
      <c r="E388">
        <v>2.4</v>
      </c>
      <c r="F388">
        <v>2.88</v>
      </c>
      <c r="G388">
        <f t="shared" si="10"/>
        <v>8.64</v>
      </c>
      <c r="H388">
        <f t="shared" si="11"/>
        <v>1.44</v>
      </c>
      <c r="M388" s="4"/>
    </row>
    <row r="389" spans="1:13" x14ac:dyDescent="0.45">
      <c r="A389" s="18">
        <v>43157</v>
      </c>
      <c r="B389" t="s">
        <v>1080</v>
      </c>
      <c r="C389" t="s">
        <v>1092</v>
      </c>
      <c r="D389">
        <v>8</v>
      </c>
      <c r="E389">
        <v>1.4</v>
      </c>
      <c r="F389">
        <v>1.68</v>
      </c>
      <c r="G389">
        <f t="shared" si="10"/>
        <v>13.44</v>
      </c>
      <c r="H389">
        <f t="shared" si="11"/>
        <v>2.2400000000000002</v>
      </c>
      <c r="M389" s="4"/>
    </row>
    <row r="390" spans="1:13" x14ac:dyDescent="0.45">
      <c r="A390" s="18">
        <v>43157</v>
      </c>
      <c r="B390" t="s">
        <v>1085</v>
      </c>
      <c r="C390" t="s">
        <v>1091</v>
      </c>
      <c r="D390">
        <v>9</v>
      </c>
      <c r="E390">
        <v>1.4</v>
      </c>
      <c r="F390">
        <v>1.68</v>
      </c>
      <c r="G390">
        <f t="shared" ref="G390:G453" si="12">D390*F390</f>
        <v>15.12</v>
      </c>
      <c r="H390">
        <f t="shared" ref="H390:H453" si="13">D390*(F390-E390)</f>
        <v>2.5200000000000005</v>
      </c>
      <c r="M390" s="4"/>
    </row>
    <row r="391" spans="1:13" x14ac:dyDescent="0.45">
      <c r="A391" s="18">
        <v>43157</v>
      </c>
      <c r="B391" t="s">
        <v>1065</v>
      </c>
      <c r="C391" t="s">
        <v>1068</v>
      </c>
      <c r="D391">
        <v>3</v>
      </c>
      <c r="E391">
        <v>2.4</v>
      </c>
      <c r="F391">
        <v>2.88</v>
      </c>
      <c r="G391">
        <f t="shared" si="12"/>
        <v>8.64</v>
      </c>
      <c r="H391">
        <f t="shared" si="13"/>
        <v>1.44</v>
      </c>
      <c r="M391" s="4"/>
    </row>
    <row r="392" spans="1:13" x14ac:dyDescent="0.45">
      <c r="A392" s="18">
        <v>43157</v>
      </c>
      <c r="B392" t="s">
        <v>1088</v>
      </c>
      <c r="C392" t="s">
        <v>1086</v>
      </c>
      <c r="D392">
        <v>2</v>
      </c>
      <c r="E392">
        <v>1.2</v>
      </c>
      <c r="F392">
        <v>1.44</v>
      </c>
      <c r="G392">
        <f t="shared" si="12"/>
        <v>2.88</v>
      </c>
      <c r="H392">
        <f t="shared" si="13"/>
        <v>0.48</v>
      </c>
      <c r="M392" s="4"/>
    </row>
    <row r="393" spans="1:13" x14ac:dyDescent="0.45">
      <c r="A393" s="18">
        <v>43163</v>
      </c>
      <c r="B393" t="s">
        <v>1080</v>
      </c>
      <c r="C393" t="s">
        <v>1072</v>
      </c>
      <c r="D393">
        <v>11</v>
      </c>
      <c r="E393">
        <v>1.2</v>
      </c>
      <c r="F393">
        <v>1.44</v>
      </c>
      <c r="G393">
        <f t="shared" si="12"/>
        <v>15.84</v>
      </c>
      <c r="H393">
        <f t="shared" si="13"/>
        <v>2.6399999999999997</v>
      </c>
      <c r="M393" s="4"/>
    </row>
    <row r="394" spans="1:13" x14ac:dyDescent="0.45">
      <c r="A394" s="18">
        <v>43163</v>
      </c>
      <c r="B394" t="s">
        <v>1080</v>
      </c>
      <c r="C394" t="s">
        <v>1070</v>
      </c>
      <c r="D394">
        <v>1</v>
      </c>
      <c r="E394">
        <v>1.3</v>
      </c>
      <c r="F394">
        <v>1.56</v>
      </c>
      <c r="G394">
        <f t="shared" si="12"/>
        <v>1.56</v>
      </c>
      <c r="H394">
        <f t="shared" si="13"/>
        <v>0.26</v>
      </c>
      <c r="M394" s="4"/>
    </row>
    <row r="395" spans="1:13" x14ac:dyDescent="0.45">
      <c r="A395" s="18">
        <v>43163</v>
      </c>
      <c r="B395" t="s">
        <v>1084</v>
      </c>
      <c r="C395" t="s">
        <v>1081</v>
      </c>
      <c r="D395">
        <v>10</v>
      </c>
      <c r="E395">
        <v>0.65</v>
      </c>
      <c r="F395">
        <v>0.78</v>
      </c>
      <c r="G395">
        <f t="shared" si="12"/>
        <v>7.8000000000000007</v>
      </c>
      <c r="H395">
        <f t="shared" si="13"/>
        <v>1.3</v>
      </c>
      <c r="M395" s="4"/>
    </row>
    <row r="396" spans="1:13" x14ac:dyDescent="0.45">
      <c r="A396" s="18">
        <v>43163</v>
      </c>
      <c r="B396" t="s">
        <v>1065</v>
      </c>
      <c r="C396" t="s">
        <v>1070</v>
      </c>
      <c r="D396">
        <v>1</v>
      </c>
      <c r="E396">
        <v>1.3</v>
      </c>
      <c r="F396">
        <v>1.56</v>
      </c>
      <c r="G396">
        <f t="shared" si="12"/>
        <v>1.56</v>
      </c>
      <c r="H396">
        <f t="shared" si="13"/>
        <v>0.26</v>
      </c>
      <c r="M396" s="4"/>
    </row>
    <row r="397" spans="1:13" x14ac:dyDescent="0.45">
      <c r="A397" s="18">
        <v>43164</v>
      </c>
      <c r="B397" t="s">
        <v>1067</v>
      </c>
      <c r="C397" t="s">
        <v>1093</v>
      </c>
      <c r="D397">
        <v>15</v>
      </c>
      <c r="E397">
        <v>1.2</v>
      </c>
      <c r="F397">
        <v>1.44</v>
      </c>
      <c r="G397">
        <f t="shared" si="12"/>
        <v>21.599999999999998</v>
      </c>
      <c r="H397">
        <f t="shared" si="13"/>
        <v>3.5999999999999996</v>
      </c>
      <c r="M397" s="4"/>
    </row>
    <row r="398" spans="1:13" x14ac:dyDescent="0.45">
      <c r="A398" s="18">
        <v>43164</v>
      </c>
      <c r="B398" t="s">
        <v>1085</v>
      </c>
      <c r="C398" t="s">
        <v>1091</v>
      </c>
      <c r="D398">
        <v>9</v>
      </c>
      <c r="E398">
        <v>1.4</v>
      </c>
      <c r="F398">
        <v>1.68</v>
      </c>
      <c r="G398">
        <f t="shared" si="12"/>
        <v>15.12</v>
      </c>
      <c r="H398">
        <f t="shared" si="13"/>
        <v>2.5200000000000005</v>
      </c>
      <c r="M398" s="4"/>
    </row>
    <row r="399" spans="1:13" x14ac:dyDescent="0.45">
      <c r="A399" s="18">
        <v>43164</v>
      </c>
      <c r="B399" t="s">
        <v>1065</v>
      </c>
      <c r="C399" t="s">
        <v>1079</v>
      </c>
      <c r="D399">
        <v>13</v>
      </c>
      <c r="E399">
        <v>4.5</v>
      </c>
      <c r="F399">
        <v>5.3999999999999995</v>
      </c>
      <c r="G399">
        <f t="shared" si="12"/>
        <v>70.199999999999989</v>
      </c>
      <c r="H399">
        <f t="shared" si="13"/>
        <v>11.699999999999992</v>
      </c>
      <c r="M399" s="4"/>
    </row>
    <row r="400" spans="1:13" x14ac:dyDescent="0.45">
      <c r="A400" s="18">
        <v>43164</v>
      </c>
      <c r="B400" t="s">
        <v>1088</v>
      </c>
      <c r="C400" t="s">
        <v>1091</v>
      </c>
      <c r="D400">
        <v>9</v>
      </c>
      <c r="E400">
        <v>1.4</v>
      </c>
      <c r="F400">
        <v>1.68</v>
      </c>
      <c r="G400">
        <f t="shared" si="12"/>
        <v>15.12</v>
      </c>
      <c r="H400">
        <f t="shared" si="13"/>
        <v>2.5200000000000005</v>
      </c>
      <c r="M400" s="4"/>
    </row>
    <row r="401" spans="1:13" x14ac:dyDescent="0.45">
      <c r="A401" s="18">
        <v>43165</v>
      </c>
      <c r="B401" t="s">
        <v>1069</v>
      </c>
      <c r="C401" t="s">
        <v>1090</v>
      </c>
      <c r="D401">
        <v>14</v>
      </c>
      <c r="E401">
        <v>1.3</v>
      </c>
      <c r="F401">
        <v>1.56</v>
      </c>
      <c r="G401">
        <f t="shared" si="12"/>
        <v>21.84</v>
      </c>
      <c r="H401">
        <f t="shared" si="13"/>
        <v>3.64</v>
      </c>
      <c r="M401" s="4"/>
    </row>
    <row r="402" spans="1:13" x14ac:dyDescent="0.45">
      <c r="A402" s="18">
        <v>43165</v>
      </c>
      <c r="B402" t="s">
        <v>1080</v>
      </c>
      <c r="C402" t="s">
        <v>1083</v>
      </c>
      <c r="D402">
        <v>16</v>
      </c>
      <c r="E402">
        <v>2.4</v>
      </c>
      <c r="F402">
        <v>2.88</v>
      </c>
      <c r="G402">
        <f t="shared" si="12"/>
        <v>46.08</v>
      </c>
      <c r="H402">
        <f t="shared" si="13"/>
        <v>7.68</v>
      </c>
      <c r="M402" s="4"/>
    </row>
    <row r="403" spans="1:13" x14ac:dyDescent="0.45">
      <c r="A403" s="18">
        <v>43165</v>
      </c>
      <c r="B403" t="s">
        <v>1071</v>
      </c>
      <c r="C403" t="s">
        <v>1066</v>
      </c>
      <c r="D403">
        <v>5</v>
      </c>
      <c r="E403">
        <v>2.4</v>
      </c>
      <c r="F403">
        <v>2.88</v>
      </c>
      <c r="G403">
        <f t="shared" si="12"/>
        <v>14.399999999999999</v>
      </c>
      <c r="H403">
        <f t="shared" si="13"/>
        <v>2.4</v>
      </c>
      <c r="M403" s="4"/>
    </row>
    <row r="404" spans="1:13" x14ac:dyDescent="0.45">
      <c r="A404" s="18">
        <v>43165</v>
      </c>
      <c r="B404" t="s">
        <v>1065</v>
      </c>
      <c r="C404" t="s">
        <v>1070</v>
      </c>
      <c r="D404">
        <v>1</v>
      </c>
      <c r="E404">
        <v>1.3</v>
      </c>
      <c r="F404">
        <v>1.56</v>
      </c>
      <c r="G404">
        <f t="shared" si="12"/>
        <v>1.56</v>
      </c>
      <c r="H404">
        <f t="shared" si="13"/>
        <v>0.26</v>
      </c>
      <c r="M404" s="4"/>
    </row>
    <row r="405" spans="1:13" x14ac:dyDescent="0.45">
      <c r="A405" s="18">
        <v>43166</v>
      </c>
      <c r="B405" t="s">
        <v>1074</v>
      </c>
      <c r="C405" t="s">
        <v>1096</v>
      </c>
      <c r="D405">
        <v>12</v>
      </c>
      <c r="E405">
        <v>3.4</v>
      </c>
      <c r="F405">
        <v>4.08</v>
      </c>
      <c r="G405">
        <f t="shared" si="12"/>
        <v>48.96</v>
      </c>
      <c r="H405">
        <f t="shared" si="13"/>
        <v>8.1600000000000019</v>
      </c>
      <c r="M405" s="4"/>
    </row>
    <row r="406" spans="1:13" x14ac:dyDescent="0.45">
      <c r="A406" s="18">
        <v>43166</v>
      </c>
      <c r="B406" t="s">
        <v>1080</v>
      </c>
      <c r="C406" t="s">
        <v>1068</v>
      </c>
      <c r="D406">
        <v>3</v>
      </c>
      <c r="E406">
        <v>2.4</v>
      </c>
      <c r="F406">
        <v>2.88</v>
      </c>
      <c r="G406">
        <f t="shared" si="12"/>
        <v>8.64</v>
      </c>
      <c r="H406">
        <f t="shared" si="13"/>
        <v>1.44</v>
      </c>
      <c r="M406" s="4"/>
    </row>
    <row r="407" spans="1:13" x14ac:dyDescent="0.45">
      <c r="A407" s="18">
        <v>43166</v>
      </c>
      <c r="B407" t="s">
        <v>1084</v>
      </c>
      <c r="C407" t="s">
        <v>1087</v>
      </c>
      <c r="D407">
        <v>4</v>
      </c>
      <c r="E407">
        <v>1.3</v>
      </c>
      <c r="F407">
        <v>1.56</v>
      </c>
      <c r="G407">
        <f t="shared" si="12"/>
        <v>6.24</v>
      </c>
      <c r="H407">
        <f t="shared" si="13"/>
        <v>1.04</v>
      </c>
      <c r="M407" s="4"/>
    </row>
    <row r="408" spans="1:13" x14ac:dyDescent="0.45">
      <c r="A408" s="18">
        <v>43166</v>
      </c>
      <c r="B408" t="s">
        <v>1082</v>
      </c>
      <c r="C408" t="s">
        <v>1072</v>
      </c>
      <c r="D408">
        <v>11</v>
      </c>
      <c r="E408">
        <v>1.2</v>
      </c>
      <c r="F408">
        <v>1.44</v>
      </c>
      <c r="G408">
        <f t="shared" si="12"/>
        <v>15.84</v>
      </c>
      <c r="H408">
        <f t="shared" si="13"/>
        <v>2.6399999999999997</v>
      </c>
      <c r="M408" s="4"/>
    </row>
    <row r="409" spans="1:13" x14ac:dyDescent="0.45">
      <c r="A409" s="18">
        <v>43167</v>
      </c>
      <c r="B409" t="s">
        <v>1080</v>
      </c>
      <c r="C409" t="s">
        <v>1091</v>
      </c>
      <c r="D409">
        <v>9</v>
      </c>
      <c r="E409">
        <v>1.4</v>
      </c>
      <c r="F409">
        <v>1.68</v>
      </c>
      <c r="G409">
        <f t="shared" si="12"/>
        <v>15.12</v>
      </c>
      <c r="H409">
        <f t="shared" si="13"/>
        <v>2.5200000000000005</v>
      </c>
      <c r="M409" s="4"/>
    </row>
    <row r="410" spans="1:13" x14ac:dyDescent="0.45">
      <c r="A410" s="18">
        <v>43167</v>
      </c>
      <c r="B410" t="s">
        <v>1085</v>
      </c>
      <c r="C410" t="s">
        <v>1081</v>
      </c>
      <c r="D410">
        <v>10</v>
      </c>
      <c r="E410">
        <v>0.65</v>
      </c>
      <c r="F410">
        <v>0.78</v>
      </c>
      <c r="G410">
        <f t="shared" si="12"/>
        <v>7.8000000000000007</v>
      </c>
      <c r="H410">
        <f t="shared" si="13"/>
        <v>1.3</v>
      </c>
      <c r="M410" s="4"/>
    </row>
    <row r="411" spans="1:13" x14ac:dyDescent="0.45">
      <c r="A411" s="18">
        <v>43167</v>
      </c>
      <c r="B411" t="s">
        <v>1065</v>
      </c>
      <c r="C411" t="s">
        <v>1083</v>
      </c>
      <c r="D411">
        <v>16</v>
      </c>
      <c r="E411">
        <v>2.4</v>
      </c>
      <c r="F411">
        <v>2.88</v>
      </c>
      <c r="G411">
        <f t="shared" si="12"/>
        <v>46.08</v>
      </c>
      <c r="H411">
        <f t="shared" si="13"/>
        <v>7.68</v>
      </c>
      <c r="M411" s="4"/>
    </row>
    <row r="412" spans="1:13" x14ac:dyDescent="0.45">
      <c r="A412" s="18">
        <v>43167</v>
      </c>
      <c r="B412" t="s">
        <v>1088</v>
      </c>
      <c r="C412" t="s">
        <v>1083</v>
      </c>
      <c r="D412">
        <v>16</v>
      </c>
      <c r="E412">
        <v>2.4</v>
      </c>
      <c r="F412">
        <v>2.88</v>
      </c>
      <c r="G412">
        <f t="shared" si="12"/>
        <v>46.08</v>
      </c>
      <c r="H412">
        <f t="shared" si="13"/>
        <v>7.68</v>
      </c>
      <c r="M412" s="4"/>
    </row>
    <row r="413" spans="1:13" x14ac:dyDescent="0.45">
      <c r="A413" s="18">
        <v>43168</v>
      </c>
      <c r="B413" t="s">
        <v>1067</v>
      </c>
      <c r="C413" t="s">
        <v>1087</v>
      </c>
      <c r="D413">
        <v>4</v>
      </c>
      <c r="E413">
        <v>1.3</v>
      </c>
      <c r="F413">
        <v>1.56</v>
      </c>
      <c r="G413">
        <f t="shared" si="12"/>
        <v>6.24</v>
      </c>
      <c r="H413">
        <f t="shared" si="13"/>
        <v>1.04</v>
      </c>
      <c r="M413" s="4"/>
    </row>
    <row r="414" spans="1:13" x14ac:dyDescent="0.45">
      <c r="A414" s="18">
        <v>43168</v>
      </c>
      <c r="B414" t="s">
        <v>1069</v>
      </c>
      <c r="C414" t="s">
        <v>1079</v>
      </c>
      <c r="D414">
        <v>13</v>
      </c>
      <c r="E414">
        <v>4.5</v>
      </c>
      <c r="F414">
        <v>5.3999999999999995</v>
      </c>
      <c r="G414">
        <f t="shared" si="12"/>
        <v>70.199999999999989</v>
      </c>
      <c r="H414">
        <f t="shared" si="13"/>
        <v>11.699999999999992</v>
      </c>
      <c r="M414" s="4"/>
    </row>
    <row r="415" spans="1:13" x14ac:dyDescent="0.45">
      <c r="A415" s="18">
        <v>43168</v>
      </c>
      <c r="B415" t="s">
        <v>1065</v>
      </c>
      <c r="C415" t="s">
        <v>1096</v>
      </c>
      <c r="D415">
        <v>12</v>
      </c>
      <c r="E415">
        <v>3.4</v>
      </c>
      <c r="F415">
        <v>4.08</v>
      </c>
      <c r="G415">
        <f t="shared" si="12"/>
        <v>48.96</v>
      </c>
      <c r="H415">
        <f t="shared" si="13"/>
        <v>8.1600000000000019</v>
      </c>
      <c r="M415" s="4"/>
    </row>
    <row r="416" spans="1:13" x14ac:dyDescent="0.45">
      <c r="A416" s="18">
        <v>43168</v>
      </c>
      <c r="B416" t="s">
        <v>1065</v>
      </c>
      <c r="C416" t="s">
        <v>1083</v>
      </c>
      <c r="D416">
        <v>16</v>
      </c>
      <c r="E416">
        <v>2.4</v>
      </c>
      <c r="F416">
        <v>2.88</v>
      </c>
      <c r="G416">
        <f t="shared" si="12"/>
        <v>46.08</v>
      </c>
      <c r="H416">
        <f t="shared" si="13"/>
        <v>7.68</v>
      </c>
      <c r="M416" s="4"/>
    </row>
    <row r="417" spans="1:13" x14ac:dyDescent="0.45">
      <c r="A417" s="18">
        <v>43169</v>
      </c>
      <c r="B417" t="s">
        <v>1074</v>
      </c>
      <c r="C417" t="s">
        <v>1083</v>
      </c>
      <c r="D417">
        <v>16</v>
      </c>
      <c r="E417">
        <v>2.4</v>
      </c>
      <c r="F417">
        <v>2.88</v>
      </c>
      <c r="G417">
        <f t="shared" si="12"/>
        <v>46.08</v>
      </c>
      <c r="H417">
        <f t="shared" si="13"/>
        <v>7.68</v>
      </c>
      <c r="M417" s="4"/>
    </row>
    <row r="418" spans="1:13" x14ac:dyDescent="0.45">
      <c r="A418" s="18">
        <v>43169</v>
      </c>
      <c r="B418" t="s">
        <v>1080</v>
      </c>
      <c r="C418" t="s">
        <v>1090</v>
      </c>
      <c r="D418">
        <v>14</v>
      </c>
      <c r="E418">
        <v>1.3</v>
      </c>
      <c r="F418">
        <v>1.56</v>
      </c>
      <c r="G418">
        <f t="shared" si="12"/>
        <v>21.84</v>
      </c>
      <c r="H418">
        <f t="shared" si="13"/>
        <v>3.64</v>
      </c>
      <c r="M418" s="4"/>
    </row>
    <row r="419" spans="1:13" x14ac:dyDescent="0.45">
      <c r="A419" s="18">
        <v>43169</v>
      </c>
      <c r="B419" t="s">
        <v>1071</v>
      </c>
      <c r="C419" t="s">
        <v>1066</v>
      </c>
      <c r="D419">
        <v>5</v>
      </c>
      <c r="E419">
        <v>2.4</v>
      </c>
      <c r="F419">
        <v>2.88</v>
      </c>
      <c r="G419">
        <f t="shared" si="12"/>
        <v>14.399999999999999</v>
      </c>
      <c r="H419">
        <f t="shared" si="13"/>
        <v>2.4</v>
      </c>
      <c r="M419" s="4"/>
    </row>
    <row r="420" spans="1:13" x14ac:dyDescent="0.45">
      <c r="A420" s="18">
        <v>43169</v>
      </c>
      <c r="B420" t="s">
        <v>1082</v>
      </c>
      <c r="C420" t="s">
        <v>1072</v>
      </c>
      <c r="D420">
        <v>11</v>
      </c>
      <c r="E420">
        <v>1.2</v>
      </c>
      <c r="F420">
        <v>1.44</v>
      </c>
      <c r="G420">
        <f t="shared" si="12"/>
        <v>15.84</v>
      </c>
      <c r="H420">
        <f t="shared" si="13"/>
        <v>2.6399999999999997</v>
      </c>
      <c r="M420" s="4"/>
    </row>
    <row r="421" spans="1:13" x14ac:dyDescent="0.45">
      <c r="A421" s="18">
        <v>43170</v>
      </c>
      <c r="B421" t="s">
        <v>1080</v>
      </c>
      <c r="C421" t="s">
        <v>1091</v>
      </c>
      <c r="D421">
        <v>9</v>
      </c>
      <c r="E421">
        <v>1.4</v>
      </c>
      <c r="F421">
        <v>1.68</v>
      </c>
      <c r="G421">
        <f t="shared" si="12"/>
        <v>15.12</v>
      </c>
      <c r="H421">
        <f t="shared" si="13"/>
        <v>2.5200000000000005</v>
      </c>
      <c r="M421" s="4"/>
    </row>
    <row r="422" spans="1:13" x14ac:dyDescent="0.45">
      <c r="A422" s="18">
        <v>43170</v>
      </c>
      <c r="B422" t="s">
        <v>1080</v>
      </c>
      <c r="C422" t="s">
        <v>1072</v>
      </c>
      <c r="D422">
        <v>11</v>
      </c>
      <c r="E422">
        <v>1.2</v>
      </c>
      <c r="F422">
        <v>1.44</v>
      </c>
      <c r="G422">
        <f t="shared" si="12"/>
        <v>15.84</v>
      </c>
      <c r="H422">
        <f t="shared" si="13"/>
        <v>2.6399999999999997</v>
      </c>
      <c r="M422" s="4"/>
    </row>
    <row r="423" spans="1:13" x14ac:dyDescent="0.45">
      <c r="A423" s="18">
        <v>43170</v>
      </c>
      <c r="B423" t="s">
        <v>1084</v>
      </c>
      <c r="C423" t="s">
        <v>1091</v>
      </c>
      <c r="D423">
        <v>9</v>
      </c>
      <c r="E423">
        <v>1.4</v>
      </c>
      <c r="F423">
        <v>1.68</v>
      </c>
      <c r="G423">
        <f t="shared" si="12"/>
        <v>15.12</v>
      </c>
      <c r="H423">
        <f t="shared" si="13"/>
        <v>2.5200000000000005</v>
      </c>
      <c r="M423" s="4"/>
    </row>
    <row r="424" spans="1:13" x14ac:dyDescent="0.45">
      <c r="A424" s="18">
        <v>43170</v>
      </c>
      <c r="B424" t="s">
        <v>1065</v>
      </c>
      <c r="C424" t="s">
        <v>1091</v>
      </c>
      <c r="D424">
        <v>9</v>
      </c>
      <c r="E424">
        <v>1.4</v>
      </c>
      <c r="F424">
        <v>1.68</v>
      </c>
      <c r="G424">
        <f t="shared" si="12"/>
        <v>15.12</v>
      </c>
      <c r="H424">
        <f t="shared" si="13"/>
        <v>2.5200000000000005</v>
      </c>
      <c r="M424" s="4"/>
    </row>
    <row r="425" spans="1:13" x14ac:dyDescent="0.45">
      <c r="A425" s="18">
        <v>43171</v>
      </c>
      <c r="B425" t="s">
        <v>1067</v>
      </c>
      <c r="C425" t="s">
        <v>1072</v>
      </c>
      <c r="D425">
        <v>11</v>
      </c>
      <c r="E425">
        <v>1.2</v>
      </c>
      <c r="F425">
        <v>1.44</v>
      </c>
      <c r="G425">
        <f t="shared" si="12"/>
        <v>15.84</v>
      </c>
      <c r="H425">
        <f t="shared" si="13"/>
        <v>2.6399999999999997</v>
      </c>
      <c r="M425" s="4"/>
    </row>
    <row r="426" spans="1:13" x14ac:dyDescent="0.45">
      <c r="A426" s="18">
        <v>43171</v>
      </c>
      <c r="B426" t="s">
        <v>1085</v>
      </c>
      <c r="C426" t="s">
        <v>1068</v>
      </c>
      <c r="D426">
        <v>3</v>
      </c>
      <c r="E426">
        <v>2.4</v>
      </c>
      <c r="F426">
        <v>2.88</v>
      </c>
      <c r="G426">
        <f t="shared" si="12"/>
        <v>8.64</v>
      </c>
      <c r="H426">
        <f t="shared" si="13"/>
        <v>1.44</v>
      </c>
      <c r="M426" s="4"/>
    </row>
    <row r="427" spans="1:13" x14ac:dyDescent="0.45">
      <c r="A427" s="18">
        <v>43171</v>
      </c>
      <c r="B427" t="s">
        <v>1065</v>
      </c>
      <c r="C427" t="s">
        <v>1092</v>
      </c>
      <c r="D427">
        <v>8</v>
      </c>
      <c r="E427">
        <v>1.4</v>
      </c>
      <c r="F427">
        <v>1.68</v>
      </c>
      <c r="G427">
        <f t="shared" si="12"/>
        <v>13.44</v>
      </c>
      <c r="H427">
        <f t="shared" si="13"/>
        <v>2.2400000000000002</v>
      </c>
      <c r="M427" s="4"/>
    </row>
    <row r="428" spans="1:13" x14ac:dyDescent="0.45">
      <c r="A428" s="18">
        <v>43171</v>
      </c>
      <c r="B428" t="s">
        <v>1088</v>
      </c>
      <c r="C428" t="s">
        <v>1086</v>
      </c>
      <c r="D428">
        <v>2</v>
      </c>
      <c r="E428">
        <v>1.2</v>
      </c>
      <c r="F428">
        <v>1.44</v>
      </c>
      <c r="G428">
        <f t="shared" si="12"/>
        <v>2.88</v>
      </c>
      <c r="H428">
        <f t="shared" si="13"/>
        <v>0.48</v>
      </c>
      <c r="M428" s="4"/>
    </row>
    <row r="429" spans="1:13" x14ac:dyDescent="0.45">
      <c r="A429" s="18">
        <v>43172</v>
      </c>
      <c r="B429" t="s">
        <v>1069</v>
      </c>
      <c r="C429" t="s">
        <v>1083</v>
      </c>
      <c r="D429">
        <v>16</v>
      </c>
      <c r="E429">
        <v>2.4</v>
      </c>
      <c r="F429">
        <v>2.88</v>
      </c>
      <c r="G429">
        <f t="shared" si="12"/>
        <v>46.08</v>
      </c>
      <c r="H429">
        <f t="shared" si="13"/>
        <v>7.68</v>
      </c>
      <c r="M429" s="4"/>
    </row>
    <row r="430" spans="1:13" x14ac:dyDescent="0.45">
      <c r="A430" s="18">
        <v>43172</v>
      </c>
      <c r="B430" t="s">
        <v>1080</v>
      </c>
      <c r="C430" t="s">
        <v>1093</v>
      </c>
      <c r="D430">
        <v>15</v>
      </c>
      <c r="E430">
        <v>1.2</v>
      </c>
      <c r="F430">
        <v>1.44</v>
      </c>
      <c r="G430">
        <f t="shared" si="12"/>
        <v>21.599999999999998</v>
      </c>
      <c r="H430">
        <f t="shared" si="13"/>
        <v>3.5999999999999996</v>
      </c>
      <c r="M430" s="4"/>
    </row>
    <row r="431" spans="1:13" x14ac:dyDescent="0.45">
      <c r="A431" s="18">
        <v>43172</v>
      </c>
      <c r="B431" t="s">
        <v>1071</v>
      </c>
      <c r="C431" t="s">
        <v>1090</v>
      </c>
      <c r="D431">
        <v>14</v>
      </c>
      <c r="E431">
        <v>1.3</v>
      </c>
      <c r="F431">
        <v>1.56</v>
      </c>
      <c r="G431">
        <f t="shared" si="12"/>
        <v>21.84</v>
      </c>
      <c r="H431">
        <f t="shared" si="13"/>
        <v>3.64</v>
      </c>
      <c r="M431" s="4"/>
    </row>
    <row r="432" spans="1:13" x14ac:dyDescent="0.45">
      <c r="A432" s="18">
        <v>43172</v>
      </c>
      <c r="B432" t="s">
        <v>1065</v>
      </c>
      <c r="C432" t="s">
        <v>1079</v>
      </c>
      <c r="D432">
        <v>13</v>
      </c>
      <c r="E432">
        <v>4.5</v>
      </c>
      <c r="F432">
        <v>5.3999999999999995</v>
      </c>
      <c r="G432">
        <f t="shared" si="12"/>
        <v>70.199999999999989</v>
      </c>
      <c r="H432">
        <f t="shared" si="13"/>
        <v>11.699999999999992</v>
      </c>
      <c r="M432" s="4"/>
    </row>
    <row r="433" spans="1:13" x14ac:dyDescent="0.45">
      <c r="A433" s="18">
        <v>43173</v>
      </c>
      <c r="B433" t="s">
        <v>1074</v>
      </c>
      <c r="C433" t="s">
        <v>1064</v>
      </c>
      <c r="D433">
        <v>7</v>
      </c>
      <c r="E433">
        <v>0.5</v>
      </c>
      <c r="F433">
        <v>0.6</v>
      </c>
      <c r="G433">
        <f t="shared" si="12"/>
        <v>4.2</v>
      </c>
      <c r="H433">
        <f t="shared" si="13"/>
        <v>0.69999999999999984</v>
      </c>
      <c r="M433" s="4"/>
    </row>
    <row r="434" spans="1:13" x14ac:dyDescent="0.45">
      <c r="A434" s="18">
        <v>43173</v>
      </c>
      <c r="B434" t="s">
        <v>1080</v>
      </c>
      <c r="C434" t="s">
        <v>1070</v>
      </c>
      <c r="D434">
        <v>1</v>
      </c>
      <c r="E434">
        <v>1.3</v>
      </c>
      <c r="F434">
        <v>1.56</v>
      </c>
      <c r="G434">
        <f t="shared" si="12"/>
        <v>1.56</v>
      </c>
      <c r="H434">
        <f t="shared" si="13"/>
        <v>0.26</v>
      </c>
      <c r="M434" s="4"/>
    </row>
    <row r="435" spans="1:13" x14ac:dyDescent="0.45">
      <c r="A435" s="18">
        <v>43173</v>
      </c>
      <c r="B435" t="s">
        <v>1084</v>
      </c>
      <c r="C435" t="s">
        <v>1083</v>
      </c>
      <c r="D435">
        <v>16</v>
      </c>
      <c r="E435">
        <v>2.4</v>
      </c>
      <c r="F435">
        <v>2.88</v>
      </c>
      <c r="G435">
        <f t="shared" si="12"/>
        <v>46.08</v>
      </c>
      <c r="H435">
        <f t="shared" si="13"/>
        <v>7.68</v>
      </c>
      <c r="M435" s="4"/>
    </row>
    <row r="436" spans="1:13" x14ac:dyDescent="0.45">
      <c r="A436" s="18">
        <v>43173</v>
      </c>
      <c r="B436" t="s">
        <v>1082</v>
      </c>
      <c r="C436" t="s">
        <v>1089</v>
      </c>
      <c r="D436">
        <v>6</v>
      </c>
      <c r="E436">
        <v>1.2</v>
      </c>
      <c r="F436">
        <v>1.44</v>
      </c>
      <c r="G436">
        <f t="shared" si="12"/>
        <v>8.64</v>
      </c>
      <c r="H436">
        <f t="shared" si="13"/>
        <v>1.44</v>
      </c>
      <c r="M436" s="4"/>
    </row>
    <row r="437" spans="1:13" x14ac:dyDescent="0.45">
      <c r="A437" s="18">
        <v>43174</v>
      </c>
      <c r="B437" t="s">
        <v>1080</v>
      </c>
      <c r="C437" t="s">
        <v>1083</v>
      </c>
      <c r="D437">
        <v>16</v>
      </c>
      <c r="E437">
        <v>2.4</v>
      </c>
      <c r="F437">
        <v>2.88</v>
      </c>
      <c r="G437">
        <f t="shared" si="12"/>
        <v>46.08</v>
      </c>
      <c r="H437">
        <f t="shared" si="13"/>
        <v>7.68</v>
      </c>
      <c r="M437" s="4"/>
    </row>
    <row r="438" spans="1:13" x14ac:dyDescent="0.45">
      <c r="A438" s="18">
        <v>43174</v>
      </c>
      <c r="B438" t="s">
        <v>1085</v>
      </c>
      <c r="C438" t="s">
        <v>1068</v>
      </c>
      <c r="D438">
        <v>3</v>
      </c>
      <c r="E438">
        <v>2.4</v>
      </c>
      <c r="F438">
        <v>2.88</v>
      </c>
      <c r="G438">
        <f t="shared" si="12"/>
        <v>8.64</v>
      </c>
      <c r="H438">
        <f t="shared" si="13"/>
        <v>1.44</v>
      </c>
      <c r="M438" s="4"/>
    </row>
    <row r="439" spans="1:13" x14ac:dyDescent="0.45">
      <c r="A439" s="18">
        <v>43174</v>
      </c>
      <c r="B439" t="s">
        <v>1065</v>
      </c>
      <c r="C439" t="s">
        <v>1066</v>
      </c>
      <c r="D439">
        <v>5</v>
      </c>
      <c r="E439">
        <v>2.4</v>
      </c>
      <c r="F439">
        <v>2.88</v>
      </c>
      <c r="G439">
        <f t="shared" si="12"/>
        <v>14.399999999999999</v>
      </c>
      <c r="H439">
        <f t="shared" si="13"/>
        <v>2.4</v>
      </c>
      <c r="M439" s="4"/>
    </row>
    <row r="440" spans="1:13" x14ac:dyDescent="0.45">
      <c r="A440" s="18">
        <v>43174</v>
      </c>
      <c r="B440" t="s">
        <v>1088</v>
      </c>
      <c r="C440" t="s">
        <v>1068</v>
      </c>
      <c r="D440">
        <v>3</v>
      </c>
      <c r="E440">
        <v>2.4</v>
      </c>
      <c r="F440">
        <v>2.88</v>
      </c>
      <c r="G440">
        <f t="shared" si="12"/>
        <v>8.64</v>
      </c>
      <c r="H440">
        <f t="shared" si="13"/>
        <v>1.44</v>
      </c>
      <c r="M440" s="4"/>
    </row>
    <row r="441" spans="1:13" x14ac:dyDescent="0.45">
      <c r="A441" s="18">
        <v>43175</v>
      </c>
      <c r="B441" t="s">
        <v>1067</v>
      </c>
      <c r="C441" t="s">
        <v>1068</v>
      </c>
      <c r="D441">
        <v>3</v>
      </c>
      <c r="E441">
        <v>2.4</v>
      </c>
      <c r="F441">
        <v>2.88</v>
      </c>
      <c r="G441">
        <f t="shared" si="12"/>
        <v>8.64</v>
      </c>
      <c r="H441">
        <f t="shared" si="13"/>
        <v>1.44</v>
      </c>
      <c r="M441" s="4"/>
    </row>
    <row r="442" spans="1:13" x14ac:dyDescent="0.45">
      <c r="A442" s="18">
        <v>43175</v>
      </c>
      <c r="B442" t="s">
        <v>1069</v>
      </c>
      <c r="C442" t="s">
        <v>1081</v>
      </c>
      <c r="D442">
        <v>10</v>
      </c>
      <c r="E442">
        <v>0.65</v>
      </c>
      <c r="F442">
        <v>0.78</v>
      </c>
      <c r="G442">
        <f t="shared" si="12"/>
        <v>7.8000000000000007</v>
      </c>
      <c r="H442">
        <f t="shared" si="13"/>
        <v>1.3</v>
      </c>
      <c r="M442" s="4"/>
    </row>
    <row r="443" spans="1:13" x14ac:dyDescent="0.45">
      <c r="A443" s="18">
        <v>43175</v>
      </c>
      <c r="B443" t="s">
        <v>1065</v>
      </c>
      <c r="C443" t="s">
        <v>1090</v>
      </c>
      <c r="D443">
        <v>14</v>
      </c>
      <c r="E443">
        <v>1.3</v>
      </c>
      <c r="F443">
        <v>1.56</v>
      </c>
      <c r="G443">
        <f t="shared" si="12"/>
        <v>21.84</v>
      </c>
      <c r="H443">
        <f t="shared" si="13"/>
        <v>3.64</v>
      </c>
      <c r="M443" s="4"/>
    </row>
    <row r="444" spans="1:13" x14ac:dyDescent="0.45">
      <c r="A444" s="18">
        <v>43175</v>
      </c>
      <c r="B444" t="s">
        <v>1065</v>
      </c>
      <c r="C444" t="s">
        <v>1072</v>
      </c>
      <c r="D444">
        <v>11</v>
      </c>
      <c r="E444">
        <v>1.2</v>
      </c>
      <c r="F444">
        <v>1.44</v>
      </c>
      <c r="G444">
        <f t="shared" si="12"/>
        <v>15.84</v>
      </c>
      <c r="H444">
        <f t="shared" si="13"/>
        <v>2.6399999999999997</v>
      </c>
      <c r="M444" s="4"/>
    </row>
    <row r="445" spans="1:13" x14ac:dyDescent="0.45">
      <c r="A445" s="18">
        <v>43176</v>
      </c>
      <c r="B445" t="s">
        <v>1074</v>
      </c>
      <c r="C445" t="s">
        <v>1089</v>
      </c>
      <c r="D445">
        <v>6</v>
      </c>
      <c r="E445">
        <v>1.2</v>
      </c>
      <c r="F445">
        <v>1.44</v>
      </c>
      <c r="G445">
        <f t="shared" si="12"/>
        <v>8.64</v>
      </c>
      <c r="H445">
        <f t="shared" si="13"/>
        <v>1.44</v>
      </c>
      <c r="M445" s="4"/>
    </row>
    <row r="446" spans="1:13" x14ac:dyDescent="0.45">
      <c r="A446" s="18">
        <v>43176</v>
      </c>
      <c r="B446" t="s">
        <v>1080</v>
      </c>
      <c r="C446" t="s">
        <v>1093</v>
      </c>
      <c r="D446">
        <v>15</v>
      </c>
      <c r="E446">
        <v>1.2</v>
      </c>
      <c r="F446">
        <v>1.44</v>
      </c>
      <c r="G446">
        <f t="shared" si="12"/>
        <v>21.599999999999998</v>
      </c>
      <c r="H446">
        <f t="shared" si="13"/>
        <v>3.5999999999999996</v>
      </c>
      <c r="M446" s="4"/>
    </row>
    <row r="447" spans="1:13" x14ac:dyDescent="0.45">
      <c r="A447" s="18">
        <v>43176</v>
      </c>
      <c r="B447" t="s">
        <v>1071</v>
      </c>
      <c r="C447" t="s">
        <v>1066</v>
      </c>
      <c r="D447">
        <v>5</v>
      </c>
      <c r="E447">
        <v>2.4</v>
      </c>
      <c r="F447">
        <v>2.88</v>
      </c>
      <c r="G447">
        <f t="shared" si="12"/>
        <v>14.399999999999999</v>
      </c>
      <c r="H447">
        <f t="shared" si="13"/>
        <v>2.4</v>
      </c>
      <c r="M447" s="4"/>
    </row>
    <row r="448" spans="1:13" x14ac:dyDescent="0.45">
      <c r="A448" s="18">
        <v>43176</v>
      </c>
      <c r="B448" t="s">
        <v>1082</v>
      </c>
      <c r="C448" t="s">
        <v>1091</v>
      </c>
      <c r="D448">
        <v>9</v>
      </c>
      <c r="E448">
        <v>1.4</v>
      </c>
      <c r="F448">
        <v>1.68</v>
      </c>
      <c r="G448">
        <f t="shared" si="12"/>
        <v>15.12</v>
      </c>
      <c r="H448">
        <f t="shared" si="13"/>
        <v>2.5200000000000005</v>
      </c>
      <c r="M448" s="4"/>
    </row>
    <row r="449" spans="1:13" x14ac:dyDescent="0.45">
      <c r="A449" s="18">
        <v>43177</v>
      </c>
      <c r="B449" t="s">
        <v>1080</v>
      </c>
      <c r="C449" t="s">
        <v>1091</v>
      </c>
      <c r="D449">
        <v>9</v>
      </c>
      <c r="E449">
        <v>1.4</v>
      </c>
      <c r="F449">
        <v>1.68</v>
      </c>
      <c r="G449">
        <f t="shared" si="12"/>
        <v>15.12</v>
      </c>
      <c r="H449">
        <f t="shared" si="13"/>
        <v>2.5200000000000005</v>
      </c>
      <c r="M449" s="4"/>
    </row>
    <row r="450" spans="1:13" x14ac:dyDescent="0.45">
      <c r="A450" s="18">
        <v>43177</v>
      </c>
      <c r="B450" t="s">
        <v>1080</v>
      </c>
      <c r="C450" t="s">
        <v>1091</v>
      </c>
      <c r="D450">
        <v>9</v>
      </c>
      <c r="E450">
        <v>1.4</v>
      </c>
      <c r="F450">
        <v>1.68</v>
      </c>
      <c r="G450">
        <f t="shared" si="12"/>
        <v>15.12</v>
      </c>
      <c r="H450">
        <f t="shared" si="13"/>
        <v>2.5200000000000005</v>
      </c>
      <c r="M450" s="4"/>
    </row>
    <row r="451" spans="1:13" x14ac:dyDescent="0.45">
      <c r="A451" s="18">
        <v>43177</v>
      </c>
      <c r="B451" t="s">
        <v>1084</v>
      </c>
      <c r="C451" t="s">
        <v>1091</v>
      </c>
      <c r="D451">
        <v>9</v>
      </c>
      <c r="E451">
        <v>1.4</v>
      </c>
      <c r="F451">
        <v>1.68</v>
      </c>
      <c r="G451">
        <f t="shared" si="12"/>
        <v>15.12</v>
      </c>
      <c r="H451">
        <f t="shared" si="13"/>
        <v>2.5200000000000005</v>
      </c>
      <c r="M451" s="4"/>
    </row>
    <row r="452" spans="1:13" x14ac:dyDescent="0.45">
      <c r="A452" s="18">
        <v>43177</v>
      </c>
      <c r="B452" t="s">
        <v>1065</v>
      </c>
      <c r="C452" t="s">
        <v>1086</v>
      </c>
      <c r="D452">
        <v>2</v>
      </c>
      <c r="E452">
        <v>1.2</v>
      </c>
      <c r="F452">
        <v>1.44</v>
      </c>
      <c r="G452">
        <f t="shared" si="12"/>
        <v>2.88</v>
      </c>
      <c r="H452">
        <f t="shared" si="13"/>
        <v>0.48</v>
      </c>
      <c r="M452" s="4"/>
    </row>
    <row r="453" spans="1:13" x14ac:dyDescent="0.45">
      <c r="A453" s="18">
        <v>43178</v>
      </c>
      <c r="B453" t="s">
        <v>1067</v>
      </c>
      <c r="C453" t="s">
        <v>1079</v>
      </c>
      <c r="D453">
        <v>13</v>
      </c>
      <c r="E453">
        <v>4.5</v>
      </c>
      <c r="F453">
        <v>5.3999999999999995</v>
      </c>
      <c r="G453">
        <f t="shared" si="12"/>
        <v>70.199999999999989</v>
      </c>
      <c r="H453">
        <f t="shared" si="13"/>
        <v>11.699999999999992</v>
      </c>
      <c r="M453" s="4"/>
    </row>
    <row r="454" spans="1:13" x14ac:dyDescent="0.45">
      <c r="A454" s="18">
        <v>43178</v>
      </c>
      <c r="B454" t="s">
        <v>1085</v>
      </c>
      <c r="C454" t="s">
        <v>1064</v>
      </c>
      <c r="D454">
        <v>7</v>
      </c>
      <c r="E454">
        <v>0.5</v>
      </c>
      <c r="F454">
        <v>0.6</v>
      </c>
      <c r="G454">
        <f t="shared" ref="G454:G517" si="14">D454*F454</f>
        <v>4.2</v>
      </c>
      <c r="H454">
        <f t="shared" ref="H454:H517" si="15">D454*(F454-E454)</f>
        <v>0.69999999999999984</v>
      </c>
      <c r="M454" s="4"/>
    </row>
    <row r="455" spans="1:13" x14ac:dyDescent="0.45">
      <c r="A455" s="18">
        <v>43178</v>
      </c>
      <c r="B455" t="s">
        <v>1065</v>
      </c>
      <c r="C455" t="s">
        <v>1089</v>
      </c>
      <c r="D455">
        <v>6</v>
      </c>
      <c r="E455">
        <v>1.2</v>
      </c>
      <c r="F455">
        <v>1.44</v>
      </c>
      <c r="G455">
        <f t="shared" si="14"/>
        <v>8.64</v>
      </c>
      <c r="H455">
        <f t="shared" si="15"/>
        <v>1.44</v>
      </c>
      <c r="M455" s="4"/>
    </row>
    <row r="456" spans="1:13" x14ac:dyDescent="0.45">
      <c r="A456" s="18">
        <v>43178</v>
      </c>
      <c r="B456" t="s">
        <v>1088</v>
      </c>
      <c r="C456" t="s">
        <v>1093</v>
      </c>
      <c r="D456">
        <v>15</v>
      </c>
      <c r="E456">
        <v>1.2</v>
      </c>
      <c r="F456">
        <v>1.44</v>
      </c>
      <c r="G456">
        <f t="shared" si="14"/>
        <v>21.599999999999998</v>
      </c>
      <c r="H456">
        <f t="shared" si="15"/>
        <v>3.5999999999999996</v>
      </c>
      <c r="M456" s="4"/>
    </row>
    <row r="457" spans="1:13" x14ac:dyDescent="0.45">
      <c r="A457" s="18">
        <v>43179</v>
      </c>
      <c r="B457" t="s">
        <v>1069</v>
      </c>
      <c r="C457" t="s">
        <v>1068</v>
      </c>
      <c r="D457">
        <v>3</v>
      </c>
      <c r="E457">
        <v>2.4</v>
      </c>
      <c r="F457">
        <v>2.88</v>
      </c>
      <c r="G457">
        <f t="shared" si="14"/>
        <v>8.64</v>
      </c>
      <c r="H457">
        <f t="shared" si="15"/>
        <v>1.44</v>
      </c>
      <c r="M457" s="4"/>
    </row>
    <row r="458" spans="1:13" x14ac:dyDescent="0.45">
      <c r="A458" s="18">
        <v>43179</v>
      </c>
      <c r="B458" t="s">
        <v>1080</v>
      </c>
      <c r="C458" t="s">
        <v>1079</v>
      </c>
      <c r="D458">
        <v>13</v>
      </c>
      <c r="E458">
        <v>4.5</v>
      </c>
      <c r="F458">
        <v>5.3999999999999995</v>
      </c>
      <c r="G458">
        <f t="shared" si="14"/>
        <v>70.199999999999989</v>
      </c>
      <c r="H458">
        <f t="shared" si="15"/>
        <v>11.699999999999992</v>
      </c>
      <c r="M458" s="4"/>
    </row>
    <row r="459" spans="1:13" x14ac:dyDescent="0.45">
      <c r="A459" s="18">
        <v>43179</v>
      </c>
      <c r="B459" t="s">
        <v>1071</v>
      </c>
      <c r="C459" t="s">
        <v>1091</v>
      </c>
      <c r="D459">
        <v>9</v>
      </c>
      <c r="E459">
        <v>1.4</v>
      </c>
      <c r="F459">
        <v>1.68</v>
      </c>
      <c r="G459">
        <f t="shared" si="14"/>
        <v>15.12</v>
      </c>
      <c r="H459">
        <f t="shared" si="15"/>
        <v>2.5200000000000005</v>
      </c>
      <c r="M459" s="4"/>
    </row>
    <row r="460" spans="1:13" x14ac:dyDescent="0.45">
      <c r="A460" s="18">
        <v>43179</v>
      </c>
      <c r="B460" t="s">
        <v>1065</v>
      </c>
      <c r="C460" t="s">
        <v>1081</v>
      </c>
      <c r="D460">
        <v>10</v>
      </c>
      <c r="E460">
        <v>0.65</v>
      </c>
      <c r="F460">
        <v>0.78</v>
      </c>
      <c r="G460">
        <f t="shared" si="14"/>
        <v>7.8000000000000007</v>
      </c>
      <c r="H460">
        <f t="shared" si="15"/>
        <v>1.3</v>
      </c>
      <c r="M460" s="4"/>
    </row>
    <row r="461" spans="1:13" x14ac:dyDescent="0.45">
      <c r="A461" s="18">
        <v>43180</v>
      </c>
      <c r="B461" t="s">
        <v>1074</v>
      </c>
      <c r="C461" t="s">
        <v>1093</v>
      </c>
      <c r="D461">
        <v>15</v>
      </c>
      <c r="E461">
        <v>1.2</v>
      </c>
      <c r="F461">
        <v>1.44</v>
      </c>
      <c r="G461">
        <f t="shared" si="14"/>
        <v>21.599999999999998</v>
      </c>
      <c r="H461">
        <f t="shared" si="15"/>
        <v>3.5999999999999996</v>
      </c>
      <c r="M461" s="4"/>
    </row>
    <row r="462" spans="1:13" x14ac:dyDescent="0.45">
      <c r="A462" s="18">
        <v>43180</v>
      </c>
      <c r="B462" t="s">
        <v>1080</v>
      </c>
      <c r="C462" t="s">
        <v>1091</v>
      </c>
      <c r="D462">
        <v>9</v>
      </c>
      <c r="E462">
        <v>1.4</v>
      </c>
      <c r="F462">
        <v>1.68</v>
      </c>
      <c r="G462">
        <f t="shared" si="14"/>
        <v>15.12</v>
      </c>
      <c r="H462">
        <f t="shared" si="15"/>
        <v>2.5200000000000005</v>
      </c>
      <c r="M462" s="4"/>
    </row>
    <row r="463" spans="1:13" x14ac:dyDescent="0.45">
      <c r="A463" s="18">
        <v>43180</v>
      </c>
      <c r="B463" t="s">
        <v>1084</v>
      </c>
      <c r="C463" t="s">
        <v>1092</v>
      </c>
      <c r="D463">
        <v>8</v>
      </c>
      <c r="E463">
        <v>1.4</v>
      </c>
      <c r="F463">
        <v>1.68</v>
      </c>
      <c r="G463">
        <f t="shared" si="14"/>
        <v>13.44</v>
      </c>
      <c r="H463">
        <f t="shared" si="15"/>
        <v>2.2400000000000002</v>
      </c>
      <c r="M463" s="4"/>
    </row>
    <row r="464" spans="1:13" x14ac:dyDescent="0.45">
      <c r="A464" s="18">
        <v>43180</v>
      </c>
      <c r="B464" t="s">
        <v>1082</v>
      </c>
      <c r="C464" t="s">
        <v>1070</v>
      </c>
      <c r="D464">
        <v>1</v>
      </c>
      <c r="E464">
        <v>1.3</v>
      </c>
      <c r="F464">
        <v>1.56</v>
      </c>
      <c r="G464">
        <f t="shared" si="14"/>
        <v>1.56</v>
      </c>
      <c r="H464">
        <f t="shared" si="15"/>
        <v>0.26</v>
      </c>
      <c r="M464" s="4"/>
    </row>
    <row r="465" spans="1:13" x14ac:dyDescent="0.45">
      <c r="A465" s="18">
        <v>43181</v>
      </c>
      <c r="B465" t="s">
        <v>1080</v>
      </c>
      <c r="C465" t="s">
        <v>1087</v>
      </c>
      <c r="D465">
        <v>4</v>
      </c>
      <c r="E465">
        <v>1.3</v>
      </c>
      <c r="F465">
        <v>1.56</v>
      </c>
      <c r="G465">
        <f t="shared" si="14"/>
        <v>6.24</v>
      </c>
      <c r="H465">
        <f t="shared" si="15"/>
        <v>1.04</v>
      </c>
      <c r="M465" s="4"/>
    </row>
    <row r="466" spans="1:13" x14ac:dyDescent="0.45">
      <c r="A466" s="18">
        <v>43181</v>
      </c>
      <c r="B466" t="s">
        <v>1085</v>
      </c>
      <c r="C466" t="s">
        <v>1072</v>
      </c>
      <c r="D466">
        <v>11</v>
      </c>
      <c r="E466">
        <v>1.2</v>
      </c>
      <c r="F466">
        <v>1.44</v>
      </c>
      <c r="G466">
        <f t="shared" si="14"/>
        <v>15.84</v>
      </c>
      <c r="H466">
        <f t="shared" si="15"/>
        <v>2.6399999999999997</v>
      </c>
      <c r="M466" s="4"/>
    </row>
    <row r="467" spans="1:13" x14ac:dyDescent="0.45">
      <c r="A467" s="18">
        <v>43181</v>
      </c>
      <c r="B467" t="s">
        <v>1065</v>
      </c>
      <c r="C467" t="s">
        <v>1079</v>
      </c>
      <c r="D467">
        <v>13</v>
      </c>
      <c r="E467">
        <v>4.5</v>
      </c>
      <c r="F467">
        <v>5.3999999999999995</v>
      </c>
      <c r="G467">
        <f t="shared" si="14"/>
        <v>70.199999999999989</v>
      </c>
      <c r="H467">
        <f t="shared" si="15"/>
        <v>11.699999999999992</v>
      </c>
      <c r="M467" s="4"/>
    </row>
    <row r="468" spans="1:13" x14ac:dyDescent="0.45">
      <c r="A468" s="18">
        <v>43181</v>
      </c>
      <c r="B468" t="s">
        <v>1088</v>
      </c>
      <c r="C468" t="s">
        <v>1090</v>
      </c>
      <c r="D468">
        <v>14</v>
      </c>
      <c r="E468">
        <v>1.3</v>
      </c>
      <c r="F468">
        <v>1.56</v>
      </c>
      <c r="G468">
        <f t="shared" si="14"/>
        <v>21.84</v>
      </c>
      <c r="H468">
        <f t="shared" si="15"/>
        <v>3.64</v>
      </c>
      <c r="M468" s="4"/>
    </row>
    <row r="469" spans="1:13" x14ac:dyDescent="0.45">
      <c r="A469" s="18">
        <v>43182</v>
      </c>
      <c r="B469" t="s">
        <v>1067</v>
      </c>
      <c r="C469" t="s">
        <v>1087</v>
      </c>
      <c r="D469">
        <v>4</v>
      </c>
      <c r="E469">
        <v>1.3</v>
      </c>
      <c r="F469">
        <v>1.56</v>
      </c>
      <c r="G469">
        <f t="shared" si="14"/>
        <v>6.24</v>
      </c>
      <c r="H469">
        <f t="shared" si="15"/>
        <v>1.04</v>
      </c>
      <c r="M469" s="4"/>
    </row>
    <row r="470" spans="1:13" x14ac:dyDescent="0.45">
      <c r="A470" s="18">
        <v>43182</v>
      </c>
      <c r="B470" t="s">
        <v>1069</v>
      </c>
      <c r="C470" t="s">
        <v>1079</v>
      </c>
      <c r="D470">
        <v>13</v>
      </c>
      <c r="E470">
        <v>4.5</v>
      </c>
      <c r="F470">
        <v>5.3999999999999995</v>
      </c>
      <c r="G470">
        <f t="shared" si="14"/>
        <v>70.199999999999989</v>
      </c>
      <c r="H470">
        <f t="shared" si="15"/>
        <v>11.699999999999992</v>
      </c>
      <c r="M470" s="4"/>
    </row>
    <row r="471" spans="1:13" x14ac:dyDescent="0.45">
      <c r="A471" s="18">
        <v>43182</v>
      </c>
      <c r="B471" t="s">
        <v>1065</v>
      </c>
      <c r="C471" t="s">
        <v>1072</v>
      </c>
      <c r="D471">
        <v>11</v>
      </c>
      <c r="E471">
        <v>1.2</v>
      </c>
      <c r="F471">
        <v>1.44</v>
      </c>
      <c r="G471">
        <f t="shared" si="14"/>
        <v>15.84</v>
      </c>
      <c r="H471">
        <f t="shared" si="15"/>
        <v>2.6399999999999997</v>
      </c>
      <c r="M471" s="4"/>
    </row>
    <row r="472" spans="1:13" x14ac:dyDescent="0.45">
      <c r="A472" s="18">
        <v>43182</v>
      </c>
      <c r="B472" t="s">
        <v>1065</v>
      </c>
      <c r="C472" t="s">
        <v>1070</v>
      </c>
      <c r="D472">
        <v>1</v>
      </c>
      <c r="E472">
        <v>1.3</v>
      </c>
      <c r="F472">
        <v>1.56</v>
      </c>
      <c r="G472">
        <f t="shared" si="14"/>
        <v>1.56</v>
      </c>
      <c r="H472">
        <f t="shared" si="15"/>
        <v>0.26</v>
      </c>
      <c r="M472" s="4"/>
    </row>
    <row r="473" spans="1:13" x14ac:dyDescent="0.45">
      <c r="A473" s="18">
        <v>43183</v>
      </c>
      <c r="B473" t="s">
        <v>1074</v>
      </c>
      <c r="C473" t="s">
        <v>1092</v>
      </c>
      <c r="D473">
        <v>8</v>
      </c>
      <c r="E473">
        <v>1.4</v>
      </c>
      <c r="F473">
        <v>1.68</v>
      </c>
      <c r="G473">
        <f t="shared" si="14"/>
        <v>13.44</v>
      </c>
      <c r="H473">
        <f t="shared" si="15"/>
        <v>2.2400000000000002</v>
      </c>
      <c r="M473" s="4"/>
    </row>
    <row r="474" spans="1:13" x14ac:dyDescent="0.45">
      <c r="A474" s="18">
        <v>43183</v>
      </c>
      <c r="B474" t="s">
        <v>1080</v>
      </c>
      <c r="C474" t="s">
        <v>1087</v>
      </c>
      <c r="D474">
        <v>4</v>
      </c>
      <c r="E474">
        <v>1.3</v>
      </c>
      <c r="F474">
        <v>1.56</v>
      </c>
      <c r="G474">
        <f t="shared" si="14"/>
        <v>6.24</v>
      </c>
      <c r="H474">
        <f t="shared" si="15"/>
        <v>1.04</v>
      </c>
      <c r="M474" s="4"/>
    </row>
    <row r="475" spans="1:13" x14ac:dyDescent="0.45">
      <c r="A475" s="18">
        <v>43183</v>
      </c>
      <c r="B475" t="s">
        <v>1071</v>
      </c>
      <c r="C475" t="s">
        <v>1072</v>
      </c>
      <c r="D475">
        <v>11</v>
      </c>
      <c r="E475">
        <v>1.2</v>
      </c>
      <c r="F475">
        <v>1.44</v>
      </c>
      <c r="G475">
        <f t="shared" si="14"/>
        <v>15.84</v>
      </c>
      <c r="H475">
        <f t="shared" si="15"/>
        <v>2.6399999999999997</v>
      </c>
      <c r="M475" s="4"/>
    </row>
    <row r="476" spans="1:13" x14ac:dyDescent="0.45">
      <c r="A476" s="18">
        <v>43183</v>
      </c>
      <c r="B476" t="s">
        <v>1082</v>
      </c>
      <c r="C476" t="s">
        <v>1070</v>
      </c>
      <c r="D476">
        <v>1</v>
      </c>
      <c r="E476">
        <v>1.3</v>
      </c>
      <c r="F476">
        <v>1.56</v>
      </c>
      <c r="G476">
        <f t="shared" si="14"/>
        <v>1.56</v>
      </c>
      <c r="H476">
        <f t="shared" si="15"/>
        <v>0.26</v>
      </c>
      <c r="M476" s="4"/>
    </row>
    <row r="477" spans="1:13" x14ac:dyDescent="0.45">
      <c r="A477" s="18">
        <v>43184</v>
      </c>
      <c r="B477" t="s">
        <v>1080</v>
      </c>
      <c r="C477" t="s">
        <v>1081</v>
      </c>
      <c r="D477">
        <v>10</v>
      </c>
      <c r="E477">
        <v>0.65</v>
      </c>
      <c r="F477">
        <v>0.78</v>
      </c>
      <c r="G477">
        <f t="shared" si="14"/>
        <v>7.8000000000000007</v>
      </c>
      <c r="H477">
        <f t="shared" si="15"/>
        <v>1.3</v>
      </c>
      <c r="M477" s="4"/>
    </row>
    <row r="478" spans="1:13" x14ac:dyDescent="0.45">
      <c r="A478" s="18">
        <v>43184</v>
      </c>
      <c r="B478" t="s">
        <v>1080</v>
      </c>
      <c r="C478" t="s">
        <v>1070</v>
      </c>
      <c r="D478">
        <v>1</v>
      </c>
      <c r="E478">
        <v>1.3</v>
      </c>
      <c r="F478">
        <v>1.56</v>
      </c>
      <c r="G478">
        <f t="shared" si="14"/>
        <v>1.56</v>
      </c>
      <c r="H478">
        <f t="shared" si="15"/>
        <v>0.26</v>
      </c>
      <c r="M478" s="4"/>
    </row>
    <row r="479" spans="1:13" x14ac:dyDescent="0.45">
      <c r="A479" s="18">
        <v>43184</v>
      </c>
      <c r="B479" t="s">
        <v>1084</v>
      </c>
      <c r="C479" t="s">
        <v>1079</v>
      </c>
      <c r="D479">
        <v>13</v>
      </c>
      <c r="E479">
        <v>4.5</v>
      </c>
      <c r="F479">
        <v>5.3999999999999995</v>
      </c>
      <c r="G479">
        <f t="shared" si="14"/>
        <v>70.199999999999989</v>
      </c>
      <c r="H479">
        <f t="shared" si="15"/>
        <v>11.699999999999992</v>
      </c>
      <c r="M479" s="4"/>
    </row>
    <row r="480" spans="1:13" x14ac:dyDescent="0.45">
      <c r="A480" s="18">
        <v>43184</v>
      </c>
      <c r="B480" t="s">
        <v>1065</v>
      </c>
      <c r="C480" t="s">
        <v>1093</v>
      </c>
      <c r="D480">
        <v>15</v>
      </c>
      <c r="E480">
        <v>1.2</v>
      </c>
      <c r="F480">
        <v>1.44</v>
      </c>
      <c r="G480">
        <f t="shared" si="14"/>
        <v>21.599999999999998</v>
      </c>
      <c r="H480">
        <f t="shared" si="15"/>
        <v>3.5999999999999996</v>
      </c>
      <c r="M480" s="4"/>
    </row>
    <row r="481" spans="1:13" x14ac:dyDescent="0.45">
      <c r="A481" s="18">
        <v>43185</v>
      </c>
      <c r="B481" t="s">
        <v>1067</v>
      </c>
      <c r="C481" t="s">
        <v>1064</v>
      </c>
      <c r="D481">
        <v>7</v>
      </c>
      <c r="E481">
        <v>0.5</v>
      </c>
      <c r="F481">
        <v>0.6</v>
      </c>
      <c r="G481">
        <f t="shared" si="14"/>
        <v>4.2</v>
      </c>
      <c r="H481">
        <f t="shared" si="15"/>
        <v>0.69999999999999984</v>
      </c>
      <c r="M481" s="4"/>
    </row>
    <row r="482" spans="1:13" x14ac:dyDescent="0.45">
      <c r="A482" s="18">
        <v>43185</v>
      </c>
      <c r="B482" t="s">
        <v>1085</v>
      </c>
      <c r="C482" t="s">
        <v>1079</v>
      </c>
      <c r="D482">
        <v>13</v>
      </c>
      <c r="E482">
        <v>4.5</v>
      </c>
      <c r="F482">
        <v>5.3999999999999995</v>
      </c>
      <c r="G482">
        <f t="shared" si="14"/>
        <v>70.199999999999989</v>
      </c>
      <c r="H482">
        <f t="shared" si="15"/>
        <v>11.699999999999992</v>
      </c>
      <c r="M482" s="4"/>
    </row>
    <row r="483" spans="1:13" x14ac:dyDescent="0.45">
      <c r="A483" s="18">
        <v>43185</v>
      </c>
      <c r="B483" t="s">
        <v>1065</v>
      </c>
      <c r="C483" t="s">
        <v>1064</v>
      </c>
      <c r="D483">
        <v>7</v>
      </c>
      <c r="E483">
        <v>0.5</v>
      </c>
      <c r="F483">
        <v>0.6</v>
      </c>
      <c r="G483">
        <f t="shared" si="14"/>
        <v>4.2</v>
      </c>
      <c r="H483">
        <f t="shared" si="15"/>
        <v>0.69999999999999984</v>
      </c>
      <c r="M483" s="4"/>
    </row>
    <row r="484" spans="1:13" x14ac:dyDescent="0.45">
      <c r="A484" s="18">
        <v>43185</v>
      </c>
      <c r="B484" t="s">
        <v>1088</v>
      </c>
      <c r="C484" t="s">
        <v>1086</v>
      </c>
      <c r="D484">
        <v>2</v>
      </c>
      <c r="E484">
        <v>1.2</v>
      </c>
      <c r="F484">
        <v>1.44</v>
      </c>
      <c r="G484">
        <f t="shared" si="14"/>
        <v>2.88</v>
      </c>
      <c r="H484">
        <f t="shared" si="15"/>
        <v>0.48</v>
      </c>
      <c r="M484" s="4"/>
    </row>
    <row r="485" spans="1:13" x14ac:dyDescent="0.45">
      <c r="A485" s="18">
        <v>43186</v>
      </c>
      <c r="B485" t="s">
        <v>1069</v>
      </c>
      <c r="C485" t="s">
        <v>1079</v>
      </c>
      <c r="D485">
        <v>13</v>
      </c>
      <c r="E485">
        <v>4.5</v>
      </c>
      <c r="F485">
        <v>5.3999999999999995</v>
      </c>
      <c r="G485">
        <f t="shared" si="14"/>
        <v>70.199999999999989</v>
      </c>
      <c r="H485">
        <f t="shared" si="15"/>
        <v>11.699999999999992</v>
      </c>
      <c r="M485" s="4"/>
    </row>
    <row r="486" spans="1:13" x14ac:dyDescent="0.45">
      <c r="A486" s="18">
        <v>43186</v>
      </c>
      <c r="B486" t="s">
        <v>1065</v>
      </c>
      <c r="C486" t="s">
        <v>1064</v>
      </c>
      <c r="D486">
        <v>7</v>
      </c>
      <c r="E486">
        <v>0.5</v>
      </c>
      <c r="F486">
        <v>0.6</v>
      </c>
      <c r="G486">
        <f t="shared" si="14"/>
        <v>4.2</v>
      </c>
      <c r="H486">
        <f t="shared" si="15"/>
        <v>0.69999999999999984</v>
      </c>
      <c r="M486" s="4"/>
    </row>
    <row r="487" spans="1:13" x14ac:dyDescent="0.45">
      <c r="A487" s="18">
        <v>43200</v>
      </c>
      <c r="B487" t="s">
        <v>1080</v>
      </c>
      <c r="C487" t="s">
        <v>1093</v>
      </c>
      <c r="D487">
        <v>15</v>
      </c>
      <c r="E487">
        <v>1.2</v>
      </c>
      <c r="F487">
        <v>1.44</v>
      </c>
      <c r="G487">
        <f t="shared" si="14"/>
        <v>21.599999999999998</v>
      </c>
      <c r="H487">
        <f t="shared" si="15"/>
        <v>3.5999999999999996</v>
      </c>
      <c r="M487" s="4"/>
    </row>
    <row r="488" spans="1:13" x14ac:dyDescent="0.45">
      <c r="A488" s="18">
        <v>43200</v>
      </c>
      <c r="B488" t="s">
        <v>1071</v>
      </c>
      <c r="C488" t="s">
        <v>1090</v>
      </c>
      <c r="D488">
        <v>14</v>
      </c>
      <c r="E488">
        <v>1.3</v>
      </c>
      <c r="F488">
        <v>1.56</v>
      </c>
      <c r="G488">
        <f t="shared" si="14"/>
        <v>21.84</v>
      </c>
      <c r="H488">
        <f t="shared" si="15"/>
        <v>3.64</v>
      </c>
      <c r="M488" s="4"/>
    </row>
    <row r="489" spans="1:13" x14ac:dyDescent="0.45">
      <c r="A489" s="18">
        <v>43201</v>
      </c>
      <c r="B489" t="s">
        <v>1074</v>
      </c>
      <c r="C489" t="s">
        <v>1070</v>
      </c>
      <c r="D489">
        <v>1</v>
      </c>
      <c r="E489">
        <v>1.3</v>
      </c>
      <c r="F489">
        <v>1.56</v>
      </c>
      <c r="G489">
        <f t="shared" si="14"/>
        <v>1.56</v>
      </c>
      <c r="H489">
        <f t="shared" si="15"/>
        <v>0.26</v>
      </c>
      <c r="M489" s="4"/>
    </row>
    <row r="490" spans="1:13" x14ac:dyDescent="0.45">
      <c r="A490" s="18">
        <v>43201</v>
      </c>
      <c r="B490" t="s">
        <v>1080</v>
      </c>
      <c r="C490" t="s">
        <v>1081</v>
      </c>
      <c r="D490">
        <v>10</v>
      </c>
      <c r="E490">
        <v>0.65</v>
      </c>
      <c r="F490">
        <v>0.78</v>
      </c>
      <c r="G490">
        <f t="shared" si="14"/>
        <v>7.8000000000000007</v>
      </c>
      <c r="H490">
        <f t="shared" si="15"/>
        <v>1.3</v>
      </c>
      <c r="M490" s="4"/>
    </row>
    <row r="491" spans="1:13" x14ac:dyDescent="0.45">
      <c r="A491" s="18">
        <v>43201</v>
      </c>
      <c r="B491" t="s">
        <v>1084</v>
      </c>
      <c r="C491" t="s">
        <v>1070</v>
      </c>
      <c r="D491">
        <v>1</v>
      </c>
      <c r="E491">
        <v>1.3</v>
      </c>
      <c r="F491">
        <v>1.56</v>
      </c>
      <c r="G491">
        <f t="shared" si="14"/>
        <v>1.56</v>
      </c>
      <c r="H491">
        <f t="shared" si="15"/>
        <v>0.26</v>
      </c>
      <c r="M491" s="4"/>
    </row>
    <row r="492" spans="1:13" x14ac:dyDescent="0.45">
      <c r="A492" s="18">
        <v>43201</v>
      </c>
      <c r="B492" t="s">
        <v>1082</v>
      </c>
      <c r="C492" t="s">
        <v>1091</v>
      </c>
      <c r="D492">
        <v>9</v>
      </c>
      <c r="E492">
        <v>1.4</v>
      </c>
      <c r="F492">
        <v>1.68</v>
      </c>
      <c r="G492">
        <f t="shared" si="14"/>
        <v>15.12</v>
      </c>
      <c r="H492">
        <f t="shared" si="15"/>
        <v>2.5200000000000005</v>
      </c>
      <c r="M492" s="4"/>
    </row>
    <row r="493" spans="1:13" x14ac:dyDescent="0.45">
      <c r="A493" s="18">
        <v>43202</v>
      </c>
      <c r="B493" t="s">
        <v>1080</v>
      </c>
      <c r="C493" t="s">
        <v>1072</v>
      </c>
      <c r="D493">
        <v>11</v>
      </c>
      <c r="E493">
        <v>1.2</v>
      </c>
      <c r="F493">
        <v>1.44</v>
      </c>
      <c r="G493">
        <f t="shared" si="14"/>
        <v>15.84</v>
      </c>
      <c r="H493">
        <f t="shared" si="15"/>
        <v>2.6399999999999997</v>
      </c>
      <c r="M493" s="4"/>
    </row>
    <row r="494" spans="1:13" x14ac:dyDescent="0.45">
      <c r="A494" s="18">
        <v>43202</v>
      </c>
      <c r="B494" t="s">
        <v>1085</v>
      </c>
      <c r="C494" t="s">
        <v>1068</v>
      </c>
      <c r="D494">
        <v>3</v>
      </c>
      <c r="E494">
        <v>2.4</v>
      </c>
      <c r="F494">
        <v>2.88</v>
      </c>
      <c r="G494">
        <f t="shared" si="14"/>
        <v>8.64</v>
      </c>
      <c r="H494">
        <f t="shared" si="15"/>
        <v>1.44</v>
      </c>
      <c r="M494" s="4"/>
    </row>
    <row r="495" spans="1:13" x14ac:dyDescent="0.45">
      <c r="A495" s="18">
        <v>43202</v>
      </c>
      <c r="B495" t="s">
        <v>1065</v>
      </c>
      <c r="C495" t="s">
        <v>1086</v>
      </c>
      <c r="D495">
        <v>2</v>
      </c>
      <c r="E495">
        <v>1.2</v>
      </c>
      <c r="F495">
        <v>1.44</v>
      </c>
      <c r="G495">
        <f t="shared" si="14"/>
        <v>2.88</v>
      </c>
      <c r="H495">
        <f t="shared" si="15"/>
        <v>0.48</v>
      </c>
      <c r="M495" s="4"/>
    </row>
    <row r="496" spans="1:13" x14ac:dyDescent="0.45">
      <c r="A496" s="18">
        <v>43202</v>
      </c>
      <c r="B496" t="s">
        <v>1088</v>
      </c>
      <c r="C496" t="s">
        <v>1086</v>
      </c>
      <c r="D496">
        <v>2</v>
      </c>
      <c r="E496">
        <v>1.2</v>
      </c>
      <c r="F496">
        <v>1.44</v>
      </c>
      <c r="G496">
        <f t="shared" si="14"/>
        <v>2.88</v>
      </c>
      <c r="H496">
        <f t="shared" si="15"/>
        <v>0.48</v>
      </c>
      <c r="M496" s="4"/>
    </row>
    <row r="497" spans="1:13" x14ac:dyDescent="0.45">
      <c r="A497" s="18">
        <v>43203</v>
      </c>
      <c r="B497" t="s">
        <v>1067</v>
      </c>
      <c r="C497" t="s">
        <v>1066</v>
      </c>
      <c r="D497">
        <v>5</v>
      </c>
      <c r="E497">
        <v>2.4</v>
      </c>
      <c r="F497">
        <v>2.88</v>
      </c>
      <c r="G497">
        <f t="shared" si="14"/>
        <v>14.399999999999999</v>
      </c>
      <c r="H497">
        <f t="shared" si="15"/>
        <v>2.4</v>
      </c>
      <c r="M497" s="4"/>
    </row>
    <row r="498" spans="1:13" x14ac:dyDescent="0.45">
      <c r="A498" s="18">
        <v>43203</v>
      </c>
      <c r="B498" t="s">
        <v>1069</v>
      </c>
      <c r="C498" t="s">
        <v>1083</v>
      </c>
      <c r="D498">
        <v>16</v>
      </c>
      <c r="E498">
        <v>2.4</v>
      </c>
      <c r="F498">
        <v>2.88</v>
      </c>
      <c r="G498">
        <f t="shared" si="14"/>
        <v>46.08</v>
      </c>
      <c r="H498">
        <f t="shared" si="15"/>
        <v>7.68</v>
      </c>
      <c r="M498" s="4"/>
    </row>
    <row r="499" spans="1:13" x14ac:dyDescent="0.45">
      <c r="A499" s="18">
        <v>43203</v>
      </c>
      <c r="B499" t="s">
        <v>1065</v>
      </c>
      <c r="C499" t="s">
        <v>1091</v>
      </c>
      <c r="D499">
        <v>9</v>
      </c>
      <c r="E499">
        <v>1.4</v>
      </c>
      <c r="F499">
        <v>1.68</v>
      </c>
      <c r="G499">
        <f t="shared" si="14"/>
        <v>15.12</v>
      </c>
      <c r="H499">
        <f t="shared" si="15"/>
        <v>2.5200000000000005</v>
      </c>
      <c r="M499" s="4"/>
    </row>
    <row r="500" spans="1:13" x14ac:dyDescent="0.45">
      <c r="A500" s="18">
        <v>43203</v>
      </c>
      <c r="B500" t="s">
        <v>1065</v>
      </c>
      <c r="C500" t="s">
        <v>1091</v>
      </c>
      <c r="D500">
        <v>9</v>
      </c>
      <c r="E500">
        <v>1.4</v>
      </c>
      <c r="F500">
        <v>1.68</v>
      </c>
      <c r="G500">
        <f t="shared" si="14"/>
        <v>15.12</v>
      </c>
      <c r="H500">
        <f t="shared" si="15"/>
        <v>2.5200000000000005</v>
      </c>
      <c r="M500" s="4"/>
    </row>
    <row r="501" spans="1:13" x14ac:dyDescent="0.45">
      <c r="A501" s="18">
        <v>43204</v>
      </c>
      <c r="B501" t="s">
        <v>1074</v>
      </c>
      <c r="C501" t="s">
        <v>1072</v>
      </c>
      <c r="D501">
        <v>11</v>
      </c>
      <c r="E501">
        <v>1.2</v>
      </c>
      <c r="F501">
        <v>1.44</v>
      </c>
      <c r="G501">
        <f t="shared" si="14"/>
        <v>15.84</v>
      </c>
      <c r="H501">
        <f t="shared" si="15"/>
        <v>2.6399999999999997</v>
      </c>
      <c r="M501" s="4"/>
    </row>
    <row r="502" spans="1:13" x14ac:dyDescent="0.45">
      <c r="A502" s="18">
        <v>43204</v>
      </c>
      <c r="B502" t="s">
        <v>1080</v>
      </c>
      <c r="C502" t="s">
        <v>1081</v>
      </c>
      <c r="D502">
        <v>10</v>
      </c>
      <c r="E502">
        <v>0.65</v>
      </c>
      <c r="F502">
        <v>0.78</v>
      </c>
      <c r="G502">
        <f t="shared" si="14"/>
        <v>7.8000000000000007</v>
      </c>
      <c r="H502">
        <f t="shared" si="15"/>
        <v>1.3</v>
      </c>
      <c r="M502" s="4"/>
    </row>
    <row r="503" spans="1:13" x14ac:dyDescent="0.45">
      <c r="A503" s="18">
        <v>43204</v>
      </c>
      <c r="B503" t="s">
        <v>1071</v>
      </c>
      <c r="C503" t="s">
        <v>1064</v>
      </c>
      <c r="D503">
        <v>7</v>
      </c>
      <c r="E503">
        <v>0.5</v>
      </c>
      <c r="F503">
        <v>0.6</v>
      </c>
      <c r="G503">
        <f t="shared" si="14"/>
        <v>4.2</v>
      </c>
      <c r="H503">
        <f t="shared" si="15"/>
        <v>0.69999999999999984</v>
      </c>
      <c r="M503" s="4"/>
    </row>
    <row r="504" spans="1:13" x14ac:dyDescent="0.45">
      <c r="A504" s="18">
        <v>43204</v>
      </c>
      <c r="B504" t="s">
        <v>1082</v>
      </c>
      <c r="C504" t="s">
        <v>1096</v>
      </c>
      <c r="D504">
        <v>12</v>
      </c>
      <c r="E504">
        <v>3.4</v>
      </c>
      <c r="F504">
        <v>4.08</v>
      </c>
      <c r="G504">
        <f t="shared" si="14"/>
        <v>48.96</v>
      </c>
      <c r="H504">
        <f t="shared" si="15"/>
        <v>8.1600000000000019</v>
      </c>
      <c r="M504" s="4"/>
    </row>
    <row r="505" spans="1:13" x14ac:dyDescent="0.45">
      <c r="A505" s="18">
        <v>43205</v>
      </c>
      <c r="B505" t="s">
        <v>1080</v>
      </c>
      <c r="C505" t="s">
        <v>1083</v>
      </c>
      <c r="D505">
        <v>16</v>
      </c>
      <c r="E505">
        <v>2.4</v>
      </c>
      <c r="F505">
        <v>2.88</v>
      </c>
      <c r="G505">
        <f t="shared" si="14"/>
        <v>46.08</v>
      </c>
      <c r="H505">
        <f t="shared" si="15"/>
        <v>7.68</v>
      </c>
      <c r="M505" s="4"/>
    </row>
    <row r="506" spans="1:13" x14ac:dyDescent="0.45">
      <c r="A506" s="18">
        <v>43205</v>
      </c>
      <c r="B506" t="s">
        <v>1080</v>
      </c>
      <c r="C506" t="s">
        <v>1093</v>
      </c>
      <c r="D506">
        <v>15</v>
      </c>
      <c r="E506">
        <v>1.2</v>
      </c>
      <c r="F506">
        <v>1.44</v>
      </c>
      <c r="G506">
        <f t="shared" si="14"/>
        <v>21.599999999999998</v>
      </c>
      <c r="H506">
        <f t="shared" si="15"/>
        <v>3.5999999999999996</v>
      </c>
      <c r="M506" s="4"/>
    </row>
    <row r="507" spans="1:13" x14ac:dyDescent="0.45">
      <c r="A507" s="18">
        <v>43205</v>
      </c>
      <c r="B507" t="s">
        <v>1084</v>
      </c>
      <c r="C507" t="s">
        <v>1089</v>
      </c>
      <c r="D507">
        <v>6</v>
      </c>
      <c r="E507">
        <v>1.2</v>
      </c>
      <c r="F507">
        <v>1.44</v>
      </c>
      <c r="G507">
        <f t="shared" si="14"/>
        <v>8.64</v>
      </c>
      <c r="H507">
        <f t="shared" si="15"/>
        <v>1.44</v>
      </c>
      <c r="M507" s="4"/>
    </row>
    <row r="508" spans="1:13" x14ac:dyDescent="0.45">
      <c r="A508" s="18">
        <v>43205</v>
      </c>
      <c r="B508" t="s">
        <v>1065</v>
      </c>
      <c r="C508" t="s">
        <v>1068</v>
      </c>
      <c r="D508">
        <v>3</v>
      </c>
      <c r="E508">
        <v>2.4</v>
      </c>
      <c r="F508">
        <v>2.88</v>
      </c>
      <c r="G508">
        <f t="shared" si="14"/>
        <v>8.64</v>
      </c>
      <c r="H508">
        <f t="shared" si="15"/>
        <v>1.44</v>
      </c>
      <c r="M508" s="4"/>
    </row>
    <row r="509" spans="1:13" x14ac:dyDescent="0.45">
      <c r="A509" s="18">
        <v>43206</v>
      </c>
      <c r="B509" t="s">
        <v>1067</v>
      </c>
      <c r="C509" t="s">
        <v>1079</v>
      </c>
      <c r="D509">
        <v>13</v>
      </c>
      <c r="E509">
        <v>4.5</v>
      </c>
      <c r="F509">
        <v>5.3999999999999995</v>
      </c>
      <c r="G509">
        <f t="shared" si="14"/>
        <v>70.199999999999989</v>
      </c>
      <c r="H509">
        <f t="shared" si="15"/>
        <v>11.699999999999992</v>
      </c>
      <c r="M509" s="4"/>
    </row>
    <row r="510" spans="1:13" x14ac:dyDescent="0.45">
      <c r="A510" s="18">
        <v>43206</v>
      </c>
      <c r="B510" t="s">
        <v>1085</v>
      </c>
      <c r="C510" t="s">
        <v>1093</v>
      </c>
      <c r="D510">
        <v>15</v>
      </c>
      <c r="E510">
        <v>1.2</v>
      </c>
      <c r="F510">
        <v>1.44</v>
      </c>
      <c r="G510">
        <f t="shared" si="14"/>
        <v>21.599999999999998</v>
      </c>
      <c r="H510">
        <f t="shared" si="15"/>
        <v>3.5999999999999996</v>
      </c>
      <c r="M510" s="4"/>
    </row>
    <row r="511" spans="1:13" x14ac:dyDescent="0.45">
      <c r="A511" s="18">
        <v>43206</v>
      </c>
      <c r="B511" t="s">
        <v>1065</v>
      </c>
      <c r="C511" t="s">
        <v>1068</v>
      </c>
      <c r="D511">
        <v>3</v>
      </c>
      <c r="E511">
        <v>2.4</v>
      </c>
      <c r="F511">
        <v>2.88</v>
      </c>
      <c r="G511">
        <f t="shared" si="14"/>
        <v>8.64</v>
      </c>
      <c r="H511">
        <f t="shared" si="15"/>
        <v>1.44</v>
      </c>
      <c r="M511" s="4"/>
    </row>
    <row r="512" spans="1:13" x14ac:dyDescent="0.45">
      <c r="A512" s="18">
        <v>43206</v>
      </c>
      <c r="B512" t="s">
        <v>1088</v>
      </c>
      <c r="C512" t="s">
        <v>1087</v>
      </c>
      <c r="D512">
        <v>4</v>
      </c>
      <c r="E512">
        <v>1.3</v>
      </c>
      <c r="F512">
        <v>1.56</v>
      </c>
      <c r="G512">
        <f t="shared" si="14"/>
        <v>6.24</v>
      </c>
      <c r="H512">
        <f t="shared" si="15"/>
        <v>1.04</v>
      </c>
      <c r="M512" s="4"/>
    </row>
    <row r="513" spans="1:13" x14ac:dyDescent="0.45">
      <c r="A513" s="18">
        <v>43207</v>
      </c>
      <c r="B513" t="s">
        <v>1069</v>
      </c>
      <c r="C513" t="s">
        <v>1081</v>
      </c>
      <c r="D513">
        <v>10</v>
      </c>
      <c r="E513">
        <v>0.65</v>
      </c>
      <c r="F513">
        <v>0.78</v>
      </c>
      <c r="G513">
        <f t="shared" si="14"/>
        <v>7.8000000000000007</v>
      </c>
      <c r="H513">
        <f t="shared" si="15"/>
        <v>1.3</v>
      </c>
      <c r="M513" s="4"/>
    </row>
    <row r="514" spans="1:13" x14ac:dyDescent="0.45">
      <c r="A514" s="18">
        <v>43207</v>
      </c>
      <c r="B514" t="s">
        <v>1080</v>
      </c>
      <c r="C514" t="s">
        <v>1079</v>
      </c>
      <c r="D514">
        <v>13</v>
      </c>
      <c r="E514">
        <v>4.5</v>
      </c>
      <c r="F514">
        <v>5.3999999999999995</v>
      </c>
      <c r="G514">
        <f t="shared" si="14"/>
        <v>70.199999999999989</v>
      </c>
      <c r="H514">
        <f t="shared" si="15"/>
        <v>11.699999999999992</v>
      </c>
      <c r="M514" s="4"/>
    </row>
    <row r="515" spans="1:13" x14ac:dyDescent="0.45">
      <c r="A515" s="18">
        <v>43207</v>
      </c>
      <c r="B515" t="s">
        <v>1071</v>
      </c>
      <c r="C515" t="s">
        <v>1091</v>
      </c>
      <c r="D515">
        <v>9</v>
      </c>
      <c r="E515">
        <v>1.4</v>
      </c>
      <c r="F515">
        <v>1.68</v>
      </c>
      <c r="G515">
        <f t="shared" si="14"/>
        <v>15.12</v>
      </c>
      <c r="H515">
        <f t="shared" si="15"/>
        <v>2.5200000000000005</v>
      </c>
      <c r="M515" s="4"/>
    </row>
    <row r="516" spans="1:13" x14ac:dyDescent="0.45">
      <c r="A516" s="18">
        <v>43207</v>
      </c>
      <c r="B516" t="s">
        <v>1065</v>
      </c>
      <c r="C516" t="s">
        <v>1068</v>
      </c>
      <c r="D516">
        <v>3</v>
      </c>
      <c r="E516">
        <v>2.4</v>
      </c>
      <c r="F516">
        <v>2.88</v>
      </c>
      <c r="G516">
        <f t="shared" si="14"/>
        <v>8.64</v>
      </c>
      <c r="H516">
        <f t="shared" si="15"/>
        <v>1.44</v>
      </c>
      <c r="M516" s="4"/>
    </row>
    <row r="517" spans="1:13" x14ac:dyDescent="0.45">
      <c r="A517" s="18">
        <v>43208</v>
      </c>
      <c r="B517" t="s">
        <v>1074</v>
      </c>
      <c r="C517" t="s">
        <v>1090</v>
      </c>
      <c r="D517">
        <v>14</v>
      </c>
      <c r="E517">
        <v>1.3</v>
      </c>
      <c r="F517">
        <v>1.56</v>
      </c>
      <c r="G517">
        <f t="shared" si="14"/>
        <v>21.84</v>
      </c>
      <c r="H517">
        <f t="shared" si="15"/>
        <v>3.64</v>
      </c>
      <c r="M517" s="4"/>
    </row>
    <row r="518" spans="1:13" x14ac:dyDescent="0.45">
      <c r="A518" s="18">
        <v>43208</v>
      </c>
      <c r="B518" t="s">
        <v>1080</v>
      </c>
      <c r="C518" t="s">
        <v>1081</v>
      </c>
      <c r="D518">
        <v>10</v>
      </c>
      <c r="E518">
        <v>0.65</v>
      </c>
      <c r="F518">
        <v>0.78</v>
      </c>
      <c r="G518">
        <f t="shared" ref="G518:G581" si="16">D518*F518</f>
        <v>7.8000000000000007</v>
      </c>
      <c r="H518">
        <f t="shared" ref="H518:H581" si="17">D518*(F518-E518)</f>
        <v>1.3</v>
      </c>
      <c r="M518" s="4"/>
    </row>
    <row r="519" spans="1:13" x14ac:dyDescent="0.45">
      <c r="A519" s="18">
        <v>43208</v>
      </c>
      <c r="B519" t="s">
        <v>1084</v>
      </c>
      <c r="C519" t="s">
        <v>1086</v>
      </c>
      <c r="D519">
        <v>2</v>
      </c>
      <c r="E519">
        <v>1.2</v>
      </c>
      <c r="F519">
        <v>1.44</v>
      </c>
      <c r="G519">
        <f t="shared" si="16"/>
        <v>2.88</v>
      </c>
      <c r="H519">
        <f t="shared" si="17"/>
        <v>0.48</v>
      </c>
      <c r="M519" s="4"/>
    </row>
    <row r="520" spans="1:13" x14ac:dyDescent="0.45">
      <c r="A520" s="18">
        <v>43208</v>
      </c>
      <c r="B520" t="s">
        <v>1082</v>
      </c>
      <c r="C520" t="s">
        <v>1089</v>
      </c>
      <c r="D520">
        <v>6</v>
      </c>
      <c r="E520">
        <v>1.2</v>
      </c>
      <c r="F520">
        <v>1.44</v>
      </c>
      <c r="G520">
        <f t="shared" si="16"/>
        <v>8.64</v>
      </c>
      <c r="H520">
        <f t="shared" si="17"/>
        <v>1.44</v>
      </c>
      <c r="M520" s="4"/>
    </row>
    <row r="521" spans="1:13" x14ac:dyDescent="0.45">
      <c r="A521" s="18">
        <v>43209</v>
      </c>
      <c r="B521" t="s">
        <v>1080</v>
      </c>
      <c r="C521" t="s">
        <v>1086</v>
      </c>
      <c r="D521">
        <v>2</v>
      </c>
      <c r="E521">
        <v>1.2</v>
      </c>
      <c r="F521">
        <v>1.44</v>
      </c>
      <c r="G521">
        <f t="shared" si="16"/>
        <v>2.88</v>
      </c>
      <c r="H521">
        <f t="shared" si="17"/>
        <v>0.48</v>
      </c>
      <c r="M521" s="4"/>
    </row>
    <row r="522" spans="1:13" x14ac:dyDescent="0.45">
      <c r="A522" s="18">
        <v>43209</v>
      </c>
      <c r="B522" t="s">
        <v>1085</v>
      </c>
      <c r="C522" t="s">
        <v>1086</v>
      </c>
      <c r="D522">
        <v>2</v>
      </c>
      <c r="E522">
        <v>1.2</v>
      </c>
      <c r="F522">
        <v>1.44</v>
      </c>
      <c r="G522">
        <f t="shared" si="16"/>
        <v>2.88</v>
      </c>
      <c r="H522">
        <f t="shared" si="17"/>
        <v>0.48</v>
      </c>
      <c r="M522" s="4"/>
    </row>
    <row r="523" spans="1:13" x14ac:dyDescent="0.45">
      <c r="A523" s="18">
        <v>43209</v>
      </c>
      <c r="B523" t="s">
        <v>1065</v>
      </c>
      <c r="C523" t="s">
        <v>1091</v>
      </c>
      <c r="D523">
        <v>9</v>
      </c>
      <c r="E523">
        <v>1.4</v>
      </c>
      <c r="F523">
        <v>1.68</v>
      </c>
      <c r="G523">
        <f t="shared" si="16"/>
        <v>15.12</v>
      </c>
      <c r="H523">
        <f t="shared" si="17"/>
        <v>2.5200000000000005</v>
      </c>
      <c r="M523" s="4"/>
    </row>
    <row r="524" spans="1:13" x14ac:dyDescent="0.45">
      <c r="A524" s="18">
        <v>43209</v>
      </c>
      <c r="B524" t="s">
        <v>1088</v>
      </c>
      <c r="C524" t="s">
        <v>1079</v>
      </c>
      <c r="D524">
        <v>13</v>
      </c>
      <c r="E524">
        <v>4.5</v>
      </c>
      <c r="F524">
        <v>5.3999999999999995</v>
      </c>
      <c r="G524">
        <f t="shared" si="16"/>
        <v>70.199999999999989</v>
      </c>
      <c r="H524">
        <f t="shared" si="17"/>
        <v>11.699999999999992</v>
      </c>
      <c r="M524" s="4"/>
    </row>
    <row r="525" spans="1:13" x14ac:dyDescent="0.45">
      <c r="A525" s="18">
        <v>43210</v>
      </c>
      <c r="B525" t="s">
        <v>1067</v>
      </c>
      <c r="C525" t="s">
        <v>1083</v>
      </c>
      <c r="D525">
        <v>16</v>
      </c>
      <c r="E525">
        <v>2.4</v>
      </c>
      <c r="F525">
        <v>2.88</v>
      </c>
      <c r="G525">
        <f t="shared" si="16"/>
        <v>46.08</v>
      </c>
      <c r="H525">
        <f t="shared" si="17"/>
        <v>7.68</v>
      </c>
      <c r="M525" s="4"/>
    </row>
    <row r="526" spans="1:13" x14ac:dyDescent="0.45">
      <c r="A526" s="18">
        <v>43210</v>
      </c>
      <c r="B526" t="s">
        <v>1069</v>
      </c>
      <c r="C526" t="s">
        <v>1086</v>
      </c>
      <c r="D526">
        <v>2</v>
      </c>
      <c r="E526">
        <v>1.2</v>
      </c>
      <c r="F526">
        <v>1.44</v>
      </c>
      <c r="G526">
        <f t="shared" si="16"/>
        <v>2.88</v>
      </c>
      <c r="H526">
        <f t="shared" si="17"/>
        <v>0.48</v>
      </c>
      <c r="M526" s="4"/>
    </row>
    <row r="527" spans="1:13" x14ac:dyDescent="0.45">
      <c r="A527" s="18">
        <v>43210</v>
      </c>
      <c r="B527" t="s">
        <v>1065</v>
      </c>
      <c r="C527" t="s">
        <v>1068</v>
      </c>
      <c r="D527">
        <v>3</v>
      </c>
      <c r="E527">
        <v>2.4</v>
      </c>
      <c r="F527">
        <v>2.88</v>
      </c>
      <c r="G527">
        <f t="shared" si="16"/>
        <v>8.64</v>
      </c>
      <c r="H527">
        <f t="shared" si="17"/>
        <v>1.44</v>
      </c>
      <c r="M527" s="4"/>
    </row>
    <row r="528" spans="1:13" x14ac:dyDescent="0.45">
      <c r="A528" s="18">
        <v>43210</v>
      </c>
      <c r="B528" t="s">
        <v>1065</v>
      </c>
      <c r="C528" t="s">
        <v>1090</v>
      </c>
      <c r="D528">
        <v>14</v>
      </c>
      <c r="E528">
        <v>1.3</v>
      </c>
      <c r="F528">
        <v>1.56</v>
      </c>
      <c r="G528">
        <f t="shared" si="16"/>
        <v>21.84</v>
      </c>
      <c r="H528">
        <f t="shared" si="17"/>
        <v>3.64</v>
      </c>
      <c r="M528" s="4"/>
    </row>
    <row r="529" spans="1:13" x14ac:dyDescent="0.45">
      <c r="A529" s="18">
        <v>43211</v>
      </c>
      <c r="B529" t="s">
        <v>1074</v>
      </c>
      <c r="C529" t="s">
        <v>1081</v>
      </c>
      <c r="D529">
        <v>10</v>
      </c>
      <c r="E529">
        <v>0.65</v>
      </c>
      <c r="F529">
        <v>0.78</v>
      </c>
      <c r="G529">
        <f t="shared" si="16"/>
        <v>7.8000000000000007</v>
      </c>
      <c r="H529">
        <f t="shared" si="17"/>
        <v>1.3</v>
      </c>
      <c r="M529" s="4"/>
    </row>
    <row r="530" spans="1:13" x14ac:dyDescent="0.45">
      <c r="A530" s="18">
        <v>43211</v>
      </c>
      <c r="B530" t="s">
        <v>1080</v>
      </c>
      <c r="C530" t="s">
        <v>1087</v>
      </c>
      <c r="D530">
        <v>4</v>
      </c>
      <c r="E530">
        <v>1.3</v>
      </c>
      <c r="F530">
        <v>1.56</v>
      </c>
      <c r="G530">
        <f t="shared" si="16"/>
        <v>6.24</v>
      </c>
      <c r="H530">
        <f t="shared" si="17"/>
        <v>1.04</v>
      </c>
      <c r="M530" s="4"/>
    </row>
    <row r="531" spans="1:13" x14ac:dyDescent="0.45">
      <c r="A531" s="18">
        <v>43211</v>
      </c>
      <c r="B531" t="s">
        <v>1071</v>
      </c>
      <c r="C531" t="s">
        <v>1087</v>
      </c>
      <c r="D531">
        <v>4</v>
      </c>
      <c r="E531">
        <v>1.3</v>
      </c>
      <c r="F531">
        <v>1.56</v>
      </c>
      <c r="G531">
        <f t="shared" si="16"/>
        <v>6.24</v>
      </c>
      <c r="H531">
        <f t="shared" si="17"/>
        <v>1.04</v>
      </c>
      <c r="M531" s="4"/>
    </row>
    <row r="532" spans="1:13" x14ac:dyDescent="0.45">
      <c r="A532" s="18">
        <v>43211</v>
      </c>
      <c r="B532" t="s">
        <v>1082</v>
      </c>
      <c r="C532" t="s">
        <v>1086</v>
      </c>
      <c r="D532">
        <v>2</v>
      </c>
      <c r="E532">
        <v>1.2</v>
      </c>
      <c r="F532">
        <v>1.44</v>
      </c>
      <c r="G532">
        <f t="shared" si="16"/>
        <v>2.88</v>
      </c>
      <c r="H532">
        <f t="shared" si="17"/>
        <v>0.48</v>
      </c>
      <c r="M532" s="4"/>
    </row>
    <row r="533" spans="1:13" x14ac:dyDescent="0.45">
      <c r="A533" s="18">
        <v>43212</v>
      </c>
      <c r="B533" t="s">
        <v>1080</v>
      </c>
      <c r="C533" t="s">
        <v>1072</v>
      </c>
      <c r="D533">
        <v>11</v>
      </c>
      <c r="E533">
        <v>1.2</v>
      </c>
      <c r="F533">
        <v>1.44</v>
      </c>
      <c r="G533">
        <f t="shared" si="16"/>
        <v>15.84</v>
      </c>
      <c r="H533">
        <f t="shared" si="17"/>
        <v>2.6399999999999997</v>
      </c>
      <c r="M533" s="4"/>
    </row>
    <row r="534" spans="1:13" x14ac:dyDescent="0.45">
      <c r="A534" s="18">
        <v>43212</v>
      </c>
      <c r="B534" t="s">
        <v>1080</v>
      </c>
      <c r="C534" t="s">
        <v>1089</v>
      </c>
      <c r="D534">
        <v>6</v>
      </c>
      <c r="E534">
        <v>1.2</v>
      </c>
      <c r="F534">
        <v>1.44</v>
      </c>
      <c r="G534">
        <f t="shared" si="16"/>
        <v>8.64</v>
      </c>
      <c r="H534">
        <f t="shared" si="17"/>
        <v>1.44</v>
      </c>
      <c r="M534" s="4"/>
    </row>
    <row r="535" spans="1:13" x14ac:dyDescent="0.45">
      <c r="A535" s="18">
        <v>43212</v>
      </c>
      <c r="B535" t="s">
        <v>1084</v>
      </c>
      <c r="C535" t="s">
        <v>1064</v>
      </c>
      <c r="D535">
        <v>7</v>
      </c>
      <c r="E535">
        <v>0.5</v>
      </c>
      <c r="F535">
        <v>0.6</v>
      </c>
      <c r="G535">
        <f t="shared" si="16"/>
        <v>4.2</v>
      </c>
      <c r="H535">
        <f t="shared" si="17"/>
        <v>0.69999999999999984</v>
      </c>
      <c r="M535" s="4"/>
    </row>
    <row r="536" spans="1:13" x14ac:dyDescent="0.45">
      <c r="A536" s="18">
        <v>43212</v>
      </c>
      <c r="B536" t="s">
        <v>1065</v>
      </c>
      <c r="C536" t="s">
        <v>1090</v>
      </c>
      <c r="D536">
        <v>14</v>
      </c>
      <c r="E536">
        <v>1.3</v>
      </c>
      <c r="F536">
        <v>1.56</v>
      </c>
      <c r="G536">
        <f t="shared" si="16"/>
        <v>21.84</v>
      </c>
      <c r="H536">
        <f t="shared" si="17"/>
        <v>3.64</v>
      </c>
      <c r="M536" s="4"/>
    </row>
    <row r="537" spans="1:13" x14ac:dyDescent="0.45">
      <c r="A537" s="18">
        <v>43213</v>
      </c>
      <c r="B537" t="s">
        <v>1067</v>
      </c>
      <c r="C537" t="s">
        <v>1072</v>
      </c>
      <c r="D537">
        <v>11</v>
      </c>
      <c r="E537">
        <v>1.2</v>
      </c>
      <c r="F537">
        <v>1.44</v>
      </c>
      <c r="G537">
        <f t="shared" si="16"/>
        <v>15.84</v>
      </c>
      <c r="H537">
        <f t="shared" si="17"/>
        <v>2.6399999999999997</v>
      </c>
      <c r="M537" s="4"/>
    </row>
    <row r="538" spans="1:13" x14ac:dyDescent="0.45">
      <c r="A538" s="18">
        <v>43213</v>
      </c>
      <c r="B538" t="s">
        <v>1085</v>
      </c>
      <c r="C538" t="s">
        <v>1079</v>
      </c>
      <c r="D538">
        <v>13</v>
      </c>
      <c r="E538">
        <v>4.5</v>
      </c>
      <c r="F538">
        <v>5.3999999999999995</v>
      </c>
      <c r="G538">
        <f t="shared" si="16"/>
        <v>70.199999999999989</v>
      </c>
      <c r="H538">
        <f t="shared" si="17"/>
        <v>11.699999999999992</v>
      </c>
      <c r="M538" s="4"/>
    </row>
    <row r="539" spans="1:13" x14ac:dyDescent="0.45">
      <c r="A539" s="18">
        <v>43213</v>
      </c>
      <c r="B539" t="s">
        <v>1065</v>
      </c>
      <c r="C539" t="s">
        <v>1064</v>
      </c>
      <c r="D539">
        <v>7</v>
      </c>
      <c r="E539">
        <v>0.5</v>
      </c>
      <c r="F539">
        <v>0.6</v>
      </c>
      <c r="G539">
        <f t="shared" si="16"/>
        <v>4.2</v>
      </c>
      <c r="H539">
        <f t="shared" si="17"/>
        <v>0.69999999999999984</v>
      </c>
      <c r="M539" s="4"/>
    </row>
    <row r="540" spans="1:13" x14ac:dyDescent="0.45">
      <c r="A540" s="18">
        <v>43213</v>
      </c>
      <c r="B540" t="s">
        <v>1088</v>
      </c>
      <c r="C540" t="s">
        <v>1093</v>
      </c>
      <c r="D540">
        <v>15</v>
      </c>
      <c r="E540">
        <v>1.2</v>
      </c>
      <c r="F540">
        <v>1.44</v>
      </c>
      <c r="G540">
        <f t="shared" si="16"/>
        <v>21.599999999999998</v>
      </c>
      <c r="H540">
        <f t="shared" si="17"/>
        <v>3.5999999999999996</v>
      </c>
      <c r="M540" s="4"/>
    </row>
    <row r="541" spans="1:13" x14ac:dyDescent="0.45">
      <c r="A541" s="18">
        <v>43214</v>
      </c>
      <c r="B541" t="s">
        <v>1069</v>
      </c>
      <c r="C541" t="s">
        <v>1096</v>
      </c>
      <c r="D541">
        <v>12</v>
      </c>
      <c r="E541">
        <v>3.4</v>
      </c>
      <c r="F541">
        <v>4.08</v>
      </c>
      <c r="G541">
        <f t="shared" si="16"/>
        <v>48.96</v>
      </c>
      <c r="H541">
        <f t="shared" si="17"/>
        <v>8.1600000000000019</v>
      </c>
      <c r="M541" s="4"/>
    </row>
    <row r="542" spans="1:13" x14ac:dyDescent="0.45">
      <c r="A542" s="18">
        <v>43214</v>
      </c>
      <c r="B542" t="s">
        <v>1080</v>
      </c>
      <c r="C542" t="s">
        <v>1086</v>
      </c>
      <c r="D542">
        <v>2</v>
      </c>
      <c r="E542">
        <v>1.2</v>
      </c>
      <c r="F542">
        <v>1.44</v>
      </c>
      <c r="G542">
        <f t="shared" si="16"/>
        <v>2.88</v>
      </c>
      <c r="H542">
        <f t="shared" si="17"/>
        <v>0.48</v>
      </c>
      <c r="M542" s="4"/>
    </row>
    <row r="543" spans="1:13" x14ac:dyDescent="0.45">
      <c r="A543" s="18">
        <v>43214</v>
      </c>
      <c r="B543" t="s">
        <v>1071</v>
      </c>
      <c r="C543" t="s">
        <v>1066</v>
      </c>
      <c r="D543">
        <v>5</v>
      </c>
      <c r="E543">
        <v>2.4</v>
      </c>
      <c r="F543">
        <v>2.88</v>
      </c>
      <c r="G543">
        <f t="shared" si="16"/>
        <v>14.399999999999999</v>
      </c>
      <c r="H543">
        <f t="shared" si="17"/>
        <v>2.4</v>
      </c>
      <c r="M543" s="4"/>
    </row>
    <row r="544" spans="1:13" x14ac:dyDescent="0.45">
      <c r="A544" s="18">
        <v>43214</v>
      </c>
      <c r="B544" t="s">
        <v>1065</v>
      </c>
      <c r="C544" t="s">
        <v>1092</v>
      </c>
      <c r="D544">
        <v>8</v>
      </c>
      <c r="E544">
        <v>1.4</v>
      </c>
      <c r="F544">
        <v>1.68</v>
      </c>
      <c r="G544">
        <f t="shared" si="16"/>
        <v>13.44</v>
      </c>
      <c r="H544">
        <f t="shared" si="17"/>
        <v>2.2400000000000002</v>
      </c>
      <c r="M544" s="4"/>
    </row>
    <row r="545" spans="1:13" x14ac:dyDescent="0.45">
      <c r="A545" s="18">
        <v>43215</v>
      </c>
      <c r="B545" t="s">
        <v>1074</v>
      </c>
      <c r="C545" t="s">
        <v>1092</v>
      </c>
      <c r="D545">
        <v>8</v>
      </c>
      <c r="E545">
        <v>1.4</v>
      </c>
      <c r="F545">
        <v>1.68</v>
      </c>
      <c r="G545">
        <f t="shared" si="16"/>
        <v>13.44</v>
      </c>
      <c r="H545">
        <f t="shared" si="17"/>
        <v>2.2400000000000002</v>
      </c>
      <c r="M545" s="4"/>
    </row>
    <row r="546" spans="1:13" x14ac:dyDescent="0.45">
      <c r="A546" s="18">
        <v>43215</v>
      </c>
      <c r="B546" t="s">
        <v>1080</v>
      </c>
      <c r="C546" t="s">
        <v>1093</v>
      </c>
      <c r="D546">
        <v>15</v>
      </c>
      <c r="E546">
        <v>1.2</v>
      </c>
      <c r="F546">
        <v>1.44</v>
      </c>
      <c r="G546">
        <f t="shared" si="16"/>
        <v>21.599999999999998</v>
      </c>
      <c r="H546">
        <f t="shared" si="17"/>
        <v>3.5999999999999996</v>
      </c>
      <c r="M546" s="4"/>
    </row>
    <row r="547" spans="1:13" x14ac:dyDescent="0.45">
      <c r="A547" s="18">
        <v>43215</v>
      </c>
      <c r="B547" t="s">
        <v>1084</v>
      </c>
      <c r="C547" t="s">
        <v>1092</v>
      </c>
      <c r="D547">
        <v>8</v>
      </c>
      <c r="E547">
        <v>1.4</v>
      </c>
      <c r="F547">
        <v>1.68</v>
      </c>
      <c r="G547">
        <f t="shared" si="16"/>
        <v>13.44</v>
      </c>
      <c r="H547">
        <f t="shared" si="17"/>
        <v>2.2400000000000002</v>
      </c>
      <c r="M547" s="4"/>
    </row>
    <row r="548" spans="1:13" x14ac:dyDescent="0.45">
      <c r="A548" s="18">
        <v>43215</v>
      </c>
      <c r="B548" t="s">
        <v>1082</v>
      </c>
      <c r="C548" t="s">
        <v>1064</v>
      </c>
      <c r="D548">
        <v>7</v>
      </c>
      <c r="E548">
        <v>0.5</v>
      </c>
      <c r="F548">
        <v>0.6</v>
      </c>
      <c r="G548">
        <f t="shared" si="16"/>
        <v>4.2</v>
      </c>
      <c r="H548">
        <f t="shared" si="17"/>
        <v>0.69999999999999984</v>
      </c>
      <c r="M548" s="4"/>
    </row>
    <row r="549" spans="1:13" x14ac:dyDescent="0.45">
      <c r="A549" s="18">
        <v>43216</v>
      </c>
      <c r="B549" t="s">
        <v>1080</v>
      </c>
      <c r="C549" t="s">
        <v>1079</v>
      </c>
      <c r="D549">
        <v>13</v>
      </c>
      <c r="E549">
        <v>4.5</v>
      </c>
      <c r="F549">
        <v>5.3999999999999995</v>
      </c>
      <c r="G549">
        <f t="shared" si="16"/>
        <v>70.199999999999989</v>
      </c>
      <c r="H549">
        <f t="shared" si="17"/>
        <v>11.699999999999992</v>
      </c>
      <c r="M549" s="4"/>
    </row>
    <row r="550" spans="1:13" x14ac:dyDescent="0.45">
      <c r="A550" s="18">
        <v>43216</v>
      </c>
      <c r="B550" t="s">
        <v>1085</v>
      </c>
      <c r="C550" t="s">
        <v>1090</v>
      </c>
      <c r="D550">
        <v>14</v>
      </c>
      <c r="E550">
        <v>1.3</v>
      </c>
      <c r="F550">
        <v>1.56</v>
      </c>
      <c r="G550">
        <f t="shared" si="16"/>
        <v>21.84</v>
      </c>
      <c r="H550">
        <f t="shared" si="17"/>
        <v>3.64</v>
      </c>
      <c r="M550" s="4"/>
    </row>
    <row r="551" spans="1:13" x14ac:dyDescent="0.45">
      <c r="A551" s="18">
        <v>43216</v>
      </c>
      <c r="B551" t="s">
        <v>1065</v>
      </c>
      <c r="C551" t="s">
        <v>1083</v>
      </c>
      <c r="D551">
        <v>16</v>
      </c>
      <c r="E551">
        <v>2.4</v>
      </c>
      <c r="F551">
        <v>2.88</v>
      </c>
      <c r="G551">
        <f t="shared" si="16"/>
        <v>46.08</v>
      </c>
      <c r="H551">
        <f t="shared" si="17"/>
        <v>7.68</v>
      </c>
      <c r="M551" s="4"/>
    </row>
    <row r="552" spans="1:13" x14ac:dyDescent="0.45">
      <c r="A552" s="18">
        <v>43216</v>
      </c>
      <c r="B552" t="s">
        <v>1088</v>
      </c>
      <c r="C552" t="s">
        <v>1064</v>
      </c>
      <c r="D552">
        <v>7</v>
      </c>
      <c r="E552">
        <v>0.5</v>
      </c>
      <c r="F552">
        <v>0.6</v>
      </c>
      <c r="G552">
        <f t="shared" si="16"/>
        <v>4.2</v>
      </c>
      <c r="H552">
        <f t="shared" si="17"/>
        <v>0.69999999999999984</v>
      </c>
      <c r="M552" s="4"/>
    </row>
    <row r="553" spans="1:13" x14ac:dyDescent="0.45">
      <c r="A553" s="18">
        <v>43217</v>
      </c>
      <c r="B553" t="s">
        <v>1067</v>
      </c>
      <c r="C553" t="s">
        <v>1072</v>
      </c>
      <c r="D553">
        <v>11</v>
      </c>
      <c r="E553">
        <v>1.2</v>
      </c>
      <c r="F553">
        <v>1.44</v>
      </c>
      <c r="G553">
        <f t="shared" si="16"/>
        <v>15.84</v>
      </c>
      <c r="H553">
        <f t="shared" si="17"/>
        <v>2.6399999999999997</v>
      </c>
      <c r="M553" s="4"/>
    </row>
    <row r="554" spans="1:13" x14ac:dyDescent="0.45">
      <c r="A554" s="18">
        <v>43217</v>
      </c>
      <c r="B554" t="s">
        <v>1069</v>
      </c>
      <c r="C554" t="s">
        <v>1072</v>
      </c>
      <c r="D554">
        <v>11</v>
      </c>
      <c r="E554">
        <v>1.2</v>
      </c>
      <c r="F554">
        <v>1.44</v>
      </c>
      <c r="G554">
        <f t="shared" si="16"/>
        <v>15.84</v>
      </c>
      <c r="H554">
        <f t="shared" si="17"/>
        <v>2.6399999999999997</v>
      </c>
      <c r="M554" s="4"/>
    </row>
    <row r="555" spans="1:13" x14ac:dyDescent="0.45">
      <c r="A555" s="18">
        <v>43217</v>
      </c>
      <c r="B555" t="s">
        <v>1065</v>
      </c>
      <c r="C555" t="s">
        <v>1090</v>
      </c>
      <c r="D555">
        <v>14</v>
      </c>
      <c r="E555">
        <v>1.3</v>
      </c>
      <c r="F555">
        <v>1.56</v>
      </c>
      <c r="G555">
        <f t="shared" si="16"/>
        <v>21.84</v>
      </c>
      <c r="H555">
        <f t="shared" si="17"/>
        <v>3.64</v>
      </c>
      <c r="M555" s="4"/>
    </row>
    <row r="556" spans="1:13" x14ac:dyDescent="0.45">
      <c r="A556" s="18">
        <v>43217</v>
      </c>
      <c r="B556" t="s">
        <v>1065</v>
      </c>
      <c r="C556" t="s">
        <v>1091</v>
      </c>
      <c r="D556">
        <v>9</v>
      </c>
      <c r="E556">
        <v>1.4</v>
      </c>
      <c r="F556">
        <v>1.68</v>
      </c>
      <c r="G556">
        <f t="shared" si="16"/>
        <v>15.12</v>
      </c>
      <c r="H556">
        <f t="shared" si="17"/>
        <v>2.5200000000000005</v>
      </c>
      <c r="M556" s="4"/>
    </row>
    <row r="557" spans="1:13" x14ac:dyDescent="0.45">
      <c r="A557" s="18">
        <v>43218</v>
      </c>
      <c r="B557" t="s">
        <v>1074</v>
      </c>
      <c r="C557" t="s">
        <v>1091</v>
      </c>
      <c r="D557">
        <v>9</v>
      </c>
      <c r="E557">
        <v>1.4</v>
      </c>
      <c r="F557">
        <v>1.68</v>
      </c>
      <c r="G557">
        <f t="shared" si="16"/>
        <v>15.12</v>
      </c>
      <c r="H557">
        <f t="shared" si="17"/>
        <v>2.5200000000000005</v>
      </c>
      <c r="M557" s="4"/>
    </row>
    <row r="558" spans="1:13" x14ac:dyDescent="0.45">
      <c r="A558" s="18">
        <v>43218</v>
      </c>
      <c r="B558" t="s">
        <v>1080</v>
      </c>
      <c r="C558" t="s">
        <v>1090</v>
      </c>
      <c r="D558">
        <v>14</v>
      </c>
      <c r="E558">
        <v>1.3</v>
      </c>
      <c r="F558">
        <v>1.56</v>
      </c>
      <c r="G558">
        <f t="shared" si="16"/>
        <v>21.84</v>
      </c>
      <c r="H558">
        <f t="shared" si="17"/>
        <v>3.64</v>
      </c>
      <c r="M558" s="4"/>
    </row>
    <row r="559" spans="1:13" x14ac:dyDescent="0.45">
      <c r="A559" s="18">
        <v>43218</v>
      </c>
      <c r="B559" t="s">
        <v>1071</v>
      </c>
      <c r="C559" t="s">
        <v>1087</v>
      </c>
      <c r="D559">
        <v>4</v>
      </c>
      <c r="E559">
        <v>1.3</v>
      </c>
      <c r="F559">
        <v>1.56</v>
      </c>
      <c r="G559">
        <f t="shared" si="16"/>
        <v>6.24</v>
      </c>
      <c r="H559">
        <f t="shared" si="17"/>
        <v>1.04</v>
      </c>
      <c r="M559" s="4"/>
    </row>
    <row r="560" spans="1:13" x14ac:dyDescent="0.45">
      <c r="A560" s="18">
        <v>43218</v>
      </c>
      <c r="B560" t="s">
        <v>1082</v>
      </c>
      <c r="C560" t="s">
        <v>1091</v>
      </c>
      <c r="D560">
        <v>9</v>
      </c>
      <c r="E560">
        <v>1.4</v>
      </c>
      <c r="F560">
        <v>1.68</v>
      </c>
      <c r="G560">
        <f t="shared" si="16"/>
        <v>15.12</v>
      </c>
      <c r="H560">
        <f t="shared" si="17"/>
        <v>2.5200000000000005</v>
      </c>
      <c r="M560" s="4"/>
    </row>
    <row r="561" spans="1:13" x14ac:dyDescent="0.45">
      <c r="A561" s="18">
        <v>43219</v>
      </c>
      <c r="B561" t="s">
        <v>1080</v>
      </c>
      <c r="C561" t="s">
        <v>1089</v>
      </c>
      <c r="D561">
        <v>6</v>
      </c>
      <c r="E561">
        <v>1.2</v>
      </c>
      <c r="F561">
        <v>1.44</v>
      </c>
      <c r="G561">
        <f t="shared" si="16"/>
        <v>8.64</v>
      </c>
      <c r="H561">
        <f t="shared" si="17"/>
        <v>1.44</v>
      </c>
      <c r="M561" s="4"/>
    </row>
    <row r="562" spans="1:13" x14ac:dyDescent="0.45">
      <c r="A562" s="18">
        <v>43219</v>
      </c>
      <c r="B562" t="s">
        <v>1084</v>
      </c>
      <c r="C562" t="s">
        <v>1066</v>
      </c>
      <c r="D562">
        <v>5</v>
      </c>
      <c r="E562">
        <v>2.4</v>
      </c>
      <c r="F562">
        <v>2.88</v>
      </c>
      <c r="G562">
        <f t="shared" si="16"/>
        <v>14.399999999999999</v>
      </c>
      <c r="H562">
        <f t="shared" si="17"/>
        <v>2.4</v>
      </c>
      <c r="M562" s="4"/>
    </row>
    <row r="563" spans="1:13" x14ac:dyDescent="0.45">
      <c r="A563" s="18">
        <v>43219</v>
      </c>
      <c r="B563" t="s">
        <v>1065</v>
      </c>
      <c r="C563" t="s">
        <v>1087</v>
      </c>
      <c r="D563">
        <v>4</v>
      </c>
      <c r="E563">
        <v>1.3</v>
      </c>
      <c r="F563">
        <v>1.56</v>
      </c>
      <c r="G563">
        <f t="shared" si="16"/>
        <v>6.24</v>
      </c>
      <c r="H563">
        <f t="shared" si="17"/>
        <v>1.04</v>
      </c>
      <c r="M563" s="4"/>
    </row>
    <row r="564" spans="1:13" x14ac:dyDescent="0.45">
      <c r="A564" s="18">
        <v>43223</v>
      </c>
      <c r="B564" t="s">
        <v>1080</v>
      </c>
      <c r="C564" t="s">
        <v>1092</v>
      </c>
      <c r="D564">
        <v>8</v>
      </c>
      <c r="E564">
        <v>1.4</v>
      </c>
      <c r="F564">
        <v>1.68</v>
      </c>
      <c r="G564">
        <f t="shared" si="16"/>
        <v>13.44</v>
      </c>
      <c r="H564">
        <f t="shared" si="17"/>
        <v>2.2400000000000002</v>
      </c>
      <c r="M564" s="4"/>
    </row>
    <row r="565" spans="1:13" x14ac:dyDescent="0.45">
      <c r="A565" s="18">
        <v>43223</v>
      </c>
      <c r="B565" t="s">
        <v>1085</v>
      </c>
      <c r="C565" t="s">
        <v>1089</v>
      </c>
      <c r="D565">
        <v>6</v>
      </c>
      <c r="E565">
        <v>1.2</v>
      </c>
      <c r="F565">
        <v>1.44</v>
      </c>
      <c r="G565">
        <f t="shared" si="16"/>
        <v>8.64</v>
      </c>
      <c r="H565">
        <f t="shared" si="17"/>
        <v>1.44</v>
      </c>
      <c r="M565" s="4"/>
    </row>
    <row r="566" spans="1:13" x14ac:dyDescent="0.45">
      <c r="A566" s="18">
        <v>43223</v>
      </c>
      <c r="B566" t="s">
        <v>1088</v>
      </c>
      <c r="C566" t="s">
        <v>1086</v>
      </c>
      <c r="D566">
        <v>2</v>
      </c>
      <c r="E566">
        <v>1.2</v>
      </c>
      <c r="F566">
        <v>1.44</v>
      </c>
      <c r="G566">
        <f t="shared" si="16"/>
        <v>2.88</v>
      </c>
      <c r="H566">
        <f t="shared" si="17"/>
        <v>0.48</v>
      </c>
      <c r="M566" s="4"/>
    </row>
    <row r="567" spans="1:13" x14ac:dyDescent="0.45">
      <c r="A567" s="18">
        <v>43224</v>
      </c>
      <c r="B567" t="s">
        <v>1067</v>
      </c>
      <c r="C567" t="s">
        <v>1072</v>
      </c>
      <c r="D567">
        <v>11</v>
      </c>
      <c r="E567">
        <v>1.2</v>
      </c>
      <c r="F567">
        <v>1.44</v>
      </c>
      <c r="G567">
        <f t="shared" si="16"/>
        <v>15.84</v>
      </c>
      <c r="H567">
        <f t="shared" si="17"/>
        <v>2.6399999999999997</v>
      </c>
      <c r="M567" s="4"/>
    </row>
    <row r="568" spans="1:13" x14ac:dyDescent="0.45">
      <c r="A568" s="18">
        <v>43224</v>
      </c>
      <c r="B568" t="s">
        <v>1069</v>
      </c>
      <c r="C568" t="s">
        <v>1066</v>
      </c>
      <c r="D568">
        <v>5</v>
      </c>
      <c r="E568">
        <v>2.4</v>
      </c>
      <c r="F568">
        <v>2.88</v>
      </c>
      <c r="G568">
        <f t="shared" si="16"/>
        <v>14.399999999999999</v>
      </c>
      <c r="H568">
        <f t="shared" si="17"/>
        <v>2.4</v>
      </c>
      <c r="M568" s="4"/>
    </row>
    <row r="569" spans="1:13" x14ac:dyDescent="0.45">
      <c r="A569" s="18">
        <v>43224</v>
      </c>
      <c r="B569" t="s">
        <v>1065</v>
      </c>
      <c r="C569" t="s">
        <v>1081</v>
      </c>
      <c r="D569">
        <v>10</v>
      </c>
      <c r="E569">
        <v>0.65</v>
      </c>
      <c r="F569">
        <v>0.78</v>
      </c>
      <c r="G569">
        <f t="shared" si="16"/>
        <v>7.8000000000000007</v>
      </c>
      <c r="H569">
        <f t="shared" si="17"/>
        <v>1.3</v>
      </c>
      <c r="M569" s="4"/>
    </row>
    <row r="570" spans="1:13" x14ac:dyDescent="0.45">
      <c r="A570" s="18">
        <v>43224</v>
      </c>
      <c r="B570" t="s">
        <v>1065</v>
      </c>
      <c r="C570" t="s">
        <v>1087</v>
      </c>
      <c r="D570">
        <v>4</v>
      </c>
      <c r="E570">
        <v>1.3</v>
      </c>
      <c r="F570">
        <v>1.56</v>
      </c>
      <c r="G570">
        <f t="shared" si="16"/>
        <v>6.24</v>
      </c>
      <c r="H570">
        <f t="shared" si="17"/>
        <v>1.04</v>
      </c>
      <c r="M570" s="4"/>
    </row>
    <row r="571" spans="1:13" x14ac:dyDescent="0.45">
      <c r="A571" s="18">
        <v>43225</v>
      </c>
      <c r="B571" t="s">
        <v>1074</v>
      </c>
      <c r="C571" t="s">
        <v>1064</v>
      </c>
      <c r="D571">
        <v>7</v>
      </c>
      <c r="E571">
        <v>0.5</v>
      </c>
      <c r="F571">
        <v>0.6</v>
      </c>
      <c r="G571">
        <f t="shared" si="16"/>
        <v>4.2</v>
      </c>
      <c r="H571">
        <f t="shared" si="17"/>
        <v>0.69999999999999984</v>
      </c>
      <c r="M571" s="4"/>
    </row>
    <row r="572" spans="1:13" x14ac:dyDescent="0.45">
      <c r="A572" s="18">
        <v>43225</v>
      </c>
      <c r="B572" t="s">
        <v>1080</v>
      </c>
      <c r="C572" t="s">
        <v>1096</v>
      </c>
      <c r="D572">
        <v>12</v>
      </c>
      <c r="E572">
        <v>3.4</v>
      </c>
      <c r="F572">
        <v>4.08</v>
      </c>
      <c r="G572">
        <f t="shared" si="16"/>
        <v>48.96</v>
      </c>
      <c r="H572">
        <f t="shared" si="17"/>
        <v>8.1600000000000019</v>
      </c>
      <c r="M572" s="4"/>
    </row>
    <row r="573" spans="1:13" x14ac:dyDescent="0.45">
      <c r="A573" s="18">
        <v>43225</v>
      </c>
      <c r="B573" t="s">
        <v>1071</v>
      </c>
      <c r="C573" t="s">
        <v>1096</v>
      </c>
      <c r="D573">
        <v>12</v>
      </c>
      <c r="E573">
        <v>3.4</v>
      </c>
      <c r="F573">
        <v>4.08</v>
      </c>
      <c r="G573">
        <f t="shared" si="16"/>
        <v>48.96</v>
      </c>
      <c r="H573">
        <f t="shared" si="17"/>
        <v>8.1600000000000019</v>
      </c>
      <c r="M573" s="4"/>
    </row>
    <row r="574" spans="1:13" x14ac:dyDescent="0.45">
      <c r="A574" s="18">
        <v>43225</v>
      </c>
      <c r="B574" t="s">
        <v>1082</v>
      </c>
      <c r="C574" t="s">
        <v>1064</v>
      </c>
      <c r="D574">
        <v>7</v>
      </c>
      <c r="E574">
        <v>0.5</v>
      </c>
      <c r="F574">
        <v>0.6</v>
      </c>
      <c r="G574">
        <f t="shared" si="16"/>
        <v>4.2</v>
      </c>
      <c r="H574">
        <f t="shared" si="17"/>
        <v>0.69999999999999984</v>
      </c>
      <c r="M574" s="4"/>
    </row>
    <row r="575" spans="1:13" x14ac:dyDescent="0.45">
      <c r="A575" s="18">
        <v>43226</v>
      </c>
      <c r="B575" t="s">
        <v>1080</v>
      </c>
      <c r="C575" t="s">
        <v>1079</v>
      </c>
      <c r="D575">
        <v>13</v>
      </c>
      <c r="E575">
        <v>4.5</v>
      </c>
      <c r="F575">
        <v>5.3999999999999995</v>
      </c>
      <c r="G575">
        <f t="shared" si="16"/>
        <v>70.199999999999989</v>
      </c>
      <c r="H575">
        <f t="shared" si="17"/>
        <v>11.699999999999992</v>
      </c>
      <c r="M575" s="4"/>
    </row>
    <row r="576" spans="1:13" x14ac:dyDescent="0.45">
      <c r="A576" s="18">
        <v>43226</v>
      </c>
      <c r="B576" t="s">
        <v>1080</v>
      </c>
      <c r="C576" t="s">
        <v>1087</v>
      </c>
      <c r="D576">
        <v>4</v>
      </c>
      <c r="E576">
        <v>1.3</v>
      </c>
      <c r="F576">
        <v>1.56</v>
      </c>
      <c r="G576">
        <f t="shared" si="16"/>
        <v>6.24</v>
      </c>
      <c r="H576">
        <f t="shared" si="17"/>
        <v>1.04</v>
      </c>
      <c r="M576" s="4"/>
    </row>
    <row r="577" spans="1:13" x14ac:dyDescent="0.45">
      <c r="A577" s="18">
        <v>43226</v>
      </c>
      <c r="B577" t="s">
        <v>1084</v>
      </c>
      <c r="C577" t="s">
        <v>1072</v>
      </c>
      <c r="D577">
        <v>11</v>
      </c>
      <c r="E577">
        <v>1.2</v>
      </c>
      <c r="F577">
        <v>1.44</v>
      </c>
      <c r="G577">
        <f t="shared" si="16"/>
        <v>15.84</v>
      </c>
      <c r="H577">
        <f t="shared" si="17"/>
        <v>2.6399999999999997</v>
      </c>
      <c r="M577" s="4"/>
    </row>
    <row r="578" spans="1:13" x14ac:dyDescent="0.45">
      <c r="A578" s="18">
        <v>43226</v>
      </c>
      <c r="B578" t="s">
        <v>1065</v>
      </c>
      <c r="C578" t="s">
        <v>1083</v>
      </c>
      <c r="D578">
        <v>16</v>
      </c>
      <c r="E578">
        <v>2.4</v>
      </c>
      <c r="F578">
        <v>2.88</v>
      </c>
      <c r="G578">
        <f t="shared" si="16"/>
        <v>46.08</v>
      </c>
      <c r="H578">
        <f t="shared" si="17"/>
        <v>7.68</v>
      </c>
      <c r="M578" s="4"/>
    </row>
    <row r="579" spans="1:13" x14ac:dyDescent="0.45">
      <c r="A579" s="18">
        <v>43227</v>
      </c>
      <c r="B579" t="s">
        <v>1067</v>
      </c>
      <c r="C579" t="s">
        <v>1066</v>
      </c>
      <c r="D579">
        <v>5</v>
      </c>
      <c r="E579">
        <v>2.4</v>
      </c>
      <c r="F579">
        <v>2.88</v>
      </c>
      <c r="G579">
        <f t="shared" si="16"/>
        <v>14.399999999999999</v>
      </c>
      <c r="H579">
        <f t="shared" si="17"/>
        <v>2.4</v>
      </c>
      <c r="M579" s="4"/>
    </row>
    <row r="580" spans="1:13" x14ac:dyDescent="0.45">
      <c r="A580" s="18">
        <v>43227</v>
      </c>
      <c r="B580" t="s">
        <v>1085</v>
      </c>
      <c r="C580" t="s">
        <v>1083</v>
      </c>
      <c r="D580">
        <v>16</v>
      </c>
      <c r="E580">
        <v>2.4</v>
      </c>
      <c r="F580">
        <v>2.88</v>
      </c>
      <c r="G580">
        <f t="shared" si="16"/>
        <v>46.08</v>
      </c>
      <c r="H580">
        <f t="shared" si="17"/>
        <v>7.68</v>
      </c>
      <c r="M580" s="4"/>
    </row>
    <row r="581" spans="1:13" x14ac:dyDescent="0.45">
      <c r="A581" s="18">
        <v>43227</v>
      </c>
      <c r="B581" t="s">
        <v>1065</v>
      </c>
      <c r="C581" t="s">
        <v>1092</v>
      </c>
      <c r="D581">
        <v>8</v>
      </c>
      <c r="E581">
        <v>1.4</v>
      </c>
      <c r="F581">
        <v>1.68</v>
      </c>
      <c r="G581">
        <f t="shared" si="16"/>
        <v>13.44</v>
      </c>
      <c r="H581">
        <f t="shared" si="17"/>
        <v>2.2400000000000002</v>
      </c>
      <c r="M581" s="4"/>
    </row>
    <row r="582" spans="1:13" x14ac:dyDescent="0.45">
      <c r="A582" s="18">
        <v>43227</v>
      </c>
      <c r="B582" t="s">
        <v>1088</v>
      </c>
      <c r="C582" t="s">
        <v>1079</v>
      </c>
      <c r="D582">
        <v>13</v>
      </c>
      <c r="E582">
        <v>4.5</v>
      </c>
      <c r="F582">
        <v>5.3999999999999995</v>
      </c>
      <c r="G582">
        <f t="shared" ref="G582:G645" si="18">D582*F582</f>
        <v>70.199999999999989</v>
      </c>
      <c r="H582">
        <f t="shared" ref="H582:H645" si="19">D582*(F582-E582)</f>
        <v>11.699999999999992</v>
      </c>
      <c r="M582" s="4"/>
    </row>
    <row r="583" spans="1:13" x14ac:dyDescent="0.45">
      <c r="A583" s="18">
        <v>43228</v>
      </c>
      <c r="B583" t="s">
        <v>1069</v>
      </c>
      <c r="C583" t="s">
        <v>1089</v>
      </c>
      <c r="D583">
        <v>6</v>
      </c>
      <c r="E583">
        <v>1.2</v>
      </c>
      <c r="F583">
        <v>1.44</v>
      </c>
      <c r="G583">
        <f t="shared" si="18"/>
        <v>8.64</v>
      </c>
      <c r="H583">
        <f t="shared" si="19"/>
        <v>1.44</v>
      </c>
      <c r="M583" s="4"/>
    </row>
    <row r="584" spans="1:13" x14ac:dyDescent="0.45">
      <c r="A584" s="18">
        <v>43228</v>
      </c>
      <c r="B584" t="s">
        <v>1080</v>
      </c>
      <c r="C584" t="s">
        <v>1068</v>
      </c>
      <c r="D584">
        <v>3</v>
      </c>
      <c r="E584">
        <v>2.4</v>
      </c>
      <c r="F584">
        <v>2.88</v>
      </c>
      <c r="G584">
        <f t="shared" si="18"/>
        <v>8.64</v>
      </c>
      <c r="H584">
        <f t="shared" si="19"/>
        <v>1.44</v>
      </c>
      <c r="M584" s="4"/>
    </row>
    <row r="585" spans="1:13" x14ac:dyDescent="0.45">
      <c r="A585" s="18">
        <v>43228</v>
      </c>
      <c r="B585" t="s">
        <v>1071</v>
      </c>
      <c r="C585" t="s">
        <v>1066</v>
      </c>
      <c r="D585">
        <v>5</v>
      </c>
      <c r="E585">
        <v>2.4</v>
      </c>
      <c r="F585">
        <v>2.88</v>
      </c>
      <c r="G585">
        <f t="shared" si="18"/>
        <v>14.399999999999999</v>
      </c>
      <c r="H585">
        <f t="shared" si="19"/>
        <v>2.4</v>
      </c>
      <c r="M585" s="4"/>
    </row>
    <row r="586" spans="1:13" x14ac:dyDescent="0.45">
      <c r="A586" s="18">
        <v>43228</v>
      </c>
      <c r="B586" t="s">
        <v>1065</v>
      </c>
      <c r="C586" t="s">
        <v>1092</v>
      </c>
      <c r="D586">
        <v>8</v>
      </c>
      <c r="E586">
        <v>1.4</v>
      </c>
      <c r="F586">
        <v>1.68</v>
      </c>
      <c r="G586">
        <f t="shared" si="18"/>
        <v>13.44</v>
      </c>
      <c r="H586">
        <f t="shared" si="19"/>
        <v>2.2400000000000002</v>
      </c>
      <c r="M586" s="4"/>
    </row>
    <row r="587" spans="1:13" x14ac:dyDescent="0.45">
      <c r="A587" s="18">
        <v>43229</v>
      </c>
      <c r="B587" t="s">
        <v>1074</v>
      </c>
      <c r="C587" t="s">
        <v>1086</v>
      </c>
      <c r="D587">
        <v>2</v>
      </c>
      <c r="E587">
        <v>1.2</v>
      </c>
      <c r="F587">
        <v>1.44</v>
      </c>
      <c r="G587">
        <f t="shared" si="18"/>
        <v>2.88</v>
      </c>
      <c r="H587">
        <f t="shared" si="19"/>
        <v>0.48</v>
      </c>
      <c r="M587" s="4"/>
    </row>
    <row r="588" spans="1:13" x14ac:dyDescent="0.45">
      <c r="A588" s="18">
        <v>43229</v>
      </c>
      <c r="B588" t="s">
        <v>1080</v>
      </c>
      <c r="C588" t="s">
        <v>1086</v>
      </c>
      <c r="D588">
        <v>2</v>
      </c>
      <c r="E588">
        <v>1.2</v>
      </c>
      <c r="F588">
        <v>1.44</v>
      </c>
      <c r="G588">
        <f t="shared" si="18"/>
        <v>2.88</v>
      </c>
      <c r="H588">
        <f t="shared" si="19"/>
        <v>0.48</v>
      </c>
      <c r="M588" s="4"/>
    </row>
    <row r="589" spans="1:13" x14ac:dyDescent="0.45">
      <c r="A589" s="18">
        <v>43229</v>
      </c>
      <c r="B589" t="s">
        <v>1084</v>
      </c>
      <c r="C589" t="s">
        <v>1086</v>
      </c>
      <c r="D589">
        <v>2</v>
      </c>
      <c r="E589">
        <v>1.2</v>
      </c>
      <c r="F589">
        <v>1.44</v>
      </c>
      <c r="G589">
        <f t="shared" si="18"/>
        <v>2.88</v>
      </c>
      <c r="H589">
        <f t="shared" si="19"/>
        <v>0.48</v>
      </c>
      <c r="M589" s="4"/>
    </row>
    <row r="590" spans="1:13" x14ac:dyDescent="0.45">
      <c r="A590" s="18">
        <v>43229</v>
      </c>
      <c r="B590" t="s">
        <v>1082</v>
      </c>
      <c r="C590" t="s">
        <v>1087</v>
      </c>
      <c r="D590">
        <v>4</v>
      </c>
      <c r="E590">
        <v>1.3</v>
      </c>
      <c r="F590">
        <v>1.56</v>
      </c>
      <c r="G590">
        <f t="shared" si="18"/>
        <v>6.24</v>
      </c>
      <c r="H590">
        <f t="shared" si="19"/>
        <v>1.04</v>
      </c>
      <c r="M590" s="4"/>
    </row>
    <row r="591" spans="1:13" x14ac:dyDescent="0.45">
      <c r="A591" s="18">
        <v>43230</v>
      </c>
      <c r="B591" t="s">
        <v>1080</v>
      </c>
      <c r="C591" t="s">
        <v>1087</v>
      </c>
      <c r="D591">
        <v>4</v>
      </c>
      <c r="E591">
        <v>1.3</v>
      </c>
      <c r="F591">
        <v>1.56</v>
      </c>
      <c r="G591">
        <f t="shared" si="18"/>
        <v>6.24</v>
      </c>
      <c r="H591">
        <f t="shared" si="19"/>
        <v>1.04</v>
      </c>
      <c r="M591" s="4"/>
    </row>
    <row r="592" spans="1:13" x14ac:dyDescent="0.45">
      <c r="A592" s="18">
        <v>43230</v>
      </c>
      <c r="B592" t="s">
        <v>1085</v>
      </c>
      <c r="C592" t="s">
        <v>1087</v>
      </c>
      <c r="D592">
        <v>4</v>
      </c>
      <c r="E592">
        <v>1.3</v>
      </c>
      <c r="F592">
        <v>1.56</v>
      </c>
      <c r="G592">
        <f t="shared" si="18"/>
        <v>6.24</v>
      </c>
      <c r="H592">
        <f t="shared" si="19"/>
        <v>1.04</v>
      </c>
      <c r="M592" s="4"/>
    </row>
    <row r="593" spans="1:13" x14ac:dyDescent="0.45">
      <c r="A593" s="18">
        <v>43230</v>
      </c>
      <c r="B593" t="s">
        <v>1065</v>
      </c>
      <c r="C593" t="s">
        <v>1072</v>
      </c>
      <c r="D593">
        <v>11</v>
      </c>
      <c r="E593">
        <v>1.2</v>
      </c>
      <c r="F593">
        <v>1.44</v>
      </c>
      <c r="G593">
        <f t="shared" si="18"/>
        <v>15.84</v>
      </c>
      <c r="H593">
        <f t="shared" si="19"/>
        <v>2.6399999999999997</v>
      </c>
      <c r="M593" s="4"/>
    </row>
    <row r="594" spans="1:13" x14ac:dyDescent="0.45">
      <c r="A594" s="18">
        <v>43230</v>
      </c>
      <c r="B594" t="s">
        <v>1088</v>
      </c>
      <c r="C594" t="s">
        <v>1086</v>
      </c>
      <c r="D594">
        <v>2</v>
      </c>
      <c r="E594">
        <v>1.2</v>
      </c>
      <c r="F594">
        <v>1.44</v>
      </c>
      <c r="G594">
        <f t="shared" si="18"/>
        <v>2.88</v>
      </c>
      <c r="H594">
        <f t="shared" si="19"/>
        <v>0.48</v>
      </c>
      <c r="M594" s="4"/>
    </row>
    <row r="595" spans="1:13" x14ac:dyDescent="0.45">
      <c r="A595" s="18">
        <v>43231</v>
      </c>
      <c r="B595" t="s">
        <v>1067</v>
      </c>
      <c r="C595" t="s">
        <v>1081</v>
      </c>
      <c r="D595">
        <v>10</v>
      </c>
      <c r="E595">
        <v>0.65</v>
      </c>
      <c r="F595">
        <v>0.78</v>
      </c>
      <c r="G595">
        <f t="shared" si="18"/>
        <v>7.8000000000000007</v>
      </c>
      <c r="H595">
        <f t="shared" si="19"/>
        <v>1.3</v>
      </c>
      <c r="M595" s="4"/>
    </row>
    <row r="596" spans="1:13" x14ac:dyDescent="0.45">
      <c r="A596" s="18">
        <v>43231</v>
      </c>
      <c r="B596" t="s">
        <v>1069</v>
      </c>
      <c r="C596" t="s">
        <v>1090</v>
      </c>
      <c r="D596">
        <v>14</v>
      </c>
      <c r="E596">
        <v>1.3</v>
      </c>
      <c r="F596">
        <v>1.56</v>
      </c>
      <c r="G596">
        <f t="shared" si="18"/>
        <v>21.84</v>
      </c>
      <c r="H596">
        <f t="shared" si="19"/>
        <v>3.64</v>
      </c>
      <c r="M596" s="4"/>
    </row>
    <row r="597" spans="1:13" x14ac:dyDescent="0.45">
      <c r="A597" s="18">
        <v>43231</v>
      </c>
      <c r="B597" t="s">
        <v>1065</v>
      </c>
      <c r="C597" t="s">
        <v>1090</v>
      </c>
      <c r="D597">
        <v>14</v>
      </c>
      <c r="E597">
        <v>1.3</v>
      </c>
      <c r="F597">
        <v>1.56</v>
      </c>
      <c r="G597">
        <f t="shared" si="18"/>
        <v>21.84</v>
      </c>
      <c r="H597">
        <f t="shared" si="19"/>
        <v>3.64</v>
      </c>
      <c r="M597" s="4"/>
    </row>
    <row r="598" spans="1:13" x14ac:dyDescent="0.45">
      <c r="A598" s="18">
        <v>43231</v>
      </c>
      <c r="B598" t="s">
        <v>1065</v>
      </c>
      <c r="C598" t="s">
        <v>1096</v>
      </c>
      <c r="D598">
        <v>12</v>
      </c>
      <c r="E598">
        <v>3.4</v>
      </c>
      <c r="F598">
        <v>4.08</v>
      </c>
      <c r="G598">
        <f t="shared" si="18"/>
        <v>48.96</v>
      </c>
      <c r="H598">
        <f t="shared" si="19"/>
        <v>8.1600000000000019</v>
      </c>
      <c r="M598" s="4"/>
    </row>
    <row r="599" spans="1:13" x14ac:dyDescent="0.45">
      <c r="A599" s="18">
        <v>43232</v>
      </c>
      <c r="B599" t="s">
        <v>1074</v>
      </c>
      <c r="C599" t="s">
        <v>1066</v>
      </c>
      <c r="D599">
        <v>5</v>
      </c>
      <c r="E599">
        <v>2.4</v>
      </c>
      <c r="F599">
        <v>2.88</v>
      </c>
      <c r="G599">
        <f t="shared" si="18"/>
        <v>14.399999999999999</v>
      </c>
      <c r="H599">
        <f t="shared" si="19"/>
        <v>2.4</v>
      </c>
      <c r="M599" s="4"/>
    </row>
    <row r="600" spans="1:13" x14ac:dyDescent="0.45">
      <c r="A600" s="18">
        <v>43232</v>
      </c>
      <c r="B600" t="s">
        <v>1080</v>
      </c>
      <c r="C600" t="s">
        <v>1081</v>
      </c>
      <c r="D600">
        <v>10</v>
      </c>
      <c r="E600">
        <v>0.65</v>
      </c>
      <c r="F600">
        <v>0.78</v>
      </c>
      <c r="G600">
        <f t="shared" si="18"/>
        <v>7.8000000000000007</v>
      </c>
      <c r="H600">
        <f t="shared" si="19"/>
        <v>1.3</v>
      </c>
      <c r="M600" s="4"/>
    </row>
    <row r="601" spans="1:13" x14ac:dyDescent="0.45">
      <c r="A601" s="18">
        <v>43232</v>
      </c>
      <c r="B601" t="s">
        <v>1071</v>
      </c>
      <c r="C601" t="s">
        <v>1091</v>
      </c>
      <c r="D601">
        <v>9</v>
      </c>
      <c r="E601">
        <v>1.4</v>
      </c>
      <c r="F601">
        <v>1.68</v>
      </c>
      <c r="G601">
        <f t="shared" si="18"/>
        <v>15.12</v>
      </c>
      <c r="H601">
        <f t="shared" si="19"/>
        <v>2.5200000000000005</v>
      </c>
      <c r="M601" s="4"/>
    </row>
    <row r="602" spans="1:13" x14ac:dyDescent="0.45">
      <c r="A602" s="18">
        <v>43232</v>
      </c>
      <c r="B602" t="s">
        <v>1082</v>
      </c>
      <c r="C602" t="s">
        <v>1087</v>
      </c>
      <c r="D602">
        <v>4</v>
      </c>
      <c r="E602">
        <v>1.3</v>
      </c>
      <c r="F602">
        <v>1.56</v>
      </c>
      <c r="G602">
        <f t="shared" si="18"/>
        <v>6.24</v>
      </c>
      <c r="H602">
        <f t="shared" si="19"/>
        <v>1.04</v>
      </c>
      <c r="M602" s="4"/>
    </row>
    <row r="603" spans="1:13" x14ac:dyDescent="0.45">
      <c r="A603" s="18">
        <v>43233</v>
      </c>
      <c r="B603" t="s">
        <v>1080</v>
      </c>
      <c r="C603" t="s">
        <v>1066</v>
      </c>
      <c r="D603">
        <v>5</v>
      </c>
      <c r="E603">
        <v>2.4</v>
      </c>
      <c r="F603">
        <v>2.88</v>
      </c>
      <c r="G603">
        <f t="shared" si="18"/>
        <v>14.399999999999999</v>
      </c>
      <c r="H603">
        <f t="shared" si="19"/>
        <v>2.4</v>
      </c>
      <c r="M603" s="4"/>
    </row>
    <row r="604" spans="1:13" x14ac:dyDescent="0.45">
      <c r="A604" s="18">
        <v>43233</v>
      </c>
      <c r="B604" t="s">
        <v>1080</v>
      </c>
      <c r="C604" t="s">
        <v>1090</v>
      </c>
      <c r="D604">
        <v>14</v>
      </c>
      <c r="E604">
        <v>1.3</v>
      </c>
      <c r="F604">
        <v>1.56</v>
      </c>
      <c r="G604">
        <f t="shared" si="18"/>
        <v>21.84</v>
      </c>
      <c r="H604">
        <f t="shared" si="19"/>
        <v>3.64</v>
      </c>
      <c r="M604" s="4"/>
    </row>
    <row r="605" spans="1:13" x14ac:dyDescent="0.45">
      <c r="A605" s="18">
        <v>43233</v>
      </c>
      <c r="B605" t="s">
        <v>1084</v>
      </c>
      <c r="C605" t="s">
        <v>1081</v>
      </c>
      <c r="D605">
        <v>10</v>
      </c>
      <c r="E605">
        <v>0.65</v>
      </c>
      <c r="F605">
        <v>0.78</v>
      </c>
      <c r="G605">
        <f t="shared" si="18"/>
        <v>7.8000000000000007</v>
      </c>
      <c r="H605">
        <f t="shared" si="19"/>
        <v>1.3</v>
      </c>
      <c r="M605" s="4"/>
    </row>
    <row r="606" spans="1:13" x14ac:dyDescent="0.45">
      <c r="A606" s="18">
        <v>43233</v>
      </c>
      <c r="B606" t="s">
        <v>1065</v>
      </c>
      <c r="C606" t="s">
        <v>1064</v>
      </c>
      <c r="D606">
        <v>7</v>
      </c>
      <c r="E606">
        <v>0.5</v>
      </c>
      <c r="F606">
        <v>0.6</v>
      </c>
      <c r="G606">
        <f t="shared" si="18"/>
        <v>4.2</v>
      </c>
      <c r="H606">
        <f t="shared" si="19"/>
        <v>0.69999999999999984</v>
      </c>
      <c r="M606" s="4"/>
    </row>
    <row r="607" spans="1:13" x14ac:dyDescent="0.45">
      <c r="A607" s="18">
        <v>43234</v>
      </c>
      <c r="B607" t="s">
        <v>1067</v>
      </c>
      <c r="C607" t="s">
        <v>1083</v>
      </c>
      <c r="D607">
        <v>16</v>
      </c>
      <c r="E607">
        <v>2.4</v>
      </c>
      <c r="F607">
        <v>2.88</v>
      </c>
      <c r="G607">
        <f t="shared" si="18"/>
        <v>46.08</v>
      </c>
      <c r="H607">
        <f t="shared" si="19"/>
        <v>7.68</v>
      </c>
      <c r="M607" s="4"/>
    </row>
    <row r="608" spans="1:13" x14ac:dyDescent="0.45">
      <c r="A608" s="18">
        <v>43234</v>
      </c>
      <c r="B608" t="s">
        <v>1085</v>
      </c>
      <c r="C608" t="s">
        <v>1064</v>
      </c>
      <c r="D608">
        <v>7</v>
      </c>
      <c r="E608">
        <v>0.5</v>
      </c>
      <c r="F608">
        <v>0.6</v>
      </c>
      <c r="G608">
        <f t="shared" si="18"/>
        <v>4.2</v>
      </c>
      <c r="H608">
        <f t="shared" si="19"/>
        <v>0.69999999999999984</v>
      </c>
      <c r="M608" s="4"/>
    </row>
    <row r="609" spans="1:13" x14ac:dyDescent="0.45">
      <c r="A609" s="18">
        <v>43234</v>
      </c>
      <c r="B609" t="s">
        <v>1065</v>
      </c>
      <c r="C609" t="s">
        <v>1093</v>
      </c>
      <c r="D609">
        <v>15</v>
      </c>
      <c r="E609">
        <v>1.2</v>
      </c>
      <c r="F609">
        <v>1.44</v>
      </c>
      <c r="G609">
        <f t="shared" si="18"/>
        <v>21.599999999999998</v>
      </c>
      <c r="H609">
        <f t="shared" si="19"/>
        <v>3.5999999999999996</v>
      </c>
      <c r="M609" s="4"/>
    </row>
    <row r="610" spans="1:13" x14ac:dyDescent="0.45">
      <c r="A610" s="18">
        <v>43234</v>
      </c>
      <c r="B610" t="s">
        <v>1088</v>
      </c>
      <c r="C610" t="s">
        <v>1081</v>
      </c>
      <c r="D610">
        <v>10</v>
      </c>
      <c r="E610">
        <v>0.65</v>
      </c>
      <c r="F610">
        <v>0.78</v>
      </c>
      <c r="G610">
        <f t="shared" si="18"/>
        <v>7.8000000000000007</v>
      </c>
      <c r="H610">
        <f t="shared" si="19"/>
        <v>1.3</v>
      </c>
      <c r="M610" s="4"/>
    </row>
    <row r="611" spans="1:13" x14ac:dyDescent="0.45">
      <c r="A611" s="18">
        <v>43235</v>
      </c>
      <c r="B611" t="s">
        <v>1069</v>
      </c>
      <c r="C611" t="s">
        <v>1066</v>
      </c>
      <c r="D611">
        <v>5</v>
      </c>
      <c r="E611">
        <v>2.4</v>
      </c>
      <c r="F611">
        <v>2.88</v>
      </c>
      <c r="G611">
        <f t="shared" si="18"/>
        <v>14.399999999999999</v>
      </c>
      <c r="H611">
        <f t="shared" si="19"/>
        <v>2.4</v>
      </c>
      <c r="M611" s="4"/>
    </row>
    <row r="612" spans="1:13" x14ac:dyDescent="0.45">
      <c r="A612" s="18">
        <v>43235</v>
      </c>
      <c r="B612" t="s">
        <v>1080</v>
      </c>
      <c r="C612" t="s">
        <v>1092</v>
      </c>
      <c r="D612">
        <v>8</v>
      </c>
      <c r="E612">
        <v>1.4</v>
      </c>
      <c r="F612">
        <v>1.68</v>
      </c>
      <c r="G612">
        <f t="shared" si="18"/>
        <v>13.44</v>
      </c>
      <c r="H612">
        <f t="shared" si="19"/>
        <v>2.2400000000000002</v>
      </c>
      <c r="M612" s="4"/>
    </row>
    <row r="613" spans="1:13" x14ac:dyDescent="0.45">
      <c r="A613" s="18">
        <v>43235</v>
      </c>
      <c r="B613" t="s">
        <v>1071</v>
      </c>
      <c r="C613" t="s">
        <v>1079</v>
      </c>
      <c r="D613">
        <v>13</v>
      </c>
      <c r="E613">
        <v>4.5</v>
      </c>
      <c r="F613">
        <v>5.3999999999999995</v>
      </c>
      <c r="G613">
        <f t="shared" si="18"/>
        <v>70.199999999999989</v>
      </c>
      <c r="H613">
        <f t="shared" si="19"/>
        <v>11.699999999999992</v>
      </c>
      <c r="M613" s="4"/>
    </row>
    <row r="614" spans="1:13" x14ac:dyDescent="0.45">
      <c r="A614" s="18">
        <v>43235</v>
      </c>
      <c r="B614" t="s">
        <v>1065</v>
      </c>
      <c r="C614" t="s">
        <v>1092</v>
      </c>
      <c r="D614">
        <v>8</v>
      </c>
      <c r="E614">
        <v>1.4</v>
      </c>
      <c r="F614">
        <v>1.68</v>
      </c>
      <c r="G614">
        <f t="shared" si="18"/>
        <v>13.44</v>
      </c>
      <c r="H614">
        <f t="shared" si="19"/>
        <v>2.2400000000000002</v>
      </c>
      <c r="M614" s="4"/>
    </row>
    <row r="615" spans="1:13" x14ac:dyDescent="0.45">
      <c r="A615" s="18">
        <v>43236</v>
      </c>
      <c r="B615" t="s">
        <v>1074</v>
      </c>
      <c r="C615" t="s">
        <v>1066</v>
      </c>
      <c r="D615">
        <v>5</v>
      </c>
      <c r="E615">
        <v>2.4</v>
      </c>
      <c r="F615">
        <v>2.88</v>
      </c>
      <c r="G615">
        <f t="shared" si="18"/>
        <v>14.399999999999999</v>
      </c>
      <c r="H615">
        <f t="shared" si="19"/>
        <v>2.4</v>
      </c>
      <c r="M615" s="4"/>
    </row>
    <row r="616" spans="1:13" x14ac:dyDescent="0.45">
      <c r="A616" s="18">
        <v>43236</v>
      </c>
      <c r="B616" t="s">
        <v>1080</v>
      </c>
      <c r="C616" t="s">
        <v>1086</v>
      </c>
      <c r="D616">
        <v>2</v>
      </c>
      <c r="E616">
        <v>1.2</v>
      </c>
      <c r="F616">
        <v>1.44</v>
      </c>
      <c r="G616">
        <f t="shared" si="18"/>
        <v>2.88</v>
      </c>
      <c r="H616">
        <f t="shared" si="19"/>
        <v>0.48</v>
      </c>
      <c r="M616" s="4"/>
    </row>
    <row r="617" spans="1:13" x14ac:dyDescent="0.45">
      <c r="A617" s="18">
        <v>43236</v>
      </c>
      <c r="B617" t="s">
        <v>1084</v>
      </c>
      <c r="C617" t="s">
        <v>1068</v>
      </c>
      <c r="D617">
        <v>3</v>
      </c>
      <c r="E617">
        <v>2.4</v>
      </c>
      <c r="F617">
        <v>2.88</v>
      </c>
      <c r="G617">
        <f t="shared" si="18"/>
        <v>8.64</v>
      </c>
      <c r="H617">
        <f t="shared" si="19"/>
        <v>1.44</v>
      </c>
      <c r="M617" s="4"/>
    </row>
    <row r="618" spans="1:13" x14ac:dyDescent="0.45">
      <c r="A618" s="18">
        <v>43236</v>
      </c>
      <c r="B618" t="s">
        <v>1082</v>
      </c>
      <c r="C618" t="s">
        <v>1092</v>
      </c>
      <c r="D618">
        <v>8</v>
      </c>
      <c r="E618">
        <v>1.4</v>
      </c>
      <c r="F618">
        <v>1.68</v>
      </c>
      <c r="G618">
        <f t="shared" si="18"/>
        <v>13.44</v>
      </c>
      <c r="H618">
        <f t="shared" si="19"/>
        <v>2.2400000000000002</v>
      </c>
      <c r="M618" s="4"/>
    </row>
    <row r="619" spans="1:13" x14ac:dyDescent="0.45">
      <c r="A619" s="18">
        <v>43237</v>
      </c>
      <c r="B619" t="s">
        <v>1080</v>
      </c>
      <c r="C619" t="s">
        <v>1093</v>
      </c>
      <c r="D619">
        <v>15</v>
      </c>
      <c r="E619">
        <v>1.2</v>
      </c>
      <c r="F619">
        <v>1.44</v>
      </c>
      <c r="G619">
        <f t="shared" si="18"/>
        <v>21.599999999999998</v>
      </c>
      <c r="H619">
        <f t="shared" si="19"/>
        <v>3.5999999999999996</v>
      </c>
      <c r="M619" s="4"/>
    </row>
    <row r="620" spans="1:13" x14ac:dyDescent="0.45">
      <c r="A620" s="18">
        <v>43237</v>
      </c>
      <c r="B620" t="s">
        <v>1085</v>
      </c>
      <c r="C620" t="s">
        <v>1072</v>
      </c>
      <c r="D620">
        <v>11</v>
      </c>
      <c r="E620">
        <v>1.2</v>
      </c>
      <c r="F620">
        <v>1.44</v>
      </c>
      <c r="G620">
        <f t="shared" si="18"/>
        <v>15.84</v>
      </c>
      <c r="H620">
        <f t="shared" si="19"/>
        <v>2.6399999999999997</v>
      </c>
      <c r="M620" s="4"/>
    </row>
    <row r="621" spans="1:13" x14ac:dyDescent="0.45">
      <c r="A621" s="18">
        <v>43237</v>
      </c>
      <c r="B621" t="s">
        <v>1065</v>
      </c>
      <c r="C621" t="s">
        <v>1092</v>
      </c>
      <c r="D621">
        <v>8</v>
      </c>
      <c r="E621">
        <v>1.4</v>
      </c>
      <c r="F621">
        <v>1.68</v>
      </c>
      <c r="G621">
        <f t="shared" si="18"/>
        <v>13.44</v>
      </c>
      <c r="H621">
        <f t="shared" si="19"/>
        <v>2.2400000000000002</v>
      </c>
      <c r="M621" s="4"/>
    </row>
    <row r="622" spans="1:13" x14ac:dyDescent="0.45">
      <c r="A622" s="18">
        <v>43237</v>
      </c>
      <c r="B622" t="s">
        <v>1088</v>
      </c>
      <c r="C622" t="s">
        <v>1090</v>
      </c>
      <c r="D622">
        <v>14</v>
      </c>
      <c r="E622">
        <v>1.3</v>
      </c>
      <c r="F622">
        <v>1.56</v>
      </c>
      <c r="G622">
        <f t="shared" si="18"/>
        <v>21.84</v>
      </c>
      <c r="H622">
        <f t="shared" si="19"/>
        <v>3.64</v>
      </c>
      <c r="M622" s="4"/>
    </row>
    <row r="623" spans="1:13" x14ac:dyDescent="0.45">
      <c r="A623" s="18">
        <v>43238</v>
      </c>
      <c r="B623" t="s">
        <v>1067</v>
      </c>
      <c r="C623" t="s">
        <v>1079</v>
      </c>
      <c r="D623">
        <v>13</v>
      </c>
      <c r="E623">
        <v>4.5</v>
      </c>
      <c r="F623">
        <v>5.3999999999999995</v>
      </c>
      <c r="G623">
        <f t="shared" si="18"/>
        <v>70.199999999999989</v>
      </c>
      <c r="H623">
        <f t="shared" si="19"/>
        <v>11.699999999999992</v>
      </c>
      <c r="M623" s="4"/>
    </row>
    <row r="624" spans="1:13" x14ac:dyDescent="0.45">
      <c r="A624" s="18">
        <v>43238</v>
      </c>
      <c r="B624" t="s">
        <v>1069</v>
      </c>
      <c r="C624" t="s">
        <v>1087</v>
      </c>
      <c r="D624">
        <v>4</v>
      </c>
      <c r="E624">
        <v>1.3</v>
      </c>
      <c r="F624">
        <v>1.56</v>
      </c>
      <c r="G624">
        <f t="shared" si="18"/>
        <v>6.24</v>
      </c>
      <c r="H624">
        <f t="shared" si="19"/>
        <v>1.04</v>
      </c>
      <c r="M624" s="4"/>
    </row>
    <row r="625" spans="1:13" x14ac:dyDescent="0.45">
      <c r="A625" s="18">
        <v>43238</v>
      </c>
      <c r="B625" t="s">
        <v>1065</v>
      </c>
      <c r="C625" t="s">
        <v>1096</v>
      </c>
      <c r="D625">
        <v>12</v>
      </c>
      <c r="E625">
        <v>3.4</v>
      </c>
      <c r="F625">
        <v>4.08</v>
      </c>
      <c r="G625">
        <f t="shared" si="18"/>
        <v>48.96</v>
      </c>
      <c r="H625">
        <f t="shared" si="19"/>
        <v>8.1600000000000019</v>
      </c>
      <c r="M625" s="4"/>
    </row>
    <row r="626" spans="1:13" x14ac:dyDescent="0.45">
      <c r="A626" s="18">
        <v>43238</v>
      </c>
      <c r="B626" t="s">
        <v>1065</v>
      </c>
      <c r="C626" t="s">
        <v>1081</v>
      </c>
      <c r="D626">
        <v>10</v>
      </c>
      <c r="E626">
        <v>0.65</v>
      </c>
      <c r="F626">
        <v>0.78</v>
      </c>
      <c r="G626">
        <f t="shared" si="18"/>
        <v>7.8000000000000007</v>
      </c>
      <c r="H626">
        <f t="shared" si="19"/>
        <v>1.3</v>
      </c>
      <c r="M626" s="4"/>
    </row>
    <row r="627" spans="1:13" x14ac:dyDescent="0.45">
      <c r="A627" s="18">
        <v>43239</v>
      </c>
      <c r="B627" t="s">
        <v>1074</v>
      </c>
      <c r="C627" t="s">
        <v>1089</v>
      </c>
      <c r="D627">
        <v>6</v>
      </c>
      <c r="E627">
        <v>1.2</v>
      </c>
      <c r="F627">
        <v>1.44</v>
      </c>
      <c r="G627">
        <f t="shared" si="18"/>
        <v>8.64</v>
      </c>
      <c r="H627">
        <f t="shared" si="19"/>
        <v>1.44</v>
      </c>
      <c r="M627" s="4"/>
    </row>
    <row r="628" spans="1:13" x14ac:dyDescent="0.45">
      <c r="A628" s="18">
        <v>43239</v>
      </c>
      <c r="B628" t="s">
        <v>1080</v>
      </c>
      <c r="C628" t="s">
        <v>1081</v>
      </c>
      <c r="D628">
        <v>10</v>
      </c>
      <c r="E628">
        <v>0.65</v>
      </c>
      <c r="F628">
        <v>0.78</v>
      </c>
      <c r="G628">
        <f t="shared" si="18"/>
        <v>7.8000000000000007</v>
      </c>
      <c r="H628">
        <f t="shared" si="19"/>
        <v>1.3</v>
      </c>
      <c r="M628" s="4"/>
    </row>
    <row r="629" spans="1:13" x14ac:dyDescent="0.45">
      <c r="A629" s="18">
        <v>43239</v>
      </c>
      <c r="B629" t="s">
        <v>1071</v>
      </c>
      <c r="C629" t="s">
        <v>1090</v>
      </c>
      <c r="D629">
        <v>14</v>
      </c>
      <c r="E629">
        <v>1.3</v>
      </c>
      <c r="F629">
        <v>1.56</v>
      </c>
      <c r="G629">
        <f t="shared" si="18"/>
        <v>21.84</v>
      </c>
      <c r="H629">
        <f t="shared" si="19"/>
        <v>3.64</v>
      </c>
      <c r="M629" s="4"/>
    </row>
    <row r="630" spans="1:13" x14ac:dyDescent="0.45">
      <c r="A630" s="18">
        <v>43239</v>
      </c>
      <c r="B630" t="s">
        <v>1082</v>
      </c>
      <c r="C630" t="s">
        <v>1072</v>
      </c>
      <c r="D630">
        <v>11</v>
      </c>
      <c r="E630">
        <v>1.2</v>
      </c>
      <c r="F630">
        <v>1.44</v>
      </c>
      <c r="G630">
        <f t="shared" si="18"/>
        <v>15.84</v>
      </c>
      <c r="H630">
        <f t="shared" si="19"/>
        <v>2.6399999999999997</v>
      </c>
      <c r="M630" s="4"/>
    </row>
    <row r="631" spans="1:13" x14ac:dyDescent="0.45">
      <c r="A631" s="18">
        <v>43240</v>
      </c>
      <c r="B631" t="s">
        <v>1080</v>
      </c>
      <c r="C631" t="s">
        <v>1090</v>
      </c>
      <c r="D631">
        <v>14</v>
      </c>
      <c r="E631">
        <v>1.3</v>
      </c>
      <c r="F631">
        <v>1.56</v>
      </c>
      <c r="G631">
        <f t="shared" si="18"/>
        <v>21.84</v>
      </c>
      <c r="H631">
        <f t="shared" si="19"/>
        <v>3.64</v>
      </c>
      <c r="M631" s="4"/>
    </row>
    <row r="632" spans="1:13" x14ac:dyDescent="0.45">
      <c r="A632" s="18">
        <v>43240</v>
      </c>
      <c r="B632" t="s">
        <v>1080</v>
      </c>
      <c r="C632" t="s">
        <v>1066</v>
      </c>
      <c r="D632">
        <v>5</v>
      </c>
      <c r="E632">
        <v>2.4</v>
      </c>
      <c r="F632">
        <v>2.88</v>
      </c>
      <c r="G632">
        <f t="shared" si="18"/>
        <v>14.399999999999999</v>
      </c>
      <c r="H632">
        <f t="shared" si="19"/>
        <v>2.4</v>
      </c>
      <c r="M632" s="4"/>
    </row>
    <row r="633" spans="1:13" x14ac:dyDescent="0.45">
      <c r="A633" s="18">
        <v>43240</v>
      </c>
      <c r="B633" t="s">
        <v>1084</v>
      </c>
      <c r="C633" t="s">
        <v>1090</v>
      </c>
      <c r="D633">
        <v>14</v>
      </c>
      <c r="E633">
        <v>1.3</v>
      </c>
      <c r="F633">
        <v>1.56</v>
      </c>
      <c r="G633">
        <f t="shared" si="18"/>
        <v>21.84</v>
      </c>
      <c r="H633">
        <f t="shared" si="19"/>
        <v>3.64</v>
      </c>
      <c r="M633" s="4"/>
    </row>
    <row r="634" spans="1:13" x14ac:dyDescent="0.45">
      <c r="A634" s="18">
        <v>43240</v>
      </c>
      <c r="B634" t="s">
        <v>1065</v>
      </c>
      <c r="C634" t="s">
        <v>1083</v>
      </c>
      <c r="D634">
        <v>16</v>
      </c>
      <c r="E634">
        <v>2.4</v>
      </c>
      <c r="F634">
        <v>2.88</v>
      </c>
      <c r="G634">
        <f t="shared" si="18"/>
        <v>46.08</v>
      </c>
      <c r="H634">
        <f t="shared" si="19"/>
        <v>7.68</v>
      </c>
      <c r="M634" s="4"/>
    </row>
    <row r="635" spans="1:13" x14ac:dyDescent="0.45">
      <c r="A635" s="18">
        <v>43241</v>
      </c>
      <c r="B635" t="s">
        <v>1067</v>
      </c>
      <c r="C635" t="s">
        <v>1072</v>
      </c>
      <c r="D635">
        <v>11</v>
      </c>
      <c r="E635">
        <v>1.2</v>
      </c>
      <c r="F635">
        <v>1.44</v>
      </c>
      <c r="G635">
        <f t="shared" si="18"/>
        <v>15.84</v>
      </c>
      <c r="H635">
        <f t="shared" si="19"/>
        <v>2.6399999999999997</v>
      </c>
      <c r="M635" s="4"/>
    </row>
    <row r="636" spans="1:13" x14ac:dyDescent="0.45">
      <c r="A636" s="18">
        <v>43241</v>
      </c>
      <c r="B636" t="s">
        <v>1085</v>
      </c>
      <c r="C636" t="s">
        <v>1081</v>
      </c>
      <c r="D636">
        <v>10</v>
      </c>
      <c r="E636">
        <v>0.65</v>
      </c>
      <c r="F636">
        <v>0.78</v>
      </c>
      <c r="G636">
        <f t="shared" si="18"/>
        <v>7.8000000000000007</v>
      </c>
      <c r="H636">
        <f t="shared" si="19"/>
        <v>1.3</v>
      </c>
      <c r="M636" s="4"/>
    </row>
    <row r="637" spans="1:13" x14ac:dyDescent="0.45">
      <c r="A637" s="18">
        <v>43241</v>
      </c>
      <c r="B637" t="s">
        <v>1065</v>
      </c>
      <c r="C637" t="s">
        <v>1090</v>
      </c>
      <c r="D637">
        <v>14</v>
      </c>
      <c r="E637">
        <v>1.3</v>
      </c>
      <c r="F637">
        <v>1.56</v>
      </c>
      <c r="G637">
        <f t="shared" si="18"/>
        <v>21.84</v>
      </c>
      <c r="H637">
        <f t="shared" si="19"/>
        <v>3.64</v>
      </c>
      <c r="M637" s="4"/>
    </row>
    <row r="638" spans="1:13" x14ac:dyDescent="0.45">
      <c r="A638" s="18">
        <v>43241</v>
      </c>
      <c r="B638" t="s">
        <v>1088</v>
      </c>
      <c r="C638" t="s">
        <v>1096</v>
      </c>
      <c r="D638">
        <v>12</v>
      </c>
      <c r="E638">
        <v>3.4</v>
      </c>
      <c r="F638">
        <v>4.08</v>
      </c>
      <c r="G638">
        <f t="shared" si="18"/>
        <v>48.96</v>
      </c>
      <c r="H638">
        <f t="shared" si="19"/>
        <v>8.1600000000000019</v>
      </c>
      <c r="M638" s="4"/>
    </row>
    <row r="639" spans="1:13" x14ac:dyDescent="0.45">
      <c r="A639" s="18">
        <v>43242</v>
      </c>
      <c r="B639" t="s">
        <v>1069</v>
      </c>
      <c r="C639" t="s">
        <v>1096</v>
      </c>
      <c r="D639">
        <v>12</v>
      </c>
      <c r="E639">
        <v>3.4</v>
      </c>
      <c r="F639">
        <v>4.08</v>
      </c>
      <c r="G639">
        <f t="shared" si="18"/>
        <v>48.96</v>
      </c>
      <c r="H639">
        <f t="shared" si="19"/>
        <v>8.1600000000000019</v>
      </c>
      <c r="M639" s="4"/>
    </row>
    <row r="640" spans="1:13" x14ac:dyDescent="0.45">
      <c r="A640" s="18">
        <v>43242</v>
      </c>
      <c r="B640" t="s">
        <v>1080</v>
      </c>
      <c r="C640" t="s">
        <v>1089</v>
      </c>
      <c r="D640">
        <v>6</v>
      </c>
      <c r="E640">
        <v>1.2</v>
      </c>
      <c r="F640">
        <v>1.44</v>
      </c>
      <c r="G640">
        <f t="shared" si="18"/>
        <v>8.64</v>
      </c>
      <c r="H640">
        <f t="shared" si="19"/>
        <v>1.44</v>
      </c>
      <c r="M640" s="4"/>
    </row>
    <row r="641" spans="1:13" x14ac:dyDescent="0.45">
      <c r="A641" s="18">
        <v>43242</v>
      </c>
      <c r="B641" t="s">
        <v>1071</v>
      </c>
      <c r="C641" t="s">
        <v>1066</v>
      </c>
      <c r="D641">
        <v>5</v>
      </c>
      <c r="E641">
        <v>2.4</v>
      </c>
      <c r="F641">
        <v>2.88</v>
      </c>
      <c r="G641">
        <f t="shared" si="18"/>
        <v>14.399999999999999</v>
      </c>
      <c r="H641">
        <f t="shared" si="19"/>
        <v>2.4</v>
      </c>
      <c r="M641" s="4"/>
    </row>
    <row r="642" spans="1:13" x14ac:dyDescent="0.45">
      <c r="A642" s="18">
        <v>43242</v>
      </c>
      <c r="B642" t="s">
        <v>1065</v>
      </c>
      <c r="C642" t="s">
        <v>1072</v>
      </c>
      <c r="D642">
        <v>11</v>
      </c>
      <c r="E642">
        <v>1.2</v>
      </c>
      <c r="F642">
        <v>1.44</v>
      </c>
      <c r="G642">
        <f t="shared" si="18"/>
        <v>15.84</v>
      </c>
      <c r="H642">
        <f t="shared" si="19"/>
        <v>2.6399999999999997</v>
      </c>
      <c r="M642" s="4"/>
    </row>
    <row r="643" spans="1:13" x14ac:dyDescent="0.45">
      <c r="A643" s="18">
        <v>43243</v>
      </c>
      <c r="B643" t="s">
        <v>1074</v>
      </c>
      <c r="C643" t="s">
        <v>1086</v>
      </c>
      <c r="D643">
        <v>2</v>
      </c>
      <c r="E643">
        <v>1.2</v>
      </c>
      <c r="F643">
        <v>1.44</v>
      </c>
      <c r="G643">
        <f t="shared" si="18"/>
        <v>2.88</v>
      </c>
      <c r="H643">
        <f t="shared" si="19"/>
        <v>0.48</v>
      </c>
      <c r="M643" s="4"/>
    </row>
    <row r="644" spans="1:13" x14ac:dyDescent="0.45">
      <c r="A644" s="18">
        <v>43243</v>
      </c>
      <c r="B644" t="s">
        <v>1080</v>
      </c>
      <c r="C644" t="s">
        <v>1072</v>
      </c>
      <c r="D644">
        <v>11</v>
      </c>
      <c r="E644">
        <v>1.2</v>
      </c>
      <c r="F644">
        <v>1.44</v>
      </c>
      <c r="G644">
        <f t="shared" si="18"/>
        <v>15.84</v>
      </c>
      <c r="H644">
        <f t="shared" si="19"/>
        <v>2.6399999999999997</v>
      </c>
      <c r="M644" s="4"/>
    </row>
    <row r="645" spans="1:13" x14ac:dyDescent="0.45">
      <c r="A645" s="18">
        <v>43243</v>
      </c>
      <c r="B645" t="s">
        <v>1084</v>
      </c>
      <c r="C645" t="s">
        <v>1086</v>
      </c>
      <c r="D645">
        <v>2</v>
      </c>
      <c r="E645">
        <v>1.2</v>
      </c>
      <c r="F645">
        <v>1.44</v>
      </c>
      <c r="G645">
        <f t="shared" si="18"/>
        <v>2.88</v>
      </c>
      <c r="H645">
        <f t="shared" si="19"/>
        <v>0.48</v>
      </c>
      <c r="M645" s="4"/>
    </row>
    <row r="646" spans="1:13" x14ac:dyDescent="0.45">
      <c r="A646" s="18">
        <v>43243</v>
      </c>
      <c r="B646" t="s">
        <v>1082</v>
      </c>
      <c r="C646" t="s">
        <v>1068</v>
      </c>
      <c r="D646">
        <v>3</v>
      </c>
      <c r="E646">
        <v>2.4</v>
      </c>
      <c r="F646">
        <v>2.88</v>
      </c>
      <c r="G646">
        <f t="shared" ref="G646:G709" si="20">D646*F646</f>
        <v>8.64</v>
      </c>
      <c r="H646">
        <f t="shared" ref="H646:H709" si="21">D646*(F646-E646)</f>
        <v>1.44</v>
      </c>
      <c r="M646" s="4"/>
    </row>
    <row r="647" spans="1:13" x14ac:dyDescent="0.45">
      <c r="A647" s="18">
        <v>43244</v>
      </c>
      <c r="B647" t="s">
        <v>1080</v>
      </c>
      <c r="C647" t="s">
        <v>1086</v>
      </c>
      <c r="D647">
        <v>2</v>
      </c>
      <c r="E647">
        <v>1.2</v>
      </c>
      <c r="F647">
        <v>1.44</v>
      </c>
      <c r="G647">
        <f t="shared" si="20"/>
        <v>2.88</v>
      </c>
      <c r="H647">
        <f t="shared" si="21"/>
        <v>0.48</v>
      </c>
      <c r="M647" s="4"/>
    </row>
    <row r="648" spans="1:13" x14ac:dyDescent="0.45">
      <c r="A648" s="18">
        <v>43244</v>
      </c>
      <c r="B648" t="s">
        <v>1085</v>
      </c>
      <c r="C648" t="s">
        <v>1090</v>
      </c>
      <c r="D648">
        <v>14</v>
      </c>
      <c r="E648">
        <v>1.3</v>
      </c>
      <c r="F648">
        <v>1.56</v>
      </c>
      <c r="G648">
        <f t="shared" si="20"/>
        <v>21.84</v>
      </c>
      <c r="H648">
        <f t="shared" si="21"/>
        <v>3.64</v>
      </c>
      <c r="M648" s="4"/>
    </row>
    <row r="649" spans="1:13" x14ac:dyDescent="0.45">
      <c r="A649" s="18">
        <v>43244</v>
      </c>
      <c r="B649" t="s">
        <v>1065</v>
      </c>
      <c r="C649" t="s">
        <v>1064</v>
      </c>
      <c r="D649">
        <v>7</v>
      </c>
      <c r="E649">
        <v>0.5</v>
      </c>
      <c r="F649">
        <v>0.6</v>
      </c>
      <c r="G649">
        <f t="shared" si="20"/>
        <v>4.2</v>
      </c>
      <c r="H649">
        <f t="shared" si="21"/>
        <v>0.69999999999999984</v>
      </c>
      <c r="M649" s="4"/>
    </row>
    <row r="650" spans="1:13" x14ac:dyDescent="0.45">
      <c r="A650" s="18">
        <v>43244</v>
      </c>
      <c r="B650" t="s">
        <v>1088</v>
      </c>
      <c r="C650" t="s">
        <v>1093</v>
      </c>
      <c r="D650">
        <v>15</v>
      </c>
      <c r="E650">
        <v>1.2</v>
      </c>
      <c r="F650">
        <v>1.44</v>
      </c>
      <c r="G650">
        <f t="shared" si="20"/>
        <v>21.599999999999998</v>
      </c>
      <c r="H650">
        <f t="shared" si="21"/>
        <v>3.5999999999999996</v>
      </c>
      <c r="M650" s="4"/>
    </row>
    <row r="651" spans="1:13" x14ac:dyDescent="0.45">
      <c r="A651" s="18">
        <v>43245</v>
      </c>
      <c r="B651" t="s">
        <v>1067</v>
      </c>
      <c r="C651" t="s">
        <v>1087</v>
      </c>
      <c r="D651">
        <v>4</v>
      </c>
      <c r="E651">
        <v>1.3</v>
      </c>
      <c r="F651">
        <v>1.56</v>
      </c>
      <c r="G651">
        <f t="shared" si="20"/>
        <v>6.24</v>
      </c>
      <c r="H651">
        <f t="shared" si="21"/>
        <v>1.04</v>
      </c>
      <c r="M651" s="4"/>
    </row>
    <row r="652" spans="1:13" x14ac:dyDescent="0.45">
      <c r="A652" s="18">
        <v>43245</v>
      </c>
      <c r="B652" t="s">
        <v>1069</v>
      </c>
      <c r="C652" t="s">
        <v>1089</v>
      </c>
      <c r="D652">
        <v>6</v>
      </c>
      <c r="E652">
        <v>1.2</v>
      </c>
      <c r="F652">
        <v>1.44</v>
      </c>
      <c r="G652">
        <f t="shared" si="20"/>
        <v>8.64</v>
      </c>
      <c r="H652">
        <f t="shared" si="21"/>
        <v>1.44</v>
      </c>
      <c r="M652" s="4"/>
    </row>
    <row r="653" spans="1:13" x14ac:dyDescent="0.45">
      <c r="A653" s="18">
        <v>43245</v>
      </c>
      <c r="B653" t="s">
        <v>1065</v>
      </c>
      <c r="C653" t="s">
        <v>1081</v>
      </c>
      <c r="D653">
        <v>10</v>
      </c>
      <c r="E653">
        <v>0.65</v>
      </c>
      <c r="F653">
        <v>0.78</v>
      </c>
      <c r="G653">
        <f t="shared" si="20"/>
        <v>7.8000000000000007</v>
      </c>
      <c r="H653">
        <f t="shared" si="21"/>
        <v>1.3</v>
      </c>
      <c r="M653" s="4"/>
    </row>
    <row r="654" spans="1:13" x14ac:dyDescent="0.45">
      <c r="A654" s="18">
        <v>43245</v>
      </c>
      <c r="B654" t="s">
        <v>1065</v>
      </c>
      <c r="C654" t="s">
        <v>1092</v>
      </c>
      <c r="D654">
        <v>8</v>
      </c>
      <c r="E654">
        <v>1.4</v>
      </c>
      <c r="F654">
        <v>1.68</v>
      </c>
      <c r="G654">
        <f t="shared" si="20"/>
        <v>13.44</v>
      </c>
      <c r="H654">
        <f t="shared" si="21"/>
        <v>2.2400000000000002</v>
      </c>
      <c r="M654" s="4"/>
    </row>
    <row r="655" spans="1:13" x14ac:dyDescent="0.45">
      <c r="A655" s="18">
        <v>43246</v>
      </c>
      <c r="B655" t="s">
        <v>1074</v>
      </c>
      <c r="C655" t="s">
        <v>1086</v>
      </c>
      <c r="D655">
        <v>2</v>
      </c>
      <c r="E655">
        <v>1.2</v>
      </c>
      <c r="F655">
        <v>1.44</v>
      </c>
      <c r="G655">
        <f t="shared" si="20"/>
        <v>2.88</v>
      </c>
      <c r="H655">
        <f t="shared" si="21"/>
        <v>0.48</v>
      </c>
      <c r="M655" s="4"/>
    </row>
    <row r="656" spans="1:13" x14ac:dyDescent="0.45">
      <c r="A656" s="18">
        <v>43246</v>
      </c>
      <c r="B656" t="s">
        <v>1080</v>
      </c>
      <c r="C656" t="s">
        <v>1068</v>
      </c>
      <c r="D656">
        <v>3</v>
      </c>
      <c r="E656">
        <v>2.4</v>
      </c>
      <c r="F656">
        <v>2.88</v>
      </c>
      <c r="G656">
        <f t="shared" si="20"/>
        <v>8.64</v>
      </c>
      <c r="H656">
        <f t="shared" si="21"/>
        <v>1.44</v>
      </c>
      <c r="M656" s="4"/>
    </row>
    <row r="657" spans="1:13" x14ac:dyDescent="0.45">
      <c r="A657" s="18">
        <v>43246</v>
      </c>
      <c r="B657" t="s">
        <v>1071</v>
      </c>
      <c r="C657" t="s">
        <v>1081</v>
      </c>
      <c r="D657">
        <v>10</v>
      </c>
      <c r="E657">
        <v>0.65</v>
      </c>
      <c r="F657">
        <v>0.78</v>
      </c>
      <c r="G657">
        <f t="shared" si="20"/>
        <v>7.8000000000000007</v>
      </c>
      <c r="H657">
        <f t="shared" si="21"/>
        <v>1.3</v>
      </c>
      <c r="M657" s="4"/>
    </row>
    <row r="658" spans="1:13" x14ac:dyDescent="0.45">
      <c r="A658" s="18">
        <v>43246</v>
      </c>
      <c r="B658" t="s">
        <v>1082</v>
      </c>
      <c r="C658" t="s">
        <v>1086</v>
      </c>
      <c r="D658">
        <v>2</v>
      </c>
      <c r="E658">
        <v>1.2</v>
      </c>
      <c r="F658">
        <v>1.44</v>
      </c>
      <c r="G658">
        <f t="shared" si="20"/>
        <v>2.88</v>
      </c>
      <c r="H658">
        <f t="shared" si="21"/>
        <v>0.48</v>
      </c>
      <c r="M658" s="4"/>
    </row>
    <row r="659" spans="1:13" x14ac:dyDescent="0.45">
      <c r="A659" s="18">
        <v>43247</v>
      </c>
      <c r="B659" t="s">
        <v>1080</v>
      </c>
      <c r="C659" t="s">
        <v>1066</v>
      </c>
      <c r="D659">
        <v>5</v>
      </c>
      <c r="E659">
        <v>2.4</v>
      </c>
      <c r="F659">
        <v>2.88</v>
      </c>
      <c r="G659">
        <f t="shared" si="20"/>
        <v>14.399999999999999</v>
      </c>
      <c r="H659">
        <f t="shared" si="21"/>
        <v>2.4</v>
      </c>
      <c r="M659" s="4"/>
    </row>
    <row r="660" spans="1:13" x14ac:dyDescent="0.45">
      <c r="A660" s="18">
        <v>43247</v>
      </c>
      <c r="B660" t="s">
        <v>1080</v>
      </c>
      <c r="C660" t="s">
        <v>1089</v>
      </c>
      <c r="D660">
        <v>6</v>
      </c>
      <c r="E660">
        <v>1.2</v>
      </c>
      <c r="F660">
        <v>1.44</v>
      </c>
      <c r="G660">
        <f t="shared" si="20"/>
        <v>8.64</v>
      </c>
      <c r="H660">
        <f t="shared" si="21"/>
        <v>1.44</v>
      </c>
      <c r="M660" s="4"/>
    </row>
    <row r="661" spans="1:13" x14ac:dyDescent="0.45">
      <c r="A661" s="18">
        <v>43247</v>
      </c>
      <c r="B661" t="s">
        <v>1084</v>
      </c>
      <c r="C661" t="s">
        <v>1093</v>
      </c>
      <c r="D661">
        <v>15</v>
      </c>
      <c r="E661">
        <v>1.2</v>
      </c>
      <c r="F661">
        <v>1.44</v>
      </c>
      <c r="G661">
        <f t="shared" si="20"/>
        <v>21.599999999999998</v>
      </c>
      <c r="H661">
        <f t="shared" si="21"/>
        <v>3.5999999999999996</v>
      </c>
      <c r="M661" s="4"/>
    </row>
    <row r="662" spans="1:13" x14ac:dyDescent="0.45">
      <c r="A662" s="18">
        <v>43247</v>
      </c>
      <c r="B662" t="s">
        <v>1065</v>
      </c>
      <c r="C662" t="s">
        <v>1091</v>
      </c>
      <c r="D662">
        <v>9</v>
      </c>
      <c r="E662">
        <v>1.4</v>
      </c>
      <c r="F662">
        <v>1.68</v>
      </c>
      <c r="G662">
        <f t="shared" si="20"/>
        <v>15.12</v>
      </c>
      <c r="H662">
        <f t="shared" si="21"/>
        <v>2.5200000000000005</v>
      </c>
      <c r="M662" s="4"/>
    </row>
    <row r="663" spans="1:13" x14ac:dyDescent="0.45">
      <c r="A663" s="18">
        <v>43248</v>
      </c>
      <c r="B663" t="s">
        <v>1085</v>
      </c>
      <c r="C663" t="s">
        <v>1092</v>
      </c>
      <c r="D663">
        <v>8</v>
      </c>
      <c r="E663">
        <v>1.4</v>
      </c>
      <c r="F663">
        <v>1.68</v>
      </c>
      <c r="G663">
        <f t="shared" si="20"/>
        <v>13.44</v>
      </c>
      <c r="H663">
        <f t="shared" si="21"/>
        <v>2.2400000000000002</v>
      </c>
      <c r="M663" s="4"/>
    </row>
    <row r="664" spans="1:13" x14ac:dyDescent="0.45">
      <c r="A664" s="18">
        <v>43248</v>
      </c>
      <c r="B664" t="s">
        <v>1065</v>
      </c>
      <c r="C664" t="s">
        <v>1090</v>
      </c>
      <c r="D664">
        <v>14</v>
      </c>
      <c r="E664">
        <v>1.3</v>
      </c>
      <c r="F664">
        <v>1.56</v>
      </c>
      <c r="G664">
        <f t="shared" si="20"/>
        <v>21.84</v>
      </c>
      <c r="H664">
        <f t="shared" si="21"/>
        <v>3.64</v>
      </c>
      <c r="M664" s="4"/>
    </row>
    <row r="665" spans="1:13" x14ac:dyDescent="0.45">
      <c r="A665" s="18">
        <v>43248</v>
      </c>
      <c r="B665" t="s">
        <v>1088</v>
      </c>
      <c r="C665" t="s">
        <v>1092</v>
      </c>
      <c r="D665">
        <v>8</v>
      </c>
      <c r="E665">
        <v>1.4</v>
      </c>
      <c r="F665">
        <v>1.68</v>
      </c>
      <c r="G665">
        <f t="shared" si="20"/>
        <v>13.44</v>
      </c>
      <c r="H665">
        <f t="shared" si="21"/>
        <v>2.2400000000000002</v>
      </c>
      <c r="M665" s="4"/>
    </row>
    <row r="666" spans="1:13" x14ac:dyDescent="0.45">
      <c r="A666" s="18">
        <v>43259</v>
      </c>
      <c r="B666" t="s">
        <v>1067</v>
      </c>
      <c r="C666" t="s">
        <v>1093</v>
      </c>
      <c r="D666">
        <v>15</v>
      </c>
      <c r="E666">
        <v>1.2</v>
      </c>
      <c r="F666">
        <v>1.44</v>
      </c>
      <c r="G666">
        <f t="shared" si="20"/>
        <v>21.599999999999998</v>
      </c>
      <c r="H666">
        <f t="shared" si="21"/>
        <v>3.5999999999999996</v>
      </c>
      <c r="M666" s="4"/>
    </row>
    <row r="667" spans="1:13" x14ac:dyDescent="0.45">
      <c r="A667" s="18">
        <v>43259</v>
      </c>
      <c r="B667" t="s">
        <v>1069</v>
      </c>
      <c r="C667" t="s">
        <v>1093</v>
      </c>
      <c r="D667">
        <v>15</v>
      </c>
      <c r="E667">
        <v>1.2</v>
      </c>
      <c r="F667">
        <v>1.44</v>
      </c>
      <c r="G667">
        <f t="shared" si="20"/>
        <v>21.599999999999998</v>
      </c>
      <c r="H667">
        <f t="shared" si="21"/>
        <v>3.5999999999999996</v>
      </c>
      <c r="M667" s="4"/>
    </row>
    <row r="668" spans="1:13" x14ac:dyDescent="0.45">
      <c r="A668" s="18">
        <v>43259</v>
      </c>
      <c r="B668" t="s">
        <v>1065</v>
      </c>
      <c r="C668" t="s">
        <v>1091</v>
      </c>
      <c r="D668">
        <v>9</v>
      </c>
      <c r="E668">
        <v>1.4</v>
      </c>
      <c r="F668">
        <v>1.68</v>
      </c>
      <c r="G668">
        <f t="shared" si="20"/>
        <v>15.12</v>
      </c>
      <c r="H668">
        <f t="shared" si="21"/>
        <v>2.5200000000000005</v>
      </c>
      <c r="M668" s="4"/>
    </row>
    <row r="669" spans="1:13" x14ac:dyDescent="0.45">
      <c r="A669" s="18">
        <v>43259</v>
      </c>
      <c r="B669" t="s">
        <v>1065</v>
      </c>
      <c r="C669" t="s">
        <v>1093</v>
      </c>
      <c r="D669">
        <v>15</v>
      </c>
      <c r="E669">
        <v>1.2</v>
      </c>
      <c r="F669">
        <v>1.44</v>
      </c>
      <c r="G669">
        <f t="shared" si="20"/>
        <v>21.599999999999998</v>
      </c>
      <c r="H669">
        <f t="shared" si="21"/>
        <v>3.5999999999999996</v>
      </c>
      <c r="M669" s="4"/>
    </row>
    <row r="670" spans="1:13" x14ac:dyDescent="0.45">
      <c r="A670" s="18">
        <v>43260</v>
      </c>
      <c r="B670" t="s">
        <v>1074</v>
      </c>
      <c r="C670" t="s">
        <v>1093</v>
      </c>
      <c r="D670">
        <v>15</v>
      </c>
      <c r="E670">
        <v>1.2</v>
      </c>
      <c r="F670">
        <v>1.44</v>
      </c>
      <c r="G670">
        <f t="shared" si="20"/>
        <v>21.599999999999998</v>
      </c>
      <c r="H670">
        <f t="shared" si="21"/>
        <v>3.5999999999999996</v>
      </c>
      <c r="M670" s="4"/>
    </row>
    <row r="671" spans="1:13" x14ac:dyDescent="0.45">
      <c r="A671" s="18">
        <v>43260</v>
      </c>
      <c r="B671" t="s">
        <v>1080</v>
      </c>
      <c r="C671" t="s">
        <v>1079</v>
      </c>
      <c r="D671">
        <v>13</v>
      </c>
      <c r="E671">
        <v>4.5</v>
      </c>
      <c r="F671">
        <v>5.3999999999999995</v>
      </c>
      <c r="G671">
        <f t="shared" si="20"/>
        <v>70.199999999999989</v>
      </c>
      <c r="H671">
        <f t="shared" si="21"/>
        <v>11.699999999999992</v>
      </c>
      <c r="M671" s="4"/>
    </row>
    <row r="672" spans="1:13" x14ac:dyDescent="0.45">
      <c r="A672" s="18">
        <v>43260</v>
      </c>
      <c r="B672" t="s">
        <v>1071</v>
      </c>
      <c r="C672" t="s">
        <v>1066</v>
      </c>
      <c r="D672">
        <v>5</v>
      </c>
      <c r="E672">
        <v>2.4</v>
      </c>
      <c r="F672">
        <v>2.88</v>
      </c>
      <c r="G672">
        <f t="shared" si="20"/>
        <v>14.399999999999999</v>
      </c>
      <c r="H672">
        <f t="shared" si="21"/>
        <v>2.4</v>
      </c>
      <c r="M672" s="4"/>
    </row>
    <row r="673" spans="1:13" x14ac:dyDescent="0.45">
      <c r="A673" s="18">
        <v>43260</v>
      </c>
      <c r="B673" t="s">
        <v>1082</v>
      </c>
      <c r="C673" t="s">
        <v>1081</v>
      </c>
      <c r="D673">
        <v>10</v>
      </c>
      <c r="E673">
        <v>0.65</v>
      </c>
      <c r="F673">
        <v>0.78</v>
      </c>
      <c r="G673">
        <f t="shared" si="20"/>
        <v>7.8000000000000007</v>
      </c>
      <c r="H673">
        <f t="shared" si="21"/>
        <v>1.3</v>
      </c>
      <c r="M673" s="4"/>
    </row>
    <row r="674" spans="1:13" x14ac:dyDescent="0.45">
      <c r="A674" s="18">
        <v>43261</v>
      </c>
      <c r="B674" t="s">
        <v>1080</v>
      </c>
      <c r="C674" t="s">
        <v>1083</v>
      </c>
      <c r="D674">
        <v>16</v>
      </c>
      <c r="E674">
        <v>2.4</v>
      </c>
      <c r="F674">
        <v>2.88</v>
      </c>
      <c r="G674">
        <f t="shared" si="20"/>
        <v>46.08</v>
      </c>
      <c r="H674">
        <f t="shared" si="21"/>
        <v>7.68</v>
      </c>
      <c r="M674" s="4"/>
    </row>
    <row r="675" spans="1:13" x14ac:dyDescent="0.45">
      <c r="A675" s="18">
        <v>43261</v>
      </c>
      <c r="B675" t="s">
        <v>1080</v>
      </c>
      <c r="C675" t="s">
        <v>1093</v>
      </c>
      <c r="D675">
        <v>15</v>
      </c>
      <c r="E675">
        <v>1.2</v>
      </c>
      <c r="F675">
        <v>1.44</v>
      </c>
      <c r="G675">
        <f t="shared" si="20"/>
        <v>21.599999999999998</v>
      </c>
      <c r="H675">
        <f t="shared" si="21"/>
        <v>3.5999999999999996</v>
      </c>
      <c r="M675" s="4"/>
    </row>
    <row r="676" spans="1:13" x14ac:dyDescent="0.45">
      <c r="A676" s="18">
        <v>43261</v>
      </c>
      <c r="B676" t="s">
        <v>1084</v>
      </c>
      <c r="C676" t="s">
        <v>1064</v>
      </c>
      <c r="D676">
        <v>7</v>
      </c>
      <c r="E676">
        <v>0.5</v>
      </c>
      <c r="F676">
        <v>0.6</v>
      </c>
      <c r="G676">
        <f t="shared" si="20"/>
        <v>4.2</v>
      </c>
      <c r="H676">
        <f t="shared" si="21"/>
        <v>0.69999999999999984</v>
      </c>
      <c r="M676" s="4"/>
    </row>
    <row r="677" spans="1:13" x14ac:dyDescent="0.45">
      <c r="A677" s="18">
        <v>43261</v>
      </c>
      <c r="B677" t="s">
        <v>1065</v>
      </c>
      <c r="C677" t="s">
        <v>1068</v>
      </c>
      <c r="D677">
        <v>3</v>
      </c>
      <c r="E677">
        <v>2.4</v>
      </c>
      <c r="F677">
        <v>2.88</v>
      </c>
      <c r="G677">
        <f t="shared" si="20"/>
        <v>8.64</v>
      </c>
      <c r="H677">
        <f t="shared" si="21"/>
        <v>1.44</v>
      </c>
      <c r="M677" s="4"/>
    </row>
    <row r="678" spans="1:13" x14ac:dyDescent="0.45">
      <c r="A678" s="18">
        <v>43262</v>
      </c>
      <c r="B678" t="s">
        <v>1067</v>
      </c>
      <c r="C678" t="s">
        <v>1090</v>
      </c>
      <c r="D678">
        <v>14</v>
      </c>
      <c r="E678">
        <v>1.3</v>
      </c>
      <c r="F678">
        <v>1.56</v>
      </c>
      <c r="G678">
        <f t="shared" si="20"/>
        <v>21.84</v>
      </c>
      <c r="H678">
        <f t="shared" si="21"/>
        <v>3.64</v>
      </c>
      <c r="M678" s="4"/>
    </row>
    <row r="679" spans="1:13" x14ac:dyDescent="0.45">
      <c r="A679" s="18">
        <v>43262</v>
      </c>
      <c r="B679" t="s">
        <v>1085</v>
      </c>
      <c r="C679" t="s">
        <v>1064</v>
      </c>
      <c r="D679">
        <v>7</v>
      </c>
      <c r="E679">
        <v>0.5</v>
      </c>
      <c r="F679">
        <v>0.6</v>
      </c>
      <c r="G679">
        <f t="shared" si="20"/>
        <v>4.2</v>
      </c>
      <c r="H679">
        <f t="shared" si="21"/>
        <v>0.69999999999999984</v>
      </c>
      <c r="M679" s="4"/>
    </row>
    <row r="680" spans="1:13" x14ac:dyDescent="0.45">
      <c r="A680" s="18">
        <v>43262</v>
      </c>
      <c r="B680" t="s">
        <v>1065</v>
      </c>
      <c r="C680" t="s">
        <v>1083</v>
      </c>
      <c r="D680">
        <v>16</v>
      </c>
      <c r="E680">
        <v>2.4</v>
      </c>
      <c r="F680">
        <v>2.88</v>
      </c>
      <c r="G680">
        <f t="shared" si="20"/>
        <v>46.08</v>
      </c>
      <c r="H680">
        <f t="shared" si="21"/>
        <v>7.68</v>
      </c>
      <c r="M680" s="4"/>
    </row>
    <row r="681" spans="1:13" x14ac:dyDescent="0.45">
      <c r="A681" s="18">
        <v>43262</v>
      </c>
      <c r="B681" t="s">
        <v>1088</v>
      </c>
      <c r="C681" t="s">
        <v>1064</v>
      </c>
      <c r="D681">
        <v>7</v>
      </c>
      <c r="E681">
        <v>0.5</v>
      </c>
      <c r="F681">
        <v>0.6</v>
      </c>
      <c r="G681">
        <f t="shared" si="20"/>
        <v>4.2</v>
      </c>
      <c r="H681">
        <f t="shared" si="21"/>
        <v>0.69999999999999984</v>
      </c>
      <c r="M681" s="4"/>
    </row>
    <row r="682" spans="1:13" x14ac:dyDescent="0.45">
      <c r="A682" s="18">
        <v>43263</v>
      </c>
      <c r="B682" t="s">
        <v>1069</v>
      </c>
      <c r="C682" t="s">
        <v>1091</v>
      </c>
      <c r="D682">
        <v>9</v>
      </c>
      <c r="E682">
        <v>1.4</v>
      </c>
      <c r="F682">
        <v>1.68</v>
      </c>
      <c r="G682">
        <f t="shared" si="20"/>
        <v>15.12</v>
      </c>
      <c r="H682">
        <f t="shared" si="21"/>
        <v>2.5200000000000005</v>
      </c>
      <c r="M682" s="4"/>
    </row>
    <row r="683" spans="1:13" x14ac:dyDescent="0.45">
      <c r="A683" s="18">
        <v>43263</v>
      </c>
      <c r="B683" t="s">
        <v>1080</v>
      </c>
      <c r="C683" t="s">
        <v>1093</v>
      </c>
      <c r="D683">
        <v>15</v>
      </c>
      <c r="E683">
        <v>1.2</v>
      </c>
      <c r="F683">
        <v>1.44</v>
      </c>
      <c r="G683">
        <f t="shared" si="20"/>
        <v>21.599999999999998</v>
      </c>
      <c r="H683">
        <f t="shared" si="21"/>
        <v>3.5999999999999996</v>
      </c>
      <c r="M683" s="4"/>
    </row>
    <row r="684" spans="1:13" x14ac:dyDescent="0.45">
      <c r="A684" s="18">
        <v>43263</v>
      </c>
      <c r="B684" t="s">
        <v>1071</v>
      </c>
      <c r="C684" t="s">
        <v>1093</v>
      </c>
      <c r="D684">
        <v>15</v>
      </c>
      <c r="E684">
        <v>1.2</v>
      </c>
      <c r="F684">
        <v>1.44</v>
      </c>
      <c r="G684">
        <f t="shared" si="20"/>
        <v>21.599999999999998</v>
      </c>
      <c r="H684">
        <f t="shared" si="21"/>
        <v>3.5999999999999996</v>
      </c>
      <c r="M684" s="4"/>
    </row>
    <row r="685" spans="1:13" x14ac:dyDescent="0.45">
      <c r="A685" s="18">
        <v>43263</v>
      </c>
      <c r="B685" t="s">
        <v>1065</v>
      </c>
      <c r="C685" t="s">
        <v>1072</v>
      </c>
      <c r="D685">
        <v>11</v>
      </c>
      <c r="E685">
        <v>1.2</v>
      </c>
      <c r="F685">
        <v>1.44</v>
      </c>
      <c r="G685">
        <f t="shared" si="20"/>
        <v>15.84</v>
      </c>
      <c r="H685">
        <f t="shared" si="21"/>
        <v>2.6399999999999997</v>
      </c>
      <c r="M685" s="4"/>
    </row>
    <row r="686" spans="1:13" x14ac:dyDescent="0.45">
      <c r="A686" s="18">
        <v>43264</v>
      </c>
      <c r="B686" t="s">
        <v>1074</v>
      </c>
      <c r="C686" t="s">
        <v>1089</v>
      </c>
      <c r="D686">
        <v>6</v>
      </c>
      <c r="E686">
        <v>1.2</v>
      </c>
      <c r="F686">
        <v>1.44</v>
      </c>
      <c r="G686">
        <f t="shared" si="20"/>
        <v>8.64</v>
      </c>
      <c r="H686">
        <f t="shared" si="21"/>
        <v>1.44</v>
      </c>
      <c r="M686" s="4"/>
    </row>
    <row r="687" spans="1:13" x14ac:dyDescent="0.45">
      <c r="A687" s="18">
        <v>43264</v>
      </c>
      <c r="B687" t="s">
        <v>1080</v>
      </c>
      <c r="C687" t="s">
        <v>1070</v>
      </c>
      <c r="D687">
        <v>1</v>
      </c>
      <c r="E687">
        <v>1.3</v>
      </c>
      <c r="F687">
        <v>1.56</v>
      </c>
      <c r="G687">
        <f t="shared" si="20"/>
        <v>1.56</v>
      </c>
      <c r="H687">
        <f t="shared" si="21"/>
        <v>0.26</v>
      </c>
      <c r="M687" s="4"/>
    </row>
    <row r="688" spans="1:13" x14ac:dyDescent="0.45">
      <c r="A688" s="18">
        <v>43264</v>
      </c>
      <c r="B688" t="s">
        <v>1084</v>
      </c>
      <c r="C688" t="s">
        <v>1092</v>
      </c>
      <c r="D688">
        <v>8</v>
      </c>
      <c r="E688">
        <v>1.4</v>
      </c>
      <c r="F688">
        <v>1.68</v>
      </c>
      <c r="G688">
        <f t="shared" si="20"/>
        <v>13.44</v>
      </c>
      <c r="H688">
        <f t="shared" si="21"/>
        <v>2.2400000000000002</v>
      </c>
      <c r="M688" s="4"/>
    </row>
    <row r="689" spans="1:13" x14ac:dyDescent="0.45">
      <c r="A689" s="18">
        <v>43264</v>
      </c>
      <c r="B689" t="s">
        <v>1082</v>
      </c>
      <c r="C689" t="s">
        <v>1064</v>
      </c>
      <c r="D689">
        <v>7</v>
      </c>
      <c r="E689">
        <v>0.5</v>
      </c>
      <c r="F689">
        <v>0.6</v>
      </c>
      <c r="G689">
        <f t="shared" si="20"/>
        <v>4.2</v>
      </c>
      <c r="H689">
        <f t="shared" si="21"/>
        <v>0.69999999999999984</v>
      </c>
      <c r="M689" s="4"/>
    </row>
    <row r="690" spans="1:13" x14ac:dyDescent="0.45">
      <c r="A690" s="18">
        <v>43265</v>
      </c>
      <c r="B690" t="s">
        <v>1080</v>
      </c>
      <c r="C690" t="s">
        <v>1070</v>
      </c>
      <c r="D690">
        <v>1</v>
      </c>
      <c r="E690">
        <v>1.3</v>
      </c>
      <c r="F690">
        <v>1.56</v>
      </c>
      <c r="G690">
        <f t="shared" si="20"/>
        <v>1.56</v>
      </c>
      <c r="H690">
        <f t="shared" si="21"/>
        <v>0.26</v>
      </c>
      <c r="M690" s="4"/>
    </row>
    <row r="691" spans="1:13" x14ac:dyDescent="0.45">
      <c r="A691" s="18">
        <v>43265</v>
      </c>
      <c r="B691" t="s">
        <v>1085</v>
      </c>
      <c r="C691" t="s">
        <v>1070</v>
      </c>
      <c r="D691">
        <v>1</v>
      </c>
      <c r="E691">
        <v>1.3</v>
      </c>
      <c r="F691">
        <v>1.56</v>
      </c>
      <c r="G691">
        <f t="shared" si="20"/>
        <v>1.56</v>
      </c>
      <c r="H691">
        <f t="shared" si="21"/>
        <v>0.26</v>
      </c>
      <c r="M691" s="4"/>
    </row>
    <row r="692" spans="1:13" x14ac:dyDescent="0.45">
      <c r="A692" s="18">
        <v>43265</v>
      </c>
      <c r="B692" t="s">
        <v>1065</v>
      </c>
      <c r="C692" t="s">
        <v>1092</v>
      </c>
      <c r="D692">
        <v>8</v>
      </c>
      <c r="E692">
        <v>1.4</v>
      </c>
      <c r="F692">
        <v>1.68</v>
      </c>
      <c r="G692">
        <f t="shared" si="20"/>
        <v>13.44</v>
      </c>
      <c r="H692">
        <f t="shared" si="21"/>
        <v>2.2400000000000002</v>
      </c>
      <c r="M692" s="4"/>
    </row>
    <row r="693" spans="1:13" x14ac:dyDescent="0.45">
      <c r="A693" s="18">
        <v>43265</v>
      </c>
      <c r="B693" t="s">
        <v>1088</v>
      </c>
      <c r="C693" t="s">
        <v>1087</v>
      </c>
      <c r="D693">
        <v>4</v>
      </c>
      <c r="E693">
        <v>1.3</v>
      </c>
      <c r="F693">
        <v>1.56</v>
      </c>
      <c r="G693">
        <f t="shared" si="20"/>
        <v>6.24</v>
      </c>
      <c r="H693">
        <f t="shared" si="21"/>
        <v>1.04</v>
      </c>
      <c r="M693" s="4"/>
    </row>
    <row r="694" spans="1:13" x14ac:dyDescent="0.45">
      <c r="A694" s="18">
        <v>43266</v>
      </c>
      <c r="B694" t="s">
        <v>1067</v>
      </c>
      <c r="C694" t="s">
        <v>1072</v>
      </c>
      <c r="D694">
        <v>11</v>
      </c>
      <c r="E694">
        <v>1.2</v>
      </c>
      <c r="F694">
        <v>1.44</v>
      </c>
      <c r="G694">
        <f t="shared" si="20"/>
        <v>15.84</v>
      </c>
      <c r="H694">
        <f t="shared" si="21"/>
        <v>2.6399999999999997</v>
      </c>
      <c r="M694" s="4"/>
    </row>
    <row r="695" spans="1:13" x14ac:dyDescent="0.45">
      <c r="A695" s="18">
        <v>43266</v>
      </c>
      <c r="B695" t="s">
        <v>1069</v>
      </c>
      <c r="C695" t="s">
        <v>1090</v>
      </c>
      <c r="D695">
        <v>14</v>
      </c>
      <c r="E695">
        <v>1.3</v>
      </c>
      <c r="F695">
        <v>1.56</v>
      </c>
      <c r="G695">
        <f t="shared" si="20"/>
        <v>21.84</v>
      </c>
      <c r="H695">
        <f t="shared" si="21"/>
        <v>3.64</v>
      </c>
      <c r="M695" s="4"/>
    </row>
    <row r="696" spans="1:13" x14ac:dyDescent="0.45">
      <c r="A696" s="18">
        <v>43266</v>
      </c>
      <c r="B696" t="s">
        <v>1065</v>
      </c>
      <c r="C696" t="s">
        <v>1079</v>
      </c>
      <c r="D696">
        <v>13</v>
      </c>
      <c r="E696">
        <v>4.5</v>
      </c>
      <c r="F696">
        <v>5.3999999999999995</v>
      </c>
      <c r="G696">
        <f t="shared" si="20"/>
        <v>70.199999999999989</v>
      </c>
      <c r="H696">
        <f t="shared" si="21"/>
        <v>11.699999999999992</v>
      </c>
      <c r="M696" s="4"/>
    </row>
    <row r="697" spans="1:13" x14ac:dyDescent="0.45">
      <c r="A697" s="18">
        <v>43266</v>
      </c>
      <c r="B697" t="s">
        <v>1065</v>
      </c>
      <c r="C697" t="s">
        <v>1089</v>
      </c>
      <c r="D697">
        <v>6</v>
      </c>
      <c r="E697">
        <v>1.2</v>
      </c>
      <c r="F697">
        <v>1.44</v>
      </c>
      <c r="G697">
        <f t="shared" si="20"/>
        <v>8.64</v>
      </c>
      <c r="H697">
        <f t="shared" si="21"/>
        <v>1.44</v>
      </c>
      <c r="M697" s="4"/>
    </row>
    <row r="698" spans="1:13" x14ac:dyDescent="0.45">
      <c r="A698" s="18">
        <v>43267</v>
      </c>
      <c r="B698" t="s">
        <v>1074</v>
      </c>
      <c r="C698" t="s">
        <v>1070</v>
      </c>
      <c r="D698">
        <v>1</v>
      </c>
      <c r="E698">
        <v>1.3</v>
      </c>
      <c r="F698">
        <v>1.56</v>
      </c>
      <c r="G698">
        <f t="shared" si="20"/>
        <v>1.56</v>
      </c>
      <c r="H698">
        <f t="shared" si="21"/>
        <v>0.26</v>
      </c>
      <c r="M698" s="4"/>
    </row>
    <row r="699" spans="1:13" x14ac:dyDescent="0.45">
      <c r="A699" s="18">
        <v>43267</v>
      </c>
      <c r="B699" t="s">
        <v>1080</v>
      </c>
      <c r="C699" t="s">
        <v>1070</v>
      </c>
      <c r="D699">
        <v>1</v>
      </c>
      <c r="E699">
        <v>1.3</v>
      </c>
      <c r="F699">
        <v>1.56</v>
      </c>
      <c r="G699">
        <f t="shared" si="20"/>
        <v>1.56</v>
      </c>
      <c r="H699">
        <f t="shared" si="21"/>
        <v>0.26</v>
      </c>
      <c r="M699" s="4"/>
    </row>
    <row r="700" spans="1:13" x14ac:dyDescent="0.45">
      <c r="A700" s="18">
        <v>43267</v>
      </c>
      <c r="B700" t="s">
        <v>1071</v>
      </c>
      <c r="C700" t="s">
        <v>1072</v>
      </c>
      <c r="D700">
        <v>11</v>
      </c>
      <c r="E700">
        <v>1.2</v>
      </c>
      <c r="F700">
        <v>1.44</v>
      </c>
      <c r="G700">
        <f t="shared" si="20"/>
        <v>15.84</v>
      </c>
      <c r="H700">
        <f t="shared" si="21"/>
        <v>2.6399999999999997</v>
      </c>
      <c r="M700" s="4"/>
    </row>
    <row r="701" spans="1:13" x14ac:dyDescent="0.45">
      <c r="A701" s="18">
        <v>43267</v>
      </c>
      <c r="B701" t="s">
        <v>1082</v>
      </c>
      <c r="C701" t="s">
        <v>1068</v>
      </c>
      <c r="D701">
        <v>3</v>
      </c>
      <c r="E701">
        <v>2.4</v>
      </c>
      <c r="F701">
        <v>2.88</v>
      </c>
      <c r="G701">
        <f t="shared" si="20"/>
        <v>8.64</v>
      </c>
      <c r="H701">
        <f t="shared" si="21"/>
        <v>1.44</v>
      </c>
      <c r="M701" s="4"/>
    </row>
    <row r="702" spans="1:13" x14ac:dyDescent="0.45">
      <c r="A702" s="18">
        <v>43268</v>
      </c>
      <c r="B702" t="s">
        <v>1080</v>
      </c>
      <c r="C702" t="s">
        <v>1064</v>
      </c>
      <c r="D702">
        <v>7</v>
      </c>
      <c r="E702">
        <v>0.5</v>
      </c>
      <c r="F702">
        <v>0.6</v>
      </c>
      <c r="G702">
        <f t="shared" si="20"/>
        <v>4.2</v>
      </c>
      <c r="H702">
        <f t="shared" si="21"/>
        <v>0.69999999999999984</v>
      </c>
      <c r="M702" s="4"/>
    </row>
    <row r="703" spans="1:13" x14ac:dyDescent="0.45">
      <c r="A703" s="18">
        <v>43268</v>
      </c>
      <c r="B703" t="s">
        <v>1080</v>
      </c>
      <c r="C703" t="s">
        <v>1066</v>
      </c>
      <c r="D703">
        <v>5</v>
      </c>
      <c r="E703">
        <v>2.4</v>
      </c>
      <c r="F703">
        <v>2.88</v>
      </c>
      <c r="G703">
        <f t="shared" si="20"/>
        <v>14.399999999999999</v>
      </c>
      <c r="H703">
        <f t="shared" si="21"/>
        <v>2.4</v>
      </c>
      <c r="M703" s="4"/>
    </row>
    <row r="704" spans="1:13" x14ac:dyDescent="0.45">
      <c r="A704" s="18">
        <v>43268</v>
      </c>
      <c r="B704" t="s">
        <v>1084</v>
      </c>
      <c r="C704" t="s">
        <v>1086</v>
      </c>
      <c r="D704">
        <v>2</v>
      </c>
      <c r="E704">
        <v>1.2</v>
      </c>
      <c r="F704">
        <v>1.44</v>
      </c>
      <c r="G704">
        <f t="shared" si="20"/>
        <v>2.88</v>
      </c>
      <c r="H704">
        <f t="shared" si="21"/>
        <v>0.48</v>
      </c>
      <c r="M704" s="4"/>
    </row>
    <row r="705" spans="1:13" x14ac:dyDescent="0.45">
      <c r="A705" s="18">
        <v>43268</v>
      </c>
      <c r="B705" t="s">
        <v>1065</v>
      </c>
      <c r="C705" t="s">
        <v>1089</v>
      </c>
      <c r="D705">
        <v>6</v>
      </c>
      <c r="E705">
        <v>1.2</v>
      </c>
      <c r="F705">
        <v>1.44</v>
      </c>
      <c r="G705">
        <f t="shared" si="20"/>
        <v>8.64</v>
      </c>
      <c r="H705">
        <f t="shared" si="21"/>
        <v>1.44</v>
      </c>
      <c r="M705" s="4"/>
    </row>
    <row r="706" spans="1:13" x14ac:dyDescent="0.45">
      <c r="A706" s="18">
        <v>43269</v>
      </c>
      <c r="B706" t="s">
        <v>1067</v>
      </c>
      <c r="C706" t="s">
        <v>1072</v>
      </c>
      <c r="D706">
        <v>11</v>
      </c>
      <c r="E706">
        <v>1.2</v>
      </c>
      <c r="F706">
        <v>1.44</v>
      </c>
      <c r="G706">
        <f t="shared" si="20"/>
        <v>15.84</v>
      </c>
      <c r="H706">
        <f t="shared" si="21"/>
        <v>2.6399999999999997</v>
      </c>
      <c r="M706" s="4"/>
    </row>
    <row r="707" spans="1:13" x14ac:dyDescent="0.45">
      <c r="A707" s="18">
        <v>43269</v>
      </c>
      <c r="B707" t="s">
        <v>1085</v>
      </c>
      <c r="C707" t="s">
        <v>1072</v>
      </c>
      <c r="D707">
        <v>11</v>
      </c>
      <c r="E707">
        <v>1.2</v>
      </c>
      <c r="F707">
        <v>1.44</v>
      </c>
      <c r="G707">
        <f t="shared" si="20"/>
        <v>15.84</v>
      </c>
      <c r="H707">
        <f t="shared" si="21"/>
        <v>2.6399999999999997</v>
      </c>
      <c r="M707" s="4"/>
    </row>
    <row r="708" spans="1:13" x14ac:dyDescent="0.45">
      <c r="A708" s="18">
        <v>43269</v>
      </c>
      <c r="B708" t="s">
        <v>1065</v>
      </c>
      <c r="C708" t="s">
        <v>1091</v>
      </c>
      <c r="D708">
        <v>9</v>
      </c>
      <c r="E708">
        <v>1.4</v>
      </c>
      <c r="F708">
        <v>1.68</v>
      </c>
      <c r="G708">
        <f t="shared" si="20"/>
        <v>15.12</v>
      </c>
      <c r="H708">
        <f t="shared" si="21"/>
        <v>2.5200000000000005</v>
      </c>
      <c r="M708" s="4"/>
    </row>
    <row r="709" spans="1:13" x14ac:dyDescent="0.45">
      <c r="A709" s="18">
        <v>43269</v>
      </c>
      <c r="B709" t="s">
        <v>1088</v>
      </c>
      <c r="C709" t="s">
        <v>1089</v>
      </c>
      <c r="D709">
        <v>6</v>
      </c>
      <c r="E709">
        <v>1.2</v>
      </c>
      <c r="F709">
        <v>1.44</v>
      </c>
      <c r="G709">
        <f t="shared" si="20"/>
        <v>8.64</v>
      </c>
      <c r="H709">
        <f t="shared" si="21"/>
        <v>1.44</v>
      </c>
      <c r="M709" s="4"/>
    </row>
    <row r="710" spans="1:13" x14ac:dyDescent="0.45">
      <c r="A710" s="18">
        <v>43270</v>
      </c>
      <c r="B710" t="s">
        <v>1069</v>
      </c>
      <c r="C710" t="s">
        <v>1072</v>
      </c>
      <c r="D710">
        <v>11</v>
      </c>
      <c r="E710">
        <v>1.2</v>
      </c>
      <c r="F710">
        <v>1.44</v>
      </c>
      <c r="G710">
        <f t="shared" ref="G710:G773" si="22">D710*F710</f>
        <v>15.84</v>
      </c>
      <c r="H710">
        <f t="shared" ref="H710:H773" si="23">D710*(F710-E710)</f>
        <v>2.6399999999999997</v>
      </c>
      <c r="M710" s="4"/>
    </row>
    <row r="711" spans="1:13" x14ac:dyDescent="0.45">
      <c r="A711" s="18">
        <v>43270</v>
      </c>
      <c r="B711" t="s">
        <v>1080</v>
      </c>
      <c r="C711" t="s">
        <v>1096</v>
      </c>
      <c r="D711">
        <v>12</v>
      </c>
      <c r="E711">
        <v>3.4</v>
      </c>
      <c r="F711">
        <v>4.08</v>
      </c>
      <c r="G711">
        <f t="shared" si="22"/>
        <v>48.96</v>
      </c>
      <c r="H711">
        <f t="shared" si="23"/>
        <v>8.1600000000000019</v>
      </c>
      <c r="M711" s="4"/>
    </row>
    <row r="712" spans="1:13" x14ac:dyDescent="0.45">
      <c r="A712" s="18">
        <v>43270</v>
      </c>
      <c r="B712" t="s">
        <v>1071</v>
      </c>
      <c r="C712" t="s">
        <v>1091</v>
      </c>
      <c r="D712">
        <v>9</v>
      </c>
      <c r="E712">
        <v>1.4</v>
      </c>
      <c r="F712">
        <v>1.68</v>
      </c>
      <c r="G712">
        <f t="shared" si="22"/>
        <v>15.12</v>
      </c>
      <c r="H712">
        <f t="shared" si="23"/>
        <v>2.5200000000000005</v>
      </c>
      <c r="M712" s="4"/>
    </row>
    <row r="713" spans="1:13" x14ac:dyDescent="0.45">
      <c r="A713" s="18">
        <v>43270</v>
      </c>
      <c r="B713" t="s">
        <v>1065</v>
      </c>
      <c r="C713" t="s">
        <v>1092</v>
      </c>
      <c r="D713">
        <v>8</v>
      </c>
      <c r="E713">
        <v>1.4</v>
      </c>
      <c r="F713">
        <v>1.68</v>
      </c>
      <c r="G713">
        <f t="shared" si="22"/>
        <v>13.44</v>
      </c>
      <c r="H713">
        <f t="shared" si="23"/>
        <v>2.2400000000000002</v>
      </c>
      <c r="M713" s="4"/>
    </row>
    <row r="714" spans="1:13" x14ac:dyDescent="0.45">
      <c r="A714" s="18">
        <v>43271</v>
      </c>
      <c r="B714" t="s">
        <v>1074</v>
      </c>
      <c r="C714" t="s">
        <v>1079</v>
      </c>
      <c r="D714">
        <v>13</v>
      </c>
      <c r="E714">
        <v>4.5</v>
      </c>
      <c r="F714">
        <v>5.3999999999999995</v>
      </c>
      <c r="G714">
        <f t="shared" si="22"/>
        <v>70.199999999999989</v>
      </c>
      <c r="H714">
        <f t="shared" si="23"/>
        <v>11.699999999999992</v>
      </c>
      <c r="M714" s="4"/>
    </row>
    <row r="715" spans="1:13" x14ac:dyDescent="0.45">
      <c r="A715" s="18">
        <v>43271</v>
      </c>
      <c r="B715" t="s">
        <v>1080</v>
      </c>
      <c r="C715" t="s">
        <v>1089</v>
      </c>
      <c r="D715">
        <v>6</v>
      </c>
      <c r="E715">
        <v>1.2</v>
      </c>
      <c r="F715">
        <v>1.44</v>
      </c>
      <c r="G715">
        <f t="shared" si="22"/>
        <v>8.64</v>
      </c>
      <c r="H715">
        <f t="shared" si="23"/>
        <v>1.44</v>
      </c>
      <c r="M715" s="4"/>
    </row>
    <row r="716" spans="1:13" x14ac:dyDescent="0.45">
      <c r="A716" s="18">
        <v>43271</v>
      </c>
      <c r="B716" t="s">
        <v>1084</v>
      </c>
      <c r="C716" t="s">
        <v>1091</v>
      </c>
      <c r="D716">
        <v>9</v>
      </c>
      <c r="E716">
        <v>1.4</v>
      </c>
      <c r="F716">
        <v>1.68</v>
      </c>
      <c r="G716">
        <f t="shared" si="22"/>
        <v>15.12</v>
      </c>
      <c r="H716">
        <f t="shared" si="23"/>
        <v>2.5200000000000005</v>
      </c>
      <c r="M716" s="4"/>
    </row>
    <row r="717" spans="1:13" x14ac:dyDescent="0.45">
      <c r="A717" s="18">
        <v>43271</v>
      </c>
      <c r="B717" t="s">
        <v>1082</v>
      </c>
      <c r="C717" t="s">
        <v>1090</v>
      </c>
      <c r="D717">
        <v>14</v>
      </c>
      <c r="E717">
        <v>1.3</v>
      </c>
      <c r="F717">
        <v>1.56</v>
      </c>
      <c r="G717">
        <f t="shared" si="22"/>
        <v>21.84</v>
      </c>
      <c r="H717">
        <f t="shared" si="23"/>
        <v>3.64</v>
      </c>
      <c r="M717" s="4"/>
    </row>
    <row r="718" spans="1:13" x14ac:dyDescent="0.45">
      <c r="A718" s="18">
        <v>43272</v>
      </c>
      <c r="B718" t="s">
        <v>1080</v>
      </c>
      <c r="C718" t="s">
        <v>1081</v>
      </c>
      <c r="D718">
        <v>10</v>
      </c>
      <c r="E718">
        <v>0.65</v>
      </c>
      <c r="F718">
        <v>0.78</v>
      </c>
      <c r="G718">
        <f t="shared" si="22"/>
        <v>7.8000000000000007</v>
      </c>
      <c r="H718">
        <f t="shared" si="23"/>
        <v>1.3</v>
      </c>
      <c r="M718" s="4"/>
    </row>
    <row r="719" spans="1:13" x14ac:dyDescent="0.45">
      <c r="A719" s="18">
        <v>43272</v>
      </c>
      <c r="B719" t="s">
        <v>1085</v>
      </c>
      <c r="C719" t="s">
        <v>1066</v>
      </c>
      <c r="D719">
        <v>5</v>
      </c>
      <c r="E719">
        <v>2.4</v>
      </c>
      <c r="F719">
        <v>2.88</v>
      </c>
      <c r="G719">
        <f t="shared" si="22"/>
        <v>14.399999999999999</v>
      </c>
      <c r="H719">
        <f t="shared" si="23"/>
        <v>2.4</v>
      </c>
      <c r="M719" s="4"/>
    </row>
    <row r="720" spans="1:13" x14ac:dyDescent="0.45">
      <c r="A720" s="18">
        <v>43272</v>
      </c>
      <c r="B720" t="s">
        <v>1065</v>
      </c>
      <c r="C720" t="s">
        <v>1091</v>
      </c>
      <c r="D720">
        <v>9</v>
      </c>
      <c r="E720">
        <v>1.4</v>
      </c>
      <c r="F720">
        <v>1.68</v>
      </c>
      <c r="G720">
        <f t="shared" si="22"/>
        <v>15.12</v>
      </c>
      <c r="H720">
        <f t="shared" si="23"/>
        <v>2.5200000000000005</v>
      </c>
      <c r="M720" s="4"/>
    </row>
    <row r="721" spans="1:13" x14ac:dyDescent="0.45">
      <c r="A721" s="18">
        <v>43272</v>
      </c>
      <c r="B721" t="s">
        <v>1088</v>
      </c>
      <c r="C721" t="s">
        <v>1070</v>
      </c>
      <c r="D721">
        <v>1</v>
      </c>
      <c r="E721">
        <v>1.3</v>
      </c>
      <c r="F721">
        <v>1.56</v>
      </c>
      <c r="G721">
        <f t="shared" si="22"/>
        <v>1.56</v>
      </c>
      <c r="H721">
        <f t="shared" si="23"/>
        <v>0.26</v>
      </c>
      <c r="M721" s="4"/>
    </row>
    <row r="722" spans="1:13" x14ac:dyDescent="0.45">
      <c r="A722" s="18">
        <v>43273</v>
      </c>
      <c r="B722" t="s">
        <v>1067</v>
      </c>
      <c r="C722" t="s">
        <v>1087</v>
      </c>
      <c r="D722">
        <v>4</v>
      </c>
      <c r="E722">
        <v>1.3</v>
      </c>
      <c r="F722">
        <v>1.56</v>
      </c>
      <c r="G722">
        <f t="shared" si="22"/>
        <v>6.24</v>
      </c>
      <c r="H722">
        <f t="shared" si="23"/>
        <v>1.04</v>
      </c>
      <c r="M722" s="4"/>
    </row>
    <row r="723" spans="1:13" x14ac:dyDescent="0.45">
      <c r="A723" s="18">
        <v>43273</v>
      </c>
      <c r="B723" t="s">
        <v>1069</v>
      </c>
      <c r="C723" t="s">
        <v>1081</v>
      </c>
      <c r="D723">
        <v>10</v>
      </c>
      <c r="E723">
        <v>0.65</v>
      </c>
      <c r="F723">
        <v>0.78</v>
      </c>
      <c r="G723">
        <f t="shared" si="22"/>
        <v>7.8000000000000007</v>
      </c>
      <c r="H723">
        <f t="shared" si="23"/>
        <v>1.3</v>
      </c>
      <c r="M723" s="4"/>
    </row>
    <row r="724" spans="1:13" x14ac:dyDescent="0.45">
      <c r="A724" s="18">
        <v>43273</v>
      </c>
      <c r="B724" t="s">
        <v>1065</v>
      </c>
      <c r="C724" t="s">
        <v>1079</v>
      </c>
      <c r="D724">
        <v>13</v>
      </c>
      <c r="E724">
        <v>4.5</v>
      </c>
      <c r="F724">
        <v>5.3999999999999995</v>
      </c>
      <c r="G724">
        <f t="shared" si="22"/>
        <v>70.199999999999989</v>
      </c>
      <c r="H724">
        <f t="shared" si="23"/>
        <v>11.699999999999992</v>
      </c>
      <c r="M724" s="4"/>
    </row>
    <row r="725" spans="1:13" x14ac:dyDescent="0.45">
      <c r="A725" s="18">
        <v>43273</v>
      </c>
      <c r="B725" t="s">
        <v>1065</v>
      </c>
      <c r="C725" t="s">
        <v>1070</v>
      </c>
      <c r="D725">
        <v>1</v>
      </c>
      <c r="E725">
        <v>1.3</v>
      </c>
      <c r="F725">
        <v>1.56</v>
      </c>
      <c r="G725">
        <f t="shared" si="22"/>
        <v>1.56</v>
      </c>
      <c r="H725">
        <f t="shared" si="23"/>
        <v>0.26</v>
      </c>
      <c r="M725" s="4"/>
    </row>
    <row r="726" spans="1:13" x14ac:dyDescent="0.45">
      <c r="A726" s="18">
        <v>43277</v>
      </c>
      <c r="B726" t="s">
        <v>1069</v>
      </c>
      <c r="C726" t="s">
        <v>1089</v>
      </c>
      <c r="D726">
        <v>6</v>
      </c>
      <c r="E726">
        <v>1.2</v>
      </c>
      <c r="F726">
        <v>1.44</v>
      </c>
      <c r="G726">
        <f t="shared" si="22"/>
        <v>8.64</v>
      </c>
      <c r="H726">
        <f t="shared" si="23"/>
        <v>1.44</v>
      </c>
      <c r="M726" s="4"/>
    </row>
    <row r="727" spans="1:13" x14ac:dyDescent="0.45">
      <c r="A727" s="18">
        <v>43277</v>
      </c>
      <c r="B727" t="s">
        <v>1080</v>
      </c>
      <c r="C727" t="s">
        <v>1068</v>
      </c>
      <c r="D727">
        <v>3</v>
      </c>
      <c r="E727">
        <v>2.4</v>
      </c>
      <c r="F727">
        <v>2.88</v>
      </c>
      <c r="G727">
        <f t="shared" si="22"/>
        <v>8.64</v>
      </c>
      <c r="H727">
        <f t="shared" si="23"/>
        <v>1.44</v>
      </c>
      <c r="M727" s="4"/>
    </row>
    <row r="728" spans="1:13" x14ac:dyDescent="0.45">
      <c r="A728" s="18">
        <v>43277</v>
      </c>
      <c r="B728" t="s">
        <v>1071</v>
      </c>
      <c r="C728" t="s">
        <v>1093</v>
      </c>
      <c r="D728">
        <v>15</v>
      </c>
      <c r="E728">
        <v>1.2</v>
      </c>
      <c r="F728">
        <v>1.44</v>
      </c>
      <c r="G728">
        <f t="shared" si="22"/>
        <v>21.599999999999998</v>
      </c>
      <c r="H728">
        <f t="shared" si="23"/>
        <v>3.5999999999999996</v>
      </c>
      <c r="M728" s="4"/>
    </row>
    <row r="729" spans="1:13" x14ac:dyDescent="0.45">
      <c r="A729" s="18">
        <v>43278</v>
      </c>
      <c r="B729" t="s">
        <v>1074</v>
      </c>
      <c r="C729" t="s">
        <v>1091</v>
      </c>
      <c r="D729">
        <v>9</v>
      </c>
      <c r="E729">
        <v>1.4</v>
      </c>
      <c r="F729">
        <v>1.68</v>
      </c>
      <c r="G729">
        <f t="shared" si="22"/>
        <v>15.12</v>
      </c>
      <c r="H729">
        <f t="shared" si="23"/>
        <v>2.5200000000000005</v>
      </c>
      <c r="M729" s="4"/>
    </row>
    <row r="730" spans="1:13" x14ac:dyDescent="0.45">
      <c r="A730" s="18">
        <v>43278</v>
      </c>
      <c r="B730" t="s">
        <v>1080</v>
      </c>
      <c r="C730" t="s">
        <v>1072</v>
      </c>
      <c r="D730">
        <v>11</v>
      </c>
      <c r="E730">
        <v>1.2</v>
      </c>
      <c r="F730">
        <v>1.44</v>
      </c>
      <c r="G730">
        <f t="shared" si="22"/>
        <v>15.84</v>
      </c>
      <c r="H730">
        <f t="shared" si="23"/>
        <v>2.6399999999999997</v>
      </c>
      <c r="M730" s="4"/>
    </row>
    <row r="731" spans="1:13" x14ac:dyDescent="0.45">
      <c r="A731" s="18">
        <v>43278</v>
      </c>
      <c r="B731" t="s">
        <v>1084</v>
      </c>
      <c r="C731" t="s">
        <v>1093</v>
      </c>
      <c r="D731">
        <v>15</v>
      </c>
      <c r="E731">
        <v>1.2</v>
      </c>
      <c r="F731">
        <v>1.44</v>
      </c>
      <c r="G731">
        <f t="shared" si="22"/>
        <v>21.599999999999998</v>
      </c>
      <c r="H731">
        <f t="shared" si="23"/>
        <v>3.5999999999999996</v>
      </c>
      <c r="M731" s="4"/>
    </row>
    <row r="732" spans="1:13" x14ac:dyDescent="0.45">
      <c r="A732" s="18">
        <v>43278</v>
      </c>
      <c r="B732" t="s">
        <v>1082</v>
      </c>
      <c r="C732" t="s">
        <v>1090</v>
      </c>
      <c r="D732">
        <v>14</v>
      </c>
      <c r="E732">
        <v>1.3</v>
      </c>
      <c r="F732">
        <v>1.56</v>
      </c>
      <c r="G732">
        <f t="shared" si="22"/>
        <v>21.84</v>
      </c>
      <c r="H732">
        <f t="shared" si="23"/>
        <v>3.64</v>
      </c>
      <c r="M732" s="4"/>
    </row>
    <row r="733" spans="1:13" x14ac:dyDescent="0.45">
      <c r="A733" s="18">
        <v>43279</v>
      </c>
      <c r="B733" t="s">
        <v>1080</v>
      </c>
      <c r="C733" t="s">
        <v>1072</v>
      </c>
      <c r="D733">
        <v>11</v>
      </c>
      <c r="E733">
        <v>1.2</v>
      </c>
      <c r="F733">
        <v>1.44</v>
      </c>
      <c r="G733">
        <f t="shared" si="22"/>
        <v>15.84</v>
      </c>
      <c r="H733">
        <f t="shared" si="23"/>
        <v>2.6399999999999997</v>
      </c>
      <c r="M733" s="4"/>
    </row>
    <row r="734" spans="1:13" x14ac:dyDescent="0.45">
      <c r="A734" s="18">
        <v>43279</v>
      </c>
      <c r="B734" t="s">
        <v>1085</v>
      </c>
      <c r="C734" t="s">
        <v>1079</v>
      </c>
      <c r="D734">
        <v>13</v>
      </c>
      <c r="E734">
        <v>4.5</v>
      </c>
      <c r="F734">
        <v>5.3999999999999995</v>
      </c>
      <c r="G734">
        <f t="shared" si="22"/>
        <v>70.199999999999989</v>
      </c>
      <c r="H734">
        <f t="shared" si="23"/>
        <v>11.699999999999992</v>
      </c>
      <c r="M734" s="4"/>
    </row>
    <row r="735" spans="1:13" x14ac:dyDescent="0.45">
      <c r="A735" s="18">
        <v>43279</v>
      </c>
      <c r="B735" t="s">
        <v>1065</v>
      </c>
      <c r="C735" t="s">
        <v>1066</v>
      </c>
      <c r="D735">
        <v>5</v>
      </c>
      <c r="E735">
        <v>2.4</v>
      </c>
      <c r="F735">
        <v>2.88</v>
      </c>
      <c r="G735">
        <f t="shared" si="22"/>
        <v>14.399999999999999</v>
      </c>
      <c r="H735">
        <f t="shared" si="23"/>
        <v>2.4</v>
      </c>
      <c r="M735" s="4"/>
    </row>
    <row r="736" spans="1:13" x14ac:dyDescent="0.45">
      <c r="A736" s="18">
        <v>43279</v>
      </c>
      <c r="B736" t="s">
        <v>1088</v>
      </c>
      <c r="C736" t="s">
        <v>1087</v>
      </c>
      <c r="D736">
        <v>4</v>
      </c>
      <c r="E736">
        <v>1.3</v>
      </c>
      <c r="F736">
        <v>1.56</v>
      </c>
      <c r="G736">
        <f t="shared" si="22"/>
        <v>6.24</v>
      </c>
      <c r="H736">
        <f t="shared" si="23"/>
        <v>1.04</v>
      </c>
      <c r="M736" s="4"/>
    </row>
    <row r="737" spans="1:13" x14ac:dyDescent="0.45">
      <c r="A737" s="18">
        <v>43283</v>
      </c>
      <c r="B737" t="s">
        <v>1067</v>
      </c>
      <c r="C737" t="s">
        <v>1079</v>
      </c>
      <c r="D737">
        <v>13</v>
      </c>
      <c r="E737">
        <v>4.5</v>
      </c>
      <c r="F737">
        <v>5.3999999999999995</v>
      </c>
      <c r="G737">
        <f t="shared" si="22"/>
        <v>70.199999999999989</v>
      </c>
      <c r="H737">
        <f t="shared" si="23"/>
        <v>11.699999999999992</v>
      </c>
      <c r="M737" s="4"/>
    </row>
    <row r="738" spans="1:13" x14ac:dyDescent="0.45">
      <c r="A738" s="18">
        <v>43283</v>
      </c>
      <c r="B738" t="s">
        <v>1065</v>
      </c>
      <c r="C738" t="s">
        <v>1096</v>
      </c>
      <c r="D738">
        <v>12</v>
      </c>
      <c r="E738">
        <v>3.4</v>
      </c>
      <c r="F738">
        <v>4.08</v>
      </c>
      <c r="G738">
        <f t="shared" si="22"/>
        <v>48.96</v>
      </c>
      <c r="H738">
        <f t="shared" si="23"/>
        <v>8.1600000000000019</v>
      </c>
      <c r="M738" s="4"/>
    </row>
    <row r="739" spans="1:13" x14ac:dyDescent="0.45">
      <c r="A739" s="18">
        <v>43284</v>
      </c>
      <c r="B739" t="s">
        <v>1069</v>
      </c>
      <c r="C739" t="s">
        <v>1089</v>
      </c>
      <c r="D739">
        <v>6</v>
      </c>
      <c r="E739">
        <v>1.2</v>
      </c>
      <c r="F739">
        <v>1.44</v>
      </c>
      <c r="G739">
        <f t="shared" si="22"/>
        <v>8.64</v>
      </c>
      <c r="H739">
        <f t="shared" si="23"/>
        <v>1.44</v>
      </c>
      <c r="M739" s="4"/>
    </row>
    <row r="740" spans="1:13" x14ac:dyDescent="0.45">
      <c r="A740" s="18">
        <v>43284</v>
      </c>
      <c r="B740" t="s">
        <v>1080</v>
      </c>
      <c r="C740" t="s">
        <v>1096</v>
      </c>
      <c r="D740">
        <v>12</v>
      </c>
      <c r="E740">
        <v>3.4</v>
      </c>
      <c r="F740">
        <v>4.08</v>
      </c>
      <c r="G740">
        <f t="shared" si="22"/>
        <v>48.96</v>
      </c>
      <c r="H740">
        <f t="shared" si="23"/>
        <v>8.1600000000000019</v>
      </c>
      <c r="M740" s="4"/>
    </row>
    <row r="741" spans="1:13" x14ac:dyDescent="0.45">
      <c r="A741" s="18">
        <v>43284</v>
      </c>
      <c r="B741" t="s">
        <v>1071</v>
      </c>
      <c r="C741" t="s">
        <v>1092</v>
      </c>
      <c r="D741">
        <v>8</v>
      </c>
      <c r="E741">
        <v>1.4</v>
      </c>
      <c r="F741">
        <v>1.68</v>
      </c>
      <c r="G741">
        <f t="shared" si="22"/>
        <v>13.44</v>
      </c>
      <c r="H741">
        <f t="shared" si="23"/>
        <v>2.2400000000000002</v>
      </c>
      <c r="M741" s="4"/>
    </row>
    <row r="742" spans="1:13" x14ac:dyDescent="0.45">
      <c r="A742" s="18">
        <v>43284</v>
      </c>
      <c r="B742" t="s">
        <v>1065</v>
      </c>
      <c r="C742" t="s">
        <v>1072</v>
      </c>
      <c r="D742">
        <v>11</v>
      </c>
      <c r="E742">
        <v>1.2</v>
      </c>
      <c r="F742">
        <v>1.44</v>
      </c>
      <c r="G742">
        <f t="shared" si="22"/>
        <v>15.84</v>
      </c>
      <c r="H742">
        <f t="shared" si="23"/>
        <v>2.6399999999999997</v>
      </c>
      <c r="M742" s="4"/>
    </row>
    <row r="743" spans="1:13" x14ac:dyDescent="0.45">
      <c r="A743" s="18">
        <v>43285</v>
      </c>
      <c r="B743" t="s">
        <v>1074</v>
      </c>
      <c r="C743" t="s">
        <v>1096</v>
      </c>
      <c r="D743">
        <v>12</v>
      </c>
      <c r="E743">
        <v>3.4</v>
      </c>
      <c r="F743">
        <v>4.08</v>
      </c>
      <c r="G743">
        <f t="shared" si="22"/>
        <v>48.96</v>
      </c>
      <c r="H743">
        <f t="shared" si="23"/>
        <v>8.1600000000000019</v>
      </c>
      <c r="M743" s="4"/>
    </row>
    <row r="744" spans="1:13" x14ac:dyDescent="0.45">
      <c r="A744" s="18">
        <v>43285</v>
      </c>
      <c r="B744" t="s">
        <v>1080</v>
      </c>
      <c r="C744" t="s">
        <v>1072</v>
      </c>
      <c r="D744">
        <v>11</v>
      </c>
      <c r="E744">
        <v>1.2</v>
      </c>
      <c r="F744">
        <v>1.44</v>
      </c>
      <c r="G744">
        <f t="shared" si="22"/>
        <v>15.84</v>
      </c>
      <c r="H744">
        <f t="shared" si="23"/>
        <v>2.6399999999999997</v>
      </c>
      <c r="M744" s="4"/>
    </row>
    <row r="745" spans="1:13" x14ac:dyDescent="0.45">
      <c r="A745" s="18">
        <v>43285</v>
      </c>
      <c r="B745" t="s">
        <v>1084</v>
      </c>
      <c r="C745" t="s">
        <v>1086</v>
      </c>
      <c r="D745">
        <v>2</v>
      </c>
      <c r="E745">
        <v>1.2</v>
      </c>
      <c r="F745">
        <v>1.44</v>
      </c>
      <c r="G745">
        <f t="shared" si="22"/>
        <v>2.88</v>
      </c>
      <c r="H745">
        <f t="shared" si="23"/>
        <v>0.48</v>
      </c>
      <c r="M745" s="4"/>
    </row>
    <row r="746" spans="1:13" x14ac:dyDescent="0.45">
      <c r="A746" s="18">
        <v>43285</v>
      </c>
      <c r="B746" t="s">
        <v>1082</v>
      </c>
      <c r="C746" t="s">
        <v>1079</v>
      </c>
      <c r="D746">
        <v>13</v>
      </c>
      <c r="E746">
        <v>4.5</v>
      </c>
      <c r="F746">
        <v>5.3999999999999995</v>
      </c>
      <c r="G746">
        <f t="shared" si="22"/>
        <v>70.199999999999989</v>
      </c>
      <c r="H746">
        <f t="shared" si="23"/>
        <v>11.699999999999992</v>
      </c>
      <c r="M746" s="4"/>
    </row>
    <row r="747" spans="1:13" x14ac:dyDescent="0.45">
      <c r="A747" s="18">
        <v>43286</v>
      </c>
      <c r="B747" t="s">
        <v>1080</v>
      </c>
      <c r="C747" t="s">
        <v>1081</v>
      </c>
      <c r="D747">
        <v>10</v>
      </c>
      <c r="E747">
        <v>0.65</v>
      </c>
      <c r="F747">
        <v>0.78</v>
      </c>
      <c r="G747">
        <f t="shared" si="22"/>
        <v>7.8000000000000007</v>
      </c>
      <c r="H747">
        <f t="shared" si="23"/>
        <v>1.3</v>
      </c>
      <c r="M747" s="4"/>
    </row>
    <row r="748" spans="1:13" x14ac:dyDescent="0.45">
      <c r="A748" s="18">
        <v>43286</v>
      </c>
      <c r="B748" t="s">
        <v>1085</v>
      </c>
      <c r="C748" t="s">
        <v>1093</v>
      </c>
      <c r="D748">
        <v>15</v>
      </c>
      <c r="E748">
        <v>1.2</v>
      </c>
      <c r="F748">
        <v>1.44</v>
      </c>
      <c r="G748">
        <f t="shared" si="22"/>
        <v>21.599999999999998</v>
      </c>
      <c r="H748">
        <f t="shared" si="23"/>
        <v>3.5999999999999996</v>
      </c>
      <c r="M748" s="4"/>
    </row>
    <row r="749" spans="1:13" x14ac:dyDescent="0.45">
      <c r="A749" s="18">
        <v>43286</v>
      </c>
      <c r="B749" t="s">
        <v>1065</v>
      </c>
      <c r="C749" t="s">
        <v>1064</v>
      </c>
      <c r="D749">
        <v>7</v>
      </c>
      <c r="E749">
        <v>0.5</v>
      </c>
      <c r="F749">
        <v>0.6</v>
      </c>
      <c r="G749">
        <f t="shared" si="22"/>
        <v>4.2</v>
      </c>
      <c r="H749">
        <f t="shared" si="23"/>
        <v>0.69999999999999984</v>
      </c>
      <c r="M749" s="4"/>
    </row>
    <row r="750" spans="1:13" x14ac:dyDescent="0.45">
      <c r="A750" s="18">
        <v>43286</v>
      </c>
      <c r="B750" t="s">
        <v>1088</v>
      </c>
      <c r="C750" t="s">
        <v>1089</v>
      </c>
      <c r="D750">
        <v>6</v>
      </c>
      <c r="E750">
        <v>1.2</v>
      </c>
      <c r="F750">
        <v>1.44</v>
      </c>
      <c r="G750">
        <f t="shared" si="22"/>
        <v>8.64</v>
      </c>
      <c r="H750">
        <f t="shared" si="23"/>
        <v>1.44</v>
      </c>
      <c r="M750" s="4"/>
    </row>
    <row r="751" spans="1:13" x14ac:dyDescent="0.45">
      <c r="A751" s="18">
        <v>43287</v>
      </c>
      <c r="B751" t="s">
        <v>1067</v>
      </c>
      <c r="C751" t="s">
        <v>1072</v>
      </c>
      <c r="D751">
        <v>11</v>
      </c>
      <c r="E751">
        <v>1.2</v>
      </c>
      <c r="F751">
        <v>1.44</v>
      </c>
      <c r="G751">
        <f t="shared" si="22"/>
        <v>15.84</v>
      </c>
      <c r="H751">
        <f t="shared" si="23"/>
        <v>2.6399999999999997</v>
      </c>
      <c r="M751" s="4"/>
    </row>
    <row r="752" spans="1:13" x14ac:dyDescent="0.45">
      <c r="A752" s="18">
        <v>43287</v>
      </c>
      <c r="B752" t="s">
        <v>1069</v>
      </c>
      <c r="C752" t="s">
        <v>1091</v>
      </c>
      <c r="D752">
        <v>9</v>
      </c>
      <c r="E752">
        <v>1.4</v>
      </c>
      <c r="F752">
        <v>1.68</v>
      </c>
      <c r="G752">
        <f t="shared" si="22"/>
        <v>15.12</v>
      </c>
      <c r="H752">
        <f t="shared" si="23"/>
        <v>2.5200000000000005</v>
      </c>
      <c r="M752" s="4"/>
    </row>
    <row r="753" spans="1:13" x14ac:dyDescent="0.45">
      <c r="A753" s="18">
        <v>43287</v>
      </c>
      <c r="B753" t="s">
        <v>1065</v>
      </c>
      <c r="C753" t="s">
        <v>1086</v>
      </c>
      <c r="D753">
        <v>2</v>
      </c>
      <c r="E753">
        <v>1.2</v>
      </c>
      <c r="F753">
        <v>1.44</v>
      </c>
      <c r="G753">
        <f t="shared" si="22"/>
        <v>2.88</v>
      </c>
      <c r="H753">
        <f t="shared" si="23"/>
        <v>0.48</v>
      </c>
      <c r="M753" s="4"/>
    </row>
    <row r="754" spans="1:13" x14ac:dyDescent="0.45">
      <c r="A754" s="18">
        <v>43287</v>
      </c>
      <c r="B754" t="s">
        <v>1065</v>
      </c>
      <c r="C754" t="s">
        <v>1070</v>
      </c>
      <c r="D754">
        <v>1</v>
      </c>
      <c r="E754">
        <v>1.3</v>
      </c>
      <c r="F754">
        <v>1.56</v>
      </c>
      <c r="G754">
        <f t="shared" si="22"/>
        <v>1.56</v>
      </c>
      <c r="H754">
        <f t="shared" si="23"/>
        <v>0.26</v>
      </c>
      <c r="M754" s="4"/>
    </row>
    <row r="755" spans="1:13" x14ac:dyDescent="0.45">
      <c r="A755" s="18">
        <v>43288</v>
      </c>
      <c r="B755" t="s">
        <v>1074</v>
      </c>
      <c r="C755" t="s">
        <v>1064</v>
      </c>
      <c r="D755">
        <v>7</v>
      </c>
      <c r="E755">
        <v>0.5</v>
      </c>
      <c r="F755">
        <v>0.6</v>
      </c>
      <c r="G755">
        <f t="shared" si="22"/>
        <v>4.2</v>
      </c>
      <c r="H755">
        <f t="shared" si="23"/>
        <v>0.69999999999999984</v>
      </c>
      <c r="M755" s="4"/>
    </row>
    <row r="756" spans="1:13" x14ac:dyDescent="0.45">
      <c r="A756" s="18">
        <v>43288</v>
      </c>
      <c r="B756" t="s">
        <v>1080</v>
      </c>
      <c r="C756" t="s">
        <v>1091</v>
      </c>
      <c r="D756">
        <v>9</v>
      </c>
      <c r="E756">
        <v>1.4</v>
      </c>
      <c r="F756">
        <v>1.68</v>
      </c>
      <c r="G756">
        <f t="shared" si="22"/>
        <v>15.12</v>
      </c>
      <c r="H756">
        <f t="shared" si="23"/>
        <v>2.5200000000000005</v>
      </c>
      <c r="M756" s="4"/>
    </row>
    <row r="757" spans="1:13" x14ac:dyDescent="0.45">
      <c r="A757" s="18">
        <v>43288</v>
      </c>
      <c r="B757" t="s">
        <v>1071</v>
      </c>
      <c r="C757" t="s">
        <v>1083</v>
      </c>
      <c r="D757">
        <v>16</v>
      </c>
      <c r="E757">
        <v>2.4</v>
      </c>
      <c r="F757">
        <v>2.88</v>
      </c>
      <c r="G757">
        <f t="shared" si="22"/>
        <v>46.08</v>
      </c>
      <c r="H757">
        <f t="shared" si="23"/>
        <v>7.68</v>
      </c>
      <c r="M757" s="4"/>
    </row>
    <row r="758" spans="1:13" x14ac:dyDescent="0.45">
      <c r="A758" s="18">
        <v>43288</v>
      </c>
      <c r="B758" t="s">
        <v>1082</v>
      </c>
      <c r="C758" t="s">
        <v>1089</v>
      </c>
      <c r="D758">
        <v>6</v>
      </c>
      <c r="E758">
        <v>1.2</v>
      </c>
      <c r="F758">
        <v>1.44</v>
      </c>
      <c r="G758">
        <f t="shared" si="22"/>
        <v>8.64</v>
      </c>
      <c r="H758">
        <f t="shared" si="23"/>
        <v>1.44</v>
      </c>
      <c r="M758" s="4"/>
    </row>
    <row r="759" spans="1:13" x14ac:dyDescent="0.45">
      <c r="A759" s="18">
        <v>43289</v>
      </c>
      <c r="B759" t="s">
        <v>1080</v>
      </c>
      <c r="C759" t="s">
        <v>1068</v>
      </c>
      <c r="D759">
        <v>3</v>
      </c>
      <c r="E759">
        <v>2.4</v>
      </c>
      <c r="F759">
        <v>2.88</v>
      </c>
      <c r="G759">
        <f t="shared" si="22"/>
        <v>8.64</v>
      </c>
      <c r="H759">
        <f t="shared" si="23"/>
        <v>1.44</v>
      </c>
      <c r="M759" s="4"/>
    </row>
    <row r="760" spans="1:13" x14ac:dyDescent="0.45">
      <c r="A760" s="18">
        <v>43289</v>
      </c>
      <c r="B760" t="s">
        <v>1080</v>
      </c>
      <c r="C760" t="s">
        <v>1091</v>
      </c>
      <c r="D760">
        <v>9</v>
      </c>
      <c r="E760">
        <v>1.4</v>
      </c>
      <c r="F760">
        <v>1.68</v>
      </c>
      <c r="G760">
        <f t="shared" si="22"/>
        <v>15.12</v>
      </c>
      <c r="H760">
        <f t="shared" si="23"/>
        <v>2.5200000000000005</v>
      </c>
      <c r="M760" s="4"/>
    </row>
    <row r="761" spans="1:13" x14ac:dyDescent="0.45">
      <c r="A761" s="18">
        <v>43289</v>
      </c>
      <c r="B761" t="s">
        <v>1084</v>
      </c>
      <c r="C761" t="s">
        <v>1064</v>
      </c>
      <c r="D761">
        <v>7</v>
      </c>
      <c r="E761">
        <v>0.5</v>
      </c>
      <c r="F761">
        <v>0.6</v>
      </c>
      <c r="G761">
        <f t="shared" si="22"/>
        <v>4.2</v>
      </c>
      <c r="H761">
        <f t="shared" si="23"/>
        <v>0.69999999999999984</v>
      </c>
      <c r="M761" s="4"/>
    </row>
    <row r="762" spans="1:13" x14ac:dyDescent="0.45">
      <c r="A762" s="18">
        <v>43289</v>
      </c>
      <c r="B762" t="s">
        <v>1065</v>
      </c>
      <c r="C762" t="s">
        <v>1081</v>
      </c>
      <c r="D762">
        <v>10</v>
      </c>
      <c r="E762">
        <v>0.65</v>
      </c>
      <c r="F762">
        <v>0.78</v>
      </c>
      <c r="G762">
        <f t="shared" si="22"/>
        <v>7.8000000000000007</v>
      </c>
      <c r="H762">
        <f t="shared" si="23"/>
        <v>1.3</v>
      </c>
      <c r="M762" s="4"/>
    </row>
    <row r="763" spans="1:13" x14ac:dyDescent="0.45">
      <c r="A763" s="18">
        <v>43290</v>
      </c>
      <c r="B763" t="s">
        <v>1067</v>
      </c>
      <c r="C763" t="s">
        <v>1070</v>
      </c>
      <c r="D763">
        <v>1</v>
      </c>
      <c r="E763">
        <v>1.3</v>
      </c>
      <c r="F763">
        <v>1.56</v>
      </c>
      <c r="G763">
        <f t="shared" si="22"/>
        <v>1.56</v>
      </c>
      <c r="H763">
        <f t="shared" si="23"/>
        <v>0.26</v>
      </c>
      <c r="M763" s="4"/>
    </row>
    <row r="764" spans="1:13" x14ac:dyDescent="0.45">
      <c r="A764" s="18">
        <v>43290</v>
      </c>
      <c r="B764" t="s">
        <v>1085</v>
      </c>
      <c r="C764" t="s">
        <v>1087</v>
      </c>
      <c r="D764">
        <v>4</v>
      </c>
      <c r="E764">
        <v>1.3</v>
      </c>
      <c r="F764">
        <v>1.56</v>
      </c>
      <c r="G764">
        <f t="shared" si="22"/>
        <v>6.24</v>
      </c>
      <c r="H764">
        <f t="shared" si="23"/>
        <v>1.04</v>
      </c>
      <c r="M764" s="4"/>
    </row>
    <row r="765" spans="1:13" x14ac:dyDescent="0.45">
      <c r="A765" s="18">
        <v>43290</v>
      </c>
      <c r="B765" t="s">
        <v>1065</v>
      </c>
      <c r="C765" t="s">
        <v>1081</v>
      </c>
      <c r="D765">
        <v>10</v>
      </c>
      <c r="E765">
        <v>0.65</v>
      </c>
      <c r="F765">
        <v>0.78</v>
      </c>
      <c r="G765">
        <f t="shared" si="22"/>
        <v>7.8000000000000007</v>
      </c>
      <c r="H765">
        <f t="shared" si="23"/>
        <v>1.3</v>
      </c>
      <c r="M765" s="4"/>
    </row>
    <row r="766" spans="1:13" x14ac:dyDescent="0.45">
      <c r="A766" s="18">
        <v>43290</v>
      </c>
      <c r="B766" t="s">
        <v>1088</v>
      </c>
      <c r="C766" t="s">
        <v>1093</v>
      </c>
      <c r="D766">
        <v>15</v>
      </c>
      <c r="E766">
        <v>1.2</v>
      </c>
      <c r="F766">
        <v>1.44</v>
      </c>
      <c r="G766">
        <f t="shared" si="22"/>
        <v>21.599999999999998</v>
      </c>
      <c r="H766">
        <f t="shared" si="23"/>
        <v>3.5999999999999996</v>
      </c>
      <c r="M766" s="4"/>
    </row>
    <row r="767" spans="1:13" x14ac:dyDescent="0.45">
      <c r="A767" s="18">
        <v>43291</v>
      </c>
      <c r="B767" t="s">
        <v>1069</v>
      </c>
      <c r="C767" t="s">
        <v>1068</v>
      </c>
      <c r="D767">
        <v>3</v>
      </c>
      <c r="E767">
        <v>2.4</v>
      </c>
      <c r="F767">
        <v>2.88</v>
      </c>
      <c r="G767">
        <f t="shared" si="22"/>
        <v>8.64</v>
      </c>
      <c r="H767">
        <f t="shared" si="23"/>
        <v>1.44</v>
      </c>
      <c r="M767" s="4"/>
    </row>
    <row r="768" spans="1:13" x14ac:dyDescent="0.45">
      <c r="A768" s="18">
        <v>43291</v>
      </c>
      <c r="B768" t="s">
        <v>1080</v>
      </c>
      <c r="C768" t="s">
        <v>1089</v>
      </c>
      <c r="D768">
        <v>6</v>
      </c>
      <c r="E768">
        <v>1.2</v>
      </c>
      <c r="F768">
        <v>1.44</v>
      </c>
      <c r="G768">
        <f t="shared" si="22"/>
        <v>8.64</v>
      </c>
      <c r="H768">
        <f t="shared" si="23"/>
        <v>1.44</v>
      </c>
      <c r="M768" s="4"/>
    </row>
    <row r="769" spans="1:13" x14ac:dyDescent="0.45">
      <c r="A769" s="18">
        <v>43291</v>
      </c>
      <c r="B769" t="s">
        <v>1071</v>
      </c>
      <c r="C769" t="s">
        <v>1081</v>
      </c>
      <c r="D769">
        <v>10</v>
      </c>
      <c r="E769">
        <v>0.65</v>
      </c>
      <c r="F769">
        <v>0.78</v>
      </c>
      <c r="G769">
        <f t="shared" si="22"/>
        <v>7.8000000000000007</v>
      </c>
      <c r="H769">
        <f t="shared" si="23"/>
        <v>1.3</v>
      </c>
      <c r="M769" s="4"/>
    </row>
    <row r="770" spans="1:13" x14ac:dyDescent="0.45">
      <c r="A770" s="18">
        <v>43291</v>
      </c>
      <c r="B770" t="s">
        <v>1065</v>
      </c>
      <c r="C770" t="s">
        <v>1068</v>
      </c>
      <c r="D770">
        <v>3</v>
      </c>
      <c r="E770">
        <v>2.4</v>
      </c>
      <c r="F770">
        <v>2.88</v>
      </c>
      <c r="G770">
        <f t="shared" si="22"/>
        <v>8.64</v>
      </c>
      <c r="H770">
        <f t="shared" si="23"/>
        <v>1.44</v>
      </c>
      <c r="M770" s="4"/>
    </row>
    <row r="771" spans="1:13" x14ac:dyDescent="0.45">
      <c r="A771" s="18">
        <v>43292</v>
      </c>
      <c r="B771" t="s">
        <v>1074</v>
      </c>
      <c r="C771" t="s">
        <v>1070</v>
      </c>
      <c r="D771">
        <v>1</v>
      </c>
      <c r="E771">
        <v>1.3</v>
      </c>
      <c r="F771">
        <v>1.56</v>
      </c>
      <c r="G771">
        <f t="shared" si="22"/>
        <v>1.56</v>
      </c>
      <c r="H771">
        <f t="shared" si="23"/>
        <v>0.26</v>
      </c>
      <c r="M771" s="4"/>
    </row>
    <row r="772" spans="1:13" x14ac:dyDescent="0.45">
      <c r="A772" s="18">
        <v>43292</v>
      </c>
      <c r="B772" t="s">
        <v>1080</v>
      </c>
      <c r="C772" t="s">
        <v>1083</v>
      </c>
      <c r="D772">
        <v>16</v>
      </c>
      <c r="E772">
        <v>2.4</v>
      </c>
      <c r="F772">
        <v>2.88</v>
      </c>
      <c r="G772">
        <f t="shared" si="22"/>
        <v>46.08</v>
      </c>
      <c r="H772">
        <f t="shared" si="23"/>
        <v>7.68</v>
      </c>
      <c r="M772" s="4"/>
    </row>
    <row r="773" spans="1:13" x14ac:dyDescent="0.45">
      <c r="A773" s="18">
        <v>43292</v>
      </c>
      <c r="B773" t="s">
        <v>1084</v>
      </c>
      <c r="C773" t="s">
        <v>1090</v>
      </c>
      <c r="D773">
        <v>14</v>
      </c>
      <c r="E773">
        <v>1.3</v>
      </c>
      <c r="F773">
        <v>1.56</v>
      </c>
      <c r="G773">
        <f t="shared" si="22"/>
        <v>21.84</v>
      </c>
      <c r="H773">
        <f t="shared" si="23"/>
        <v>3.64</v>
      </c>
      <c r="M773" s="4"/>
    </row>
    <row r="774" spans="1:13" x14ac:dyDescent="0.45">
      <c r="A774" s="18">
        <v>43292</v>
      </c>
      <c r="B774" t="s">
        <v>1082</v>
      </c>
      <c r="C774" t="s">
        <v>1090</v>
      </c>
      <c r="D774">
        <v>14</v>
      </c>
      <c r="E774">
        <v>1.3</v>
      </c>
      <c r="F774">
        <v>1.56</v>
      </c>
      <c r="G774">
        <f t="shared" ref="G774:G837" si="24">D774*F774</f>
        <v>21.84</v>
      </c>
      <c r="H774">
        <f t="shared" ref="H774:H837" si="25">D774*(F774-E774)</f>
        <v>3.64</v>
      </c>
      <c r="M774" s="4"/>
    </row>
    <row r="775" spans="1:13" x14ac:dyDescent="0.45">
      <c r="A775" s="18">
        <v>43293</v>
      </c>
      <c r="B775" t="s">
        <v>1080</v>
      </c>
      <c r="C775" t="s">
        <v>1081</v>
      </c>
      <c r="D775">
        <v>10</v>
      </c>
      <c r="E775">
        <v>0.65</v>
      </c>
      <c r="F775">
        <v>0.78</v>
      </c>
      <c r="G775">
        <f t="shared" si="24"/>
        <v>7.8000000000000007</v>
      </c>
      <c r="H775">
        <f t="shared" si="25"/>
        <v>1.3</v>
      </c>
      <c r="M775" s="4"/>
    </row>
    <row r="776" spans="1:13" x14ac:dyDescent="0.45">
      <c r="A776" s="18">
        <v>43293</v>
      </c>
      <c r="B776" t="s">
        <v>1085</v>
      </c>
      <c r="C776" t="s">
        <v>1091</v>
      </c>
      <c r="D776">
        <v>9</v>
      </c>
      <c r="E776">
        <v>1.4</v>
      </c>
      <c r="F776">
        <v>1.68</v>
      </c>
      <c r="G776">
        <f t="shared" si="24"/>
        <v>15.12</v>
      </c>
      <c r="H776">
        <f t="shared" si="25"/>
        <v>2.5200000000000005</v>
      </c>
      <c r="M776" s="4"/>
    </row>
    <row r="777" spans="1:13" x14ac:dyDescent="0.45">
      <c r="A777" s="18">
        <v>43293</v>
      </c>
      <c r="B777" t="s">
        <v>1065</v>
      </c>
      <c r="C777" t="s">
        <v>1079</v>
      </c>
      <c r="D777">
        <v>13</v>
      </c>
      <c r="E777">
        <v>4.5</v>
      </c>
      <c r="F777">
        <v>5.3999999999999995</v>
      </c>
      <c r="G777">
        <f t="shared" si="24"/>
        <v>70.199999999999989</v>
      </c>
      <c r="H777">
        <f t="shared" si="25"/>
        <v>11.699999999999992</v>
      </c>
      <c r="M777" s="4"/>
    </row>
    <row r="778" spans="1:13" x14ac:dyDescent="0.45">
      <c r="A778" s="18">
        <v>43293</v>
      </c>
      <c r="B778" t="s">
        <v>1088</v>
      </c>
      <c r="C778" t="s">
        <v>1096</v>
      </c>
      <c r="D778">
        <v>12</v>
      </c>
      <c r="E778">
        <v>3.4</v>
      </c>
      <c r="F778">
        <v>4.08</v>
      </c>
      <c r="G778">
        <f t="shared" si="24"/>
        <v>48.96</v>
      </c>
      <c r="H778">
        <f t="shared" si="25"/>
        <v>8.1600000000000019</v>
      </c>
      <c r="M778" s="4"/>
    </row>
    <row r="779" spans="1:13" x14ac:dyDescent="0.45">
      <c r="A779" s="18">
        <v>43294</v>
      </c>
      <c r="B779" t="s">
        <v>1067</v>
      </c>
      <c r="C779" t="s">
        <v>1083</v>
      </c>
      <c r="D779">
        <v>16</v>
      </c>
      <c r="E779">
        <v>2.4</v>
      </c>
      <c r="F779">
        <v>2.88</v>
      </c>
      <c r="G779">
        <f t="shared" si="24"/>
        <v>46.08</v>
      </c>
      <c r="H779">
        <f t="shared" si="25"/>
        <v>7.68</v>
      </c>
      <c r="M779" s="4"/>
    </row>
    <row r="780" spans="1:13" x14ac:dyDescent="0.45">
      <c r="A780" s="18">
        <v>43294</v>
      </c>
      <c r="B780" t="s">
        <v>1069</v>
      </c>
      <c r="C780" t="s">
        <v>1090</v>
      </c>
      <c r="D780">
        <v>14</v>
      </c>
      <c r="E780">
        <v>1.3</v>
      </c>
      <c r="F780">
        <v>1.56</v>
      </c>
      <c r="G780">
        <f t="shared" si="24"/>
        <v>21.84</v>
      </c>
      <c r="H780">
        <f t="shared" si="25"/>
        <v>3.64</v>
      </c>
      <c r="M780" s="4"/>
    </row>
    <row r="781" spans="1:13" x14ac:dyDescent="0.45">
      <c r="A781" s="18">
        <v>43294</v>
      </c>
      <c r="B781" t="s">
        <v>1065</v>
      </c>
      <c r="C781" t="s">
        <v>1064</v>
      </c>
      <c r="D781">
        <v>7</v>
      </c>
      <c r="E781">
        <v>0.5</v>
      </c>
      <c r="F781">
        <v>0.6</v>
      </c>
      <c r="G781">
        <f t="shared" si="24"/>
        <v>4.2</v>
      </c>
      <c r="H781">
        <f t="shared" si="25"/>
        <v>0.69999999999999984</v>
      </c>
      <c r="M781" s="4"/>
    </row>
    <row r="782" spans="1:13" x14ac:dyDescent="0.45">
      <c r="A782" s="18">
        <v>43294</v>
      </c>
      <c r="B782" t="s">
        <v>1065</v>
      </c>
      <c r="C782" t="s">
        <v>1068</v>
      </c>
      <c r="D782">
        <v>3</v>
      </c>
      <c r="E782">
        <v>2.4</v>
      </c>
      <c r="F782">
        <v>2.88</v>
      </c>
      <c r="G782">
        <f t="shared" si="24"/>
        <v>8.64</v>
      </c>
      <c r="H782">
        <f t="shared" si="25"/>
        <v>1.44</v>
      </c>
      <c r="M782" s="4"/>
    </row>
    <row r="783" spans="1:13" x14ac:dyDescent="0.45">
      <c r="A783" s="18">
        <v>43295</v>
      </c>
      <c r="B783" t="s">
        <v>1074</v>
      </c>
      <c r="C783" t="s">
        <v>1090</v>
      </c>
      <c r="D783">
        <v>14</v>
      </c>
      <c r="E783">
        <v>1.3</v>
      </c>
      <c r="F783">
        <v>1.56</v>
      </c>
      <c r="G783">
        <f t="shared" si="24"/>
        <v>21.84</v>
      </c>
      <c r="H783">
        <f t="shared" si="25"/>
        <v>3.64</v>
      </c>
      <c r="M783" s="4"/>
    </row>
    <row r="784" spans="1:13" x14ac:dyDescent="0.45">
      <c r="A784" s="18">
        <v>43295</v>
      </c>
      <c r="B784" t="s">
        <v>1080</v>
      </c>
      <c r="C784" t="s">
        <v>1089</v>
      </c>
      <c r="D784">
        <v>6</v>
      </c>
      <c r="E784">
        <v>1.2</v>
      </c>
      <c r="F784">
        <v>1.44</v>
      </c>
      <c r="G784">
        <f t="shared" si="24"/>
        <v>8.64</v>
      </c>
      <c r="H784">
        <f t="shared" si="25"/>
        <v>1.44</v>
      </c>
      <c r="M784" s="4"/>
    </row>
    <row r="785" spans="1:13" x14ac:dyDescent="0.45">
      <c r="A785" s="18">
        <v>43295</v>
      </c>
      <c r="B785" t="s">
        <v>1071</v>
      </c>
      <c r="C785" t="s">
        <v>1066</v>
      </c>
      <c r="D785">
        <v>5</v>
      </c>
      <c r="E785">
        <v>2.4</v>
      </c>
      <c r="F785">
        <v>2.88</v>
      </c>
      <c r="G785">
        <f t="shared" si="24"/>
        <v>14.399999999999999</v>
      </c>
      <c r="H785">
        <f t="shared" si="25"/>
        <v>2.4</v>
      </c>
      <c r="M785" s="4"/>
    </row>
    <row r="786" spans="1:13" x14ac:dyDescent="0.45">
      <c r="A786" s="18">
        <v>43295</v>
      </c>
      <c r="B786" t="s">
        <v>1082</v>
      </c>
      <c r="C786" t="s">
        <v>1092</v>
      </c>
      <c r="D786">
        <v>8</v>
      </c>
      <c r="E786">
        <v>1.4</v>
      </c>
      <c r="F786">
        <v>1.68</v>
      </c>
      <c r="G786">
        <f t="shared" si="24"/>
        <v>13.44</v>
      </c>
      <c r="H786">
        <f t="shared" si="25"/>
        <v>2.2400000000000002</v>
      </c>
      <c r="M786" s="4"/>
    </row>
    <row r="787" spans="1:13" x14ac:dyDescent="0.45">
      <c r="A787" s="18">
        <v>43296</v>
      </c>
      <c r="B787" t="s">
        <v>1080</v>
      </c>
      <c r="C787" t="s">
        <v>1090</v>
      </c>
      <c r="D787">
        <v>14</v>
      </c>
      <c r="E787">
        <v>1.3</v>
      </c>
      <c r="F787">
        <v>1.56</v>
      </c>
      <c r="G787">
        <f t="shared" si="24"/>
        <v>21.84</v>
      </c>
      <c r="H787">
        <f t="shared" si="25"/>
        <v>3.64</v>
      </c>
      <c r="M787" s="4"/>
    </row>
    <row r="788" spans="1:13" x14ac:dyDescent="0.45">
      <c r="A788" s="18">
        <v>43296</v>
      </c>
      <c r="B788" t="s">
        <v>1080</v>
      </c>
      <c r="C788" t="s">
        <v>1086</v>
      </c>
      <c r="D788">
        <v>2</v>
      </c>
      <c r="E788">
        <v>1.2</v>
      </c>
      <c r="F788">
        <v>1.44</v>
      </c>
      <c r="G788">
        <f t="shared" si="24"/>
        <v>2.88</v>
      </c>
      <c r="H788">
        <f t="shared" si="25"/>
        <v>0.48</v>
      </c>
      <c r="M788" s="4"/>
    </row>
    <row r="789" spans="1:13" x14ac:dyDescent="0.45">
      <c r="A789" s="18">
        <v>43296</v>
      </c>
      <c r="B789" t="s">
        <v>1084</v>
      </c>
      <c r="C789" t="s">
        <v>1081</v>
      </c>
      <c r="D789">
        <v>10</v>
      </c>
      <c r="E789">
        <v>0.65</v>
      </c>
      <c r="F789">
        <v>0.78</v>
      </c>
      <c r="G789">
        <f t="shared" si="24"/>
        <v>7.8000000000000007</v>
      </c>
      <c r="H789">
        <f t="shared" si="25"/>
        <v>1.3</v>
      </c>
      <c r="M789" s="4"/>
    </row>
    <row r="790" spans="1:13" x14ac:dyDescent="0.45">
      <c r="A790" s="18">
        <v>43296</v>
      </c>
      <c r="B790" t="s">
        <v>1065</v>
      </c>
      <c r="C790" t="s">
        <v>1064</v>
      </c>
      <c r="D790">
        <v>7</v>
      </c>
      <c r="E790">
        <v>0.5</v>
      </c>
      <c r="F790">
        <v>0.6</v>
      </c>
      <c r="G790">
        <f t="shared" si="24"/>
        <v>4.2</v>
      </c>
      <c r="H790">
        <f t="shared" si="25"/>
        <v>0.69999999999999984</v>
      </c>
      <c r="M790" s="4"/>
    </row>
    <row r="791" spans="1:13" x14ac:dyDescent="0.45">
      <c r="A791" s="18">
        <v>43297</v>
      </c>
      <c r="B791" t="s">
        <v>1067</v>
      </c>
      <c r="C791" t="s">
        <v>1072</v>
      </c>
      <c r="D791">
        <v>11</v>
      </c>
      <c r="E791">
        <v>1.2</v>
      </c>
      <c r="F791">
        <v>1.44</v>
      </c>
      <c r="G791">
        <f t="shared" si="24"/>
        <v>15.84</v>
      </c>
      <c r="H791">
        <f t="shared" si="25"/>
        <v>2.6399999999999997</v>
      </c>
      <c r="M791" s="4"/>
    </row>
    <row r="792" spans="1:13" x14ac:dyDescent="0.45">
      <c r="A792" s="18">
        <v>43297</v>
      </c>
      <c r="B792" t="s">
        <v>1085</v>
      </c>
      <c r="C792" t="s">
        <v>1087</v>
      </c>
      <c r="D792">
        <v>4</v>
      </c>
      <c r="E792">
        <v>1.3</v>
      </c>
      <c r="F792">
        <v>1.56</v>
      </c>
      <c r="G792">
        <f t="shared" si="24"/>
        <v>6.24</v>
      </c>
      <c r="H792">
        <f t="shared" si="25"/>
        <v>1.04</v>
      </c>
      <c r="M792" s="4"/>
    </row>
    <row r="793" spans="1:13" x14ac:dyDescent="0.45">
      <c r="A793" s="18">
        <v>43297</v>
      </c>
      <c r="B793" t="s">
        <v>1065</v>
      </c>
      <c r="C793" t="s">
        <v>1086</v>
      </c>
      <c r="D793">
        <v>2</v>
      </c>
      <c r="E793">
        <v>1.2</v>
      </c>
      <c r="F793">
        <v>1.44</v>
      </c>
      <c r="G793">
        <f t="shared" si="24"/>
        <v>2.88</v>
      </c>
      <c r="H793">
        <f t="shared" si="25"/>
        <v>0.48</v>
      </c>
      <c r="M793" s="4"/>
    </row>
    <row r="794" spans="1:13" x14ac:dyDescent="0.45">
      <c r="A794" s="18">
        <v>43297</v>
      </c>
      <c r="B794" t="s">
        <v>1088</v>
      </c>
      <c r="C794" t="s">
        <v>1092</v>
      </c>
      <c r="D794">
        <v>8</v>
      </c>
      <c r="E794">
        <v>1.4</v>
      </c>
      <c r="F794">
        <v>1.68</v>
      </c>
      <c r="G794">
        <f t="shared" si="24"/>
        <v>13.44</v>
      </c>
      <c r="H794">
        <f t="shared" si="25"/>
        <v>2.2400000000000002</v>
      </c>
      <c r="M794" s="4"/>
    </row>
    <row r="795" spans="1:13" x14ac:dyDescent="0.45">
      <c r="A795" s="18">
        <v>43298</v>
      </c>
      <c r="B795" t="s">
        <v>1069</v>
      </c>
      <c r="C795" t="s">
        <v>1068</v>
      </c>
      <c r="D795">
        <v>3</v>
      </c>
      <c r="E795">
        <v>2.4</v>
      </c>
      <c r="F795">
        <v>2.88</v>
      </c>
      <c r="G795">
        <f t="shared" si="24"/>
        <v>8.64</v>
      </c>
      <c r="H795">
        <f t="shared" si="25"/>
        <v>1.44</v>
      </c>
      <c r="M795" s="4"/>
    </row>
    <row r="796" spans="1:13" x14ac:dyDescent="0.45">
      <c r="A796" s="18">
        <v>43298</v>
      </c>
      <c r="B796" t="s">
        <v>1080</v>
      </c>
      <c r="C796" t="s">
        <v>1093</v>
      </c>
      <c r="D796">
        <v>15</v>
      </c>
      <c r="E796">
        <v>1.2</v>
      </c>
      <c r="F796">
        <v>1.44</v>
      </c>
      <c r="G796">
        <f t="shared" si="24"/>
        <v>21.599999999999998</v>
      </c>
      <c r="H796">
        <f t="shared" si="25"/>
        <v>3.5999999999999996</v>
      </c>
      <c r="M796" s="4"/>
    </row>
    <row r="797" spans="1:13" x14ac:dyDescent="0.45">
      <c r="A797" s="18">
        <v>43298</v>
      </c>
      <c r="B797" t="s">
        <v>1071</v>
      </c>
      <c r="C797" t="s">
        <v>1072</v>
      </c>
      <c r="D797">
        <v>11</v>
      </c>
      <c r="E797">
        <v>1.2</v>
      </c>
      <c r="F797">
        <v>1.44</v>
      </c>
      <c r="G797">
        <f t="shared" si="24"/>
        <v>15.84</v>
      </c>
      <c r="H797">
        <f t="shared" si="25"/>
        <v>2.6399999999999997</v>
      </c>
      <c r="M797" s="4"/>
    </row>
    <row r="798" spans="1:13" x14ac:dyDescent="0.45">
      <c r="A798" s="18">
        <v>43298</v>
      </c>
      <c r="B798" t="s">
        <v>1065</v>
      </c>
      <c r="C798" t="s">
        <v>1090</v>
      </c>
      <c r="D798">
        <v>14</v>
      </c>
      <c r="E798">
        <v>1.3</v>
      </c>
      <c r="F798">
        <v>1.56</v>
      </c>
      <c r="G798">
        <f t="shared" si="24"/>
        <v>21.84</v>
      </c>
      <c r="H798">
        <f t="shared" si="25"/>
        <v>3.64</v>
      </c>
      <c r="M798" s="4"/>
    </row>
    <row r="799" spans="1:13" x14ac:dyDescent="0.45">
      <c r="A799" s="18">
        <v>43299</v>
      </c>
      <c r="B799" t="s">
        <v>1074</v>
      </c>
      <c r="C799" t="s">
        <v>1087</v>
      </c>
      <c r="D799">
        <v>4</v>
      </c>
      <c r="E799">
        <v>1.3</v>
      </c>
      <c r="F799">
        <v>1.56</v>
      </c>
      <c r="G799">
        <f t="shared" si="24"/>
        <v>6.24</v>
      </c>
      <c r="H799">
        <f t="shared" si="25"/>
        <v>1.04</v>
      </c>
      <c r="M799" s="4"/>
    </row>
    <row r="800" spans="1:13" x14ac:dyDescent="0.45">
      <c r="A800" s="18">
        <v>43299</v>
      </c>
      <c r="B800" t="s">
        <v>1080</v>
      </c>
      <c r="C800" t="s">
        <v>1081</v>
      </c>
      <c r="D800">
        <v>10</v>
      </c>
      <c r="E800">
        <v>0.65</v>
      </c>
      <c r="F800">
        <v>0.78</v>
      </c>
      <c r="G800">
        <f t="shared" si="24"/>
        <v>7.8000000000000007</v>
      </c>
      <c r="H800">
        <f t="shared" si="25"/>
        <v>1.3</v>
      </c>
      <c r="M800" s="4"/>
    </row>
    <row r="801" spans="1:13" x14ac:dyDescent="0.45">
      <c r="A801" s="18">
        <v>43299</v>
      </c>
      <c r="B801" t="s">
        <v>1084</v>
      </c>
      <c r="C801" t="s">
        <v>1096</v>
      </c>
      <c r="D801">
        <v>12</v>
      </c>
      <c r="E801">
        <v>3.4</v>
      </c>
      <c r="F801">
        <v>4.08</v>
      </c>
      <c r="G801">
        <f t="shared" si="24"/>
        <v>48.96</v>
      </c>
      <c r="H801">
        <f t="shared" si="25"/>
        <v>8.1600000000000019</v>
      </c>
      <c r="M801" s="4"/>
    </row>
    <row r="802" spans="1:13" x14ac:dyDescent="0.45">
      <c r="A802" s="18">
        <v>43299</v>
      </c>
      <c r="B802" t="s">
        <v>1082</v>
      </c>
      <c r="C802" t="s">
        <v>1087</v>
      </c>
      <c r="D802">
        <v>4</v>
      </c>
      <c r="E802">
        <v>1.3</v>
      </c>
      <c r="F802">
        <v>1.56</v>
      </c>
      <c r="G802">
        <f t="shared" si="24"/>
        <v>6.24</v>
      </c>
      <c r="H802">
        <f t="shared" si="25"/>
        <v>1.04</v>
      </c>
      <c r="M802" s="4"/>
    </row>
    <row r="803" spans="1:13" x14ac:dyDescent="0.45">
      <c r="A803" s="18">
        <v>43300</v>
      </c>
      <c r="B803" t="s">
        <v>1080</v>
      </c>
      <c r="C803" t="s">
        <v>1081</v>
      </c>
      <c r="D803">
        <v>10</v>
      </c>
      <c r="E803">
        <v>0.65</v>
      </c>
      <c r="F803">
        <v>0.78</v>
      </c>
      <c r="G803">
        <f t="shared" si="24"/>
        <v>7.8000000000000007</v>
      </c>
      <c r="H803">
        <f t="shared" si="25"/>
        <v>1.3</v>
      </c>
      <c r="M803" s="4"/>
    </row>
    <row r="804" spans="1:13" x14ac:dyDescent="0.45">
      <c r="A804" s="18">
        <v>43300</v>
      </c>
      <c r="B804" t="s">
        <v>1085</v>
      </c>
      <c r="C804" t="s">
        <v>1066</v>
      </c>
      <c r="D804">
        <v>5</v>
      </c>
      <c r="E804">
        <v>2.4</v>
      </c>
      <c r="F804">
        <v>2.88</v>
      </c>
      <c r="G804">
        <f t="shared" si="24"/>
        <v>14.399999999999999</v>
      </c>
      <c r="H804">
        <f t="shared" si="25"/>
        <v>2.4</v>
      </c>
      <c r="M804" s="4"/>
    </row>
    <row r="805" spans="1:13" x14ac:dyDescent="0.45">
      <c r="A805" s="18">
        <v>43300</v>
      </c>
      <c r="B805" t="s">
        <v>1065</v>
      </c>
      <c r="C805" t="s">
        <v>1093</v>
      </c>
      <c r="D805">
        <v>15</v>
      </c>
      <c r="E805">
        <v>1.2</v>
      </c>
      <c r="F805">
        <v>1.44</v>
      </c>
      <c r="G805">
        <f t="shared" si="24"/>
        <v>21.599999999999998</v>
      </c>
      <c r="H805">
        <f t="shared" si="25"/>
        <v>3.5999999999999996</v>
      </c>
      <c r="M805" s="4"/>
    </row>
    <row r="806" spans="1:13" x14ac:dyDescent="0.45">
      <c r="A806" s="18">
        <v>43300</v>
      </c>
      <c r="B806" t="s">
        <v>1088</v>
      </c>
      <c r="C806" t="s">
        <v>1070</v>
      </c>
      <c r="D806">
        <v>1</v>
      </c>
      <c r="E806">
        <v>1.3</v>
      </c>
      <c r="F806">
        <v>1.56</v>
      </c>
      <c r="G806">
        <f t="shared" si="24"/>
        <v>1.56</v>
      </c>
      <c r="H806">
        <f t="shared" si="25"/>
        <v>0.26</v>
      </c>
      <c r="M806" s="4"/>
    </row>
    <row r="807" spans="1:13" x14ac:dyDescent="0.45">
      <c r="A807" s="18">
        <v>43301</v>
      </c>
      <c r="B807" t="s">
        <v>1067</v>
      </c>
      <c r="C807" t="s">
        <v>1072</v>
      </c>
      <c r="D807">
        <v>11</v>
      </c>
      <c r="E807">
        <v>1.2</v>
      </c>
      <c r="F807">
        <v>1.44</v>
      </c>
      <c r="G807">
        <f t="shared" si="24"/>
        <v>15.84</v>
      </c>
      <c r="H807">
        <f t="shared" si="25"/>
        <v>2.6399999999999997</v>
      </c>
      <c r="M807" s="4"/>
    </row>
    <row r="808" spans="1:13" x14ac:dyDescent="0.45">
      <c r="A808" s="18">
        <v>43301</v>
      </c>
      <c r="B808" t="s">
        <v>1069</v>
      </c>
      <c r="C808" t="s">
        <v>1086</v>
      </c>
      <c r="D808">
        <v>2</v>
      </c>
      <c r="E808">
        <v>1.2</v>
      </c>
      <c r="F808">
        <v>1.44</v>
      </c>
      <c r="G808">
        <f t="shared" si="24"/>
        <v>2.88</v>
      </c>
      <c r="H808">
        <f t="shared" si="25"/>
        <v>0.48</v>
      </c>
      <c r="M808" s="4"/>
    </row>
    <row r="809" spans="1:13" x14ac:dyDescent="0.45">
      <c r="A809" s="18">
        <v>43301</v>
      </c>
      <c r="B809" t="s">
        <v>1065</v>
      </c>
      <c r="C809" t="s">
        <v>1096</v>
      </c>
      <c r="D809">
        <v>12</v>
      </c>
      <c r="E809">
        <v>3.4</v>
      </c>
      <c r="F809">
        <v>4.08</v>
      </c>
      <c r="G809">
        <f t="shared" si="24"/>
        <v>48.96</v>
      </c>
      <c r="H809">
        <f t="shared" si="25"/>
        <v>8.1600000000000019</v>
      </c>
      <c r="M809" s="4"/>
    </row>
    <row r="810" spans="1:13" x14ac:dyDescent="0.45">
      <c r="A810" s="18">
        <v>43301</v>
      </c>
      <c r="B810" t="s">
        <v>1065</v>
      </c>
      <c r="C810" t="s">
        <v>1083</v>
      </c>
      <c r="D810">
        <v>16</v>
      </c>
      <c r="E810">
        <v>2.4</v>
      </c>
      <c r="F810">
        <v>2.88</v>
      </c>
      <c r="G810">
        <f t="shared" si="24"/>
        <v>46.08</v>
      </c>
      <c r="H810">
        <f t="shared" si="25"/>
        <v>7.68</v>
      </c>
      <c r="M810" s="4"/>
    </row>
    <row r="811" spans="1:13" x14ac:dyDescent="0.45">
      <c r="A811" s="18">
        <v>43302</v>
      </c>
      <c r="B811" t="s">
        <v>1074</v>
      </c>
      <c r="C811" t="s">
        <v>1087</v>
      </c>
      <c r="D811">
        <v>4</v>
      </c>
      <c r="E811">
        <v>1.3</v>
      </c>
      <c r="F811">
        <v>1.56</v>
      </c>
      <c r="G811">
        <f t="shared" si="24"/>
        <v>6.24</v>
      </c>
      <c r="H811">
        <f t="shared" si="25"/>
        <v>1.04</v>
      </c>
      <c r="M811" s="4"/>
    </row>
    <row r="812" spans="1:13" x14ac:dyDescent="0.45">
      <c r="A812" s="18">
        <v>43302</v>
      </c>
      <c r="B812" t="s">
        <v>1080</v>
      </c>
      <c r="C812" t="s">
        <v>1089</v>
      </c>
      <c r="D812">
        <v>6</v>
      </c>
      <c r="E812">
        <v>1.2</v>
      </c>
      <c r="F812">
        <v>1.44</v>
      </c>
      <c r="G812">
        <f t="shared" si="24"/>
        <v>8.64</v>
      </c>
      <c r="H812">
        <f t="shared" si="25"/>
        <v>1.44</v>
      </c>
      <c r="M812" s="4"/>
    </row>
    <row r="813" spans="1:13" x14ac:dyDescent="0.45">
      <c r="A813" s="18">
        <v>43302</v>
      </c>
      <c r="B813" t="s">
        <v>1071</v>
      </c>
      <c r="C813" t="s">
        <v>1064</v>
      </c>
      <c r="D813">
        <v>7</v>
      </c>
      <c r="E813">
        <v>0.5</v>
      </c>
      <c r="F813">
        <v>0.6</v>
      </c>
      <c r="G813">
        <f t="shared" si="24"/>
        <v>4.2</v>
      </c>
      <c r="H813">
        <f t="shared" si="25"/>
        <v>0.69999999999999984</v>
      </c>
      <c r="M813" s="4"/>
    </row>
    <row r="814" spans="1:13" x14ac:dyDescent="0.45">
      <c r="A814" s="18">
        <v>43302</v>
      </c>
      <c r="B814" t="s">
        <v>1082</v>
      </c>
      <c r="C814" t="s">
        <v>1096</v>
      </c>
      <c r="D814">
        <v>12</v>
      </c>
      <c r="E814">
        <v>3.4</v>
      </c>
      <c r="F814">
        <v>4.08</v>
      </c>
      <c r="G814">
        <f t="shared" si="24"/>
        <v>48.96</v>
      </c>
      <c r="H814">
        <f t="shared" si="25"/>
        <v>8.1600000000000019</v>
      </c>
      <c r="M814" s="4"/>
    </row>
    <row r="815" spans="1:13" x14ac:dyDescent="0.45">
      <c r="A815" s="18">
        <v>43303</v>
      </c>
      <c r="B815" t="s">
        <v>1080</v>
      </c>
      <c r="C815" t="s">
        <v>1070</v>
      </c>
      <c r="D815">
        <v>1</v>
      </c>
      <c r="E815">
        <v>1.3</v>
      </c>
      <c r="F815">
        <v>1.56</v>
      </c>
      <c r="G815">
        <f t="shared" si="24"/>
        <v>1.56</v>
      </c>
      <c r="H815">
        <f t="shared" si="25"/>
        <v>0.26</v>
      </c>
      <c r="M815" s="4"/>
    </row>
    <row r="816" spans="1:13" x14ac:dyDescent="0.45">
      <c r="A816" s="18">
        <v>43303</v>
      </c>
      <c r="B816" t="s">
        <v>1080</v>
      </c>
      <c r="C816" t="s">
        <v>1089</v>
      </c>
      <c r="D816">
        <v>6</v>
      </c>
      <c r="E816">
        <v>1.2</v>
      </c>
      <c r="F816">
        <v>1.44</v>
      </c>
      <c r="G816">
        <f t="shared" si="24"/>
        <v>8.64</v>
      </c>
      <c r="H816">
        <f t="shared" si="25"/>
        <v>1.44</v>
      </c>
      <c r="M816" s="4"/>
    </row>
    <row r="817" spans="1:13" x14ac:dyDescent="0.45">
      <c r="A817" s="18">
        <v>43303</v>
      </c>
      <c r="B817" t="s">
        <v>1084</v>
      </c>
      <c r="C817" t="s">
        <v>1083</v>
      </c>
      <c r="D817">
        <v>16</v>
      </c>
      <c r="E817">
        <v>2.4</v>
      </c>
      <c r="F817">
        <v>2.88</v>
      </c>
      <c r="G817">
        <f t="shared" si="24"/>
        <v>46.08</v>
      </c>
      <c r="H817">
        <f t="shared" si="25"/>
        <v>7.68</v>
      </c>
      <c r="M817" s="4"/>
    </row>
    <row r="818" spans="1:13" x14ac:dyDescent="0.45">
      <c r="A818" s="18">
        <v>43303</v>
      </c>
      <c r="B818" t="s">
        <v>1065</v>
      </c>
      <c r="C818" t="s">
        <v>1079</v>
      </c>
      <c r="D818">
        <v>13</v>
      </c>
      <c r="E818">
        <v>4.5</v>
      </c>
      <c r="F818">
        <v>5.3999999999999995</v>
      </c>
      <c r="G818">
        <f t="shared" si="24"/>
        <v>70.199999999999989</v>
      </c>
      <c r="H818">
        <f t="shared" si="25"/>
        <v>11.699999999999992</v>
      </c>
      <c r="M818" s="4"/>
    </row>
    <row r="819" spans="1:13" x14ac:dyDescent="0.45">
      <c r="A819" s="18">
        <v>43304</v>
      </c>
      <c r="B819" t="s">
        <v>1067</v>
      </c>
      <c r="C819" t="s">
        <v>1090</v>
      </c>
      <c r="D819">
        <v>14</v>
      </c>
      <c r="E819">
        <v>1.3</v>
      </c>
      <c r="F819">
        <v>1.56</v>
      </c>
      <c r="G819">
        <f t="shared" si="24"/>
        <v>21.84</v>
      </c>
      <c r="H819">
        <f t="shared" si="25"/>
        <v>3.64</v>
      </c>
      <c r="M819" s="4"/>
    </row>
    <row r="820" spans="1:13" x14ac:dyDescent="0.45">
      <c r="A820" s="18">
        <v>43304</v>
      </c>
      <c r="B820" t="s">
        <v>1085</v>
      </c>
      <c r="C820" t="s">
        <v>1092</v>
      </c>
      <c r="D820">
        <v>8</v>
      </c>
      <c r="E820">
        <v>1.4</v>
      </c>
      <c r="F820">
        <v>1.68</v>
      </c>
      <c r="G820">
        <f t="shared" si="24"/>
        <v>13.44</v>
      </c>
      <c r="H820">
        <f t="shared" si="25"/>
        <v>2.2400000000000002</v>
      </c>
      <c r="M820" s="4"/>
    </row>
    <row r="821" spans="1:13" x14ac:dyDescent="0.45">
      <c r="A821" s="18">
        <v>43304</v>
      </c>
      <c r="B821" t="s">
        <v>1065</v>
      </c>
      <c r="C821" t="s">
        <v>1068</v>
      </c>
      <c r="D821">
        <v>3</v>
      </c>
      <c r="E821">
        <v>2.4</v>
      </c>
      <c r="F821">
        <v>2.88</v>
      </c>
      <c r="G821">
        <f t="shared" si="24"/>
        <v>8.64</v>
      </c>
      <c r="H821">
        <f t="shared" si="25"/>
        <v>1.44</v>
      </c>
      <c r="M821" s="4"/>
    </row>
    <row r="822" spans="1:13" x14ac:dyDescent="0.45">
      <c r="A822" s="18">
        <v>43304</v>
      </c>
      <c r="B822" t="s">
        <v>1088</v>
      </c>
      <c r="C822" t="s">
        <v>1070</v>
      </c>
      <c r="D822">
        <v>1</v>
      </c>
      <c r="E822">
        <v>1.3</v>
      </c>
      <c r="F822">
        <v>1.56</v>
      </c>
      <c r="G822">
        <f t="shared" si="24"/>
        <v>1.56</v>
      </c>
      <c r="H822">
        <f t="shared" si="25"/>
        <v>0.26</v>
      </c>
      <c r="M822" s="4"/>
    </row>
    <row r="823" spans="1:13" x14ac:dyDescent="0.45">
      <c r="A823" s="18">
        <v>43305</v>
      </c>
      <c r="B823" t="s">
        <v>1069</v>
      </c>
      <c r="C823" t="s">
        <v>1091</v>
      </c>
      <c r="D823">
        <v>9</v>
      </c>
      <c r="E823">
        <v>1.4</v>
      </c>
      <c r="F823">
        <v>1.68</v>
      </c>
      <c r="G823">
        <f t="shared" si="24"/>
        <v>15.12</v>
      </c>
      <c r="H823">
        <f t="shared" si="25"/>
        <v>2.5200000000000005</v>
      </c>
      <c r="M823" s="4"/>
    </row>
    <row r="824" spans="1:13" x14ac:dyDescent="0.45">
      <c r="A824" s="18">
        <v>43305</v>
      </c>
      <c r="B824" t="s">
        <v>1080</v>
      </c>
      <c r="C824" t="s">
        <v>1066</v>
      </c>
      <c r="D824">
        <v>5</v>
      </c>
      <c r="E824">
        <v>2.4</v>
      </c>
      <c r="F824">
        <v>2.88</v>
      </c>
      <c r="G824">
        <f t="shared" si="24"/>
        <v>14.399999999999999</v>
      </c>
      <c r="H824">
        <f t="shared" si="25"/>
        <v>2.4</v>
      </c>
      <c r="M824" s="4"/>
    </row>
    <row r="825" spans="1:13" x14ac:dyDescent="0.45">
      <c r="A825" s="18">
        <v>43305</v>
      </c>
      <c r="B825" t="s">
        <v>1071</v>
      </c>
      <c r="C825" t="s">
        <v>1093</v>
      </c>
      <c r="D825">
        <v>15</v>
      </c>
      <c r="E825">
        <v>1.2</v>
      </c>
      <c r="F825">
        <v>1.44</v>
      </c>
      <c r="G825">
        <f t="shared" si="24"/>
        <v>21.599999999999998</v>
      </c>
      <c r="H825">
        <f t="shared" si="25"/>
        <v>3.5999999999999996</v>
      </c>
      <c r="M825" s="4"/>
    </row>
    <row r="826" spans="1:13" x14ac:dyDescent="0.45">
      <c r="A826" s="18">
        <v>43305</v>
      </c>
      <c r="B826" t="s">
        <v>1065</v>
      </c>
      <c r="C826" t="s">
        <v>1079</v>
      </c>
      <c r="D826">
        <v>13</v>
      </c>
      <c r="E826">
        <v>4.5</v>
      </c>
      <c r="F826">
        <v>5.3999999999999995</v>
      </c>
      <c r="G826">
        <f t="shared" si="24"/>
        <v>70.199999999999989</v>
      </c>
      <c r="H826">
        <f t="shared" si="25"/>
        <v>11.699999999999992</v>
      </c>
      <c r="M826" s="4"/>
    </row>
    <row r="827" spans="1:13" x14ac:dyDescent="0.45">
      <c r="A827" s="18">
        <v>43306</v>
      </c>
      <c r="B827" t="s">
        <v>1074</v>
      </c>
      <c r="C827" t="s">
        <v>1096</v>
      </c>
      <c r="D827">
        <v>12</v>
      </c>
      <c r="E827">
        <v>3.4</v>
      </c>
      <c r="F827">
        <v>4.08</v>
      </c>
      <c r="G827">
        <f t="shared" si="24"/>
        <v>48.96</v>
      </c>
      <c r="H827">
        <f t="shared" si="25"/>
        <v>8.1600000000000019</v>
      </c>
      <c r="M827" s="4"/>
    </row>
    <row r="828" spans="1:13" x14ac:dyDescent="0.45">
      <c r="A828" s="18">
        <v>43306</v>
      </c>
      <c r="B828" t="s">
        <v>1080</v>
      </c>
      <c r="C828" t="s">
        <v>1081</v>
      </c>
      <c r="D828">
        <v>10</v>
      </c>
      <c r="E828">
        <v>0.65</v>
      </c>
      <c r="F828">
        <v>0.78</v>
      </c>
      <c r="G828">
        <f t="shared" si="24"/>
        <v>7.8000000000000007</v>
      </c>
      <c r="H828">
        <f t="shared" si="25"/>
        <v>1.3</v>
      </c>
      <c r="M828" s="4"/>
    </row>
    <row r="829" spans="1:13" x14ac:dyDescent="0.45">
      <c r="A829" s="18">
        <v>43306</v>
      </c>
      <c r="B829" t="s">
        <v>1084</v>
      </c>
      <c r="C829" t="s">
        <v>1072</v>
      </c>
      <c r="D829">
        <v>11</v>
      </c>
      <c r="E829">
        <v>1.2</v>
      </c>
      <c r="F829">
        <v>1.44</v>
      </c>
      <c r="G829">
        <f t="shared" si="24"/>
        <v>15.84</v>
      </c>
      <c r="H829">
        <f t="shared" si="25"/>
        <v>2.6399999999999997</v>
      </c>
      <c r="M829" s="4"/>
    </row>
    <row r="830" spans="1:13" x14ac:dyDescent="0.45">
      <c r="A830" s="18">
        <v>43306</v>
      </c>
      <c r="B830" t="s">
        <v>1082</v>
      </c>
      <c r="C830" t="s">
        <v>1096</v>
      </c>
      <c r="D830">
        <v>12</v>
      </c>
      <c r="E830">
        <v>3.4</v>
      </c>
      <c r="F830">
        <v>4.08</v>
      </c>
      <c r="G830">
        <f t="shared" si="24"/>
        <v>48.96</v>
      </c>
      <c r="H830">
        <f t="shared" si="25"/>
        <v>8.1600000000000019</v>
      </c>
      <c r="M830" s="4"/>
    </row>
    <row r="831" spans="1:13" x14ac:dyDescent="0.45">
      <c r="A831" s="18">
        <v>43307</v>
      </c>
      <c r="B831" t="s">
        <v>1080</v>
      </c>
      <c r="C831" t="s">
        <v>1064</v>
      </c>
      <c r="D831">
        <v>7</v>
      </c>
      <c r="E831">
        <v>0.5</v>
      </c>
      <c r="F831">
        <v>0.6</v>
      </c>
      <c r="G831">
        <f t="shared" si="24"/>
        <v>4.2</v>
      </c>
      <c r="H831">
        <f t="shared" si="25"/>
        <v>0.69999999999999984</v>
      </c>
      <c r="M831" s="4"/>
    </row>
    <row r="832" spans="1:13" x14ac:dyDescent="0.45">
      <c r="A832" s="18">
        <v>43307</v>
      </c>
      <c r="B832" t="s">
        <v>1085</v>
      </c>
      <c r="C832" t="s">
        <v>1089</v>
      </c>
      <c r="D832">
        <v>6</v>
      </c>
      <c r="E832">
        <v>1.2</v>
      </c>
      <c r="F832">
        <v>1.44</v>
      </c>
      <c r="G832">
        <f t="shared" si="24"/>
        <v>8.64</v>
      </c>
      <c r="H832">
        <f t="shared" si="25"/>
        <v>1.44</v>
      </c>
      <c r="M832" s="4"/>
    </row>
    <row r="833" spans="1:13" x14ac:dyDescent="0.45">
      <c r="A833" s="18">
        <v>43307</v>
      </c>
      <c r="B833" t="s">
        <v>1065</v>
      </c>
      <c r="C833" t="s">
        <v>1093</v>
      </c>
      <c r="D833">
        <v>15</v>
      </c>
      <c r="E833">
        <v>1.2</v>
      </c>
      <c r="F833">
        <v>1.44</v>
      </c>
      <c r="G833">
        <f t="shared" si="24"/>
        <v>21.599999999999998</v>
      </c>
      <c r="H833">
        <f t="shared" si="25"/>
        <v>3.5999999999999996</v>
      </c>
      <c r="M833" s="4"/>
    </row>
    <row r="834" spans="1:13" x14ac:dyDescent="0.45">
      <c r="A834" s="18">
        <v>43307</v>
      </c>
      <c r="B834" t="s">
        <v>1088</v>
      </c>
      <c r="C834" t="s">
        <v>1091</v>
      </c>
      <c r="D834">
        <v>9</v>
      </c>
      <c r="E834">
        <v>1.4</v>
      </c>
      <c r="F834">
        <v>1.68</v>
      </c>
      <c r="G834">
        <f t="shared" si="24"/>
        <v>15.12</v>
      </c>
      <c r="H834">
        <f t="shared" si="25"/>
        <v>2.5200000000000005</v>
      </c>
      <c r="M834" s="4"/>
    </row>
    <row r="835" spans="1:13" x14ac:dyDescent="0.45">
      <c r="A835" s="18">
        <v>43308</v>
      </c>
      <c r="B835" t="s">
        <v>1067</v>
      </c>
      <c r="C835" t="s">
        <v>1072</v>
      </c>
      <c r="D835">
        <v>11</v>
      </c>
      <c r="E835">
        <v>1.2</v>
      </c>
      <c r="F835">
        <v>1.44</v>
      </c>
      <c r="G835">
        <f t="shared" si="24"/>
        <v>15.84</v>
      </c>
      <c r="H835">
        <f t="shared" si="25"/>
        <v>2.6399999999999997</v>
      </c>
      <c r="M835" s="4"/>
    </row>
    <row r="836" spans="1:13" x14ac:dyDescent="0.45">
      <c r="A836" s="18">
        <v>43308</v>
      </c>
      <c r="B836" t="s">
        <v>1069</v>
      </c>
      <c r="C836" t="s">
        <v>1072</v>
      </c>
      <c r="D836">
        <v>11</v>
      </c>
      <c r="E836">
        <v>1.2</v>
      </c>
      <c r="F836">
        <v>1.44</v>
      </c>
      <c r="G836">
        <f t="shared" si="24"/>
        <v>15.84</v>
      </c>
      <c r="H836">
        <f t="shared" si="25"/>
        <v>2.6399999999999997</v>
      </c>
      <c r="M836" s="4"/>
    </row>
    <row r="837" spans="1:13" x14ac:dyDescent="0.45">
      <c r="A837" s="18">
        <v>43308</v>
      </c>
      <c r="B837" t="s">
        <v>1065</v>
      </c>
      <c r="C837" t="s">
        <v>1087</v>
      </c>
      <c r="D837">
        <v>4</v>
      </c>
      <c r="E837">
        <v>1.3</v>
      </c>
      <c r="F837">
        <v>1.56</v>
      </c>
      <c r="G837">
        <f t="shared" si="24"/>
        <v>6.24</v>
      </c>
      <c r="H837">
        <f t="shared" si="25"/>
        <v>1.04</v>
      </c>
      <c r="M837" s="4"/>
    </row>
    <row r="838" spans="1:13" x14ac:dyDescent="0.45">
      <c r="A838" s="18">
        <v>43308</v>
      </c>
      <c r="B838" t="s">
        <v>1065</v>
      </c>
      <c r="C838" t="s">
        <v>1096</v>
      </c>
      <c r="D838">
        <v>12</v>
      </c>
      <c r="E838">
        <v>3.4</v>
      </c>
      <c r="F838">
        <v>4.08</v>
      </c>
      <c r="G838">
        <f t="shared" ref="G838:G901" si="26">D838*F838</f>
        <v>48.96</v>
      </c>
      <c r="H838">
        <f t="shared" ref="H838:H901" si="27">D838*(F838-E838)</f>
        <v>8.1600000000000019</v>
      </c>
      <c r="M838" s="4"/>
    </row>
    <row r="839" spans="1:13" x14ac:dyDescent="0.45">
      <c r="A839" s="18">
        <v>43309</v>
      </c>
      <c r="B839" t="s">
        <v>1074</v>
      </c>
      <c r="C839" t="s">
        <v>1072</v>
      </c>
      <c r="D839">
        <v>11</v>
      </c>
      <c r="E839">
        <v>1.2</v>
      </c>
      <c r="F839">
        <v>1.44</v>
      </c>
      <c r="G839">
        <f t="shared" si="26"/>
        <v>15.84</v>
      </c>
      <c r="H839">
        <f t="shared" si="27"/>
        <v>2.6399999999999997</v>
      </c>
      <c r="M839" s="4"/>
    </row>
    <row r="840" spans="1:13" x14ac:dyDescent="0.45">
      <c r="A840" s="18">
        <v>43309</v>
      </c>
      <c r="B840" t="s">
        <v>1080</v>
      </c>
      <c r="C840" t="s">
        <v>1066</v>
      </c>
      <c r="D840">
        <v>5</v>
      </c>
      <c r="E840">
        <v>2.4</v>
      </c>
      <c r="F840">
        <v>2.88</v>
      </c>
      <c r="G840">
        <f t="shared" si="26"/>
        <v>14.399999999999999</v>
      </c>
      <c r="H840">
        <f t="shared" si="27"/>
        <v>2.4</v>
      </c>
      <c r="M840" s="4"/>
    </row>
    <row r="841" spans="1:13" x14ac:dyDescent="0.45">
      <c r="A841" s="18">
        <v>43309</v>
      </c>
      <c r="B841" t="s">
        <v>1071</v>
      </c>
      <c r="C841" t="s">
        <v>1079</v>
      </c>
      <c r="D841">
        <v>13</v>
      </c>
      <c r="E841">
        <v>4.5</v>
      </c>
      <c r="F841">
        <v>5.3999999999999995</v>
      </c>
      <c r="G841">
        <f t="shared" si="26"/>
        <v>70.199999999999989</v>
      </c>
      <c r="H841">
        <f t="shared" si="27"/>
        <v>11.699999999999992</v>
      </c>
      <c r="M841" s="4"/>
    </row>
    <row r="842" spans="1:13" x14ac:dyDescent="0.45">
      <c r="A842" s="18">
        <v>43309</v>
      </c>
      <c r="B842" t="s">
        <v>1082</v>
      </c>
      <c r="C842" t="s">
        <v>1066</v>
      </c>
      <c r="D842">
        <v>5</v>
      </c>
      <c r="E842">
        <v>2.4</v>
      </c>
      <c r="F842">
        <v>2.88</v>
      </c>
      <c r="G842">
        <f t="shared" si="26"/>
        <v>14.399999999999999</v>
      </c>
      <c r="H842">
        <f t="shared" si="27"/>
        <v>2.4</v>
      </c>
      <c r="M842" s="4"/>
    </row>
    <row r="843" spans="1:13" x14ac:dyDescent="0.45">
      <c r="A843" s="18">
        <v>43310</v>
      </c>
      <c r="B843" t="s">
        <v>1080</v>
      </c>
      <c r="C843" t="s">
        <v>1092</v>
      </c>
      <c r="D843">
        <v>8</v>
      </c>
      <c r="E843">
        <v>1.4</v>
      </c>
      <c r="F843">
        <v>1.68</v>
      </c>
      <c r="G843">
        <f t="shared" si="26"/>
        <v>13.44</v>
      </c>
      <c r="H843">
        <f t="shared" si="27"/>
        <v>2.2400000000000002</v>
      </c>
      <c r="M843" s="4"/>
    </row>
    <row r="844" spans="1:13" x14ac:dyDescent="0.45">
      <c r="A844" s="18">
        <v>43310</v>
      </c>
      <c r="B844" t="s">
        <v>1080</v>
      </c>
      <c r="C844" t="s">
        <v>1064</v>
      </c>
      <c r="D844">
        <v>7</v>
      </c>
      <c r="E844">
        <v>0.5</v>
      </c>
      <c r="F844">
        <v>0.6</v>
      </c>
      <c r="G844">
        <f t="shared" si="26"/>
        <v>4.2</v>
      </c>
      <c r="H844">
        <f t="shared" si="27"/>
        <v>0.69999999999999984</v>
      </c>
      <c r="M844" s="4"/>
    </row>
    <row r="845" spans="1:13" x14ac:dyDescent="0.45">
      <c r="A845" s="18">
        <v>43310</v>
      </c>
      <c r="B845" t="s">
        <v>1084</v>
      </c>
      <c r="C845" t="s">
        <v>1081</v>
      </c>
      <c r="D845">
        <v>10</v>
      </c>
      <c r="E845">
        <v>0.65</v>
      </c>
      <c r="F845">
        <v>0.78</v>
      </c>
      <c r="G845">
        <f t="shared" si="26"/>
        <v>7.8000000000000007</v>
      </c>
      <c r="H845">
        <f t="shared" si="27"/>
        <v>1.3</v>
      </c>
      <c r="M845" s="4"/>
    </row>
    <row r="846" spans="1:13" x14ac:dyDescent="0.45">
      <c r="A846" s="18">
        <v>43310</v>
      </c>
      <c r="B846" t="s">
        <v>1065</v>
      </c>
      <c r="C846" t="s">
        <v>1064</v>
      </c>
      <c r="D846">
        <v>7</v>
      </c>
      <c r="E846">
        <v>0.5</v>
      </c>
      <c r="F846">
        <v>0.6</v>
      </c>
      <c r="G846">
        <f t="shared" si="26"/>
        <v>4.2</v>
      </c>
      <c r="H846">
        <f t="shared" si="27"/>
        <v>0.69999999999999984</v>
      </c>
      <c r="M846" s="4"/>
    </row>
    <row r="847" spans="1:13" x14ac:dyDescent="0.45">
      <c r="A847" s="18">
        <v>43311</v>
      </c>
      <c r="B847" t="s">
        <v>1067</v>
      </c>
      <c r="C847" t="s">
        <v>1091</v>
      </c>
      <c r="D847">
        <v>9</v>
      </c>
      <c r="E847">
        <v>1.4</v>
      </c>
      <c r="F847">
        <v>1.68</v>
      </c>
      <c r="G847">
        <f t="shared" si="26"/>
        <v>15.12</v>
      </c>
      <c r="H847">
        <f t="shared" si="27"/>
        <v>2.5200000000000005</v>
      </c>
      <c r="M847" s="4"/>
    </row>
    <row r="848" spans="1:13" x14ac:dyDescent="0.45">
      <c r="A848" s="18">
        <v>43311</v>
      </c>
      <c r="B848" t="s">
        <v>1085</v>
      </c>
      <c r="C848" t="s">
        <v>1092</v>
      </c>
      <c r="D848">
        <v>8</v>
      </c>
      <c r="E848">
        <v>1.4</v>
      </c>
      <c r="F848">
        <v>1.68</v>
      </c>
      <c r="G848">
        <f t="shared" si="26"/>
        <v>13.44</v>
      </c>
      <c r="H848">
        <f t="shared" si="27"/>
        <v>2.2400000000000002</v>
      </c>
      <c r="M848" s="4"/>
    </row>
    <row r="849" spans="1:13" x14ac:dyDescent="0.45">
      <c r="A849" s="18">
        <v>43311</v>
      </c>
      <c r="B849" t="s">
        <v>1065</v>
      </c>
      <c r="C849" t="s">
        <v>1066</v>
      </c>
      <c r="D849">
        <v>5</v>
      </c>
      <c r="E849">
        <v>2.4</v>
      </c>
      <c r="F849">
        <v>2.88</v>
      </c>
      <c r="G849">
        <f t="shared" si="26"/>
        <v>14.399999999999999</v>
      </c>
      <c r="H849">
        <f t="shared" si="27"/>
        <v>2.4</v>
      </c>
      <c r="M849" s="4"/>
    </row>
    <row r="850" spans="1:13" x14ac:dyDescent="0.45">
      <c r="A850" s="18">
        <v>43311</v>
      </c>
      <c r="B850" t="s">
        <v>1088</v>
      </c>
      <c r="C850" t="s">
        <v>1079</v>
      </c>
      <c r="D850">
        <v>13</v>
      </c>
      <c r="E850">
        <v>4.5</v>
      </c>
      <c r="F850">
        <v>5.3999999999999995</v>
      </c>
      <c r="G850">
        <f t="shared" si="26"/>
        <v>70.199999999999989</v>
      </c>
      <c r="H850">
        <f t="shared" si="27"/>
        <v>11.699999999999992</v>
      </c>
      <c r="M850" s="4"/>
    </row>
    <row r="851" spans="1:13" x14ac:dyDescent="0.45">
      <c r="A851" s="18">
        <v>43312</v>
      </c>
      <c r="B851" t="s">
        <v>1069</v>
      </c>
      <c r="C851" t="s">
        <v>1068</v>
      </c>
      <c r="D851">
        <v>3</v>
      </c>
      <c r="E851">
        <v>2.4</v>
      </c>
      <c r="F851">
        <v>2.88</v>
      </c>
      <c r="G851">
        <f t="shared" si="26"/>
        <v>8.64</v>
      </c>
      <c r="H851">
        <f t="shared" si="27"/>
        <v>1.44</v>
      </c>
      <c r="M851" s="4"/>
    </row>
    <row r="852" spans="1:13" x14ac:dyDescent="0.45">
      <c r="A852" s="18">
        <v>43312</v>
      </c>
      <c r="B852" t="s">
        <v>1080</v>
      </c>
      <c r="C852" t="s">
        <v>1066</v>
      </c>
      <c r="D852">
        <v>5</v>
      </c>
      <c r="E852">
        <v>2.4</v>
      </c>
      <c r="F852">
        <v>2.88</v>
      </c>
      <c r="G852">
        <f t="shared" si="26"/>
        <v>14.399999999999999</v>
      </c>
      <c r="H852">
        <f t="shared" si="27"/>
        <v>2.4</v>
      </c>
      <c r="M852" s="4"/>
    </row>
    <row r="853" spans="1:13" x14ac:dyDescent="0.45">
      <c r="A853" s="18">
        <v>43312</v>
      </c>
      <c r="B853" t="s">
        <v>1071</v>
      </c>
      <c r="C853" t="s">
        <v>1091</v>
      </c>
      <c r="D853">
        <v>9</v>
      </c>
      <c r="E853">
        <v>1.4</v>
      </c>
      <c r="F853">
        <v>1.68</v>
      </c>
      <c r="G853">
        <f t="shared" si="26"/>
        <v>15.12</v>
      </c>
      <c r="H853">
        <f t="shared" si="27"/>
        <v>2.5200000000000005</v>
      </c>
      <c r="M853" s="4"/>
    </row>
    <row r="854" spans="1:13" x14ac:dyDescent="0.45">
      <c r="A854" s="18">
        <v>43312</v>
      </c>
      <c r="B854" t="s">
        <v>1065</v>
      </c>
      <c r="C854" t="s">
        <v>1087</v>
      </c>
      <c r="D854">
        <v>4</v>
      </c>
      <c r="E854">
        <v>1.3</v>
      </c>
      <c r="F854">
        <v>1.56</v>
      </c>
      <c r="G854">
        <f t="shared" si="26"/>
        <v>6.24</v>
      </c>
      <c r="H854">
        <f t="shared" si="27"/>
        <v>1.04</v>
      </c>
      <c r="M854" s="4"/>
    </row>
    <row r="855" spans="1:13" x14ac:dyDescent="0.45">
      <c r="A855" s="18">
        <v>43313</v>
      </c>
      <c r="B855" t="s">
        <v>1074</v>
      </c>
      <c r="C855" t="s">
        <v>1070</v>
      </c>
      <c r="D855">
        <v>1</v>
      </c>
      <c r="E855">
        <v>1.3</v>
      </c>
      <c r="F855">
        <v>1.56</v>
      </c>
      <c r="G855">
        <f t="shared" si="26"/>
        <v>1.56</v>
      </c>
      <c r="H855">
        <f t="shared" si="27"/>
        <v>0.26</v>
      </c>
      <c r="M855" s="4"/>
    </row>
    <row r="856" spans="1:13" x14ac:dyDescent="0.45">
      <c r="A856" s="18">
        <v>43313</v>
      </c>
      <c r="B856" t="s">
        <v>1080</v>
      </c>
      <c r="C856" t="s">
        <v>1092</v>
      </c>
      <c r="D856">
        <v>8</v>
      </c>
      <c r="E856">
        <v>1.4</v>
      </c>
      <c r="F856">
        <v>1.68</v>
      </c>
      <c r="G856">
        <f t="shared" si="26"/>
        <v>13.44</v>
      </c>
      <c r="H856">
        <f t="shared" si="27"/>
        <v>2.2400000000000002</v>
      </c>
      <c r="M856" s="4"/>
    </row>
    <row r="857" spans="1:13" x14ac:dyDescent="0.45">
      <c r="A857" s="18">
        <v>43313</v>
      </c>
      <c r="B857" t="s">
        <v>1084</v>
      </c>
      <c r="C857" t="s">
        <v>1092</v>
      </c>
      <c r="D857">
        <v>8</v>
      </c>
      <c r="E857">
        <v>1.4</v>
      </c>
      <c r="F857">
        <v>1.68</v>
      </c>
      <c r="G857">
        <f t="shared" si="26"/>
        <v>13.44</v>
      </c>
      <c r="H857">
        <f t="shared" si="27"/>
        <v>2.2400000000000002</v>
      </c>
      <c r="M857" s="4"/>
    </row>
    <row r="858" spans="1:13" x14ac:dyDescent="0.45">
      <c r="A858" s="18">
        <v>43313</v>
      </c>
      <c r="B858" t="s">
        <v>1082</v>
      </c>
      <c r="C858" t="s">
        <v>1081</v>
      </c>
      <c r="D858">
        <v>10</v>
      </c>
      <c r="E858">
        <v>0.65</v>
      </c>
      <c r="F858">
        <v>0.78</v>
      </c>
      <c r="G858">
        <f t="shared" si="26"/>
        <v>7.8000000000000007</v>
      </c>
      <c r="H858">
        <f t="shared" si="27"/>
        <v>1.3</v>
      </c>
      <c r="M858" s="4"/>
    </row>
    <row r="859" spans="1:13" x14ac:dyDescent="0.45">
      <c r="A859" s="18">
        <v>43314</v>
      </c>
      <c r="B859" t="s">
        <v>1080</v>
      </c>
      <c r="C859" t="s">
        <v>1070</v>
      </c>
      <c r="D859">
        <v>1</v>
      </c>
      <c r="E859">
        <v>1.3</v>
      </c>
      <c r="F859">
        <v>1.56</v>
      </c>
      <c r="G859">
        <f t="shared" si="26"/>
        <v>1.56</v>
      </c>
      <c r="H859">
        <f t="shared" si="27"/>
        <v>0.26</v>
      </c>
      <c r="M859" s="4"/>
    </row>
    <row r="860" spans="1:13" x14ac:dyDescent="0.45">
      <c r="A860" s="18">
        <v>43314</v>
      </c>
      <c r="B860" t="s">
        <v>1085</v>
      </c>
      <c r="C860" t="s">
        <v>1072</v>
      </c>
      <c r="D860">
        <v>11</v>
      </c>
      <c r="E860">
        <v>1.2</v>
      </c>
      <c r="F860">
        <v>1.44</v>
      </c>
      <c r="G860">
        <f t="shared" si="26"/>
        <v>15.84</v>
      </c>
      <c r="H860">
        <f t="shared" si="27"/>
        <v>2.6399999999999997</v>
      </c>
      <c r="M860" s="4"/>
    </row>
    <row r="861" spans="1:13" x14ac:dyDescent="0.45">
      <c r="A861" s="18">
        <v>43314</v>
      </c>
      <c r="B861" t="s">
        <v>1065</v>
      </c>
      <c r="C861" t="s">
        <v>1091</v>
      </c>
      <c r="D861">
        <v>9</v>
      </c>
      <c r="E861">
        <v>1.4</v>
      </c>
      <c r="F861">
        <v>1.68</v>
      </c>
      <c r="G861">
        <f t="shared" si="26"/>
        <v>15.12</v>
      </c>
      <c r="H861">
        <f t="shared" si="27"/>
        <v>2.5200000000000005</v>
      </c>
      <c r="M861" s="4"/>
    </row>
    <row r="862" spans="1:13" x14ac:dyDescent="0.45">
      <c r="A862" s="18">
        <v>43314</v>
      </c>
      <c r="B862" t="s">
        <v>1088</v>
      </c>
      <c r="C862" t="s">
        <v>1079</v>
      </c>
      <c r="D862">
        <v>13</v>
      </c>
      <c r="E862">
        <v>4.5</v>
      </c>
      <c r="F862">
        <v>5.3999999999999995</v>
      </c>
      <c r="G862">
        <f t="shared" si="26"/>
        <v>70.199999999999989</v>
      </c>
      <c r="H862">
        <f t="shared" si="27"/>
        <v>11.699999999999992</v>
      </c>
      <c r="M862" s="4"/>
    </row>
    <row r="863" spans="1:13" x14ac:dyDescent="0.45">
      <c r="A863" s="18">
        <v>43315</v>
      </c>
      <c r="B863" t="s">
        <v>1067</v>
      </c>
      <c r="C863" t="s">
        <v>1064</v>
      </c>
      <c r="D863">
        <v>7</v>
      </c>
      <c r="E863">
        <v>0.5</v>
      </c>
      <c r="F863">
        <v>0.6</v>
      </c>
      <c r="G863">
        <f t="shared" si="26"/>
        <v>4.2</v>
      </c>
      <c r="H863">
        <f t="shared" si="27"/>
        <v>0.69999999999999984</v>
      </c>
      <c r="M863" s="4"/>
    </row>
    <row r="864" spans="1:13" x14ac:dyDescent="0.45">
      <c r="A864" s="18">
        <v>43315</v>
      </c>
      <c r="B864" t="s">
        <v>1069</v>
      </c>
      <c r="C864" t="s">
        <v>1064</v>
      </c>
      <c r="D864">
        <v>7</v>
      </c>
      <c r="E864">
        <v>0.5</v>
      </c>
      <c r="F864">
        <v>0.6</v>
      </c>
      <c r="G864">
        <f t="shared" si="26"/>
        <v>4.2</v>
      </c>
      <c r="H864">
        <f t="shared" si="27"/>
        <v>0.69999999999999984</v>
      </c>
      <c r="M864" s="4"/>
    </row>
    <row r="865" spans="1:13" x14ac:dyDescent="0.45">
      <c r="A865" s="18">
        <v>43315</v>
      </c>
      <c r="B865" t="s">
        <v>1065</v>
      </c>
      <c r="C865" t="s">
        <v>1072</v>
      </c>
      <c r="D865">
        <v>11</v>
      </c>
      <c r="E865">
        <v>1.2</v>
      </c>
      <c r="F865">
        <v>1.44</v>
      </c>
      <c r="G865">
        <f t="shared" si="26"/>
        <v>15.84</v>
      </c>
      <c r="H865">
        <f t="shared" si="27"/>
        <v>2.6399999999999997</v>
      </c>
      <c r="M865" s="4"/>
    </row>
    <row r="866" spans="1:13" x14ac:dyDescent="0.45">
      <c r="A866" s="18">
        <v>43315</v>
      </c>
      <c r="B866" t="s">
        <v>1065</v>
      </c>
      <c r="C866" t="s">
        <v>1086</v>
      </c>
      <c r="D866">
        <v>2</v>
      </c>
      <c r="E866">
        <v>1.2</v>
      </c>
      <c r="F866">
        <v>1.44</v>
      </c>
      <c r="G866">
        <f t="shared" si="26"/>
        <v>2.88</v>
      </c>
      <c r="H866">
        <f t="shared" si="27"/>
        <v>0.48</v>
      </c>
      <c r="M866" s="4"/>
    </row>
    <row r="867" spans="1:13" x14ac:dyDescent="0.45">
      <c r="A867" s="18">
        <v>43316</v>
      </c>
      <c r="B867" t="s">
        <v>1074</v>
      </c>
      <c r="C867" t="s">
        <v>1083</v>
      </c>
      <c r="D867">
        <v>16</v>
      </c>
      <c r="E867">
        <v>2.4</v>
      </c>
      <c r="F867">
        <v>2.88</v>
      </c>
      <c r="G867">
        <f t="shared" si="26"/>
        <v>46.08</v>
      </c>
      <c r="H867">
        <f t="shared" si="27"/>
        <v>7.68</v>
      </c>
      <c r="M867" s="4"/>
    </row>
    <row r="868" spans="1:13" x14ac:dyDescent="0.45">
      <c r="A868" s="18">
        <v>43316</v>
      </c>
      <c r="B868" t="s">
        <v>1080</v>
      </c>
      <c r="C868" t="s">
        <v>1093</v>
      </c>
      <c r="D868">
        <v>15</v>
      </c>
      <c r="E868">
        <v>1.2</v>
      </c>
      <c r="F868">
        <v>1.44</v>
      </c>
      <c r="G868">
        <f t="shared" si="26"/>
        <v>21.599999999999998</v>
      </c>
      <c r="H868">
        <f t="shared" si="27"/>
        <v>3.5999999999999996</v>
      </c>
      <c r="M868" s="4"/>
    </row>
    <row r="869" spans="1:13" x14ac:dyDescent="0.45">
      <c r="A869" s="18">
        <v>43316</v>
      </c>
      <c r="B869" t="s">
        <v>1071</v>
      </c>
      <c r="C869" t="s">
        <v>1064</v>
      </c>
      <c r="D869">
        <v>7</v>
      </c>
      <c r="E869">
        <v>0.5</v>
      </c>
      <c r="F869">
        <v>0.6</v>
      </c>
      <c r="G869">
        <f t="shared" si="26"/>
        <v>4.2</v>
      </c>
      <c r="H869">
        <f t="shared" si="27"/>
        <v>0.69999999999999984</v>
      </c>
      <c r="M869" s="4"/>
    </row>
    <row r="870" spans="1:13" x14ac:dyDescent="0.45">
      <c r="A870" s="18">
        <v>43316</v>
      </c>
      <c r="B870" t="s">
        <v>1082</v>
      </c>
      <c r="C870" t="s">
        <v>1090</v>
      </c>
      <c r="D870">
        <v>14</v>
      </c>
      <c r="E870">
        <v>1.3</v>
      </c>
      <c r="F870">
        <v>1.56</v>
      </c>
      <c r="G870">
        <f t="shared" si="26"/>
        <v>21.84</v>
      </c>
      <c r="H870">
        <f t="shared" si="27"/>
        <v>3.64</v>
      </c>
      <c r="M870" s="4"/>
    </row>
    <row r="871" spans="1:13" x14ac:dyDescent="0.45">
      <c r="A871" s="18">
        <v>43317</v>
      </c>
      <c r="B871" t="s">
        <v>1080</v>
      </c>
      <c r="C871" t="s">
        <v>1081</v>
      </c>
      <c r="D871">
        <v>10</v>
      </c>
      <c r="E871">
        <v>0.65</v>
      </c>
      <c r="F871">
        <v>0.78</v>
      </c>
      <c r="G871">
        <f t="shared" si="26"/>
        <v>7.8000000000000007</v>
      </c>
      <c r="H871">
        <f t="shared" si="27"/>
        <v>1.3</v>
      </c>
      <c r="M871" s="4"/>
    </row>
    <row r="872" spans="1:13" x14ac:dyDescent="0.45">
      <c r="A872" s="18">
        <v>43317</v>
      </c>
      <c r="B872" t="s">
        <v>1080</v>
      </c>
      <c r="C872" t="s">
        <v>1090</v>
      </c>
      <c r="D872">
        <v>14</v>
      </c>
      <c r="E872">
        <v>1.3</v>
      </c>
      <c r="F872">
        <v>1.56</v>
      </c>
      <c r="G872">
        <f t="shared" si="26"/>
        <v>21.84</v>
      </c>
      <c r="H872">
        <f t="shared" si="27"/>
        <v>3.64</v>
      </c>
      <c r="M872" s="4"/>
    </row>
    <row r="873" spans="1:13" x14ac:dyDescent="0.45">
      <c r="A873" s="18">
        <v>43317</v>
      </c>
      <c r="B873" t="s">
        <v>1084</v>
      </c>
      <c r="C873" t="s">
        <v>1087</v>
      </c>
      <c r="D873">
        <v>4</v>
      </c>
      <c r="E873">
        <v>1.3</v>
      </c>
      <c r="F873">
        <v>1.56</v>
      </c>
      <c r="G873">
        <f t="shared" si="26"/>
        <v>6.24</v>
      </c>
      <c r="H873">
        <f t="shared" si="27"/>
        <v>1.04</v>
      </c>
      <c r="M873" s="4"/>
    </row>
    <row r="874" spans="1:13" x14ac:dyDescent="0.45">
      <c r="A874" s="18">
        <v>43317</v>
      </c>
      <c r="B874" t="s">
        <v>1065</v>
      </c>
      <c r="C874" t="s">
        <v>1092</v>
      </c>
      <c r="D874">
        <v>8</v>
      </c>
      <c r="E874">
        <v>1.4</v>
      </c>
      <c r="F874">
        <v>1.68</v>
      </c>
      <c r="G874">
        <f t="shared" si="26"/>
        <v>13.44</v>
      </c>
      <c r="H874">
        <f t="shared" si="27"/>
        <v>2.2400000000000002</v>
      </c>
      <c r="M874" s="4"/>
    </row>
    <row r="875" spans="1:13" x14ac:dyDescent="0.45">
      <c r="A875" s="18">
        <v>43318</v>
      </c>
      <c r="B875" t="s">
        <v>1067</v>
      </c>
      <c r="C875" t="s">
        <v>1072</v>
      </c>
      <c r="D875">
        <v>11</v>
      </c>
      <c r="E875">
        <v>1.2</v>
      </c>
      <c r="F875">
        <v>1.44</v>
      </c>
      <c r="G875">
        <f t="shared" si="26"/>
        <v>15.84</v>
      </c>
      <c r="H875">
        <f t="shared" si="27"/>
        <v>2.6399999999999997</v>
      </c>
      <c r="M875" s="4"/>
    </row>
    <row r="876" spans="1:13" x14ac:dyDescent="0.45">
      <c r="A876" s="18">
        <v>43318</v>
      </c>
      <c r="B876" t="s">
        <v>1085</v>
      </c>
      <c r="C876" t="s">
        <v>1089</v>
      </c>
      <c r="D876">
        <v>6</v>
      </c>
      <c r="E876">
        <v>1.2</v>
      </c>
      <c r="F876">
        <v>1.44</v>
      </c>
      <c r="G876">
        <f t="shared" si="26"/>
        <v>8.64</v>
      </c>
      <c r="H876">
        <f t="shared" si="27"/>
        <v>1.44</v>
      </c>
      <c r="M876" s="4"/>
    </row>
    <row r="877" spans="1:13" x14ac:dyDescent="0.45">
      <c r="A877" s="18">
        <v>43318</v>
      </c>
      <c r="B877" t="s">
        <v>1065</v>
      </c>
      <c r="C877" t="s">
        <v>1086</v>
      </c>
      <c r="D877">
        <v>2</v>
      </c>
      <c r="E877">
        <v>1.2</v>
      </c>
      <c r="F877">
        <v>1.44</v>
      </c>
      <c r="G877">
        <f t="shared" si="26"/>
        <v>2.88</v>
      </c>
      <c r="H877">
        <f t="shared" si="27"/>
        <v>0.48</v>
      </c>
      <c r="M877" s="4"/>
    </row>
    <row r="878" spans="1:13" x14ac:dyDescent="0.45">
      <c r="A878" s="18">
        <v>43318</v>
      </c>
      <c r="B878" t="s">
        <v>1088</v>
      </c>
      <c r="C878" t="s">
        <v>1096</v>
      </c>
      <c r="D878">
        <v>12</v>
      </c>
      <c r="E878">
        <v>3.4</v>
      </c>
      <c r="F878">
        <v>4.08</v>
      </c>
      <c r="G878">
        <f t="shared" si="26"/>
        <v>48.96</v>
      </c>
      <c r="H878">
        <f t="shared" si="27"/>
        <v>8.1600000000000019</v>
      </c>
      <c r="M878" s="4"/>
    </row>
    <row r="879" spans="1:13" x14ac:dyDescent="0.45">
      <c r="A879" s="18">
        <v>43319</v>
      </c>
      <c r="B879" t="s">
        <v>1069</v>
      </c>
      <c r="C879" t="s">
        <v>1068</v>
      </c>
      <c r="D879">
        <v>3</v>
      </c>
      <c r="E879">
        <v>2.4</v>
      </c>
      <c r="F879">
        <v>2.88</v>
      </c>
      <c r="G879">
        <f t="shared" si="26"/>
        <v>8.64</v>
      </c>
      <c r="H879">
        <f t="shared" si="27"/>
        <v>1.44</v>
      </c>
      <c r="M879" s="4"/>
    </row>
    <row r="880" spans="1:13" x14ac:dyDescent="0.45">
      <c r="A880" s="18">
        <v>43319</v>
      </c>
      <c r="B880" t="s">
        <v>1080</v>
      </c>
      <c r="C880" t="s">
        <v>1081</v>
      </c>
      <c r="D880">
        <v>10</v>
      </c>
      <c r="E880">
        <v>0.65</v>
      </c>
      <c r="F880">
        <v>0.78</v>
      </c>
      <c r="G880">
        <f t="shared" si="26"/>
        <v>7.8000000000000007</v>
      </c>
      <c r="H880">
        <f t="shared" si="27"/>
        <v>1.3</v>
      </c>
      <c r="M880" s="4"/>
    </row>
    <row r="881" spans="1:13" x14ac:dyDescent="0.45">
      <c r="A881" s="18">
        <v>43319</v>
      </c>
      <c r="B881" t="s">
        <v>1071</v>
      </c>
      <c r="C881" t="s">
        <v>1091</v>
      </c>
      <c r="D881">
        <v>9</v>
      </c>
      <c r="E881">
        <v>1.4</v>
      </c>
      <c r="F881">
        <v>1.68</v>
      </c>
      <c r="G881">
        <f t="shared" si="26"/>
        <v>15.12</v>
      </c>
      <c r="H881">
        <f t="shared" si="27"/>
        <v>2.5200000000000005</v>
      </c>
      <c r="M881" s="4"/>
    </row>
    <row r="882" spans="1:13" x14ac:dyDescent="0.45">
      <c r="A882" s="18">
        <v>43319</v>
      </c>
      <c r="B882" t="s">
        <v>1065</v>
      </c>
      <c r="C882" t="s">
        <v>1096</v>
      </c>
      <c r="D882">
        <v>12</v>
      </c>
      <c r="E882">
        <v>3.4</v>
      </c>
      <c r="F882">
        <v>4.08</v>
      </c>
      <c r="G882">
        <f t="shared" si="26"/>
        <v>48.96</v>
      </c>
      <c r="H882">
        <f t="shared" si="27"/>
        <v>8.1600000000000019</v>
      </c>
      <c r="M882" s="4"/>
    </row>
    <row r="883" spans="1:13" x14ac:dyDescent="0.45">
      <c r="A883" s="18">
        <v>43320</v>
      </c>
      <c r="B883" t="s">
        <v>1074</v>
      </c>
      <c r="C883" t="s">
        <v>1089</v>
      </c>
      <c r="D883">
        <v>6</v>
      </c>
      <c r="E883">
        <v>1.2</v>
      </c>
      <c r="F883">
        <v>1.44</v>
      </c>
      <c r="G883">
        <f t="shared" si="26"/>
        <v>8.64</v>
      </c>
      <c r="H883">
        <f t="shared" si="27"/>
        <v>1.44</v>
      </c>
      <c r="M883" s="4"/>
    </row>
    <row r="884" spans="1:13" x14ac:dyDescent="0.45">
      <c r="A884" s="18">
        <v>43320</v>
      </c>
      <c r="B884" t="s">
        <v>1080</v>
      </c>
      <c r="C884" t="s">
        <v>1072</v>
      </c>
      <c r="D884">
        <v>11</v>
      </c>
      <c r="E884">
        <v>1.2</v>
      </c>
      <c r="F884">
        <v>1.44</v>
      </c>
      <c r="G884">
        <f t="shared" si="26"/>
        <v>15.84</v>
      </c>
      <c r="H884">
        <f t="shared" si="27"/>
        <v>2.6399999999999997</v>
      </c>
      <c r="M884" s="4"/>
    </row>
    <row r="885" spans="1:13" x14ac:dyDescent="0.45">
      <c r="A885" s="18">
        <v>43320</v>
      </c>
      <c r="B885" t="s">
        <v>1084</v>
      </c>
      <c r="C885" t="s">
        <v>1068</v>
      </c>
      <c r="D885">
        <v>3</v>
      </c>
      <c r="E885">
        <v>2.4</v>
      </c>
      <c r="F885">
        <v>2.88</v>
      </c>
      <c r="G885">
        <f t="shared" si="26"/>
        <v>8.64</v>
      </c>
      <c r="H885">
        <f t="shared" si="27"/>
        <v>1.44</v>
      </c>
      <c r="M885" s="4"/>
    </row>
    <row r="886" spans="1:13" x14ac:dyDescent="0.45">
      <c r="A886" s="18">
        <v>43320</v>
      </c>
      <c r="B886" t="s">
        <v>1082</v>
      </c>
      <c r="C886" t="s">
        <v>1066</v>
      </c>
      <c r="D886">
        <v>5</v>
      </c>
      <c r="E886">
        <v>2.4</v>
      </c>
      <c r="F886">
        <v>2.88</v>
      </c>
      <c r="G886">
        <f t="shared" si="26"/>
        <v>14.399999999999999</v>
      </c>
      <c r="H886">
        <f t="shared" si="27"/>
        <v>2.4</v>
      </c>
      <c r="M886" s="4"/>
    </row>
    <row r="887" spans="1:13" x14ac:dyDescent="0.45">
      <c r="A887" s="18">
        <v>43321</v>
      </c>
      <c r="B887" t="s">
        <v>1080</v>
      </c>
      <c r="C887" t="s">
        <v>1072</v>
      </c>
      <c r="D887">
        <v>11</v>
      </c>
      <c r="E887">
        <v>1.2</v>
      </c>
      <c r="F887">
        <v>1.44</v>
      </c>
      <c r="G887">
        <f t="shared" si="26"/>
        <v>15.84</v>
      </c>
      <c r="H887">
        <f t="shared" si="27"/>
        <v>2.6399999999999997</v>
      </c>
      <c r="M887" s="4"/>
    </row>
    <row r="888" spans="1:13" x14ac:dyDescent="0.45">
      <c r="A888" s="18">
        <v>43321</v>
      </c>
      <c r="B888" t="s">
        <v>1085</v>
      </c>
      <c r="C888" t="s">
        <v>1090</v>
      </c>
      <c r="D888">
        <v>14</v>
      </c>
      <c r="E888">
        <v>1.3</v>
      </c>
      <c r="F888">
        <v>1.56</v>
      </c>
      <c r="G888">
        <f t="shared" si="26"/>
        <v>21.84</v>
      </c>
      <c r="H888">
        <f t="shared" si="27"/>
        <v>3.64</v>
      </c>
      <c r="M888" s="4"/>
    </row>
    <row r="889" spans="1:13" x14ac:dyDescent="0.45">
      <c r="A889" s="18">
        <v>43321</v>
      </c>
      <c r="B889" t="s">
        <v>1065</v>
      </c>
      <c r="C889" t="s">
        <v>1066</v>
      </c>
      <c r="D889">
        <v>5</v>
      </c>
      <c r="E889">
        <v>2.4</v>
      </c>
      <c r="F889">
        <v>2.88</v>
      </c>
      <c r="G889">
        <f t="shared" si="26"/>
        <v>14.399999999999999</v>
      </c>
      <c r="H889">
        <f t="shared" si="27"/>
        <v>2.4</v>
      </c>
      <c r="M889" s="4"/>
    </row>
    <row r="890" spans="1:13" x14ac:dyDescent="0.45">
      <c r="A890" s="18">
        <v>43321</v>
      </c>
      <c r="B890" t="s">
        <v>1088</v>
      </c>
      <c r="C890" t="s">
        <v>1087</v>
      </c>
      <c r="D890">
        <v>4</v>
      </c>
      <c r="E890">
        <v>1.3</v>
      </c>
      <c r="F890">
        <v>1.56</v>
      </c>
      <c r="G890">
        <f t="shared" si="26"/>
        <v>6.24</v>
      </c>
      <c r="H890">
        <f t="shared" si="27"/>
        <v>1.04</v>
      </c>
      <c r="M890" s="4"/>
    </row>
    <row r="891" spans="1:13" x14ac:dyDescent="0.45">
      <c r="A891" s="18">
        <v>43322</v>
      </c>
      <c r="B891" t="s">
        <v>1067</v>
      </c>
      <c r="C891" t="s">
        <v>1070</v>
      </c>
      <c r="D891">
        <v>1</v>
      </c>
      <c r="E891">
        <v>1.3</v>
      </c>
      <c r="F891">
        <v>1.56</v>
      </c>
      <c r="G891">
        <f t="shared" si="26"/>
        <v>1.56</v>
      </c>
      <c r="H891">
        <f t="shared" si="27"/>
        <v>0.26</v>
      </c>
      <c r="M891" s="4"/>
    </row>
    <row r="892" spans="1:13" x14ac:dyDescent="0.45">
      <c r="A892" s="18">
        <v>43322</v>
      </c>
      <c r="B892" t="s">
        <v>1069</v>
      </c>
      <c r="C892" t="s">
        <v>1064</v>
      </c>
      <c r="D892">
        <v>7</v>
      </c>
      <c r="E892">
        <v>0.5</v>
      </c>
      <c r="F892">
        <v>0.6</v>
      </c>
      <c r="G892">
        <f t="shared" si="26"/>
        <v>4.2</v>
      </c>
      <c r="H892">
        <f t="shared" si="27"/>
        <v>0.69999999999999984</v>
      </c>
      <c r="M892" s="4"/>
    </row>
    <row r="893" spans="1:13" x14ac:dyDescent="0.45">
      <c r="A893" s="18">
        <v>43322</v>
      </c>
      <c r="B893" t="s">
        <v>1065</v>
      </c>
      <c r="C893" t="s">
        <v>1081</v>
      </c>
      <c r="D893">
        <v>10</v>
      </c>
      <c r="E893">
        <v>0.65</v>
      </c>
      <c r="F893">
        <v>0.78</v>
      </c>
      <c r="G893">
        <f t="shared" si="26"/>
        <v>7.8000000000000007</v>
      </c>
      <c r="H893">
        <f t="shared" si="27"/>
        <v>1.3</v>
      </c>
      <c r="M893" s="4"/>
    </row>
    <row r="894" spans="1:13" x14ac:dyDescent="0.45">
      <c r="A894" s="18">
        <v>43322</v>
      </c>
      <c r="B894" t="s">
        <v>1065</v>
      </c>
      <c r="C894" t="s">
        <v>1066</v>
      </c>
      <c r="D894">
        <v>5</v>
      </c>
      <c r="E894">
        <v>2.4</v>
      </c>
      <c r="F894">
        <v>2.88</v>
      </c>
      <c r="G894">
        <f t="shared" si="26"/>
        <v>14.399999999999999</v>
      </c>
      <c r="H894">
        <f t="shared" si="27"/>
        <v>2.4</v>
      </c>
      <c r="M894" s="4"/>
    </row>
    <row r="895" spans="1:13" x14ac:dyDescent="0.45">
      <c r="A895" s="18">
        <v>43323</v>
      </c>
      <c r="B895" t="s">
        <v>1074</v>
      </c>
      <c r="C895" t="s">
        <v>1079</v>
      </c>
      <c r="D895">
        <v>13</v>
      </c>
      <c r="E895">
        <v>4.5</v>
      </c>
      <c r="F895">
        <v>5.3999999999999995</v>
      </c>
      <c r="G895">
        <f t="shared" si="26"/>
        <v>70.199999999999989</v>
      </c>
      <c r="H895">
        <f t="shared" si="27"/>
        <v>11.699999999999992</v>
      </c>
      <c r="M895" s="4"/>
    </row>
    <row r="896" spans="1:13" x14ac:dyDescent="0.45">
      <c r="A896" s="18">
        <v>43323</v>
      </c>
      <c r="B896" t="s">
        <v>1080</v>
      </c>
      <c r="C896" t="s">
        <v>1091</v>
      </c>
      <c r="D896">
        <v>9</v>
      </c>
      <c r="E896">
        <v>1.4</v>
      </c>
      <c r="F896">
        <v>1.68</v>
      </c>
      <c r="G896">
        <f t="shared" si="26"/>
        <v>15.12</v>
      </c>
      <c r="H896">
        <f t="shared" si="27"/>
        <v>2.5200000000000005</v>
      </c>
      <c r="M896" s="4"/>
    </row>
    <row r="897" spans="1:13" x14ac:dyDescent="0.45">
      <c r="A897" s="18">
        <v>43323</v>
      </c>
      <c r="B897" t="s">
        <v>1071</v>
      </c>
      <c r="C897" t="s">
        <v>1086</v>
      </c>
      <c r="D897">
        <v>2</v>
      </c>
      <c r="E897">
        <v>1.2</v>
      </c>
      <c r="F897">
        <v>1.44</v>
      </c>
      <c r="G897">
        <f t="shared" si="26"/>
        <v>2.88</v>
      </c>
      <c r="H897">
        <f t="shared" si="27"/>
        <v>0.48</v>
      </c>
      <c r="M897" s="4"/>
    </row>
    <row r="898" spans="1:13" x14ac:dyDescent="0.45">
      <c r="A898" s="18">
        <v>43323</v>
      </c>
      <c r="B898" t="s">
        <v>1082</v>
      </c>
      <c r="C898" t="s">
        <v>1083</v>
      </c>
      <c r="D898">
        <v>16</v>
      </c>
      <c r="E898">
        <v>2.4</v>
      </c>
      <c r="F898">
        <v>2.88</v>
      </c>
      <c r="G898">
        <f t="shared" si="26"/>
        <v>46.08</v>
      </c>
      <c r="H898">
        <f t="shared" si="27"/>
        <v>7.68</v>
      </c>
      <c r="M898" s="4"/>
    </row>
    <row r="899" spans="1:13" x14ac:dyDescent="0.45">
      <c r="A899" s="18">
        <v>43324</v>
      </c>
      <c r="B899" t="s">
        <v>1080</v>
      </c>
      <c r="C899" t="s">
        <v>1064</v>
      </c>
      <c r="D899">
        <v>7</v>
      </c>
      <c r="E899">
        <v>0.5</v>
      </c>
      <c r="F899">
        <v>0.6</v>
      </c>
      <c r="G899">
        <f t="shared" si="26"/>
        <v>4.2</v>
      </c>
      <c r="H899">
        <f t="shared" si="27"/>
        <v>0.69999999999999984</v>
      </c>
      <c r="M899" s="4"/>
    </row>
    <row r="900" spans="1:13" x14ac:dyDescent="0.45">
      <c r="A900" s="18">
        <v>43324</v>
      </c>
      <c r="B900" t="s">
        <v>1080</v>
      </c>
      <c r="C900" t="s">
        <v>1090</v>
      </c>
      <c r="D900">
        <v>14</v>
      </c>
      <c r="E900">
        <v>1.3</v>
      </c>
      <c r="F900">
        <v>1.56</v>
      </c>
      <c r="G900">
        <f t="shared" si="26"/>
        <v>21.84</v>
      </c>
      <c r="H900">
        <f t="shared" si="27"/>
        <v>3.64</v>
      </c>
      <c r="M900" s="4"/>
    </row>
    <row r="901" spans="1:13" x14ac:dyDescent="0.45">
      <c r="A901" s="18">
        <v>43324</v>
      </c>
      <c r="B901" t="s">
        <v>1084</v>
      </c>
      <c r="C901" t="s">
        <v>1083</v>
      </c>
      <c r="D901">
        <v>16</v>
      </c>
      <c r="E901">
        <v>2.4</v>
      </c>
      <c r="F901">
        <v>2.88</v>
      </c>
      <c r="G901">
        <f t="shared" si="26"/>
        <v>46.08</v>
      </c>
      <c r="H901">
        <f t="shared" si="27"/>
        <v>7.68</v>
      </c>
      <c r="M901" s="4"/>
    </row>
    <row r="902" spans="1:13" x14ac:dyDescent="0.45">
      <c r="A902" s="18">
        <v>43324</v>
      </c>
      <c r="B902" t="s">
        <v>1065</v>
      </c>
      <c r="C902" t="s">
        <v>1072</v>
      </c>
      <c r="D902">
        <v>11</v>
      </c>
      <c r="E902">
        <v>1.2</v>
      </c>
      <c r="F902">
        <v>1.44</v>
      </c>
      <c r="G902">
        <f t="shared" ref="G902:G965" si="28">D902*F902</f>
        <v>15.84</v>
      </c>
      <c r="H902">
        <f t="shared" ref="H902:H965" si="29">D902*(F902-E902)</f>
        <v>2.6399999999999997</v>
      </c>
      <c r="M902" s="4"/>
    </row>
    <row r="903" spans="1:13" x14ac:dyDescent="0.45">
      <c r="A903" s="18">
        <v>43325</v>
      </c>
      <c r="B903" t="s">
        <v>1067</v>
      </c>
      <c r="C903" t="s">
        <v>1093</v>
      </c>
      <c r="D903">
        <v>15</v>
      </c>
      <c r="E903">
        <v>1.2</v>
      </c>
      <c r="F903">
        <v>1.44</v>
      </c>
      <c r="G903">
        <f t="shared" si="28"/>
        <v>21.599999999999998</v>
      </c>
      <c r="H903">
        <f t="shared" si="29"/>
        <v>3.5999999999999996</v>
      </c>
      <c r="M903" s="4"/>
    </row>
    <row r="904" spans="1:13" x14ac:dyDescent="0.45">
      <c r="A904" s="18">
        <v>43325</v>
      </c>
      <c r="B904" t="s">
        <v>1085</v>
      </c>
      <c r="C904" t="s">
        <v>1089</v>
      </c>
      <c r="D904">
        <v>6</v>
      </c>
      <c r="E904">
        <v>1.2</v>
      </c>
      <c r="F904">
        <v>1.44</v>
      </c>
      <c r="G904">
        <f t="shared" si="28"/>
        <v>8.64</v>
      </c>
      <c r="H904">
        <f t="shared" si="29"/>
        <v>1.44</v>
      </c>
      <c r="M904" s="4"/>
    </row>
    <row r="905" spans="1:13" x14ac:dyDescent="0.45">
      <c r="A905" s="18">
        <v>43325</v>
      </c>
      <c r="B905" t="s">
        <v>1065</v>
      </c>
      <c r="C905" t="s">
        <v>1079</v>
      </c>
      <c r="D905">
        <v>13</v>
      </c>
      <c r="E905">
        <v>4.5</v>
      </c>
      <c r="F905">
        <v>5.3999999999999995</v>
      </c>
      <c r="G905">
        <f t="shared" si="28"/>
        <v>70.199999999999989</v>
      </c>
      <c r="H905">
        <f t="shared" si="29"/>
        <v>11.699999999999992</v>
      </c>
      <c r="M905" s="4"/>
    </row>
    <row r="906" spans="1:13" x14ac:dyDescent="0.45">
      <c r="A906" s="18">
        <v>43325</v>
      </c>
      <c r="B906" t="s">
        <v>1088</v>
      </c>
      <c r="C906" t="s">
        <v>1081</v>
      </c>
      <c r="D906">
        <v>10</v>
      </c>
      <c r="E906">
        <v>0.65</v>
      </c>
      <c r="F906">
        <v>0.78</v>
      </c>
      <c r="G906">
        <f t="shared" si="28"/>
        <v>7.8000000000000007</v>
      </c>
      <c r="H906">
        <f t="shared" si="29"/>
        <v>1.3</v>
      </c>
      <c r="M906" s="4"/>
    </row>
    <row r="907" spans="1:13" x14ac:dyDescent="0.45">
      <c r="A907" s="18">
        <v>43326</v>
      </c>
      <c r="B907" t="s">
        <v>1069</v>
      </c>
      <c r="C907" t="s">
        <v>1072</v>
      </c>
      <c r="D907">
        <v>11</v>
      </c>
      <c r="E907">
        <v>1.2</v>
      </c>
      <c r="F907">
        <v>1.44</v>
      </c>
      <c r="G907">
        <f t="shared" si="28"/>
        <v>15.84</v>
      </c>
      <c r="H907">
        <f t="shared" si="29"/>
        <v>2.6399999999999997</v>
      </c>
      <c r="M907" s="4"/>
    </row>
    <row r="908" spans="1:13" x14ac:dyDescent="0.45">
      <c r="A908" s="18">
        <v>43326</v>
      </c>
      <c r="B908" t="s">
        <v>1080</v>
      </c>
      <c r="C908" t="s">
        <v>1087</v>
      </c>
      <c r="D908">
        <v>4</v>
      </c>
      <c r="E908">
        <v>1.3</v>
      </c>
      <c r="F908">
        <v>1.56</v>
      </c>
      <c r="G908">
        <f t="shared" si="28"/>
        <v>6.24</v>
      </c>
      <c r="H908">
        <f t="shared" si="29"/>
        <v>1.04</v>
      </c>
      <c r="M908" s="4"/>
    </row>
    <row r="909" spans="1:13" x14ac:dyDescent="0.45">
      <c r="A909" s="18">
        <v>43326</v>
      </c>
      <c r="B909" t="s">
        <v>1071</v>
      </c>
      <c r="C909" t="s">
        <v>1066</v>
      </c>
      <c r="D909">
        <v>5</v>
      </c>
      <c r="E909">
        <v>2.4</v>
      </c>
      <c r="F909">
        <v>2.88</v>
      </c>
      <c r="G909">
        <f t="shared" si="28"/>
        <v>14.399999999999999</v>
      </c>
      <c r="H909">
        <f t="shared" si="29"/>
        <v>2.4</v>
      </c>
      <c r="M909" s="4"/>
    </row>
    <row r="910" spans="1:13" x14ac:dyDescent="0.45">
      <c r="A910" s="18">
        <v>43326</v>
      </c>
      <c r="B910" t="s">
        <v>1065</v>
      </c>
      <c r="C910" t="s">
        <v>1089</v>
      </c>
      <c r="D910">
        <v>6</v>
      </c>
      <c r="E910">
        <v>1.2</v>
      </c>
      <c r="F910">
        <v>1.44</v>
      </c>
      <c r="G910">
        <f t="shared" si="28"/>
        <v>8.64</v>
      </c>
      <c r="H910">
        <f t="shared" si="29"/>
        <v>1.44</v>
      </c>
      <c r="M910" s="4"/>
    </row>
    <row r="911" spans="1:13" x14ac:dyDescent="0.45">
      <c r="A911" s="18">
        <v>43327</v>
      </c>
      <c r="B911" t="s">
        <v>1074</v>
      </c>
      <c r="C911" t="s">
        <v>1079</v>
      </c>
      <c r="D911">
        <v>13</v>
      </c>
      <c r="E911">
        <v>4.5</v>
      </c>
      <c r="F911">
        <v>5.3999999999999995</v>
      </c>
      <c r="G911">
        <f t="shared" si="28"/>
        <v>70.199999999999989</v>
      </c>
      <c r="H911">
        <f t="shared" si="29"/>
        <v>11.699999999999992</v>
      </c>
      <c r="M911" s="4"/>
    </row>
    <row r="912" spans="1:13" x14ac:dyDescent="0.45">
      <c r="A912" s="18">
        <v>43327</v>
      </c>
      <c r="B912" t="s">
        <v>1080</v>
      </c>
      <c r="C912" t="s">
        <v>1079</v>
      </c>
      <c r="D912">
        <v>13</v>
      </c>
      <c r="E912">
        <v>4.5</v>
      </c>
      <c r="F912">
        <v>5.3999999999999995</v>
      </c>
      <c r="G912">
        <f t="shared" si="28"/>
        <v>70.199999999999989</v>
      </c>
      <c r="H912">
        <f t="shared" si="29"/>
        <v>11.699999999999992</v>
      </c>
      <c r="M912" s="4"/>
    </row>
    <row r="913" spans="1:13" x14ac:dyDescent="0.45">
      <c r="A913" s="18">
        <v>43327</v>
      </c>
      <c r="B913" t="s">
        <v>1084</v>
      </c>
      <c r="C913" t="s">
        <v>1064</v>
      </c>
      <c r="D913">
        <v>7</v>
      </c>
      <c r="E913">
        <v>0.5</v>
      </c>
      <c r="F913">
        <v>0.6</v>
      </c>
      <c r="G913">
        <f t="shared" si="28"/>
        <v>4.2</v>
      </c>
      <c r="H913">
        <f t="shared" si="29"/>
        <v>0.69999999999999984</v>
      </c>
      <c r="M913" s="4"/>
    </row>
    <row r="914" spans="1:13" x14ac:dyDescent="0.45">
      <c r="A914" s="18">
        <v>43327</v>
      </c>
      <c r="B914" t="s">
        <v>1082</v>
      </c>
      <c r="C914" t="s">
        <v>1064</v>
      </c>
      <c r="D914">
        <v>7</v>
      </c>
      <c r="E914">
        <v>0.5</v>
      </c>
      <c r="F914">
        <v>0.6</v>
      </c>
      <c r="G914">
        <f t="shared" si="28"/>
        <v>4.2</v>
      </c>
      <c r="H914">
        <f t="shared" si="29"/>
        <v>0.69999999999999984</v>
      </c>
      <c r="M914" s="4"/>
    </row>
    <row r="915" spans="1:13" x14ac:dyDescent="0.45">
      <c r="A915" s="18">
        <v>43328</v>
      </c>
      <c r="B915" t="s">
        <v>1080</v>
      </c>
      <c r="C915" t="s">
        <v>1083</v>
      </c>
      <c r="D915">
        <v>16</v>
      </c>
      <c r="E915">
        <v>2.4</v>
      </c>
      <c r="F915">
        <v>2.88</v>
      </c>
      <c r="G915">
        <f t="shared" si="28"/>
        <v>46.08</v>
      </c>
      <c r="H915">
        <f t="shared" si="29"/>
        <v>7.68</v>
      </c>
      <c r="M915" s="4"/>
    </row>
    <row r="916" spans="1:13" x14ac:dyDescent="0.45">
      <c r="A916" s="18">
        <v>43328</v>
      </c>
      <c r="B916" t="s">
        <v>1085</v>
      </c>
      <c r="C916" t="s">
        <v>1087</v>
      </c>
      <c r="D916">
        <v>4</v>
      </c>
      <c r="E916">
        <v>1.3</v>
      </c>
      <c r="F916">
        <v>1.56</v>
      </c>
      <c r="G916">
        <f t="shared" si="28"/>
        <v>6.24</v>
      </c>
      <c r="H916">
        <f t="shared" si="29"/>
        <v>1.04</v>
      </c>
      <c r="M916" s="4"/>
    </row>
    <row r="917" spans="1:13" x14ac:dyDescent="0.45">
      <c r="A917" s="18">
        <v>43328</v>
      </c>
      <c r="B917" t="s">
        <v>1065</v>
      </c>
      <c r="C917" t="s">
        <v>1086</v>
      </c>
      <c r="D917">
        <v>2</v>
      </c>
      <c r="E917">
        <v>1.2</v>
      </c>
      <c r="F917">
        <v>1.44</v>
      </c>
      <c r="G917">
        <f t="shared" si="28"/>
        <v>2.88</v>
      </c>
      <c r="H917">
        <f t="shared" si="29"/>
        <v>0.48</v>
      </c>
      <c r="M917" s="4"/>
    </row>
    <row r="918" spans="1:13" x14ac:dyDescent="0.45">
      <c r="A918" s="18">
        <v>43328</v>
      </c>
      <c r="B918" t="s">
        <v>1088</v>
      </c>
      <c r="C918" t="s">
        <v>1092</v>
      </c>
      <c r="D918">
        <v>8</v>
      </c>
      <c r="E918">
        <v>1.4</v>
      </c>
      <c r="F918">
        <v>1.68</v>
      </c>
      <c r="G918">
        <f t="shared" si="28"/>
        <v>13.44</v>
      </c>
      <c r="H918">
        <f t="shared" si="29"/>
        <v>2.2400000000000002</v>
      </c>
      <c r="M918" s="4"/>
    </row>
    <row r="919" spans="1:13" x14ac:dyDescent="0.45">
      <c r="A919" s="18">
        <v>43329</v>
      </c>
      <c r="B919" t="s">
        <v>1067</v>
      </c>
      <c r="C919" t="s">
        <v>1064</v>
      </c>
      <c r="D919">
        <v>7</v>
      </c>
      <c r="E919">
        <v>0.5</v>
      </c>
      <c r="F919">
        <v>0.6</v>
      </c>
      <c r="G919">
        <f t="shared" si="28"/>
        <v>4.2</v>
      </c>
      <c r="H919">
        <f t="shared" si="29"/>
        <v>0.69999999999999984</v>
      </c>
      <c r="M919" s="4"/>
    </row>
    <row r="920" spans="1:13" x14ac:dyDescent="0.45">
      <c r="A920" s="18">
        <v>43329</v>
      </c>
      <c r="B920" t="s">
        <v>1069</v>
      </c>
      <c r="C920" t="s">
        <v>1096</v>
      </c>
      <c r="D920">
        <v>12</v>
      </c>
      <c r="E920">
        <v>3.4</v>
      </c>
      <c r="F920">
        <v>4.08</v>
      </c>
      <c r="G920">
        <f t="shared" si="28"/>
        <v>48.96</v>
      </c>
      <c r="H920">
        <f t="shared" si="29"/>
        <v>8.1600000000000019</v>
      </c>
      <c r="M920" s="4"/>
    </row>
    <row r="921" spans="1:13" x14ac:dyDescent="0.45">
      <c r="A921" s="18">
        <v>43329</v>
      </c>
      <c r="B921" t="s">
        <v>1065</v>
      </c>
      <c r="C921" t="s">
        <v>1091</v>
      </c>
      <c r="D921">
        <v>9</v>
      </c>
      <c r="E921">
        <v>1.4</v>
      </c>
      <c r="F921">
        <v>1.68</v>
      </c>
      <c r="G921">
        <f t="shared" si="28"/>
        <v>15.12</v>
      </c>
      <c r="H921">
        <f t="shared" si="29"/>
        <v>2.5200000000000005</v>
      </c>
      <c r="M921" s="4"/>
    </row>
    <row r="922" spans="1:13" x14ac:dyDescent="0.45">
      <c r="A922" s="18">
        <v>43329</v>
      </c>
      <c r="B922" t="s">
        <v>1065</v>
      </c>
      <c r="C922" t="s">
        <v>1086</v>
      </c>
      <c r="D922">
        <v>2</v>
      </c>
      <c r="E922">
        <v>1.2</v>
      </c>
      <c r="F922">
        <v>1.44</v>
      </c>
      <c r="G922">
        <f t="shared" si="28"/>
        <v>2.88</v>
      </c>
      <c r="H922">
        <f t="shared" si="29"/>
        <v>0.48</v>
      </c>
      <c r="M922" s="4"/>
    </row>
    <row r="923" spans="1:13" x14ac:dyDescent="0.45">
      <c r="A923" s="18">
        <v>43330</v>
      </c>
      <c r="B923" t="s">
        <v>1074</v>
      </c>
      <c r="C923" t="s">
        <v>1089</v>
      </c>
      <c r="D923">
        <v>6</v>
      </c>
      <c r="E923">
        <v>1.2</v>
      </c>
      <c r="F923">
        <v>1.44</v>
      </c>
      <c r="G923">
        <f t="shared" si="28"/>
        <v>8.64</v>
      </c>
      <c r="H923">
        <f t="shared" si="29"/>
        <v>1.44</v>
      </c>
      <c r="M923" s="4"/>
    </row>
    <row r="924" spans="1:13" x14ac:dyDescent="0.45">
      <c r="A924" s="18">
        <v>43330</v>
      </c>
      <c r="B924" t="s">
        <v>1080</v>
      </c>
      <c r="C924" t="s">
        <v>1083</v>
      </c>
      <c r="D924">
        <v>16</v>
      </c>
      <c r="E924">
        <v>2.4</v>
      </c>
      <c r="F924">
        <v>2.88</v>
      </c>
      <c r="G924">
        <f t="shared" si="28"/>
        <v>46.08</v>
      </c>
      <c r="H924">
        <f t="shared" si="29"/>
        <v>7.68</v>
      </c>
      <c r="M924" s="4"/>
    </row>
    <row r="925" spans="1:13" x14ac:dyDescent="0.45">
      <c r="A925" s="18">
        <v>43330</v>
      </c>
      <c r="B925" t="s">
        <v>1071</v>
      </c>
      <c r="C925" t="s">
        <v>1091</v>
      </c>
      <c r="D925">
        <v>9</v>
      </c>
      <c r="E925">
        <v>1.4</v>
      </c>
      <c r="F925">
        <v>1.68</v>
      </c>
      <c r="G925">
        <f t="shared" si="28"/>
        <v>15.12</v>
      </c>
      <c r="H925">
        <f t="shared" si="29"/>
        <v>2.5200000000000005</v>
      </c>
      <c r="M925" s="4"/>
    </row>
    <row r="926" spans="1:13" x14ac:dyDescent="0.45">
      <c r="A926" s="18">
        <v>43330</v>
      </c>
      <c r="B926" t="s">
        <v>1082</v>
      </c>
      <c r="C926" t="s">
        <v>1090</v>
      </c>
      <c r="D926">
        <v>14</v>
      </c>
      <c r="E926">
        <v>1.3</v>
      </c>
      <c r="F926">
        <v>1.56</v>
      </c>
      <c r="G926">
        <f t="shared" si="28"/>
        <v>21.84</v>
      </c>
      <c r="H926">
        <f t="shared" si="29"/>
        <v>3.64</v>
      </c>
      <c r="M926" s="4"/>
    </row>
    <row r="927" spans="1:13" x14ac:dyDescent="0.45">
      <c r="A927" s="18">
        <v>43331</v>
      </c>
      <c r="B927" t="s">
        <v>1080</v>
      </c>
      <c r="C927" t="s">
        <v>1091</v>
      </c>
      <c r="D927">
        <v>9</v>
      </c>
      <c r="E927">
        <v>1.4</v>
      </c>
      <c r="F927">
        <v>1.68</v>
      </c>
      <c r="G927">
        <f t="shared" si="28"/>
        <v>15.12</v>
      </c>
      <c r="H927">
        <f t="shared" si="29"/>
        <v>2.5200000000000005</v>
      </c>
      <c r="M927" s="4"/>
    </row>
    <row r="928" spans="1:13" x14ac:dyDescent="0.45">
      <c r="A928" s="18">
        <v>43331</v>
      </c>
      <c r="B928" t="s">
        <v>1080</v>
      </c>
      <c r="C928" t="s">
        <v>1093</v>
      </c>
      <c r="D928">
        <v>15</v>
      </c>
      <c r="E928">
        <v>1.2</v>
      </c>
      <c r="F928">
        <v>1.44</v>
      </c>
      <c r="G928">
        <f t="shared" si="28"/>
        <v>21.599999999999998</v>
      </c>
      <c r="H928">
        <f t="shared" si="29"/>
        <v>3.5999999999999996</v>
      </c>
      <c r="M928" s="4"/>
    </row>
    <row r="929" spans="1:13" x14ac:dyDescent="0.45">
      <c r="A929" s="18">
        <v>43331</v>
      </c>
      <c r="B929" t="s">
        <v>1084</v>
      </c>
      <c r="C929" t="s">
        <v>1072</v>
      </c>
      <c r="D929">
        <v>11</v>
      </c>
      <c r="E929">
        <v>1.2</v>
      </c>
      <c r="F929">
        <v>1.44</v>
      </c>
      <c r="G929">
        <f t="shared" si="28"/>
        <v>15.84</v>
      </c>
      <c r="H929">
        <f t="shared" si="29"/>
        <v>2.6399999999999997</v>
      </c>
      <c r="M929" s="4"/>
    </row>
    <row r="930" spans="1:13" x14ac:dyDescent="0.45">
      <c r="A930" s="18">
        <v>43331</v>
      </c>
      <c r="B930" t="s">
        <v>1065</v>
      </c>
      <c r="C930" t="s">
        <v>1091</v>
      </c>
      <c r="D930">
        <v>9</v>
      </c>
      <c r="E930">
        <v>1.4</v>
      </c>
      <c r="F930">
        <v>1.68</v>
      </c>
      <c r="G930">
        <f t="shared" si="28"/>
        <v>15.12</v>
      </c>
      <c r="H930">
        <f t="shared" si="29"/>
        <v>2.5200000000000005</v>
      </c>
      <c r="M930" s="4"/>
    </row>
    <row r="931" spans="1:13" x14ac:dyDescent="0.45">
      <c r="A931" s="18">
        <v>43332</v>
      </c>
      <c r="B931" t="s">
        <v>1067</v>
      </c>
      <c r="C931" t="s">
        <v>1070</v>
      </c>
      <c r="D931">
        <v>1</v>
      </c>
      <c r="E931">
        <v>1.3</v>
      </c>
      <c r="F931">
        <v>1.56</v>
      </c>
      <c r="G931">
        <f t="shared" si="28"/>
        <v>1.56</v>
      </c>
      <c r="H931">
        <f t="shared" si="29"/>
        <v>0.26</v>
      </c>
      <c r="M931" s="4"/>
    </row>
    <row r="932" spans="1:13" x14ac:dyDescent="0.45">
      <c r="A932" s="18">
        <v>43332</v>
      </c>
      <c r="B932" t="s">
        <v>1085</v>
      </c>
      <c r="C932" t="s">
        <v>1070</v>
      </c>
      <c r="D932">
        <v>1</v>
      </c>
      <c r="E932">
        <v>1.3</v>
      </c>
      <c r="F932">
        <v>1.56</v>
      </c>
      <c r="G932">
        <f t="shared" si="28"/>
        <v>1.56</v>
      </c>
      <c r="H932">
        <f t="shared" si="29"/>
        <v>0.26</v>
      </c>
      <c r="M932" s="4"/>
    </row>
    <row r="933" spans="1:13" x14ac:dyDescent="0.45">
      <c r="A933" s="18">
        <v>43332</v>
      </c>
      <c r="B933" t="s">
        <v>1065</v>
      </c>
      <c r="C933" t="s">
        <v>1096</v>
      </c>
      <c r="D933">
        <v>12</v>
      </c>
      <c r="E933">
        <v>3.4</v>
      </c>
      <c r="F933">
        <v>4.08</v>
      </c>
      <c r="G933">
        <f t="shared" si="28"/>
        <v>48.96</v>
      </c>
      <c r="H933">
        <f t="shared" si="29"/>
        <v>8.1600000000000019</v>
      </c>
      <c r="M933" s="4"/>
    </row>
    <row r="934" spans="1:13" x14ac:dyDescent="0.45">
      <c r="A934" s="18">
        <v>43332</v>
      </c>
      <c r="B934" t="s">
        <v>1088</v>
      </c>
      <c r="C934" t="s">
        <v>1070</v>
      </c>
      <c r="D934">
        <v>1</v>
      </c>
      <c r="E934">
        <v>1.3</v>
      </c>
      <c r="F934">
        <v>1.56</v>
      </c>
      <c r="G934">
        <f t="shared" si="28"/>
        <v>1.56</v>
      </c>
      <c r="H934">
        <f t="shared" si="29"/>
        <v>0.26</v>
      </c>
      <c r="M934" s="4"/>
    </row>
    <row r="935" spans="1:13" x14ac:dyDescent="0.45">
      <c r="A935" s="18">
        <v>43333</v>
      </c>
      <c r="B935" t="s">
        <v>1069</v>
      </c>
      <c r="C935" t="s">
        <v>1064</v>
      </c>
      <c r="D935">
        <v>7</v>
      </c>
      <c r="E935">
        <v>0.5</v>
      </c>
      <c r="F935">
        <v>0.6</v>
      </c>
      <c r="G935">
        <f t="shared" si="28"/>
        <v>4.2</v>
      </c>
      <c r="H935">
        <f t="shared" si="29"/>
        <v>0.69999999999999984</v>
      </c>
      <c r="M935" s="4"/>
    </row>
    <row r="936" spans="1:13" x14ac:dyDescent="0.45">
      <c r="A936" s="18">
        <v>43333</v>
      </c>
      <c r="B936" t="s">
        <v>1080</v>
      </c>
      <c r="C936" t="s">
        <v>1064</v>
      </c>
      <c r="D936">
        <v>7</v>
      </c>
      <c r="E936">
        <v>0.5</v>
      </c>
      <c r="F936">
        <v>0.6</v>
      </c>
      <c r="G936">
        <f t="shared" si="28"/>
        <v>4.2</v>
      </c>
      <c r="H936">
        <f t="shared" si="29"/>
        <v>0.69999999999999984</v>
      </c>
      <c r="M936" s="4"/>
    </row>
    <row r="937" spans="1:13" x14ac:dyDescent="0.45">
      <c r="A937" s="18">
        <v>43333</v>
      </c>
      <c r="B937" t="s">
        <v>1071</v>
      </c>
      <c r="C937" t="s">
        <v>1090</v>
      </c>
      <c r="D937">
        <v>14</v>
      </c>
      <c r="E937">
        <v>1.3</v>
      </c>
      <c r="F937">
        <v>1.56</v>
      </c>
      <c r="G937">
        <f t="shared" si="28"/>
        <v>21.84</v>
      </c>
      <c r="H937">
        <f t="shared" si="29"/>
        <v>3.64</v>
      </c>
      <c r="M937" s="4"/>
    </row>
    <row r="938" spans="1:13" x14ac:dyDescent="0.45">
      <c r="A938" s="18">
        <v>43333</v>
      </c>
      <c r="B938" t="s">
        <v>1065</v>
      </c>
      <c r="C938" t="s">
        <v>1086</v>
      </c>
      <c r="D938">
        <v>2</v>
      </c>
      <c r="E938">
        <v>1.2</v>
      </c>
      <c r="F938">
        <v>1.44</v>
      </c>
      <c r="G938">
        <f t="shared" si="28"/>
        <v>2.88</v>
      </c>
      <c r="H938">
        <f t="shared" si="29"/>
        <v>0.48</v>
      </c>
      <c r="M938" s="4"/>
    </row>
    <row r="939" spans="1:13" x14ac:dyDescent="0.45">
      <c r="A939" s="18">
        <v>43334</v>
      </c>
      <c r="B939" t="s">
        <v>1074</v>
      </c>
      <c r="C939" t="s">
        <v>1066</v>
      </c>
      <c r="D939">
        <v>5</v>
      </c>
      <c r="E939">
        <v>2.4</v>
      </c>
      <c r="F939">
        <v>2.88</v>
      </c>
      <c r="G939">
        <f t="shared" si="28"/>
        <v>14.399999999999999</v>
      </c>
      <c r="H939">
        <f t="shared" si="29"/>
        <v>2.4</v>
      </c>
      <c r="M939" s="4"/>
    </row>
    <row r="940" spans="1:13" x14ac:dyDescent="0.45">
      <c r="A940" s="18">
        <v>43334</v>
      </c>
      <c r="B940" t="s">
        <v>1080</v>
      </c>
      <c r="C940" t="s">
        <v>1087</v>
      </c>
      <c r="D940">
        <v>4</v>
      </c>
      <c r="E940">
        <v>1.3</v>
      </c>
      <c r="F940">
        <v>1.56</v>
      </c>
      <c r="G940">
        <f t="shared" si="28"/>
        <v>6.24</v>
      </c>
      <c r="H940">
        <f t="shared" si="29"/>
        <v>1.04</v>
      </c>
      <c r="M940" s="4"/>
    </row>
    <row r="941" spans="1:13" x14ac:dyDescent="0.45">
      <c r="A941" s="18">
        <v>43334</v>
      </c>
      <c r="B941" t="s">
        <v>1084</v>
      </c>
      <c r="C941" t="s">
        <v>1089</v>
      </c>
      <c r="D941">
        <v>6</v>
      </c>
      <c r="E941">
        <v>1.2</v>
      </c>
      <c r="F941">
        <v>1.44</v>
      </c>
      <c r="G941">
        <f t="shared" si="28"/>
        <v>8.64</v>
      </c>
      <c r="H941">
        <f t="shared" si="29"/>
        <v>1.44</v>
      </c>
      <c r="M941" s="4"/>
    </row>
    <row r="942" spans="1:13" x14ac:dyDescent="0.45">
      <c r="A942" s="18">
        <v>43334</v>
      </c>
      <c r="B942" t="s">
        <v>1082</v>
      </c>
      <c r="C942" t="s">
        <v>1091</v>
      </c>
      <c r="D942">
        <v>9</v>
      </c>
      <c r="E942">
        <v>1.4</v>
      </c>
      <c r="F942">
        <v>1.68</v>
      </c>
      <c r="G942">
        <f t="shared" si="28"/>
        <v>15.12</v>
      </c>
      <c r="H942">
        <f t="shared" si="29"/>
        <v>2.5200000000000005</v>
      </c>
      <c r="M942" s="4"/>
    </row>
    <row r="943" spans="1:13" x14ac:dyDescent="0.45">
      <c r="A943" s="18">
        <v>43335</v>
      </c>
      <c r="B943" t="s">
        <v>1080</v>
      </c>
      <c r="C943" t="s">
        <v>1092</v>
      </c>
      <c r="D943">
        <v>8</v>
      </c>
      <c r="E943">
        <v>1.4</v>
      </c>
      <c r="F943">
        <v>1.68</v>
      </c>
      <c r="G943">
        <f t="shared" si="28"/>
        <v>13.44</v>
      </c>
      <c r="H943">
        <f t="shared" si="29"/>
        <v>2.2400000000000002</v>
      </c>
      <c r="M943" s="4"/>
    </row>
    <row r="944" spans="1:13" x14ac:dyDescent="0.45">
      <c r="A944" s="18">
        <v>43335</v>
      </c>
      <c r="B944" t="s">
        <v>1085</v>
      </c>
      <c r="C944" t="s">
        <v>1091</v>
      </c>
      <c r="D944">
        <v>9</v>
      </c>
      <c r="E944">
        <v>1.4</v>
      </c>
      <c r="F944">
        <v>1.68</v>
      </c>
      <c r="G944">
        <f t="shared" si="28"/>
        <v>15.12</v>
      </c>
      <c r="H944">
        <f t="shared" si="29"/>
        <v>2.5200000000000005</v>
      </c>
      <c r="M944" s="4"/>
    </row>
    <row r="945" spans="1:13" x14ac:dyDescent="0.45">
      <c r="A945" s="18">
        <v>43335</v>
      </c>
      <c r="B945" t="s">
        <v>1065</v>
      </c>
      <c r="C945" t="s">
        <v>1089</v>
      </c>
      <c r="D945">
        <v>6</v>
      </c>
      <c r="E945">
        <v>1.2</v>
      </c>
      <c r="F945">
        <v>1.44</v>
      </c>
      <c r="G945">
        <f t="shared" si="28"/>
        <v>8.64</v>
      </c>
      <c r="H945">
        <f t="shared" si="29"/>
        <v>1.44</v>
      </c>
      <c r="M945" s="4"/>
    </row>
    <row r="946" spans="1:13" x14ac:dyDescent="0.45">
      <c r="A946" s="18">
        <v>43335</v>
      </c>
      <c r="B946" t="s">
        <v>1088</v>
      </c>
      <c r="C946" t="s">
        <v>1096</v>
      </c>
      <c r="D946">
        <v>12</v>
      </c>
      <c r="E946">
        <v>3.4</v>
      </c>
      <c r="F946">
        <v>4.08</v>
      </c>
      <c r="G946">
        <f t="shared" si="28"/>
        <v>48.96</v>
      </c>
      <c r="H946">
        <f t="shared" si="29"/>
        <v>8.1600000000000019</v>
      </c>
      <c r="M946" s="4"/>
    </row>
    <row r="947" spans="1:13" x14ac:dyDescent="0.45">
      <c r="A947" s="18">
        <v>43336</v>
      </c>
      <c r="B947" t="s">
        <v>1067</v>
      </c>
      <c r="C947" t="s">
        <v>1086</v>
      </c>
      <c r="D947">
        <v>2</v>
      </c>
      <c r="E947">
        <v>1.2</v>
      </c>
      <c r="F947">
        <v>1.44</v>
      </c>
      <c r="G947">
        <f t="shared" si="28"/>
        <v>2.88</v>
      </c>
      <c r="H947">
        <f t="shared" si="29"/>
        <v>0.48</v>
      </c>
      <c r="M947" s="4"/>
    </row>
    <row r="948" spans="1:13" x14ac:dyDescent="0.45">
      <c r="A948" s="18">
        <v>43336</v>
      </c>
      <c r="B948" t="s">
        <v>1069</v>
      </c>
      <c r="C948" t="s">
        <v>1072</v>
      </c>
      <c r="D948">
        <v>11</v>
      </c>
      <c r="E948">
        <v>1.2</v>
      </c>
      <c r="F948">
        <v>1.44</v>
      </c>
      <c r="G948">
        <f t="shared" si="28"/>
        <v>15.84</v>
      </c>
      <c r="H948">
        <f t="shared" si="29"/>
        <v>2.6399999999999997</v>
      </c>
      <c r="M948" s="4"/>
    </row>
    <row r="949" spans="1:13" x14ac:dyDescent="0.45">
      <c r="A949" s="18">
        <v>43336</v>
      </c>
      <c r="B949" t="s">
        <v>1065</v>
      </c>
      <c r="C949" t="s">
        <v>1093</v>
      </c>
      <c r="D949">
        <v>15</v>
      </c>
      <c r="E949">
        <v>1.2</v>
      </c>
      <c r="F949">
        <v>1.44</v>
      </c>
      <c r="G949">
        <f t="shared" si="28"/>
        <v>21.599999999999998</v>
      </c>
      <c r="H949">
        <f t="shared" si="29"/>
        <v>3.5999999999999996</v>
      </c>
      <c r="M949" s="4"/>
    </row>
    <row r="950" spans="1:13" x14ac:dyDescent="0.45">
      <c r="A950" s="18">
        <v>43336</v>
      </c>
      <c r="B950" t="s">
        <v>1065</v>
      </c>
      <c r="C950" t="s">
        <v>1093</v>
      </c>
      <c r="D950">
        <v>15</v>
      </c>
      <c r="E950">
        <v>1.2</v>
      </c>
      <c r="F950">
        <v>1.44</v>
      </c>
      <c r="G950">
        <f t="shared" si="28"/>
        <v>21.599999999999998</v>
      </c>
      <c r="H950">
        <f t="shared" si="29"/>
        <v>3.5999999999999996</v>
      </c>
      <c r="M950" s="4"/>
    </row>
    <row r="951" spans="1:13" x14ac:dyDescent="0.45">
      <c r="A951" s="18">
        <v>43337</v>
      </c>
      <c r="B951" t="s">
        <v>1074</v>
      </c>
      <c r="C951" t="s">
        <v>1066</v>
      </c>
      <c r="D951">
        <v>5</v>
      </c>
      <c r="E951">
        <v>2.4</v>
      </c>
      <c r="F951">
        <v>2.88</v>
      </c>
      <c r="G951">
        <f t="shared" si="28"/>
        <v>14.399999999999999</v>
      </c>
      <c r="H951">
        <f t="shared" si="29"/>
        <v>2.4</v>
      </c>
      <c r="M951" s="4"/>
    </row>
    <row r="952" spans="1:13" x14ac:dyDescent="0.45">
      <c r="A952" s="18">
        <v>43337</v>
      </c>
      <c r="B952" t="s">
        <v>1080</v>
      </c>
      <c r="C952" t="s">
        <v>1096</v>
      </c>
      <c r="D952">
        <v>12</v>
      </c>
      <c r="E952">
        <v>3.4</v>
      </c>
      <c r="F952">
        <v>4.08</v>
      </c>
      <c r="G952">
        <f t="shared" si="28"/>
        <v>48.96</v>
      </c>
      <c r="H952">
        <f t="shared" si="29"/>
        <v>8.1600000000000019</v>
      </c>
      <c r="M952" s="4"/>
    </row>
    <row r="953" spans="1:13" x14ac:dyDescent="0.45">
      <c r="A953" s="18">
        <v>43337</v>
      </c>
      <c r="B953" t="s">
        <v>1071</v>
      </c>
      <c r="C953" t="s">
        <v>1072</v>
      </c>
      <c r="D953">
        <v>11</v>
      </c>
      <c r="E953">
        <v>1.2</v>
      </c>
      <c r="F953">
        <v>1.44</v>
      </c>
      <c r="G953">
        <f t="shared" si="28"/>
        <v>15.84</v>
      </c>
      <c r="H953">
        <f t="shared" si="29"/>
        <v>2.6399999999999997</v>
      </c>
      <c r="M953" s="4"/>
    </row>
    <row r="954" spans="1:13" x14ac:dyDescent="0.45">
      <c r="A954" s="18">
        <v>43337</v>
      </c>
      <c r="B954" t="s">
        <v>1082</v>
      </c>
      <c r="C954" t="s">
        <v>1096</v>
      </c>
      <c r="D954">
        <v>12</v>
      </c>
      <c r="E954">
        <v>3.4</v>
      </c>
      <c r="F954">
        <v>4.08</v>
      </c>
      <c r="G954">
        <f t="shared" si="28"/>
        <v>48.96</v>
      </c>
      <c r="H954">
        <f t="shared" si="29"/>
        <v>8.1600000000000019</v>
      </c>
      <c r="M954" s="4"/>
    </row>
    <row r="955" spans="1:13" x14ac:dyDescent="0.45">
      <c r="A955" s="18">
        <v>43338</v>
      </c>
      <c r="B955" t="s">
        <v>1080</v>
      </c>
      <c r="C955" t="s">
        <v>1081</v>
      </c>
      <c r="D955">
        <v>10</v>
      </c>
      <c r="E955">
        <v>0.65</v>
      </c>
      <c r="F955">
        <v>0.78</v>
      </c>
      <c r="G955">
        <f t="shared" si="28"/>
        <v>7.8000000000000007</v>
      </c>
      <c r="H955">
        <f t="shared" si="29"/>
        <v>1.3</v>
      </c>
      <c r="M955" s="4"/>
    </row>
    <row r="956" spans="1:13" x14ac:dyDescent="0.45">
      <c r="A956" s="18">
        <v>43338</v>
      </c>
      <c r="B956" t="s">
        <v>1080</v>
      </c>
      <c r="C956" t="s">
        <v>1083</v>
      </c>
      <c r="D956">
        <v>16</v>
      </c>
      <c r="E956">
        <v>2.4</v>
      </c>
      <c r="F956">
        <v>2.88</v>
      </c>
      <c r="G956">
        <f t="shared" si="28"/>
        <v>46.08</v>
      </c>
      <c r="H956">
        <f t="shared" si="29"/>
        <v>7.68</v>
      </c>
      <c r="M956" s="4"/>
    </row>
    <row r="957" spans="1:13" x14ac:dyDescent="0.45">
      <c r="A957" s="18">
        <v>43338</v>
      </c>
      <c r="B957" t="s">
        <v>1084</v>
      </c>
      <c r="C957" t="s">
        <v>1092</v>
      </c>
      <c r="D957">
        <v>8</v>
      </c>
      <c r="E957">
        <v>1.4</v>
      </c>
      <c r="F957">
        <v>1.68</v>
      </c>
      <c r="G957">
        <f t="shared" si="28"/>
        <v>13.44</v>
      </c>
      <c r="H957">
        <f t="shared" si="29"/>
        <v>2.2400000000000002</v>
      </c>
      <c r="M957" s="4"/>
    </row>
    <row r="958" spans="1:13" x14ac:dyDescent="0.45">
      <c r="A958" s="18">
        <v>43338</v>
      </c>
      <c r="B958" t="s">
        <v>1065</v>
      </c>
      <c r="C958" t="s">
        <v>1096</v>
      </c>
      <c r="D958">
        <v>12</v>
      </c>
      <c r="E958">
        <v>3.4</v>
      </c>
      <c r="F958">
        <v>4.08</v>
      </c>
      <c r="G958">
        <f t="shared" si="28"/>
        <v>48.96</v>
      </c>
      <c r="H958">
        <f t="shared" si="29"/>
        <v>8.1600000000000019</v>
      </c>
      <c r="M958" s="4"/>
    </row>
    <row r="959" spans="1:13" x14ac:dyDescent="0.45">
      <c r="A959" s="18">
        <v>43339</v>
      </c>
      <c r="B959" t="s">
        <v>1067</v>
      </c>
      <c r="C959" t="s">
        <v>1087</v>
      </c>
      <c r="D959">
        <v>4</v>
      </c>
      <c r="E959">
        <v>1.3</v>
      </c>
      <c r="F959">
        <v>1.56</v>
      </c>
      <c r="G959">
        <f t="shared" si="28"/>
        <v>6.24</v>
      </c>
      <c r="H959">
        <f t="shared" si="29"/>
        <v>1.04</v>
      </c>
      <c r="M959" s="4"/>
    </row>
    <row r="960" spans="1:13" x14ac:dyDescent="0.45">
      <c r="A960" s="18">
        <v>43339</v>
      </c>
      <c r="B960" t="s">
        <v>1085</v>
      </c>
      <c r="C960" t="s">
        <v>1096</v>
      </c>
      <c r="D960">
        <v>12</v>
      </c>
      <c r="E960">
        <v>3.4</v>
      </c>
      <c r="F960">
        <v>4.08</v>
      </c>
      <c r="G960">
        <f t="shared" si="28"/>
        <v>48.96</v>
      </c>
      <c r="H960">
        <f t="shared" si="29"/>
        <v>8.1600000000000019</v>
      </c>
      <c r="M960" s="4"/>
    </row>
    <row r="961" spans="1:13" x14ac:dyDescent="0.45">
      <c r="A961" s="18">
        <v>43339</v>
      </c>
      <c r="B961" t="s">
        <v>1065</v>
      </c>
      <c r="C961" t="s">
        <v>1090</v>
      </c>
      <c r="D961">
        <v>14</v>
      </c>
      <c r="E961">
        <v>1.3</v>
      </c>
      <c r="F961">
        <v>1.56</v>
      </c>
      <c r="G961">
        <f t="shared" si="28"/>
        <v>21.84</v>
      </c>
      <c r="H961">
        <f t="shared" si="29"/>
        <v>3.64</v>
      </c>
      <c r="M961" s="4"/>
    </row>
    <row r="962" spans="1:13" x14ac:dyDescent="0.45">
      <c r="A962" s="18">
        <v>43339</v>
      </c>
      <c r="B962" t="s">
        <v>1088</v>
      </c>
      <c r="C962" t="s">
        <v>1072</v>
      </c>
      <c r="D962">
        <v>11</v>
      </c>
      <c r="E962">
        <v>1.2</v>
      </c>
      <c r="F962">
        <v>1.44</v>
      </c>
      <c r="G962">
        <f t="shared" si="28"/>
        <v>15.84</v>
      </c>
      <c r="H962">
        <f t="shared" si="29"/>
        <v>2.6399999999999997</v>
      </c>
      <c r="M962" s="4"/>
    </row>
    <row r="963" spans="1:13" x14ac:dyDescent="0.45">
      <c r="A963" s="18">
        <v>43340</v>
      </c>
      <c r="B963" t="s">
        <v>1069</v>
      </c>
      <c r="C963" t="s">
        <v>1066</v>
      </c>
      <c r="D963">
        <v>5</v>
      </c>
      <c r="E963">
        <v>2.4</v>
      </c>
      <c r="F963">
        <v>2.88</v>
      </c>
      <c r="G963">
        <f t="shared" si="28"/>
        <v>14.399999999999999</v>
      </c>
      <c r="H963">
        <f t="shared" si="29"/>
        <v>2.4</v>
      </c>
      <c r="M963" s="4"/>
    </row>
    <row r="964" spans="1:13" x14ac:dyDescent="0.45">
      <c r="A964" s="18">
        <v>43340</v>
      </c>
      <c r="B964" t="s">
        <v>1080</v>
      </c>
      <c r="C964" t="s">
        <v>1072</v>
      </c>
      <c r="D964">
        <v>11</v>
      </c>
      <c r="E964">
        <v>1.2</v>
      </c>
      <c r="F964">
        <v>1.44</v>
      </c>
      <c r="G964">
        <f t="shared" si="28"/>
        <v>15.84</v>
      </c>
      <c r="H964">
        <f t="shared" si="29"/>
        <v>2.6399999999999997</v>
      </c>
      <c r="M964" s="4"/>
    </row>
    <row r="965" spans="1:13" x14ac:dyDescent="0.45">
      <c r="A965" s="18">
        <v>43340</v>
      </c>
      <c r="B965" t="s">
        <v>1071</v>
      </c>
      <c r="C965" t="s">
        <v>1096</v>
      </c>
      <c r="D965">
        <v>12</v>
      </c>
      <c r="E965">
        <v>3.4</v>
      </c>
      <c r="F965">
        <v>4.08</v>
      </c>
      <c r="G965">
        <f t="shared" si="28"/>
        <v>48.96</v>
      </c>
      <c r="H965">
        <f t="shared" si="29"/>
        <v>8.1600000000000019</v>
      </c>
      <c r="M965" s="4"/>
    </row>
    <row r="966" spans="1:13" x14ac:dyDescent="0.45">
      <c r="A966" s="18">
        <v>43340</v>
      </c>
      <c r="B966" t="s">
        <v>1065</v>
      </c>
      <c r="C966" t="s">
        <v>1070</v>
      </c>
      <c r="D966">
        <v>1</v>
      </c>
      <c r="E966">
        <v>1.3</v>
      </c>
      <c r="F966">
        <v>1.56</v>
      </c>
      <c r="G966">
        <f t="shared" ref="G966:G1029" si="30">D966*F966</f>
        <v>1.56</v>
      </c>
      <c r="H966">
        <f t="shared" ref="H966:H1029" si="31">D966*(F966-E966)</f>
        <v>0.26</v>
      </c>
      <c r="M966" s="4"/>
    </row>
    <row r="967" spans="1:13" x14ac:dyDescent="0.45">
      <c r="A967" s="18">
        <v>43341</v>
      </c>
      <c r="B967" t="s">
        <v>1074</v>
      </c>
      <c r="C967" t="s">
        <v>1072</v>
      </c>
      <c r="D967">
        <v>11</v>
      </c>
      <c r="E967">
        <v>1.2</v>
      </c>
      <c r="F967">
        <v>1.44</v>
      </c>
      <c r="G967">
        <f t="shared" si="30"/>
        <v>15.84</v>
      </c>
      <c r="H967">
        <f t="shared" si="31"/>
        <v>2.6399999999999997</v>
      </c>
      <c r="M967" s="4"/>
    </row>
    <row r="968" spans="1:13" x14ac:dyDescent="0.45">
      <c r="A968" s="18">
        <v>43341</v>
      </c>
      <c r="B968" t="s">
        <v>1080</v>
      </c>
      <c r="C968" t="s">
        <v>1064</v>
      </c>
      <c r="D968">
        <v>7</v>
      </c>
      <c r="E968">
        <v>0.5</v>
      </c>
      <c r="F968">
        <v>0.6</v>
      </c>
      <c r="G968">
        <f t="shared" si="30"/>
        <v>4.2</v>
      </c>
      <c r="H968">
        <f t="shared" si="31"/>
        <v>0.69999999999999984</v>
      </c>
      <c r="M968" s="4"/>
    </row>
    <row r="969" spans="1:13" x14ac:dyDescent="0.45">
      <c r="A969" s="18">
        <v>43341</v>
      </c>
      <c r="B969" t="s">
        <v>1084</v>
      </c>
      <c r="C969" t="s">
        <v>1092</v>
      </c>
      <c r="D969">
        <v>8</v>
      </c>
      <c r="E969">
        <v>1.4</v>
      </c>
      <c r="F969">
        <v>1.68</v>
      </c>
      <c r="G969">
        <f t="shared" si="30"/>
        <v>13.44</v>
      </c>
      <c r="H969">
        <f t="shared" si="31"/>
        <v>2.2400000000000002</v>
      </c>
      <c r="M969" s="4"/>
    </row>
    <row r="970" spans="1:13" x14ac:dyDescent="0.45">
      <c r="A970" s="18">
        <v>43341</v>
      </c>
      <c r="B970" t="s">
        <v>1082</v>
      </c>
      <c r="C970" t="s">
        <v>1089</v>
      </c>
      <c r="D970">
        <v>6</v>
      </c>
      <c r="E970">
        <v>1.2</v>
      </c>
      <c r="F970">
        <v>1.44</v>
      </c>
      <c r="G970">
        <f t="shared" si="30"/>
        <v>8.64</v>
      </c>
      <c r="H970">
        <f t="shared" si="31"/>
        <v>1.44</v>
      </c>
      <c r="M970" s="4"/>
    </row>
    <row r="971" spans="1:13" x14ac:dyDescent="0.45">
      <c r="A971" s="18">
        <v>43342</v>
      </c>
      <c r="B971" t="s">
        <v>1080</v>
      </c>
      <c r="C971" t="s">
        <v>1070</v>
      </c>
      <c r="D971">
        <v>1</v>
      </c>
      <c r="E971">
        <v>1.3</v>
      </c>
      <c r="F971">
        <v>1.56</v>
      </c>
      <c r="G971">
        <f t="shared" si="30"/>
        <v>1.56</v>
      </c>
      <c r="H971">
        <f t="shared" si="31"/>
        <v>0.26</v>
      </c>
      <c r="M971" s="4"/>
    </row>
    <row r="972" spans="1:13" x14ac:dyDescent="0.45">
      <c r="A972" s="18">
        <v>43342</v>
      </c>
      <c r="B972" t="s">
        <v>1085</v>
      </c>
      <c r="C972" t="s">
        <v>1064</v>
      </c>
      <c r="D972">
        <v>7</v>
      </c>
      <c r="E972">
        <v>0.5</v>
      </c>
      <c r="F972">
        <v>0.6</v>
      </c>
      <c r="G972">
        <f t="shared" si="30"/>
        <v>4.2</v>
      </c>
      <c r="H972">
        <f t="shared" si="31"/>
        <v>0.69999999999999984</v>
      </c>
      <c r="M972" s="4"/>
    </row>
    <row r="973" spans="1:13" x14ac:dyDescent="0.45">
      <c r="A973" s="18">
        <v>43342</v>
      </c>
      <c r="B973" t="s">
        <v>1065</v>
      </c>
      <c r="C973" t="s">
        <v>1086</v>
      </c>
      <c r="D973">
        <v>2</v>
      </c>
      <c r="E973">
        <v>1.2</v>
      </c>
      <c r="F973">
        <v>1.44</v>
      </c>
      <c r="G973">
        <f t="shared" si="30"/>
        <v>2.88</v>
      </c>
      <c r="H973">
        <f t="shared" si="31"/>
        <v>0.48</v>
      </c>
      <c r="M973" s="4"/>
    </row>
    <row r="974" spans="1:13" x14ac:dyDescent="0.45">
      <c r="A974" s="18">
        <v>43342</v>
      </c>
      <c r="B974" t="s">
        <v>1088</v>
      </c>
      <c r="C974" t="s">
        <v>1083</v>
      </c>
      <c r="D974">
        <v>16</v>
      </c>
      <c r="E974">
        <v>2.4</v>
      </c>
      <c r="F974">
        <v>2.88</v>
      </c>
      <c r="G974">
        <f t="shared" si="30"/>
        <v>46.08</v>
      </c>
      <c r="H974">
        <f t="shared" si="31"/>
        <v>7.68</v>
      </c>
      <c r="M974" s="4"/>
    </row>
    <row r="975" spans="1:13" x14ac:dyDescent="0.45">
      <c r="A975" s="18">
        <v>43343</v>
      </c>
      <c r="B975" t="s">
        <v>1067</v>
      </c>
      <c r="C975" t="s">
        <v>1068</v>
      </c>
      <c r="D975">
        <v>3</v>
      </c>
      <c r="E975">
        <v>2.4</v>
      </c>
      <c r="F975">
        <v>2.88</v>
      </c>
      <c r="G975">
        <f t="shared" si="30"/>
        <v>8.64</v>
      </c>
      <c r="H975">
        <f t="shared" si="31"/>
        <v>1.44</v>
      </c>
      <c r="M975" s="4"/>
    </row>
    <row r="976" spans="1:13" x14ac:dyDescent="0.45">
      <c r="A976" s="18">
        <v>43343</v>
      </c>
      <c r="B976" t="s">
        <v>1069</v>
      </c>
      <c r="C976" t="s">
        <v>1070</v>
      </c>
      <c r="D976">
        <v>1</v>
      </c>
      <c r="E976">
        <v>1.3</v>
      </c>
      <c r="F976">
        <v>1.56</v>
      </c>
      <c r="G976">
        <f t="shared" si="30"/>
        <v>1.56</v>
      </c>
      <c r="H976">
        <f t="shared" si="31"/>
        <v>0.26</v>
      </c>
      <c r="M976" s="4"/>
    </row>
    <row r="977" spans="1:13" x14ac:dyDescent="0.45">
      <c r="A977" s="18">
        <v>43343</v>
      </c>
      <c r="B977" t="s">
        <v>1065</v>
      </c>
      <c r="C977" t="s">
        <v>1090</v>
      </c>
      <c r="D977">
        <v>14</v>
      </c>
      <c r="E977">
        <v>1.3</v>
      </c>
      <c r="F977">
        <v>1.56</v>
      </c>
      <c r="G977">
        <f t="shared" si="30"/>
        <v>21.84</v>
      </c>
      <c r="H977">
        <f t="shared" si="31"/>
        <v>3.64</v>
      </c>
      <c r="M977" s="4"/>
    </row>
    <row r="978" spans="1:13" x14ac:dyDescent="0.45">
      <c r="A978" s="18">
        <v>43343</v>
      </c>
      <c r="B978" t="s">
        <v>1065</v>
      </c>
      <c r="C978" t="s">
        <v>1089</v>
      </c>
      <c r="D978">
        <v>6</v>
      </c>
      <c r="E978">
        <v>1.2</v>
      </c>
      <c r="F978">
        <v>1.44</v>
      </c>
      <c r="G978">
        <f t="shared" si="30"/>
        <v>8.64</v>
      </c>
      <c r="H978">
        <f t="shared" si="31"/>
        <v>1.44</v>
      </c>
      <c r="M978" s="4"/>
    </row>
    <row r="979" spans="1:13" x14ac:dyDescent="0.45">
      <c r="A979" s="18">
        <v>43344</v>
      </c>
      <c r="B979" t="s">
        <v>1074</v>
      </c>
      <c r="C979" t="s">
        <v>1064</v>
      </c>
      <c r="D979">
        <v>7</v>
      </c>
      <c r="E979">
        <v>0.5</v>
      </c>
      <c r="F979">
        <v>0.6</v>
      </c>
      <c r="G979">
        <f t="shared" si="30"/>
        <v>4.2</v>
      </c>
      <c r="H979">
        <f t="shared" si="31"/>
        <v>0.69999999999999984</v>
      </c>
      <c r="M979" s="4"/>
    </row>
    <row r="980" spans="1:13" x14ac:dyDescent="0.45">
      <c r="A980" s="18">
        <v>43344</v>
      </c>
      <c r="B980" t="s">
        <v>1080</v>
      </c>
      <c r="C980" t="s">
        <v>1086</v>
      </c>
      <c r="D980">
        <v>2</v>
      </c>
      <c r="E980">
        <v>1.2</v>
      </c>
      <c r="F980">
        <v>1.44</v>
      </c>
      <c r="G980">
        <f t="shared" si="30"/>
        <v>2.88</v>
      </c>
      <c r="H980">
        <f t="shared" si="31"/>
        <v>0.48</v>
      </c>
      <c r="M980" s="4"/>
    </row>
    <row r="981" spans="1:13" x14ac:dyDescent="0.45">
      <c r="A981" s="18">
        <v>43344</v>
      </c>
      <c r="B981" t="s">
        <v>1071</v>
      </c>
      <c r="C981" t="s">
        <v>1089</v>
      </c>
      <c r="D981">
        <v>6</v>
      </c>
      <c r="E981">
        <v>1.2</v>
      </c>
      <c r="F981">
        <v>1.44</v>
      </c>
      <c r="G981">
        <f t="shared" si="30"/>
        <v>8.64</v>
      </c>
      <c r="H981">
        <f t="shared" si="31"/>
        <v>1.44</v>
      </c>
      <c r="M981" s="4"/>
    </row>
    <row r="982" spans="1:13" x14ac:dyDescent="0.45">
      <c r="A982" s="18">
        <v>43344</v>
      </c>
      <c r="B982" t="s">
        <v>1082</v>
      </c>
      <c r="C982" t="s">
        <v>1064</v>
      </c>
      <c r="D982">
        <v>7</v>
      </c>
      <c r="E982">
        <v>0.5</v>
      </c>
      <c r="F982">
        <v>0.6</v>
      </c>
      <c r="G982">
        <f t="shared" si="30"/>
        <v>4.2</v>
      </c>
      <c r="H982">
        <f t="shared" si="31"/>
        <v>0.69999999999999984</v>
      </c>
      <c r="M982" s="4"/>
    </row>
    <row r="983" spans="1:13" x14ac:dyDescent="0.45">
      <c r="A983" s="18">
        <v>43345</v>
      </c>
      <c r="B983" t="s">
        <v>1080</v>
      </c>
      <c r="C983" t="s">
        <v>1068</v>
      </c>
      <c r="D983">
        <v>3</v>
      </c>
      <c r="E983">
        <v>2.4</v>
      </c>
      <c r="F983">
        <v>2.88</v>
      </c>
      <c r="G983">
        <f t="shared" si="30"/>
        <v>8.64</v>
      </c>
      <c r="H983">
        <f t="shared" si="31"/>
        <v>1.44</v>
      </c>
      <c r="M983" s="4"/>
    </row>
    <row r="984" spans="1:13" x14ac:dyDescent="0.45">
      <c r="A984" s="18">
        <v>43345</v>
      </c>
      <c r="B984" t="s">
        <v>1080</v>
      </c>
      <c r="C984" t="s">
        <v>1070</v>
      </c>
      <c r="D984">
        <v>1</v>
      </c>
      <c r="E984">
        <v>1.3</v>
      </c>
      <c r="F984">
        <v>1.56</v>
      </c>
      <c r="G984">
        <f t="shared" si="30"/>
        <v>1.56</v>
      </c>
      <c r="H984">
        <f t="shared" si="31"/>
        <v>0.26</v>
      </c>
      <c r="M984" s="4"/>
    </row>
    <row r="985" spans="1:13" x14ac:dyDescent="0.45">
      <c r="A985" s="18">
        <v>43345</v>
      </c>
      <c r="B985" t="s">
        <v>1084</v>
      </c>
      <c r="C985" t="s">
        <v>1093</v>
      </c>
      <c r="D985">
        <v>15</v>
      </c>
      <c r="E985">
        <v>1.2</v>
      </c>
      <c r="F985">
        <v>1.44</v>
      </c>
      <c r="G985">
        <f t="shared" si="30"/>
        <v>21.599999999999998</v>
      </c>
      <c r="H985">
        <f t="shared" si="31"/>
        <v>3.5999999999999996</v>
      </c>
      <c r="M985" s="4"/>
    </row>
    <row r="986" spans="1:13" x14ac:dyDescent="0.45">
      <c r="A986" s="18">
        <v>43345</v>
      </c>
      <c r="B986" t="s">
        <v>1065</v>
      </c>
      <c r="C986" t="s">
        <v>1091</v>
      </c>
      <c r="D986">
        <v>9</v>
      </c>
      <c r="E986">
        <v>1.4</v>
      </c>
      <c r="F986">
        <v>1.68</v>
      </c>
      <c r="G986">
        <f t="shared" si="30"/>
        <v>15.12</v>
      </c>
      <c r="H986">
        <f t="shared" si="31"/>
        <v>2.5200000000000005</v>
      </c>
      <c r="M986" s="4"/>
    </row>
    <row r="987" spans="1:13" x14ac:dyDescent="0.45">
      <c r="A987" s="18">
        <v>43346</v>
      </c>
      <c r="B987" t="s">
        <v>1067</v>
      </c>
      <c r="C987" t="s">
        <v>1092</v>
      </c>
      <c r="D987">
        <v>8</v>
      </c>
      <c r="E987">
        <v>1.4</v>
      </c>
      <c r="F987">
        <v>1.68</v>
      </c>
      <c r="G987">
        <f t="shared" si="30"/>
        <v>13.44</v>
      </c>
      <c r="H987">
        <f t="shared" si="31"/>
        <v>2.2400000000000002</v>
      </c>
      <c r="M987" s="4"/>
    </row>
    <row r="988" spans="1:13" x14ac:dyDescent="0.45">
      <c r="A988" s="18">
        <v>43346</v>
      </c>
      <c r="B988" t="s">
        <v>1085</v>
      </c>
      <c r="C988" t="s">
        <v>1092</v>
      </c>
      <c r="D988">
        <v>8</v>
      </c>
      <c r="E988">
        <v>1.4</v>
      </c>
      <c r="F988">
        <v>1.68</v>
      </c>
      <c r="G988">
        <f t="shared" si="30"/>
        <v>13.44</v>
      </c>
      <c r="H988">
        <f t="shared" si="31"/>
        <v>2.2400000000000002</v>
      </c>
      <c r="M988" s="4"/>
    </row>
    <row r="989" spans="1:13" x14ac:dyDescent="0.45">
      <c r="A989" s="18">
        <v>43346</v>
      </c>
      <c r="B989" t="s">
        <v>1065</v>
      </c>
      <c r="C989" t="s">
        <v>1068</v>
      </c>
      <c r="D989">
        <v>3</v>
      </c>
      <c r="E989">
        <v>2.4</v>
      </c>
      <c r="F989">
        <v>2.88</v>
      </c>
      <c r="G989">
        <f t="shared" si="30"/>
        <v>8.64</v>
      </c>
      <c r="H989">
        <f t="shared" si="31"/>
        <v>1.44</v>
      </c>
      <c r="M989" s="4"/>
    </row>
    <row r="990" spans="1:13" x14ac:dyDescent="0.45">
      <c r="A990" s="18">
        <v>43346</v>
      </c>
      <c r="B990" t="s">
        <v>1088</v>
      </c>
      <c r="C990" t="s">
        <v>1090</v>
      </c>
      <c r="D990">
        <v>14</v>
      </c>
      <c r="E990">
        <v>1.3</v>
      </c>
      <c r="F990">
        <v>1.56</v>
      </c>
      <c r="G990">
        <f t="shared" si="30"/>
        <v>21.84</v>
      </c>
      <c r="H990">
        <f t="shared" si="31"/>
        <v>3.64</v>
      </c>
      <c r="M990" s="4"/>
    </row>
    <row r="991" spans="1:13" x14ac:dyDescent="0.45">
      <c r="A991" s="18">
        <v>43347</v>
      </c>
      <c r="B991" t="s">
        <v>1069</v>
      </c>
      <c r="C991" t="s">
        <v>1087</v>
      </c>
      <c r="D991">
        <v>4</v>
      </c>
      <c r="E991">
        <v>1.3</v>
      </c>
      <c r="F991">
        <v>1.56</v>
      </c>
      <c r="G991">
        <f t="shared" si="30"/>
        <v>6.24</v>
      </c>
      <c r="H991">
        <f t="shared" si="31"/>
        <v>1.04</v>
      </c>
      <c r="M991" s="4"/>
    </row>
    <row r="992" spans="1:13" x14ac:dyDescent="0.45">
      <c r="A992" s="18">
        <v>43347</v>
      </c>
      <c r="B992" t="s">
        <v>1080</v>
      </c>
      <c r="C992" t="s">
        <v>1083</v>
      </c>
      <c r="D992">
        <v>16</v>
      </c>
      <c r="E992">
        <v>2.4</v>
      </c>
      <c r="F992">
        <v>2.88</v>
      </c>
      <c r="G992">
        <f t="shared" si="30"/>
        <v>46.08</v>
      </c>
      <c r="H992">
        <f t="shared" si="31"/>
        <v>7.68</v>
      </c>
      <c r="M992" s="4"/>
    </row>
    <row r="993" spans="1:13" x14ac:dyDescent="0.45">
      <c r="A993" s="18">
        <v>43347</v>
      </c>
      <c r="B993" t="s">
        <v>1071</v>
      </c>
      <c r="C993" t="s">
        <v>1089</v>
      </c>
      <c r="D993">
        <v>6</v>
      </c>
      <c r="E993">
        <v>1.2</v>
      </c>
      <c r="F993">
        <v>1.44</v>
      </c>
      <c r="G993">
        <f t="shared" si="30"/>
        <v>8.64</v>
      </c>
      <c r="H993">
        <f t="shared" si="31"/>
        <v>1.44</v>
      </c>
      <c r="M993" s="4"/>
    </row>
    <row r="994" spans="1:13" x14ac:dyDescent="0.45">
      <c r="A994" s="18">
        <v>43347</v>
      </c>
      <c r="B994" t="s">
        <v>1065</v>
      </c>
      <c r="C994" t="s">
        <v>1096</v>
      </c>
      <c r="D994">
        <v>12</v>
      </c>
      <c r="E994">
        <v>3.4</v>
      </c>
      <c r="F994">
        <v>4.08</v>
      </c>
      <c r="G994">
        <f t="shared" si="30"/>
        <v>48.96</v>
      </c>
      <c r="H994">
        <f t="shared" si="31"/>
        <v>8.1600000000000019</v>
      </c>
      <c r="M994" s="4"/>
    </row>
    <row r="995" spans="1:13" x14ac:dyDescent="0.45">
      <c r="A995" s="18">
        <v>43348</v>
      </c>
      <c r="B995" t="s">
        <v>1074</v>
      </c>
      <c r="C995" t="s">
        <v>1086</v>
      </c>
      <c r="D995">
        <v>2</v>
      </c>
      <c r="E995">
        <v>1.2</v>
      </c>
      <c r="F995">
        <v>1.44</v>
      </c>
      <c r="G995">
        <f t="shared" si="30"/>
        <v>2.88</v>
      </c>
      <c r="H995">
        <f t="shared" si="31"/>
        <v>0.48</v>
      </c>
      <c r="M995" s="4"/>
    </row>
    <row r="996" spans="1:13" x14ac:dyDescent="0.45">
      <c r="A996" s="18">
        <v>43348</v>
      </c>
      <c r="B996" t="s">
        <v>1080</v>
      </c>
      <c r="C996" t="s">
        <v>1092</v>
      </c>
      <c r="D996">
        <v>8</v>
      </c>
      <c r="E996">
        <v>1.4</v>
      </c>
      <c r="F996">
        <v>1.68</v>
      </c>
      <c r="G996">
        <f t="shared" si="30"/>
        <v>13.44</v>
      </c>
      <c r="H996">
        <f t="shared" si="31"/>
        <v>2.2400000000000002</v>
      </c>
      <c r="M996" s="4"/>
    </row>
    <row r="997" spans="1:13" x14ac:dyDescent="0.45">
      <c r="A997" s="18">
        <v>43348</v>
      </c>
      <c r="B997" t="s">
        <v>1084</v>
      </c>
      <c r="C997" t="s">
        <v>1087</v>
      </c>
      <c r="D997">
        <v>4</v>
      </c>
      <c r="E997">
        <v>1.3</v>
      </c>
      <c r="F997">
        <v>1.56</v>
      </c>
      <c r="G997">
        <f t="shared" si="30"/>
        <v>6.24</v>
      </c>
      <c r="H997">
        <f t="shared" si="31"/>
        <v>1.04</v>
      </c>
      <c r="M997" s="4"/>
    </row>
    <row r="998" spans="1:13" x14ac:dyDescent="0.45">
      <c r="A998" s="18">
        <v>43348</v>
      </c>
      <c r="B998" t="s">
        <v>1082</v>
      </c>
      <c r="C998" t="s">
        <v>1066</v>
      </c>
      <c r="D998">
        <v>5</v>
      </c>
      <c r="E998">
        <v>2.4</v>
      </c>
      <c r="F998">
        <v>2.88</v>
      </c>
      <c r="G998">
        <f t="shared" si="30"/>
        <v>14.399999999999999</v>
      </c>
      <c r="H998">
        <f t="shared" si="31"/>
        <v>2.4</v>
      </c>
      <c r="M998" s="4"/>
    </row>
    <row r="999" spans="1:13" x14ac:dyDescent="0.45">
      <c r="A999" s="18">
        <v>43349</v>
      </c>
      <c r="B999" t="s">
        <v>1080</v>
      </c>
      <c r="C999" t="s">
        <v>1086</v>
      </c>
      <c r="D999">
        <v>2</v>
      </c>
      <c r="E999">
        <v>1.2</v>
      </c>
      <c r="F999">
        <v>1.44</v>
      </c>
      <c r="G999">
        <f t="shared" si="30"/>
        <v>2.88</v>
      </c>
      <c r="H999">
        <f t="shared" si="31"/>
        <v>0.48</v>
      </c>
      <c r="M999" s="4"/>
    </row>
    <row r="1000" spans="1:13" x14ac:dyDescent="0.45">
      <c r="A1000" s="18">
        <v>43349</v>
      </c>
      <c r="B1000" t="s">
        <v>1085</v>
      </c>
      <c r="C1000" t="s">
        <v>1087</v>
      </c>
      <c r="D1000">
        <v>4</v>
      </c>
      <c r="E1000">
        <v>1.3</v>
      </c>
      <c r="F1000">
        <v>1.56</v>
      </c>
      <c r="G1000">
        <f t="shared" si="30"/>
        <v>6.24</v>
      </c>
      <c r="H1000">
        <f t="shared" si="31"/>
        <v>1.04</v>
      </c>
      <c r="M1000" s="4"/>
    </row>
    <row r="1001" spans="1:13" x14ac:dyDescent="0.45">
      <c r="A1001" s="18">
        <v>43349</v>
      </c>
      <c r="B1001" t="s">
        <v>1065</v>
      </c>
      <c r="C1001" t="s">
        <v>1064</v>
      </c>
      <c r="D1001">
        <v>7</v>
      </c>
      <c r="E1001">
        <v>0.5</v>
      </c>
      <c r="F1001">
        <v>0.6</v>
      </c>
      <c r="G1001">
        <f t="shared" si="30"/>
        <v>4.2</v>
      </c>
      <c r="H1001">
        <f t="shared" si="31"/>
        <v>0.69999999999999984</v>
      </c>
      <c r="M1001" s="4"/>
    </row>
    <row r="1002" spans="1:13" x14ac:dyDescent="0.45">
      <c r="A1002" s="18">
        <v>43349</v>
      </c>
      <c r="B1002" t="s">
        <v>1088</v>
      </c>
      <c r="C1002" t="s">
        <v>1079</v>
      </c>
      <c r="D1002">
        <v>13</v>
      </c>
      <c r="E1002">
        <v>4.5</v>
      </c>
      <c r="F1002">
        <v>5.3999999999999995</v>
      </c>
      <c r="G1002">
        <f t="shared" si="30"/>
        <v>70.199999999999989</v>
      </c>
      <c r="H1002">
        <f t="shared" si="31"/>
        <v>11.699999999999992</v>
      </c>
      <c r="M1002" s="4"/>
    </row>
    <row r="1003" spans="1:13" x14ac:dyDescent="0.45">
      <c r="A1003" s="18">
        <v>43350</v>
      </c>
      <c r="B1003" t="s">
        <v>1067</v>
      </c>
      <c r="C1003" t="s">
        <v>1064</v>
      </c>
      <c r="D1003">
        <v>7</v>
      </c>
      <c r="E1003">
        <v>0.5</v>
      </c>
      <c r="F1003">
        <v>0.6</v>
      </c>
      <c r="G1003">
        <f t="shared" si="30"/>
        <v>4.2</v>
      </c>
      <c r="H1003">
        <f t="shared" si="31"/>
        <v>0.69999999999999984</v>
      </c>
      <c r="M1003" s="4"/>
    </row>
    <row r="1004" spans="1:13" x14ac:dyDescent="0.45">
      <c r="A1004" s="18">
        <v>43350</v>
      </c>
      <c r="B1004" t="s">
        <v>1069</v>
      </c>
      <c r="C1004" t="s">
        <v>1070</v>
      </c>
      <c r="D1004">
        <v>1</v>
      </c>
      <c r="E1004">
        <v>1.3</v>
      </c>
      <c r="F1004">
        <v>1.56</v>
      </c>
      <c r="G1004">
        <f t="shared" si="30"/>
        <v>1.56</v>
      </c>
      <c r="H1004">
        <f t="shared" si="31"/>
        <v>0.26</v>
      </c>
      <c r="M1004" s="4"/>
    </row>
    <row r="1005" spans="1:13" x14ac:dyDescent="0.45">
      <c r="A1005" s="18">
        <v>43350</v>
      </c>
      <c r="B1005" t="s">
        <v>1065</v>
      </c>
      <c r="C1005" t="s">
        <v>1083</v>
      </c>
      <c r="D1005">
        <v>16</v>
      </c>
      <c r="E1005">
        <v>2.4</v>
      </c>
      <c r="F1005">
        <v>2.88</v>
      </c>
      <c r="G1005">
        <f t="shared" si="30"/>
        <v>46.08</v>
      </c>
      <c r="H1005">
        <f t="shared" si="31"/>
        <v>7.68</v>
      </c>
      <c r="M1005" s="4"/>
    </row>
    <row r="1006" spans="1:13" x14ac:dyDescent="0.45">
      <c r="A1006" s="18">
        <v>43350</v>
      </c>
      <c r="B1006" t="s">
        <v>1065</v>
      </c>
      <c r="C1006" t="s">
        <v>1086</v>
      </c>
      <c r="D1006">
        <v>2</v>
      </c>
      <c r="E1006">
        <v>1.2</v>
      </c>
      <c r="F1006">
        <v>1.44</v>
      </c>
      <c r="G1006">
        <f t="shared" si="30"/>
        <v>2.88</v>
      </c>
      <c r="H1006">
        <f t="shared" si="31"/>
        <v>0.48</v>
      </c>
      <c r="M1006" s="4"/>
    </row>
    <row r="1007" spans="1:13" x14ac:dyDescent="0.45">
      <c r="A1007" s="18">
        <v>43351</v>
      </c>
      <c r="B1007" t="s">
        <v>1074</v>
      </c>
      <c r="C1007" t="s">
        <v>1068</v>
      </c>
      <c r="D1007">
        <v>3</v>
      </c>
      <c r="E1007">
        <v>2.4</v>
      </c>
      <c r="F1007">
        <v>2.88</v>
      </c>
      <c r="G1007">
        <f t="shared" si="30"/>
        <v>8.64</v>
      </c>
      <c r="H1007">
        <f t="shared" si="31"/>
        <v>1.44</v>
      </c>
      <c r="M1007" s="4"/>
    </row>
    <row r="1008" spans="1:13" x14ac:dyDescent="0.45">
      <c r="A1008" s="18">
        <v>43351</v>
      </c>
      <c r="B1008" t="s">
        <v>1080</v>
      </c>
      <c r="C1008" t="s">
        <v>1087</v>
      </c>
      <c r="D1008">
        <v>4</v>
      </c>
      <c r="E1008">
        <v>1.3</v>
      </c>
      <c r="F1008">
        <v>1.56</v>
      </c>
      <c r="G1008">
        <f t="shared" si="30"/>
        <v>6.24</v>
      </c>
      <c r="H1008">
        <f t="shared" si="31"/>
        <v>1.04</v>
      </c>
      <c r="M1008" s="4"/>
    </row>
    <row r="1009" spans="1:13" x14ac:dyDescent="0.45">
      <c r="A1009" s="18">
        <v>43351</v>
      </c>
      <c r="B1009" t="s">
        <v>1071</v>
      </c>
      <c r="C1009" t="s">
        <v>1083</v>
      </c>
      <c r="D1009">
        <v>16</v>
      </c>
      <c r="E1009">
        <v>2.4</v>
      </c>
      <c r="F1009">
        <v>2.88</v>
      </c>
      <c r="G1009">
        <f t="shared" si="30"/>
        <v>46.08</v>
      </c>
      <c r="H1009">
        <f t="shared" si="31"/>
        <v>7.68</v>
      </c>
      <c r="M1009" s="4"/>
    </row>
    <row r="1010" spans="1:13" x14ac:dyDescent="0.45">
      <c r="A1010" s="18">
        <v>43351</v>
      </c>
      <c r="B1010" t="s">
        <v>1082</v>
      </c>
      <c r="C1010" t="s">
        <v>1083</v>
      </c>
      <c r="D1010">
        <v>16</v>
      </c>
      <c r="E1010">
        <v>2.4</v>
      </c>
      <c r="F1010">
        <v>2.88</v>
      </c>
      <c r="G1010">
        <f t="shared" si="30"/>
        <v>46.08</v>
      </c>
      <c r="H1010">
        <f t="shared" si="31"/>
        <v>7.68</v>
      </c>
      <c r="M1010" s="4"/>
    </row>
    <row r="1011" spans="1:13" x14ac:dyDescent="0.45">
      <c r="A1011" s="18">
        <v>43352</v>
      </c>
      <c r="B1011" t="s">
        <v>1080</v>
      </c>
      <c r="C1011" t="s">
        <v>1093</v>
      </c>
      <c r="D1011">
        <v>15</v>
      </c>
      <c r="E1011">
        <v>1.2</v>
      </c>
      <c r="F1011">
        <v>1.44</v>
      </c>
      <c r="G1011">
        <f t="shared" si="30"/>
        <v>21.599999999999998</v>
      </c>
      <c r="H1011">
        <f t="shared" si="31"/>
        <v>3.5999999999999996</v>
      </c>
      <c r="M1011" s="4"/>
    </row>
    <row r="1012" spans="1:13" x14ac:dyDescent="0.45">
      <c r="A1012" s="18">
        <v>43352</v>
      </c>
      <c r="B1012" t="s">
        <v>1080</v>
      </c>
      <c r="C1012" t="s">
        <v>1096</v>
      </c>
      <c r="D1012">
        <v>12</v>
      </c>
      <c r="E1012">
        <v>3.4</v>
      </c>
      <c r="F1012">
        <v>4.08</v>
      </c>
      <c r="G1012">
        <f t="shared" si="30"/>
        <v>48.96</v>
      </c>
      <c r="H1012">
        <f t="shared" si="31"/>
        <v>8.1600000000000019</v>
      </c>
      <c r="M1012" s="4"/>
    </row>
    <row r="1013" spans="1:13" x14ac:dyDescent="0.45">
      <c r="A1013" s="18">
        <v>43352</v>
      </c>
      <c r="B1013" t="s">
        <v>1084</v>
      </c>
      <c r="C1013" t="s">
        <v>1091</v>
      </c>
      <c r="D1013">
        <v>9</v>
      </c>
      <c r="E1013">
        <v>1.4</v>
      </c>
      <c r="F1013">
        <v>1.68</v>
      </c>
      <c r="G1013">
        <f t="shared" si="30"/>
        <v>15.12</v>
      </c>
      <c r="H1013">
        <f t="shared" si="31"/>
        <v>2.5200000000000005</v>
      </c>
      <c r="M1013" s="4"/>
    </row>
    <row r="1014" spans="1:13" x14ac:dyDescent="0.45">
      <c r="A1014" s="18">
        <v>43352</v>
      </c>
      <c r="B1014" t="s">
        <v>1065</v>
      </c>
      <c r="C1014" t="s">
        <v>1064</v>
      </c>
      <c r="D1014">
        <v>7</v>
      </c>
      <c r="E1014">
        <v>0.5</v>
      </c>
      <c r="F1014">
        <v>0.6</v>
      </c>
      <c r="G1014">
        <f t="shared" si="30"/>
        <v>4.2</v>
      </c>
      <c r="H1014">
        <f t="shared" si="31"/>
        <v>0.69999999999999984</v>
      </c>
      <c r="M1014" s="4"/>
    </row>
    <row r="1015" spans="1:13" x14ac:dyDescent="0.45">
      <c r="A1015" s="18">
        <v>43353</v>
      </c>
      <c r="B1015" t="s">
        <v>1067</v>
      </c>
      <c r="C1015" t="s">
        <v>1064</v>
      </c>
      <c r="D1015">
        <v>7</v>
      </c>
      <c r="E1015">
        <v>0.5</v>
      </c>
      <c r="F1015">
        <v>0.6</v>
      </c>
      <c r="G1015">
        <f t="shared" si="30"/>
        <v>4.2</v>
      </c>
      <c r="H1015">
        <f t="shared" si="31"/>
        <v>0.69999999999999984</v>
      </c>
      <c r="M1015" s="4"/>
    </row>
    <row r="1016" spans="1:13" x14ac:dyDescent="0.45">
      <c r="A1016" s="18">
        <v>43353</v>
      </c>
      <c r="B1016" t="s">
        <v>1085</v>
      </c>
      <c r="C1016" t="s">
        <v>1070</v>
      </c>
      <c r="D1016">
        <v>1</v>
      </c>
      <c r="E1016">
        <v>1.3</v>
      </c>
      <c r="F1016">
        <v>1.56</v>
      </c>
      <c r="G1016">
        <f t="shared" si="30"/>
        <v>1.56</v>
      </c>
      <c r="H1016">
        <f t="shared" si="31"/>
        <v>0.26</v>
      </c>
      <c r="M1016" s="4"/>
    </row>
    <row r="1017" spans="1:13" x14ac:dyDescent="0.45">
      <c r="A1017" s="18">
        <v>43353</v>
      </c>
      <c r="B1017" t="s">
        <v>1065</v>
      </c>
      <c r="C1017" t="s">
        <v>1068</v>
      </c>
      <c r="D1017">
        <v>3</v>
      </c>
      <c r="E1017">
        <v>2.4</v>
      </c>
      <c r="F1017">
        <v>2.88</v>
      </c>
      <c r="G1017">
        <f t="shared" si="30"/>
        <v>8.64</v>
      </c>
      <c r="H1017">
        <f t="shared" si="31"/>
        <v>1.44</v>
      </c>
      <c r="M1017" s="4"/>
    </row>
    <row r="1018" spans="1:13" x14ac:dyDescent="0.45">
      <c r="A1018" s="18">
        <v>43353</v>
      </c>
      <c r="B1018" t="s">
        <v>1088</v>
      </c>
      <c r="C1018" t="s">
        <v>1081</v>
      </c>
      <c r="D1018">
        <v>10</v>
      </c>
      <c r="E1018">
        <v>0.65</v>
      </c>
      <c r="F1018">
        <v>0.78</v>
      </c>
      <c r="G1018">
        <f t="shared" si="30"/>
        <v>7.8000000000000007</v>
      </c>
      <c r="H1018">
        <f t="shared" si="31"/>
        <v>1.3</v>
      </c>
      <c r="M1018" s="4"/>
    </row>
    <row r="1019" spans="1:13" x14ac:dyDescent="0.45">
      <c r="A1019" s="18">
        <v>43354</v>
      </c>
      <c r="B1019" t="s">
        <v>1069</v>
      </c>
      <c r="C1019" t="s">
        <v>1079</v>
      </c>
      <c r="D1019">
        <v>13</v>
      </c>
      <c r="E1019">
        <v>4.5</v>
      </c>
      <c r="F1019">
        <v>5.3999999999999995</v>
      </c>
      <c r="G1019">
        <f t="shared" si="30"/>
        <v>70.199999999999989</v>
      </c>
      <c r="H1019">
        <f t="shared" si="31"/>
        <v>11.699999999999992</v>
      </c>
      <c r="M1019" s="4"/>
    </row>
    <row r="1020" spans="1:13" x14ac:dyDescent="0.45">
      <c r="A1020" s="18">
        <v>43354</v>
      </c>
      <c r="B1020" t="s">
        <v>1080</v>
      </c>
      <c r="C1020" t="s">
        <v>1079</v>
      </c>
      <c r="D1020">
        <v>13</v>
      </c>
      <c r="E1020">
        <v>4.5</v>
      </c>
      <c r="F1020">
        <v>5.3999999999999995</v>
      </c>
      <c r="G1020">
        <f t="shared" si="30"/>
        <v>70.199999999999989</v>
      </c>
      <c r="H1020">
        <f t="shared" si="31"/>
        <v>11.699999999999992</v>
      </c>
      <c r="M1020" s="4"/>
    </row>
    <row r="1021" spans="1:13" x14ac:dyDescent="0.45">
      <c r="A1021" s="18">
        <v>43354</v>
      </c>
      <c r="B1021" t="s">
        <v>1071</v>
      </c>
      <c r="C1021" t="s">
        <v>1086</v>
      </c>
      <c r="D1021">
        <v>2</v>
      </c>
      <c r="E1021">
        <v>1.2</v>
      </c>
      <c r="F1021">
        <v>1.44</v>
      </c>
      <c r="G1021">
        <f t="shared" si="30"/>
        <v>2.88</v>
      </c>
      <c r="H1021">
        <f t="shared" si="31"/>
        <v>0.48</v>
      </c>
      <c r="M1021" s="4"/>
    </row>
    <row r="1022" spans="1:13" x14ac:dyDescent="0.45">
      <c r="A1022" s="18">
        <v>43354</v>
      </c>
      <c r="B1022" t="s">
        <v>1065</v>
      </c>
      <c r="C1022" t="s">
        <v>1087</v>
      </c>
      <c r="D1022">
        <v>4</v>
      </c>
      <c r="E1022">
        <v>1.3</v>
      </c>
      <c r="F1022">
        <v>1.56</v>
      </c>
      <c r="G1022">
        <f t="shared" si="30"/>
        <v>6.24</v>
      </c>
      <c r="H1022">
        <f t="shared" si="31"/>
        <v>1.04</v>
      </c>
      <c r="M1022" s="4"/>
    </row>
    <row r="1023" spans="1:13" x14ac:dyDescent="0.45">
      <c r="A1023" s="18">
        <v>43355</v>
      </c>
      <c r="B1023" t="s">
        <v>1074</v>
      </c>
      <c r="C1023" t="s">
        <v>1066</v>
      </c>
      <c r="D1023">
        <v>5</v>
      </c>
      <c r="E1023">
        <v>2.4</v>
      </c>
      <c r="F1023">
        <v>2.88</v>
      </c>
      <c r="G1023">
        <f t="shared" si="30"/>
        <v>14.399999999999999</v>
      </c>
      <c r="H1023">
        <f t="shared" si="31"/>
        <v>2.4</v>
      </c>
      <c r="M1023" s="4"/>
    </row>
    <row r="1024" spans="1:13" x14ac:dyDescent="0.45">
      <c r="A1024" s="18">
        <v>43355</v>
      </c>
      <c r="B1024" t="s">
        <v>1080</v>
      </c>
      <c r="C1024" t="s">
        <v>1089</v>
      </c>
      <c r="D1024">
        <v>6</v>
      </c>
      <c r="E1024">
        <v>1.2</v>
      </c>
      <c r="F1024">
        <v>1.44</v>
      </c>
      <c r="G1024">
        <f t="shared" si="30"/>
        <v>8.64</v>
      </c>
      <c r="H1024">
        <f t="shared" si="31"/>
        <v>1.44</v>
      </c>
      <c r="M1024" s="4"/>
    </row>
    <row r="1025" spans="1:13" x14ac:dyDescent="0.45">
      <c r="A1025" s="18">
        <v>43355</v>
      </c>
      <c r="B1025" t="s">
        <v>1084</v>
      </c>
      <c r="C1025" t="s">
        <v>1087</v>
      </c>
      <c r="D1025">
        <v>4</v>
      </c>
      <c r="E1025">
        <v>1.3</v>
      </c>
      <c r="F1025">
        <v>1.56</v>
      </c>
      <c r="G1025">
        <f t="shared" si="30"/>
        <v>6.24</v>
      </c>
      <c r="H1025">
        <f t="shared" si="31"/>
        <v>1.04</v>
      </c>
      <c r="M1025" s="4"/>
    </row>
    <row r="1026" spans="1:13" x14ac:dyDescent="0.45">
      <c r="A1026" s="18">
        <v>43355</v>
      </c>
      <c r="B1026" t="s">
        <v>1082</v>
      </c>
      <c r="C1026" t="s">
        <v>1092</v>
      </c>
      <c r="D1026">
        <v>8</v>
      </c>
      <c r="E1026">
        <v>1.4</v>
      </c>
      <c r="F1026">
        <v>1.68</v>
      </c>
      <c r="G1026">
        <f t="shared" si="30"/>
        <v>13.44</v>
      </c>
      <c r="H1026">
        <f t="shared" si="31"/>
        <v>2.2400000000000002</v>
      </c>
      <c r="M1026" s="4"/>
    </row>
    <row r="1027" spans="1:13" x14ac:dyDescent="0.45">
      <c r="A1027" s="18">
        <v>43356</v>
      </c>
      <c r="B1027" t="s">
        <v>1080</v>
      </c>
      <c r="C1027" t="s">
        <v>1083</v>
      </c>
      <c r="D1027">
        <v>16</v>
      </c>
      <c r="E1027">
        <v>2.4</v>
      </c>
      <c r="F1027">
        <v>2.88</v>
      </c>
      <c r="G1027">
        <f t="shared" si="30"/>
        <v>46.08</v>
      </c>
      <c r="H1027">
        <f t="shared" si="31"/>
        <v>7.68</v>
      </c>
      <c r="M1027" s="4"/>
    </row>
    <row r="1028" spans="1:13" x14ac:dyDescent="0.45">
      <c r="A1028" s="18">
        <v>43356</v>
      </c>
      <c r="B1028" t="s">
        <v>1085</v>
      </c>
      <c r="C1028" t="s">
        <v>1064</v>
      </c>
      <c r="D1028">
        <v>7</v>
      </c>
      <c r="E1028">
        <v>0.5</v>
      </c>
      <c r="F1028">
        <v>0.6</v>
      </c>
      <c r="G1028">
        <f t="shared" si="30"/>
        <v>4.2</v>
      </c>
      <c r="H1028">
        <f t="shared" si="31"/>
        <v>0.69999999999999984</v>
      </c>
      <c r="M1028" s="4"/>
    </row>
    <row r="1029" spans="1:13" x14ac:dyDescent="0.45">
      <c r="A1029" s="18">
        <v>43356</v>
      </c>
      <c r="B1029" t="s">
        <v>1065</v>
      </c>
      <c r="C1029" t="s">
        <v>1064</v>
      </c>
      <c r="D1029">
        <v>7</v>
      </c>
      <c r="E1029">
        <v>0.5</v>
      </c>
      <c r="F1029">
        <v>0.6</v>
      </c>
      <c r="G1029">
        <f t="shared" si="30"/>
        <v>4.2</v>
      </c>
      <c r="H1029">
        <f t="shared" si="31"/>
        <v>0.69999999999999984</v>
      </c>
      <c r="M1029" s="4"/>
    </row>
    <row r="1030" spans="1:13" x14ac:dyDescent="0.45">
      <c r="A1030" s="18">
        <v>43356</v>
      </c>
      <c r="B1030" t="s">
        <v>1088</v>
      </c>
      <c r="C1030" t="s">
        <v>1066</v>
      </c>
      <c r="D1030">
        <v>5</v>
      </c>
      <c r="E1030">
        <v>2.4</v>
      </c>
      <c r="F1030">
        <v>2.88</v>
      </c>
      <c r="G1030">
        <f t="shared" ref="G1030:G1093" si="32">D1030*F1030</f>
        <v>14.399999999999999</v>
      </c>
      <c r="H1030">
        <f t="shared" ref="H1030:H1093" si="33">D1030*(F1030-E1030)</f>
        <v>2.4</v>
      </c>
      <c r="M1030" s="4"/>
    </row>
    <row r="1031" spans="1:13" x14ac:dyDescent="0.45">
      <c r="A1031" s="18">
        <v>43357</v>
      </c>
      <c r="B1031" t="s">
        <v>1067</v>
      </c>
      <c r="C1031" t="s">
        <v>1064</v>
      </c>
      <c r="D1031">
        <v>7</v>
      </c>
      <c r="E1031">
        <v>0.5</v>
      </c>
      <c r="F1031">
        <v>0.6</v>
      </c>
      <c r="G1031">
        <f t="shared" si="32"/>
        <v>4.2</v>
      </c>
      <c r="H1031">
        <f t="shared" si="33"/>
        <v>0.69999999999999984</v>
      </c>
      <c r="M1031" s="4"/>
    </row>
    <row r="1032" spans="1:13" x14ac:dyDescent="0.45">
      <c r="A1032" s="18">
        <v>43357</v>
      </c>
      <c r="B1032" t="s">
        <v>1069</v>
      </c>
      <c r="C1032" t="s">
        <v>1092</v>
      </c>
      <c r="D1032">
        <v>8</v>
      </c>
      <c r="E1032">
        <v>1.4</v>
      </c>
      <c r="F1032">
        <v>1.68</v>
      </c>
      <c r="G1032">
        <f t="shared" si="32"/>
        <v>13.44</v>
      </c>
      <c r="H1032">
        <f t="shared" si="33"/>
        <v>2.2400000000000002</v>
      </c>
      <c r="M1032" s="4"/>
    </row>
    <row r="1033" spans="1:13" x14ac:dyDescent="0.45">
      <c r="A1033" s="18">
        <v>43357</v>
      </c>
      <c r="B1033" t="s">
        <v>1065</v>
      </c>
      <c r="C1033" t="s">
        <v>1089</v>
      </c>
      <c r="D1033">
        <v>6</v>
      </c>
      <c r="E1033">
        <v>1.2</v>
      </c>
      <c r="F1033">
        <v>1.44</v>
      </c>
      <c r="G1033">
        <f t="shared" si="32"/>
        <v>8.64</v>
      </c>
      <c r="H1033">
        <f t="shared" si="33"/>
        <v>1.44</v>
      </c>
      <c r="M1033" s="4"/>
    </row>
    <row r="1034" spans="1:13" x14ac:dyDescent="0.45">
      <c r="A1034" s="18">
        <v>43357</v>
      </c>
      <c r="B1034" t="s">
        <v>1065</v>
      </c>
      <c r="C1034" t="s">
        <v>1066</v>
      </c>
      <c r="D1034">
        <v>5</v>
      </c>
      <c r="E1034">
        <v>2.4</v>
      </c>
      <c r="F1034">
        <v>2.88</v>
      </c>
      <c r="G1034">
        <f t="shared" si="32"/>
        <v>14.399999999999999</v>
      </c>
      <c r="H1034">
        <f t="shared" si="33"/>
        <v>2.4</v>
      </c>
      <c r="M1034" s="4"/>
    </row>
    <row r="1035" spans="1:13" x14ac:dyDescent="0.45">
      <c r="A1035" s="18">
        <v>43358</v>
      </c>
      <c r="B1035" t="s">
        <v>1074</v>
      </c>
      <c r="C1035" t="s">
        <v>1064</v>
      </c>
      <c r="D1035">
        <v>7</v>
      </c>
      <c r="E1035">
        <v>0.5</v>
      </c>
      <c r="F1035">
        <v>0.6</v>
      </c>
      <c r="G1035">
        <f t="shared" si="32"/>
        <v>4.2</v>
      </c>
      <c r="H1035">
        <f t="shared" si="33"/>
        <v>0.69999999999999984</v>
      </c>
      <c r="M1035" s="4"/>
    </row>
    <row r="1036" spans="1:13" x14ac:dyDescent="0.45">
      <c r="A1036" s="18">
        <v>43358</v>
      </c>
      <c r="B1036" t="s">
        <v>1080</v>
      </c>
      <c r="C1036" t="s">
        <v>1079</v>
      </c>
      <c r="D1036">
        <v>13</v>
      </c>
      <c r="E1036">
        <v>4.5</v>
      </c>
      <c r="F1036">
        <v>5.3999999999999995</v>
      </c>
      <c r="G1036">
        <f t="shared" si="32"/>
        <v>70.199999999999989</v>
      </c>
      <c r="H1036">
        <f t="shared" si="33"/>
        <v>11.699999999999992</v>
      </c>
      <c r="M1036" s="4"/>
    </row>
    <row r="1037" spans="1:13" x14ac:dyDescent="0.45">
      <c r="A1037" s="18">
        <v>43358</v>
      </c>
      <c r="B1037" t="s">
        <v>1071</v>
      </c>
      <c r="C1037" t="s">
        <v>1091</v>
      </c>
      <c r="D1037">
        <v>9</v>
      </c>
      <c r="E1037">
        <v>1.4</v>
      </c>
      <c r="F1037">
        <v>1.68</v>
      </c>
      <c r="G1037">
        <f t="shared" si="32"/>
        <v>15.12</v>
      </c>
      <c r="H1037">
        <f t="shared" si="33"/>
        <v>2.5200000000000005</v>
      </c>
      <c r="M1037" s="4"/>
    </row>
    <row r="1038" spans="1:13" x14ac:dyDescent="0.45">
      <c r="A1038" s="18">
        <v>43358</v>
      </c>
      <c r="B1038" t="s">
        <v>1082</v>
      </c>
      <c r="C1038" t="s">
        <v>1072</v>
      </c>
      <c r="D1038">
        <v>11</v>
      </c>
      <c r="E1038">
        <v>1.2</v>
      </c>
      <c r="F1038">
        <v>1.44</v>
      </c>
      <c r="G1038">
        <f t="shared" si="32"/>
        <v>15.84</v>
      </c>
      <c r="H1038">
        <f t="shared" si="33"/>
        <v>2.6399999999999997</v>
      </c>
      <c r="M1038" s="4"/>
    </row>
    <row r="1039" spans="1:13" x14ac:dyDescent="0.45">
      <c r="A1039" s="18">
        <v>43359</v>
      </c>
      <c r="B1039" t="s">
        <v>1080</v>
      </c>
      <c r="C1039" t="s">
        <v>1068</v>
      </c>
      <c r="D1039">
        <v>3</v>
      </c>
      <c r="E1039">
        <v>2.4</v>
      </c>
      <c r="F1039">
        <v>2.88</v>
      </c>
      <c r="G1039">
        <f t="shared" si="32"/>
        <v>8.64</v>
      </c>
      <c r="H1039">
        <f t="shared" si="33"/>
        <v>1.44</v>
      </c>
      <c r="M1039" s="4"/>
    </row>
    <row r="1040" spans="1:13" x14ac:dyDescent="0.45">
      <c r="A1040" s="18">
        <v>43359</v>
      </c>
      <c r="B1040" t="s">
        <v>1080</v>
      </c>
      <c r="C1040" t="s">
        <v>1064</v>
      </c>
      <c r="D1040">
        <v>7</v>
      </c>
      <c r="E1040">
        <v>0.5</v>
      </c>
      <c r="F1040">
        <v>0.6</v>
      </c>
      <c r="G1040">
        <f t="shared" si="32"/>
        <v>4.2</v>
      </c>
      <c r="H1040">
        <f t="shared" si="33"/>
        <v>0.69999999999999984</v>
      </c>
      <c r="M1040" s="4"/>
    </row>
    <row r="1041" spans="1:13" x14ac:dyDescent="0.45">
      <c r="A1041" s="18">
        <v>43359</v>
      </c>
      <c r="B1041" t="s">
        <v>1084</v>
      </c>
      <c r="C1041" t="s">
        <v>1087</v>
      </c>
      <c r="D1041">
        <v>4</v>
      </c>
      <c r="E1041">
        <v>1.3</v>
      </c>
      <c r="F1041">
        <v>1.56</v>
      </c>
      <c r="G1041">
        <f t="shared" si="32"/>
        <v>6.24</v>
      </c>
      <c r="H1041">
        <f t="shared" si="33"/>
        <v>1.04</v>
      </c>
      <c r="M1041" s="4"/>
    </row>
    <row r="1042" spans="1:13" x14ac:dyDescent="0.45">
      <c r="A1042" s="18">
        <v>43359</v>
      </c>
      <c r="B1042" t="s">
        <v>1065</v>
      </c>
      <c r="C1042" t="s">
        <v>1089</v>
      </c>
      <c r="D1042">
        <v>6</v>
      </c>
      <c r="E1042">
        <v>1.2</v>
      </c>
      <c r="F1042">
        <v>1.44</v>
      </c>
      <c r="G1042">
        <f t="shared" si="32"/>
        <v>8.64</v>
      </c>
      <c r="H1042">
        <f t="shared" si="33"/>
        <v>1.44</v>
      </c>
      <c r="M1042" s="4"/>
    </row>
    <row r="1043" spans="1:13" x14ac:dyDescent="0.45">
      <c r="A1043" s="18">
        <v>43360</v>
      </c>
      <c r="B1043" t="s">
        <v>1067</v>
      </c>
      <c r="C1043" t="s">
        <v>1089</v>
      </c>
      <c r="D1043">
        <v>6</v>
      </c>
      <c r="E1043">
        <v>1.2</v>
      </c>
      <c r="F1043">
        <v>1.44</v>
      </c>
      <c r="G1043">
        <f t="shared" si="32"/>
        <v>8.64</v>
      </c>
      <c r="H1043">
        <f t="shared" si="33"/>
        <v>1.44</v>
      </c>
      <c r="M1043" s="4"/>
    </row>
    <row r="1044" spans="1:13" x14ac:dyDescent="0.45">
      <c r="A1044" s="18">
        <v>43360</v>
      </c>
      <c r="B1044" t="s">
        <v>1085</v>
      </c>
      <c r="C1044" t="s">
        <v>1091</v>
      </c>
      <c r="D1044">
        <v>9</v>
      </c>
      <c r="E1044">
        <v>1.4</v>
      </c>
      <c r="F1044">
        <v>1.68</v>
      </c>
      <c r="G1044">
        <f t="shared" si="32"/>
        <v>15.12</v>
      </c>
      <c r="H1044">
        <f t="shared" si="33"/>
        <v>2.5200000000000005</v>
      </c>
      <c r="M1044" s="4"/>
    </row>
    <row r="1045" spans="1:13" x14ac:dyDescent="0.45">
      <c r="A1045" s="18">
        <v>43360</v>
      </c>
      <c r="B1045" t="s">
        <v>1065</v>
      </c>
      <c r="C1045" t="s">
        <v>1090</v>
      </c>
      <c r="D1045">
        <v>14</v>
      </c>
      <c r="E1045">
        <v>1.3</v>
      </c>
      <c r="F1045">
        <v>1.56</v>
      </c>
      <c r="G1045">
        <f t="shared" si="32"/>
        <v>21.84</v>
      </c>
      <c r="H1045">
        <f t="shared" si="33"/>
        <v>3.64</v>
      </c>
      <c r="M1045" s="4"/>
    </row>
    <row r="1046" spans="1:13" x14ac:dyDescent="0.45">
      <c r="A1046" s="18">
        <v>43360</v>
      </c>
      <c r="B1046" t="s">
        <v>1088</v>
      </c>
      <c r="C1046" t="s">
        <v>1064</v>
      </c>
      <c r="D1046">
        <v>7</v>
      </c>
      <c r="E1046">
        <v>0.5</v>
      </c>
      <c r="F1046">
        <v>0.6</v>
      </c>
      <c r="G1046">
        <f t="shared" si="32"/>
        <v>4.2</v>
      </c>
      <c r="H1046">
        <f t="shared" si="33"/>
        <v>0.69999999999999984</v>
      </c>
      <c r="M1046" s="4"/>
    </row>
    <row r="1047" spans="1:13" x14ac:dyDescent="0.45">
      <c r="A1047" s="18">
        <v>43361</v>
      </c>
      <c r="B1047" t="s">
        <v>1069</v>
      </c>
      <c r="C1047" t="s">
        <v>1068</v>
      </c>
      <c r="D1047">
        <v>3</v>
      </c>
      <c r="E1047">
        <v>2.4</v>
      </c>
      <c r="F1047">
        <v>2.88</v>
      </c>
      <c r="G1047">
        <f t="shared" si="32"/>
        <v>8.64</v>
      </c>
      <c r="H1047">
        <f t="shared" si="33"/>
        <v>1.44</v>
      </c>
      <c r="M1047" s="4"/>
    </row>
    <row r="1048" spans="1:13" x14ac:dyDescent="0.45">
      <c r="A1048" s="18">
        <v>43361</v>
      </c>
      <c r="B1048" t="s">
        <v>1080</v>
      </c>
      <c r="C1048" t="s">
        <v>1091</v>
      </c>
      <c r="D1048">
        <v>9</v>
      </c>
      <c r="E1048">
        <v>1.4</v>
      </c>
      <c r="F1048">
        <v>1.68</v>
      </c>
      <c r="G1048">
        <f t="shared" si="32"/>
        <v>15.12</v>
      </c>
      <c r="H1048">
        <f t="shared" si="33"/>
        <v>2.5200000000000005</v>
      </c>
      <c r="M1048" s="4"/>
    </row>
    <row r="1049" spans="1:13" x14ac:dyDescent="0.45">
      <c r="A1049" s="18">
        <v>43361</v>
      </c>
      <c r="B1049" t="s">
        <v>1071</v>
      </c>
      <c r="C1049" t="s">
        <v>1087</v>
      </c>
      <c r="D1049">
        <v>4</v>
      </c>
      <c r="E1049">
        <v>1.3</v>
      </c>
      <c r="F1049">
        <v>1.56</v>
      </c>
      <c r="G1049">
        <f t="shared" si="32"/>
        <v>6.24</v>
      </c>
      <c r="H1049">
        <f t="shared" si="33"/>
        <v>1.04</v>
      </c>
      <c r="M1049" s="4"/>
    </row>
    <row r="1050" spans="1:13" x14ac:dyDescent="0.45">
      <c r="A1050" s="18">
        <v>43361</v>
      </c>
      <c r="B1050" t="s">
        <v>1065</v>
      </c>
      <c r="C1050" t="s">
        <v>1090</v>
      </c>
      <c r="D1050">
        <v>14</v>
      </c>
      <c r="E1050">
        <v>1.3</v>
      </c>
      <c r="F1050">
        <v>1.56</v>
      </c>
      <c r="G1050">
        <f t="shared" si="32"/>
        <v>21.84</v>
      </c>
      <c r="H1050">
        <f t="shared" si="33"/>
        <v>3.64</v>
      </c>
      <c r="M1050" s="4"/>
    </row>
    <row r="1051" spans="1:13" x14ac:dyDescent="0.45">
      <c r="A1051" s="18">
        <v>43362</v>
      </c>
      <c r="B1051" t="s">
        <v>1074</v>
      </c>
      <c r="C1051" t="s">
        <v>1070</v>
      </c>
      <c r="D1051">
        <v>1</v>
      </c>
      <c r="E1051">
        <v>1.3</v>
      </c>
      <c r="F1051">
        <v>1.56</v>
      </c>
      <c r="G1051">
        <f t="shared" si="32"/>
        <v>1.56</v>
      </c>
      <c r="H1051">
        <f t="shared" si="33"/>
        <v>0.26</v>
      </c>
      <c r="M1051" s="4"/>
    </row>
    <row r="1052" spans="1:13" x14ac:dyDescent="0.45">
      <c r="A1052" s="18">
        <v>43362</v>
      </c>
      <c r="B1052" t="s">
        <v>1080</v>
      </c>
      <c r="C1052" t="s">
        <v>1072</v>
      </c>
      <c r="D1052">
        <v>11</v>
      </c>
      <c r="E1052">
        <v>1.2</v>
      </c>
      <c r="F1052">
        <v>1.44</v>
      </c>
      <c r="G1052">
        <f t="shared" si="32"/>
        <v>15.84</v>
      </c>
      <c r="H1052">
        <f t="shared" si="33"/>
        <v>2.6399999999999997</v>
      </c>
      <c r="M1052" s="4"/>
    </row>
    <row r="1053" spans="1:13" x14ac:dyDescent="0.45">
      <c r="A1053" s="18">
        <v>43362</v>
      </c>
      <c r="B1053" t="s">
        <v>1084</v>
      </c>
      <c r="C1053" t="s">
        <v>1091</v>
      </c>
      <c r="D1053">
        <v>9</v>
      </c>
      <c r="E1053">
        <v>1.4</v>
      </c>
      <c r="F1053">
        <v>1.68</v>
      </c>
      <c r="G1053">
        <f t="shared" si="32"/>
        <v>15.12</v>
      </c>
      <c r="H1053">
        <f t="shared" si="33"/>
        <v>2.5200000000000005</v>
      </c>
      <c r="M1053" s="4"/>
    </row>
    <row r="1054" spans="1:13" x14ac:dyDescent="0.45">
      <c r="A1054" s="18">
        <v>43362</v>
      </c>
      <c r="B1054" t="s">
        <v>1082</v>
      </c>
      <c r="C1054" t="s">
        <v>1066</v>
      </c>
      <c r="D1054">
        <v>5</v>
      </c>
      <c r="E1054">
        <v>2.4</v>
      </c>
      <c r="F1054">
        <v>2.88</v>
      </c>
      <c r="G1054">
        <f t="shared" si="32"/>
        <v>14.399999999999999</v>
      </c>
      <c r="H1054">
        <f t="shared" si="33"/>
        <v>2.4</v>
      </c>
      <c r="M1054" s="4"/>
    </row>
    <row r="1055" spans="1:13" x14ac:dyDescent="0.45">
      <c r="A1055" s="18">
        <v>43363</v>
      </c>
      <c r="B1055" t="s">
        <v>1080</v>
      </c>
      <c r="C1055" t="s">
        <v>1081</v>
      </c>
      <c r="D1055">
        <v>10</v>
      </c>
      <c r="E1055">
        <v>0.65</v>
      </c>
      <c r="F1055">
        <v>0.78</v>
      </c>
      <c r="G1055">
        <f t="shared" si="32"/>
        <v>7.8000000000000007</v>
      </c>
      <c r="H1055">
        <f t="shared" si="33"/>
        <v>1.3</v>
      </c>
      <c r="M1055" s="4"/>
    </row>
    <row r="1056" spans="1:13" x14ac:dyDescent="0.45">
      <c r="A1056" s="18">
        <v>43363</v>
      </c>
      <c r="B1056" t="s">
        <v>1085</v>
      </c>
      <c r="C1056" t="s">
        <v>1064</v>
      </c>
      <c r="D1056">
        <v>7</v>
      </c>
      <c r="E1056">
        <v>0.5</v>
      </c>
      <c r="F1056">
        <v>0.6</v>
      </c>
      <c r="G1056">
        <f t="shared" si="32"/>
        <v>4.2</v>
      </c>
      <c r="H1056">
        <f t="shared" si="33"/>
        <v>0.69999999999999984</v>
      </c>
      <c r="M1056" s="4"/>
    </row>
    <row r="1057" spans="1:13" x14ac:dyDescent="0.45">
      <c r="A1057" s="18">
        <v>43363</v>
      </c>
      <c r="B1057" t="s">
        <v>1065</v>
      </c>
      <c r="C1057" t="s">
        <v>1089</v>
      </c>
      <c r="D1057">
        <v>6</v>
      </c>
      <c r="E1057">
        <v>1.2</v>
      </c>
      <c r="F1057">
        <v>1.44</v>
      </c>
      <c r="G1057">
        <f t="shared" si="32"/>
        <v>8.64</v>
      </c>
      <c r="H1057">
        <f t="shared" si="33"/>
        <v>1.44</v>
      </c>
      <c r="M1057" s="4"/>
    </row>
    <row r="1058" spans="1:13" x14ac:dyDescent="0.45">
      <c r="A1058" s="18">
        <v>43363</v>
      </c>
      <c r="B1058" t="s">
        <v>1088</v>
      </c>
      <c r="C1058" t="s">
        <v>1079</v>
      </c>
      <c r="D1058">
        <v>13</v>
      </c>
      <c r="E1058">
        <v>4.5</v>
      </c>
      <c r="F1058">
        <v>5.3999999999999995</v>
      </c>
      <c r="G1058">
        <f t="shared" si="32"/>
        <v>70.199999999999989</v>
      </c>
      <c r="H1058">
        <f t="shared" si="33"/>
        <v>11.699999999999992</v>
      </c>
      <c r="M1058" s="4"/>
    </row>
    <row r="1059" spans="1:13" x14ac:dyDescent="0.45">
      <c r="A1059" s="18">
        <v>43364</v>
      </c>
      <c r="B1059" t="s">
        <v>1067</v>
      </c>
      <c r="C1059" t="s">
        <v>1068</v>
      </c>
      <c r="D1059">
        <v>3</v>
      </c>
      <c r="E1059">
        <v>2.4</v>
      </c>
      <c r="F1059">
        <v>2.88</v>
      </c>
      <c r="G1059">
        <f t="shared" si="32"/>
        <v>8.64</v>
      </c>
      <c r="H1059">
        <f t="shared" si="33"/>
        <v>1.44</v>
      </c>
      <c r="M1059" s="4"/>
    </row>
    <row r="1060" spans="1:13" x14ac:dyDescent="0.45">
      <c r="A1060" s="18">
        <v>43364</v>
      </c>
      <c r="B1060" t="s">
        <v>1069</v>
      </c>
      <c r="C1060" t="s">
        <v>1090</v>
      </c>
      <c r="D1060">
        <v>14</v>
      </c>
      <c r="E1060">
        <v>1.3</v>
      </c>
      <c r="F1060">
        <v>1.56</v>
      </c>
      <c r="G1060">
        <f t="shared" si="32"/>
        <v>21.84</v>
      </c>
      <c r="H1060">
        <f t="shared" si="33"/>
        <v>3.64</v>
      </c>
      <c r="M1060" s="4"/>
    </row>
    <row r="1061" spans="1:13" x14ac:dyDescent="0.45">
      <c r="A1061" s="18">
        <v>43364</v>
      </c>
      <c r="B1061" t="s">
        <v>1065</v>
      </c>
      <c r="C1061" t="s">
        <v>1081</v>
      </c>
      <c r="D1061">
        <v>10</v>
      </c>
      <c r="E1061">
        <v>0.65</v>
      </c>
      <c r="F1061">
        <v>0.78</v>
      </c>
      <c r="G1061">
        <f t="shared" si="32"/>
        <v>7.8000000000000007</v>
      </c>
      <c r="H1061">
        <f t="shared" si="33"/>
        <v>1.3</v>
      </c>
      <c r="M1061" s="4"/>
    </row>
    <row r="1062" spans="1:13" x14ac:dyDescent="0.45">
      <c r="A1062" s="18">
        <v>43364</v>
      </c>
      <c r="B1062" t="s">
        <v>1065</v>
      </c>
      <c r="C1062" t="s">
        <v>1079</v>
      </c>
      <c r="D1062">
        <v>13</v>
      </c>
      <c r="E1062">
        <v>4.5</v>
      </c>
      <c r="F1062">
        <v>5.3999999999999995</v>
      </c>
      <c r="G1062">
        <f t="shared" si="32"/>
        <v>70.199999999999989</v>
      </c>
      <c r="H1062">
        <f t="shared" si="33"/>
        <v>11.699999999999992</v>
      </c>
      <c r="M1062" s="4"/>
    </row>
    <row r="1063" spans="1:13" x14ac:dyDescent="0.45">
      <c r="A1063" s="18">
        <v>43365</v>
      </c>
      <c r="B1063" t="s">
        <v>1074</v>
      </c>
      <c r="C1063" t="s">
        <v>1087</v>
      </c>
      <c r="D1063">
        <v>4</v>
      </c>
      <c r="E1063">
        <v>1.3</v>
      </c>
      <c r="F1063">
        <v>1.56</v>
      </c>
      <c r="G1063">
        <f t="shared" si="32"/>
        <v>6.24</v>
      </c>
      <c r="H1063">
        <f t="shared" si="33"/>
        <v>1.04</v>
      </c>
      <c r="M1063" s="4"/>
    </row>
    <row r="1064" spans="1:13" x14ac:dyDescent="0.45">
      <c r="A1064" s="18">
        <v>43365</v>
      </c>
      <c r="B1064" t="s">
        <v>1080</v>
      </c>
      <c r="C1064" t="s">
        <v>1083</v>
      </c>
      <c r="D1064">
        <v>16</v>
      </c>
      <c r="E1064">
        <v>2.4</v>
      </c>
      <c r="F1064">
        <v>2.88</v>
      </c>
      <c r="G1064">
        <f t="shared" si="32"/>
        <v>46.08</v>
      </c>
      <c r="H1064">
        <f t="shared" si="33"/>
        <v>7.68</v>
      </c>
      <c r="M1064" s="4"/>
    </row>
    <row r="1065" spans="1:13" x14ac:dyDescent="0.45">
      <c r="A1065" s="18">
        <v>43365</v>
      </c>
      <c r="B1065" t="s">
        <v>1071</v>
      </c>
      <c r="C1065" t="s">
        <v>1066</v>
      </c>
      <c r="D1065">
        <v>5</v>
      </c>
      <c r="E1065">
        <v>2.4</v>
      </c>
      <c r="F1065">
        <v>2.88</v>
      </c>
      <c r="G1065">
        <f t="shared" si="32"/>
        <v>14.399999999999999</v>
      </c>
      <c r="H1065">
        <f t="shared" si="33"/>
        <v>2.4</v>
      </c>
      <c r="M1065" s="4"/>
    </row>
    <row r="1066" spans="1:13" x14ac:dyDescent="0.45">
      <c r="A1066" s="18">
        <v>43365</v>
      </c>
      <c r="B1066" t="s">
        <v>1082</v>
      </c>
      <c r="C1066" t="s">
        <v>1081</v>
      </c>
      <c r="D1066">
        <v>10</v>
      </c>
      <c r="E1066">
        <v>0.65</v>
      </c>
      <c r="F1066">
        <v>0.78</v>
      </c>
      <c r="G1066">
        <f t="shared" si="32"/>
        <v>7.8000000000000007</v>
      </c>
      <c r="H1066">
        <f t="shared" si="33"/>
        <v>1.3</v>
      </c>
      <c r="M1066" s="4"/>
    </row>
    <row r="1067" spans="1:13" x14ac:dyDescent="0.45">
      <c r="A1067" s="18">
        <v>43366</v>
      </c>
      <c r="B1067" t="s">
        <v>1080</v>
      </c>
      <c r="C1067" t="s">
        <v>1087</v>
      </c>
      <c r="D1067">
        <v>4</v>
      </c>
      <c r="E1067">
        <v>1.3</v>
      </c>
      <c r="F1067">
        <v>1.56</v>
      </c>
      <c r="G1067">
        <f t="shared" si="32"/>
        <v>6.24</v>
      </c>
      <c r="H1067">
        <f t="shared" si="33"/>
        <v>1.04</v>
      </c>
      <c r="M1067" s="4"/>
    </row>
    <row r="1068" spans="1:13" x14ac:dyDescent="0.45">
      <c r="A1068" s="18">
        <v>43366</v>
      </c>
      <c r="B1068" t="s">
        <v>1080</v>
      </c>
      <c r="C1068" t="s">
        <v>1093</v>
      </c>
      <c r="D1068">
        <v>15</v>
      </c>
      <c r="E1068">
        <v>1.2</v>
      </c>
      <c r="F1068">
        <v>1.44</v>
      </c>
      <c r="G1068">
        <f t="shared" si="32"/>
        <v>21.599999999999998</v>
      </c>
      <c r="H1068">
        <f t="shared" si="33"/>
        <v>3.5999999999999996</v>
      </c>
      <c r="M1068" s="4"/>
    </row>
    <row r="1069" spans="1:13" x14ac:dyDescent="0.45">
      <c r="A1069" s="18">
        <v>43366</v>
      </c>
      <c r="B1069" t="s">
        <v>1084</v>
      </c>
      <c r="C1069" t="s">
        <v>1089</v>
      </c>
      <c r="D1069">
        <v>6</v>
      </c>
      <c r="E1069">
        <v>1.2</v>
      </c>
      <c r="F1069">
        <v>1.44</v>
      </c>
      <c r="G1069">
        <f t="shared" si="32"/>
        <v>8.64</v>
      </c>
      <c r="H1069">
        <f t="shared" si="33"/>
        <v>1.44</v>
      </c>
      <c r="M1069" s="4"/>
    </row>
    <row r="1070" spans="1:13" x14ac:dyDescent="0.45">
      <c r="A1070" s="18">
        <v>43366</v>
      </c>
      <c r="B1070" t="s">
        <v>1065</v>
      </c>
      <c r="C1070" t="s">
        <v>1093</v>
      </c>
      <c r="D1070">
        <v>15</v>
      </c>
      <c r="E1070">
        <v>1.2</v>
      </c>
      <c r="F1070">
        <v>1.44</v>
      </c>
      <c r="G1070">
        <f t="shared" si="32"/>
        <v>21.599999999999998</v>
      </c>
      <c r="H1070">
        <f t="shared" si="33"/>
        <v>3.5999999999999996</v>
      </c>
      <c r="M1070" s="4"/>
    </row>
    <row r="1071" spans="1:13" x14ac:dyDescent="0.45">
      <c r="A1071" s="18">
        <v>43367</v>
      </c>
      <c r="B1071" t="s">
        <v>1067</v>
      </c>
      <c r="C1071" t="s">
        <v>1096</v>
      </c>
      <c r="D1071">
        <v>12</v>
      </c>
      <c r="E1071">
        <v>3.4</v>
      </c>
      <c r="F1071">
        <v>4.08</v>
      </c>
      <c r="G1071">
        <f t="shared" si="32"/>
        <v>48.96</v>
      </c>
      <c r="H1071">
        <f t="shared" si="33"/>
        <v>8.1600000000000019</v>
      </c>
      <c r="M1071" s="4"/>
    </row>
    <row r="1072" spans="1:13" x14ac:dyDescent="0.45">
      <c r="A1072" s="18">
        <v>43367</v>
      </c>
      <c r="B1072" t="s">
        <v>1085</v>
      </c>
      <c r="C1072" t="s">
        <v>1093</v>
      </c>
      <c r="D1072">
        <v>15</v>
      </c>
      <c r="E1072">
        <v>1.2</v>
      </c>
      <c r="F1072">
        <v>1.44</v>
      </c>
      <c r="G1072">
        <f t="shared" si="32"/>
        <v>21.599999999999998</v>
      </c>
      <c r="H1072">
        <f t="shared" si="33"/>
        <v>3.5999999999999996</v>
      </c>
      <c r="M1072" s="4"/>
    </row>
    <row r="1073" spans="1:13" x14ac:dyDescent="0.45">
      <c r="A1073" s="18">
        <v>43367</v>
      </c>
      <c r="B1073" t="s">
        <v>1065</v>
      </c>
      <c r="C1073" t="s">
        <v>1072</v>
      </c>
      <c r="D1073">
        <v>11</v>
      </c>
      <c r="E1073">
        <v>1.2</v>
      </c>
      <c r="F1073">
        <v>1.44</v>
      </c>
      <c r="G1073">
        <f t="shared" si="32"/>
        <v>15.84</v>
      </c>
      <c r="H1073">
        <f t="shared" si="33"/>
        <v>2.6399999999999997</v>
      </c>
      <c r="M1073" s="4"/>
    </row>
    <row r="1074" spans="1:13" x14ac:dyDescent="0.45">
      <c r="A1074" s="18">
        <v>43367</v>
      </c>
      <c r="B1074" t="s">
        <v>1088</v>
      </c>
      <c r="C1074" t="s">
        <v>1091</v>
      </c>
      <c r="D1074">
        <v>9</v>
      </c>
      <c r="E1074">
        <v>1.4</v>
      </c>
      <c r="F1074">
        <v>1.68</v>
      </c>
      <c r="G1074">
        <f t="shared" si="32"/>
        <v>15.12</v>
      </c>
      <c r="H1074">
        <f t="shared" si="33"/>
        <v>2.5200000000000005</v>
      </c>
      <c r="M1074" s="4"/>
    </row>
    <row r="1075" spans="1:13" x14ac:dyDescent="0.45">
      <c r="A1075" s="18">
        <v>43368</v>
      </c>
      <c r="B1075" t="s">
        <v>1069</v>
      </c>
      <c r="C1075" t="s">
        <v>1092</v>
      </c>
      <c r="D1075">
        <v>8</v>
      </c>
      <c r="E1075">
        <v>1.4</v>
      </c>
      <c r="F1075">
        <v>1.68</v>
      </c>
      <c r="G1075">
        <f t="shared" si="32"/>
        <v>13.44</v>
      </c>
      <c r="H1075">
        <f t="shared" si="33"/>
        <v>2.2400000000000002</v>
      </c>
      <c r="M1075" s="4"/>
    </row>
    <row r="1076" spans="1:13" x14ac:dyDescent="0.45">
      <c r="A1076" s="18">
        <v>43368</v>
      </c>
      <c r="B1076" t="s">
        <v>1080</v>
      </c>
      <c r="C1076" t="s">
        <v>1066</v>
      </c>
      <c r="D1076">
        <v>5</v>
      </c>
      <c r="E1076">
        <v>2.4</v>
      </c>
      <c r="F1076">
        <v>2.88</v>
      </c>
      <c r="G1076">
        <f t="shared" si="32"/>
        <v>14.399999999999999</v>
      </c>
      <c r="H1076">
        <f t="shared" si="33"/>
        <v>2.4</v>
      </c>
      <c r="M1076" s="4"/>
    </row>
    <row r="1077" spans="1:13" x14ac:dyDescent="0.45">
      <c r="A1077" s="18">
        <v>43368</v>
      </c>
      <c r="B1077" t="s">
        <v>1071</v>
      </c>
      <c r="C1077" t="s">
        <v>1089</v>
      </c>
      <c r="D1077">
        <v>6</v>
      </c>
      <c r="E1077">
        <v>1.2</v>
      </c>
      <c r="F1077">
        <v>1.44</v>
      </c>
      <c r="G1077">
        <f t="shared" si="32"/>
        <v>8.64</v>
      </c>
      <c r="H1077">
        <f t="shared" si="33"/>
        <v>1.44</v>
      </c>
      <c r="M1077" s="4"/>
    </row>
    <row r="1078" spans="1:13" x14ac:dyDescent="0.45">
      <c r="A1078" s="18">
        <v>43368</v>
      </c>
      <c r="B1078" t="s">
        <v>1065</v>
      </c>
      <c r="C1078" t="s">
        <v>1089</v>
      </c>
      <c r="D1078">
        <v>6</v>
      </c>
      <c r="E1078">
        <v>1.2</v>
      </c>
      <c r="F1078">
        <v>1.44</v>
      </c>
      <c r="G1078">
        <f t="shared" si="32"/>
        <v>8.64</v>
      </c>
      <c r="H1078">
        <f t="shared" si="33"/>
        <v>1.44</v>
      </c>
      <c r="M1078" s="4"/>
    </row>
    <row r="1079" spans="1:13" x14ac:dyDescent="0.45">
      <c r="A1079" s="18">
        <v>43369</v>
      </c>
      <c r="B1079" t="s">
        <v>1074</v>
      </c>
      <c r="C1079" t="s">
        <v>1068</v>
      </c>
      <c r="D1079">
        <v>3</v>
      </c>
      <c r="E1079">
        <v>2.4</v>
      </c>
      <c r="F1079">
        <v>2.88</v>
      </c>
      <c r="G1079">
        <f t="shared" si="32"/>
        <v>8.64</v>
      </c>
      <c r="H1079">
        <f t="shared" si="33"/>
        <v>1.44</v>
      </c>
      <c r="M1079" s="4"/>
    </row>
    <row r="1080" spans="1:13" x14ac:dyDescent="0.45">
      <c r="A1080" s="18">
        <v>43369</v>
      </c>
      <c r="B1080" t="s">
        <v>1080</v>
      </c>
      <c r="C1080" t="s">
        <v>1093</v>
      </c>
      <c r="D1080">
        <v>15</v>
      </c>
      <c r="E1080">
        <v>1.2</v>
      </c>
      <c r="F1080">
        <v>1.44</v>
      </c>
      <c r="G1080">
        <f t="shared" si="32"/>
        <v>21.599999999999998</v>
      </c>
      <c r="H1080">
        <f t="shared" si="33"/>
        <v>3.5999999999999996</v>
      </c>
      <c r="M1080" s="4"/>
    </row>
    <row r="1081" spans="1:13" x14ac:dyDescent="0.45">
      <c r="A1081" s="18">
        <v>43369</v>
      </c>
      <c r="B1081" t="s">
        <v>1084</v>
      </c>
      <c r="C1081" t="s">
        <v>1070</v>
      </c>
      <c r="D1081">
        <v>1</v>
      </c>
      <c r="E1081">
        <v>1.3</v>
      </c>
      <c r="F1081">
        <v>1.56</v>
      </c>
      <c r="G1081">
        <f t="shared" si="32"/>
        <v>1.56</v>
      </c>
      <c r="H1081">
        <f t="shared" si="33"/>
        <v>0.26</v>
      </c>
      <c r="M1081" s="4"/>
    </row>
    <row r="1082" spans="1:13" x14ac:dyDescent="0.45">
      <c r="A1082" s="18">
        <v>43369</v>
      </c>
      <c r="B1082" t="s">
        <v>1082</v>
      </c>
      <c r="C1082" t="s">
        <v>1096</v>
      </c>
      <c r="D1082">
        <v>12</v>
      </c>
      <c r="E1082">
        <v>3.4</v>
      </c>
      <c r="F1082">
        <v>4.08</v>
      </c>
      <c r="G1082">
        <f t="shared" si="32"/>
        <v>48.96</v>
      </c>
      <c r="H1082">
        <f t="shared" si="33"/>
        <v>8.1600000000000019</v>
      </c>
      <c r="M1082" s="4"/>
    </row>
    <row r="1083" spans="1:13" x14ac:dyDescent="0.45">
      <c r="A1083" s="18">
        <v>43370</v>
      </c>
      <c r="B1083" t="s">
        <v>1080</v>
      </c>
      <c r="C1083" t="s">
        <v>1089</v>
      </c>
      <c r="D1083">
        <v>6</v>
      </c>
      <c r="E1083">
        <v>1.2</v>
      </c>
      <c r="F1083">
        <v>1.44</v>
      </c>
      <c r="G1083">
        <f t="shared" si="32"/>
        <v>8.64</v>
      </c>
      <c r="H1083">
        <f t="shared" si="33"/>
        <v>1.44</v>
      </c>
      <c r="M1083" s="4"/>
    </row>
    <row r="1084" spans="1:13" x14ac:dyDescent="0.45">
      <c r="A1084" s="18">
        <v>43370</v>
      </c>
      <c r="B1084" t="s">
        <v>1085</v>
      </c>
      <c r="C1084" t="s">
        <v>1066</v>
      </c>
      <c r="D1084">
        <v>5</v>
      </c>
      <c r="E1084">
        <v>2.4</v>
      </c>
      <c r="F1084">
        <v>2.88</v>
      </c>
      <c r="G1084">
        <f t="shared" si="32"/>
        <v>14.399999999999999</v>
      </c>
      <c r="H1084">
        <f t="shared" si="33"/>
        <v>2.4</v>
      </c>
      <c r="M1084" s="4"/>
    </row>
    <row r="1085" spans="1:13" x14ac:dyDescent="0.45">
      <c r="A1085" s="18">
        <v>43370</v>
      </c>
      <c r="B1085" t="s">
        <v>1065</v>
      </c>
      <c r="C1085" t="s">
        <v>1093</v>
      </c>
      <c r="D1085">
        <v>15</v>
      </c>
      <c r="E1085">
        <v>1.2</v>
      </c>
      <c r="F1085">
        <v>1.44</v>
      </c>
      <c r="G1085">
        <f t="shared" si="32"/>
        <v>21.599999999999998</v>
      </c>
      <c r="H1085">
        <f t="shared" si="33"/>
        <v>3.5999999999999996</v>
      </c>
      <c r="M1085" s="4"/>
    </row>
    <row r="1086" spans="1:13" x14ac:dyDescent="0.45">
      <c r="A1086" s="18">
        <v>43370</v>
      </c>
      <c r="B1086" t="s">
        <v>1088</v>
      </c>
      <c r="C1086" t="s">
        <v>1087</v>
      </c>
      <c r="D1086">
        <v>4</v>
      </c>
      <c r="E1086">
        <v>1.3</v>
      </c>
      <c r="F1086">
        <v>1.56</v>
      </c>
      <c r="G1086">
        <f t="shared" si="32"/>
        <v>6.24</v>
      </c>
      <c r="H1086">
        <f t="shared" si="33"/>
        <v>1.04</v>
      </c>
      <c r="M1086" s="4"/>
    </row>
    <row r="1087" spans="1:13" x14ac:dyDescent="0.45">
      <c r="A1087" s="18">
        <v>43371</v>
      </c>
      <c r="B1087" t="s">
        <v>1067</v>
      </c>
      <c r="C1087" t="s">
        <v>1083</v>
      </c>
      <c r="D1087">
        <v>16</v>
      </c>
      <c r="E1087">
        <v>2.4</v>
      </c>
      <c r="F1087">
        <v>2.88</v>
      </c>
      <c r="G1087">
        <f t="shared" si="32"/>
        <v>46.08</v>
      </c>
      <c r="H1087">
        <f t="shared" si="33"/>
        <v>7.68</v>
      </c>
      <c r="M1087" s="4"/>
    </row>
    <row r="1088" spans="1:13" x14ac:dyDescent="0.45">
      <c r="A1088" s="18">
        <v>43371</v>
      </c>
      <c r="B1088" t="s">
        <v>1069</v>
      </c>
      <c r="C1088" t="s">
        <v>1070</v>
      </c>
      <c r="D1088">
        <v>1</v>
      </c>
      <c r="E1088">
        <v>1.3</v>
      </c>
      <c r="F1088">
        <v>1.56</v>
      </c>
      <c r="G1088">
        <f t="shared" si="32"/>
        <v>1.56</v>
      </c>
      <c r="H1088">
        <f t="shared" si="33"/>
        <v>0.26</v>
      </c>
      <c r="M1088" s="4"/>
    </row>
    <row r="1089" spans="1:13" x14ac:dyDescent="0.45">
      <c r="A1089" s="18">
        <v>43371</v>
      </c>
      <c r="B1089" t="s">
        <v>1065</v>
      </c>
      <c r="C1089" t="s">
        <v>1064</v>
      </c>
      <c r="D1089">
        <v>7</v>
      </c>
      <c r="E1089">
        <v>0.5</v>
      </c>
      <c r="F1089">
        <v>0.6</v>
      </c>
      <c r="G1089">
        <f t="shared" si="32"/>
        <v>4.2</v>
      </c>
      <c r="H1089">
        <f t="shared" si="33"/>
        <v>0.69999999999999984</v>
      </c>
      <c r="M1089" s="4"/>
    </row>
    <row r="1090" spans="1:13" x14ac:dyDescent="0.45">
      <c r="A1090" s="18">
        <v>43371</v>
      </c>
      <c r="B1090" t="s">
        <v>1065</v>
      </c>
      <c r="C1090" t="s">
        <v>1081</v>
      </c>
      <c r="D1090">
        <v>10</v>
      </c>
      <c r="E1090">
        <v>0.65</v>
      </c>
      <c r="F1090">
        <v>0.78</v>
      </c>
      <c r="G1090">
        <f t="shared" si="32"/>
        <v>7.8000000000000007</v>
      </c>
      <c r="H1090">
        <f t="shared" si="33"/>
        <v>1.3</v>
      </c>
      <c r="M1090" s="4"/>
    </row>
    <row r="1091" spans="1:13" x14ac:dyDescent="0.45">
      <c r="A1091" s="18">
        <v>43372</v>
      </c>
      <c r="B1091" t="s">
        <v>1074</v>
      </c>
      <c r="C1091" t="s">
        <v>1096</v>
      </c>
      <c r="D1091">
        <v>12</v>
      </c>
      <c r="E1091">
        <v>3.4</v>
      </c>
      <c r="F1091">
        <v>4.08</v>
      </c>
      <c r="G1091">
        <f t="shared" si="32"/>
        <v>48.96</v>
      </c>
      <c r="H1091">
        <f t="shared" si="33"/>
        <v>8.1600000000000019</v>
      </c>
      <c r="M1091" s="4"/>
    </row>
    <row r="1092" spans="1:13" x14ac:dyDescent="0.45">
      <c r="A1092" s="18">
        <v>43372</v>
      </c>
      <c r="B1092" t="s">
        <v>1080</v>
      </c>
      <c r="C1092" t="s">
        <v>1066</v>
      </c>
      <c r="D1092">
        <v>5</v>
      </c>
      <c r="E1092">
        <v>2.4</v>
      </c>
      <c r="F1092">
        <v>2.88</v>
      </c>
      <c r="G1092">
        <f t="shared" si="32"/>
        <v>14.399999999999999</v>
      </c>
      <c r="H1092">
        <f t="shared" si="33"/>
        <v>2.4</v>
      </c>
      <c r="M1092" s="4"/>
    </row>
    <row r="1093" spans="1:13" x14ac:dyDescent="0.45">
      <c r="A1093" s="18">
        <v>43372</v>
      </c>
      <c r="B1093" t="s">
        <v>1071</v>
      </c>
      <c r="C1093" t="s">
        <v>1083</v>
      </c>
      <c r="D1093">
        <v>16</v>
      </c>
      <c r="E1093">
        <v>2.4</v>
      </c>
      <c r="F1093">
        <v>2.88</v>
      </c>
      <c r="G1093">
        <f t="shared" si="32"/>
        <v>46.08</v>
      </c>
      <c r="H1093">
        <f t="shared" si="33"/>
        <v>7.68</v>
      </c>
      <c r="M1093" s="4"/>
    </row>
    <row r="1094" spans="1:13" x14ac:dyDescent="0.45">
      <c r="A1094" s="18">
        <v>43372</v>
      </c>
      <c r="B1094" t="s">
        <v>1082</v>
      </c>
      <c r="C1094" t="s">
        <v>1072</v>
      </c>
      <c r="D1094">
        <v>11</v>
      </c>
      <c r="E1094">
        <v>1.2</v>
      </c>
      <c r="F1094">
        <v>1.44</v>
      </c>
      <c r="G1094">
        <f t="shared" ref="G1094:G1157" si="34">D1094*F1094</f>
        <v>15.84</v>
      </c>
      <c r="H1094">
        <f t="shared" ref="H1094:H1157" si="35">D1094*(F1094-E1094)</f>
        <v>2.6399999999999997</v>
      </c>
      <c r="M1094" s="4"/>
    </row>
    <row r="1095" spans="1:13" x14ac:dyDescent="0.45">
      <c r="A1095" s="18">
        <v>43373</v>
      </c>
      <c r="B1095" t="s">
        <v>1080</v>
      </c>
      <c r="C1095" t="s">
        <v>1068</v>
      </c>
      <c r="D1095">
        <v>3</v>
      </c>
      <c r="E1095">
        <v>2.4</v>
      </c>
      <c r="F1095">
        <v>2.88</v>
      </c>
      <c r="G1095">
        <f t="shared" si="34"/>
        <v>8.64</v>
      </c>
      <c r="H1095">
        <f t="shared" si="35"/>
        <v>1.44</v>
      </c>
      <c r="M1095" s="4"/>
    </row>
    <row r="1096" spans="1:13" x14ac:dyDescent="0.45">
      <c r="A1096" s="18">
        <v>43373</v>
      </c>
      <c r="B1096" t="s">
        <v>1080</v>
      </c>
      <c r="C1096" t="s">
        <v>1083</v>
      </c>
      <c r="D1096">
        <v>16</v>
      </c>
      <c r="E1096">
        <v>2.4</v>
      </c>
      <c r="F1096">
        <v>2.88</v>
      </c>
      <c r="G1096">
        <f t="shared" si="34"/>
        <v>46.08</v>
      </c>
      <c r="H1096">
        <f t="shared" si="35"/>
        <v>7.68</v>
      </c>
      <c r="M1096" s="4"/>
    </row>
    <row r="1097" spans="1:13" x14ac:dyDescent="0.45">
      <c r="A1097" s="18">
        <v>43373</v>
      </c>
      <c r="B1097" t="s">
        <v>1084</v>
      </c>
      <c r="C1097" t="s">
        <v>1064</v>
      </c>
      <c r="D1097">
        <v>7</v>
      </c>
      <c r="E1097">
        <v>0.5</v>
      </c>
      <c r="F1097">
        <v>0.6</v>
      </c>
      <c r="G1097">
        <f t="shared" si="34"/>
        <v>4.2</v>
      </c>
      <c r="H1097">
        <f t="shared" si="35"/>
        <v>0.69999999999999984</v>
      </c>
      <c r="M1097" s="4"/>
    </row>
    <row r="1098" spans="1:13" x14ac:dyDescent="0.45">
      <c r="A1098" s="18">
        <v>43373</v>
      </c>
      <c r="B1098" t="s">
        <v>1065</v>
      </c>
      <c r="C1098" t="s">
        <v>1087</v>
      </c>
      <c r="D1098">
        <v>4</v>
      </c>
      <c r="E1098">
        <v>1.3</v>
      </c>
      <c r="F1098">
        <v>1.56</v>
      </c>
      <c r="G1098">
        <f t="shared" si="34"/>
        <v>6.24</v>
      </c>
      <c r="H1098">
        <f t="shared" si="35"/>
        <v>1.04</v>
      </c>
      <c r="M1098" s="4"/>
    </row>
    <row r="1099" spans="1:13" x14ac:dyDescent="0.45">
      <c r="A1099" s="18">
        <v>43374</v>
      </c>
      <c r="B1099" t="s">
        <v>1067</v>
      </c>
      <c r="C1099" t="s">
        <v>1072</v>
      </c>
      <c r="D1099">
        <v>11</v>
      </c>
      <c r="E1099">
        <v>1.2</v>
      </c>
      <c r="F1099">
        <v>1.44</v>
      </c>
      <c r="G1099">
        <f t="shared" si="34"/>
        <v>15.84</v>
      </c>
      <c r="H1099">
        <f t="shared" si="35"/>
        <v>2.6399999999999997</v>
      </c>
      <c r="M1099" s="4"/>
    </row>
    <row r="1100" spans="1:13" x14ac:dyDescent="0.45">
      <c r="A1100" s="18">
        <v>43374</v>
      </c>
      <c r="B1100" t="s">
        <v>1085</v>
      </c>
      <c r="C1100" t="s">
        <v>1079</v>
      </c>
      <c r="D1100">
        <v>13</v>
      </c>
      <c r="E1100">
        <v>4.5</v>
      </c>
      <c r="F1100">
        <v>5.3999999999999995</v>
      </c>
      <c r="G1100">
        <f t="shared" si="34"/>
        <v>70.199999999999989</v>
      </c>
      <c r="H1100">
        <f t="shared" si="35"/>
        <v>11.699999999999992</v>
      </c>
      <c r="M1100" s="4"/>
    </row>
    <row r="1101" spans="1:13" x14ac:dyDescent="0.45">
      <c r="A1101" s="18">
        <v>43374</v>
      </c>
      <c r="B1101" t="s">
        <v>1065</v>
      </c>
      <c r="C1101" t="s">
        <v>1083</v>
      </c>
      <c r="D1101">
        <v>16</v>
      </c>
      <c r="E1101">
        <v>2.4</v>
      </c>
      <c r="F1101">
        <v>2.88</v>
      </c>
      <c r="G1101">
        <f t="shared" si="34"/>
        <v>46.08</v>
      </c>
      <c r="H1101">
        <f t="shared" si="35"/>
        <v>7.68</v>
      </c>
      <c r="M1101" s="4"/>
    </row>
    <row r="1102" spans="1:13" x14ac:dyDescent="0.45">
      <c r="A1102" s="18">
        <v>43374</v>
      </c>
      <c r="B1102" t="s">
        <v>1088</v>
      </c>
      <c r="C1102" t="s">
        <v>1092</v>
      </c>
      <c r="D1102">
        <v>8</v>
      </c>
      <c r="E1102">
        <v>1.4</v>
      </c>
      <c r="F1102">
        <v>1.68</v>
      </c>
      <c r="G1102">
        <f t="shared" si="34"/>
        <v>13.44</v>
      </c>
      <c r="H1102">
        <f t="shared" si="35"/>
        <v>2.2400000000000002</v>
      </c>
      <c r="M1102" s="4"/>
    </row>
    <row r="1103" spans="1:13" x14ac:dyDescent="0.45">
      <c r="A1103" s="18">
        <v>43375</v>
      </c>
      <c r="B1103" t="s">
        <v>1069</v>
      </c>
      <c r="C1103" t="s">
        <v>1089</v>
      </c>
      <c r="D1103">
        <v>6</v>
      </c>
      <c r="E1103">
        <v>1.2</v>
      </c>
      <c r="F1103">
        <v>1.44</v>
      </c>
      <c r="G1103">
        <f t="shared" si="34"/>
        <v>8.64</v>
      </c>
      <c r="H1103">
        <f t="shared" si="35"/>
        <v>1.44</v>
      </c>
      <c r="M1103" s="4"/>
    </row>
    <row r="1104" spans="1:13" x14ac:dyDescent="0.45">
      <c r="A1104" s="18">
        <v>43375</v>
      </c>
      <c r="B1104" t="s">
        <v>1080</v>
      </c>
      <c r="C1104" t="s">
        <v>1096</v>
      </c>
      <c r="D1104">
        <v>12</v>
      </c>
      <c r="E1104">
        <v>3.4</v>
      </c>
      <c r="F1104">
        <v>4.08</v>
      </c>
      <c r="G1104">
        <f t="shared" si="34"/>
        <v>48.96</v>
      </c>
      <c r="H1104">
        <f t="shared" si="35"/>
        <v>8.1600000000000019</v>
      </c>
      <c r="M1104" s="4"/>
    </row>
    <row r="1105" spans="1:13" x14ac:dyDescent="0.45">
      <c r="A1105" s="18">
        <v>43375</v>
      </c>
      <c r="B1105" t="s">
        <v>1071</v>
      </c>
      <c r="C1105" t="s">
        <v>1066</v>
      </c>
      <c r="D1105">
        <v>5</v>
      </c>
      <c r="E1105">
        <v>2.4</v>
      </c>
      <c r="F1105">
        <v>2.88</v>
      </c>
      <c r="G1105">
        <f t="shared" si="34"/>
        <v>14.399999999999999</v>
      </c>
      <c r="H1105">
        <f t="shared" si="35"/>
        <v>2.4</v>
      </c>
      <c r="M1105" s="4"/>
    </row>
    <row r="1106" spans="1:13" x14ac:dyDescent="0.45">
      <c r="A1106" s="18">
        <v>43375</v>
      </c>
      <c r="B1106" t="s">
        <v>1065</v>
      </c>
      <c r="C1106" t="s">
        <v>1070</v>
      </c>
      <c r="D1106">
        <v>1</v>
      </c>
      <c r="E1106">
        <v>1.3</v>
      </c>
      <c r="F1106">
        <v>1.56</v>
      </c>
      <c r="G1106">
        <f t="shared" si="34"/>
        <v>1.56</v>
      </c>
      <c r="H1106">
        <f t="shared" si="35"/>
        <v>0.26</v>
      </c>
      <c r="M1106" s="4"/>
    </row>
    <row r="1107" spans="1:13" x14ac:dyDescent="0.45">
      <c r="A1107" s="18">
        <v>43376</v>
      </c>
      <c r="B1107" t="s">
        <v>1074</v>
      </c>
      <c r="C1107" t="s">
        <v>1086</v>
      </c>
      <c r="D1107">
        <v>2</v>
      </c>
      <c r="E1107">
        <v>1.2</v>
      </c>
      <c r="F1107">
        <v>1.44</v>
      </c>
      <c r="G1107">
        <f t="shared" si="34"/>
        <v>2.88</v>
      </c>
      <c r="H1107">
        <f t="shared" si="35"/>
        <v>0.48</v>
      </c>
      <c r="M1107" s="4"/>
    </row>
    <row r="1108" spans="1:13" x14ac:dyDescent="0.45">
      <c r="A1108" s="18">
        <v>43376</v>
      </c>
      <c r="B1108" t="s">
        <v>1080</v>
      </c>
      <c r="C1108" t="s">
        <v>1064</v>
      </c>
      <c r="D1108">
        <v>7</v>
      </c>
      <c r="E1108">
        <v>0.5</v>
      </c>
      <c r="F1108">
        <v>0.6</v>
      </c>
      <c r="G1108">
        <f t="shared" si="34"/>
        <v>4.2</v>
      </c>
      <c r="H1108">
        <f t="shared" si="35"/>
        <v>0.69999999999999984</v>
      </c>
      <c r="M1108" s="4"/>
    </row>
    <row r="1109" spans="1:13" x14ac:dyDescent="0.45">
      <c r="A1109" s="18">
        <v>43376</v>
      </c>
      <c r="B1109" t="s">
        <v>1084</v>
      </c>
      <c r="C1109" t="s">
        <v>1068</v>
      </c>
      <c r="D1109">
        <v>3</v>
      </c>
      <c r="E1109">
        <v>2.4</v>
      </c>
      <c r="F1109">
        <v>2.88</v>
      </c>
      <c r="G1109">
        <f t="shared" si="34"/>
        <v>8.64</v>
      </c>
      <c r="H1109">
        <f t="shared" si="35"/>
        <v>1.44</v>
      </c>
      <c r="M1109" s="4"/>
    </row>
    <row r="1110" spans="1:13" x14ac:dyDescent="0.45">
      <c r="A1110" s="18">
        <v>43376</v>
      </c>
      <c r="B1110" t="s">
        <v>1082</v>
      </c>
      <c r="C1110" t="s">
        <v>1086</v>
      </c>
      <c r="D1110">
        <v>2</v>
      </c>
      <c r="E1110">
        <v>1.2</v>
      </c>
      <c r="F1110">
        <v>1.44</v>
      </c>
      <c r="G1110">
        <f t="shared" si="34"/>
        <v>2.88</v>
      </c>
      <c r="H1110">
        <f t="shared" si="35"/>
        <v>0.48</v>
      </c>
      <c r="M1110" s="4"/>
    </row>
    <row r="1111" spans="1:13" x14ac:dyDescent="0.45">
      <c r="A1111" s="18">
        <v>43377</v>
      </c>
      <c r="B1111" t="s">
        <v>1080</v>
      </c>
      <c r="C1111" t="s">
        <v>1096</v>
      </c>
      <c r="D1111">
        <v>12</v>
      </c>
      <c r="E1111">
        <v>3.4</v>
      </c>
      <c r="F1111">
        <v>4.08</v>
      </c>
      <c r="G1111">
        <f t="shared" si="34"/>
        <v>48.96</v>
      </c>
      <c r="H1111">
        <f t="shared" si="35"/>
        <v>8.1600000000000019</v>
      </c>
      <c r="M1111" s="4"/>
    </row>
    <row r="1112" spans="1:13" x14ac:dyDescent="0.45">
      <c r="A1112" s="18">
        <v>43377</v>
      </c>
      <c r="B1112" t="s">
        <v>1085</v>
      </c>
      <c r="C1112" t="s">
        <v>1070</v>
      </c>
      <c r="D1112">
        <v>1</v>
      </c>
      <c r="E1112">
        <v>1.3</v>
      </c>
      <c r="F1112">
        <v>1.56</v>
      </c>
      <c r="G1112">
        <f t="shared" si="34"/>
        <v>1.56</v>
      </c>
      <c r="H1112">
        <f t="shared" si="35"/>
        <v>0.26</v>
      </c>
      <c r="M1112" s="4"/>
    </row>
    <row r="1113" spans="1:13" x14ac:dyDescent="0.45">
      <c r="A1113" s="18">
        <v>43377</v>
      </c>
      <c r="B1113" t="s">
        <v>1065</v>
      </c>
      <c r="C1113" t="s">
        <v>1070</v>
      </c>
      <c r="D1113">
        <v>1</v>
      </c>
      <c r="E1113">
        <v>1.3</v>
      </c>
      <c r="F1113">
        <v>1.56</v>
      </c>
      <c r="G1113">
        <f t="shared" si="34"/>
        <v>1.56</v>
      </c>
      <c r="H1113">
        <f t="shared" si="35"/>
        <v>0.26</v>
      </c>
      <c r="M1113" s="4"/>
    </row>
    <row r="1114" spans="1:13" x14ac:dyDescent="0.45">
      <c r="A1114" s="18">
        <v>43377</v>
      </c>
      <c r="B1114" t="s">
        <v>1088</v>
      </c>
      <c r="C1114" t="s">
        <v>1089</v>
      </c>
      <c r="D1114">
        <v>6</v>
      </c>
      <c r="E1114">
        <v>1.2</v>
      </c>
      <c r="F1114">
        <v>1.44</v>
      </c>
      <c r="G1114">
        <f t="shared" si="34"/>
        <v>8.64</v>
      </c>
      <c r="H1114">
        <f t="shared" si="35"/>
        <v>1.44</v>
      </c>
      <c r="M1114" s="4"/>
    </row>
    <row r="1115" spans="1:13" x14ac:dyDescent="0.45">
      <c r="A1115" s="18">
        <v>43378</v>
      </c>
      <c r="B1115" t="s">
        <v>1067</v>
      </c>
      <c r="C1115" t="s">
        <v>1068</v>
      </c>
      <c r="D1115">
        <v>3</v>
      </c>
      <c r="E1115">
        <v>2.4</v>
      </c>
      <c r="F1115">
        <v>2.88</v>
      </c>
      <c r="G1115">
        <f t="shared" si="34"/>
        <v>8.64</v>
      </c>
      <c r="H1115">
        <f t="shared" si="35"/>
        <v>1.44</v>
      </c>
      <c r="M1115" s="4"/>
    </row>
    <row r="1116" spans="1:13" x14ac:dyDescent="0.45">
      <c r="A1116" s="18">
        <v>43378</v>
      </c>
      <c r="B1116" t="s">
        <v>1069</v>
      </c>
      <c r="C1116" t="s">
        <v>1093</v>
      </c>
      <c r="D1116">
        <v>15</v>
      </c>
      <c r="E1116">
        <v>1.2</v>
      </c>
      <c r="F1116">
        <v>1.44</v>
      </c>
      <c r="G1116">
        <f t="shared" si="34"/>
        <v>21.599999999999998</v>
      </c>
      <c r="H1116">
        <f t="shared" si="35"/>
        <v>3.5999999999999996</v>
      </c>
      <c r="M1116" s="4"/>
    </row>
    <row r="1117" spans="1:13" x14ac:dyDescent="0.45">
      <c r="A1117" s="18">
        <v>43378</v>
      </c>
      <c r="B1117" t="s">
        <v>1065</v>
      </c>
      <c r="C1117" t="s">
        <v>1083</v>
      </c>
      <c r="D1117">
        <v>16</v>
      </c>
      <c r="E1117">
        <v>2.4</v>
      </c>
      <c r="F1117">
        <v>2.88</v>
      </c>
      <c r="G1117">
        <f t="shared" si="34"/>
        <v>46.08</v>
      </c>
      <c r="H1117">
        <f t="shared" si="35"/>
        <v>7.68</v>
      </c>
      <c r="M1117" s="4"/>
    </row>
    <row r="1118" spans="1:13" x14ac:dyDescent="0.45">
      <c r="A1118" s="18">
        <v>43378</v>
      </c>
      <c r="B1118" t="s">
        <v>1065</v>
      </c>
      <c r="C1118" t="s">
        <v>1090</v>
      </c>
      <c r="D1118">
        <v>14</v>
      </c>
      <c r="E1118">
        <v>1.3</v>
      </c>
      <c r="F1118">
        <v>1.56</v>
      </c>
      <c r="G1118">
        <f t="shared" si="34"/>
        <v>21.84</v>
      </c>
      <c r="H1118">
        <f t="shared" si="35"/>
        <v>3.64</v>
      </c>
      <c r="M1118" s="4"/>
    </row>
    <row r="1119" spans="1:13" x14ac:dyDescent="0.45">
      <c r="A1119" s="18">
        <v>43379</v>
      </c>
      <c r="B1119" t="s">
        <v>1074</v>
      </c>
      <c r="C1119" t="s">
        <v>1079</v>
      </c>
      <c r="D1119">
        <v>13</v>
      </c>
      <c r="E1119">
        <v>4.5</v>
      </c>
      <c r="F1119">
        <v>5.3999999999999995</v>
      </c>
      <c r="G1119">
        <f t="shared" si="34"/>
        <v>70.199999999999989</v>
      </c>
      <c r="H1119">
        <f t="shared" si="35"/>
        <v>11.699999999999992</v>
      </c>
      <c r="M1119" s="4"/>
    </row>
    <row r="1120" spans="1:13" x14ac:dyDescent="0.45">
      <c r="A1120" s="18">
        <v>43379</v>
      </c>
      <c r="B1120" t="s">
        <v>1080</v>
      </c>
      <c r="C1120" t="s">
        <v>1079</v>
      </c>
      <c r="D1120">
        <v>13</v>
      </c>
      <c r="E1120">
        <v>4.5</v>
      </c>
      <c r="F1120">
        <v>5.3999999999999995</v>
      </c>
      <c r="G1120">
        <f t="shared" si="34"/>
        <v>70.199999999999989</v>
      </c>
      <c r="H1120">
        <f t="shared" si="35"/>
        <v>11.699999999999992</v>
      </c>
      <c r="M1120" s="4"/>
    </row>
    <row r="1121" spans="1:13" x14ac:dyDescent="0.45">
      <c r="A1121" s="18">
        <v>43379</v>
      </c>
      <c r="B1121" t="s">
        <v>1071</v>
      </c>
      <c r="C1121" t="s">
        <v>1091</v>
      </c>
      <c r="D1121">
        <v>9</v>
      </c>
      <c r="E1121">
        <v>1.4</v>
      </c>
      <c r="F1121">
        <v>1.68</v>
      </c>
      <c r="G1121">
        <f t="shared" si="34"/>
        <v>15.12</v>
      </c>
      <c r="H1121">
        <f t="shared" si="35"/>
        <v>2.5200000000000005</v>
      </c>
      <c r="M1121" s="4"/>
    </row>
    <row r="1122" spans="1:13" x14ac:dyDescent="0.45">
      <c r="A1122" s="18">
        <v>43379</v>
      </c>
      <c r="B1122" t="s">
        <v>1082</v>
      </c>
      <c r="C1122" t="s">
        <v>1091</v>
      </c>
      <c r="D1122">
        <v>9</v>
      </c>
      <c r="E1122">
        <v>1.4</v>
      </c>
      <c r="F1122">
        <v>1.68</v>
      </c>
      <c r="G1122">
        <f t="shared" si="34"/>
        <v>15.12</v>
      </c>
      <c r="H1122">
        <f t="shared" si="35"/>
        <v>2.5200000000000005</v>
      </c>
      <c r="M1122" s="4"/>
    </row>
    <row r="1123" spans="1:13" x14ac:dyDescent="0.45">
      <c r="A1123" s="18">
        <v>43380</v>
      </c>
      <c r="B1123" t="s">
        <v>1080</v>
      </c>
      <c r="C1123" t="s">
        <v>1091</v>
      </c>
      <c r="D1123">
        <v>9</v>
      </c>
      <c r="E1123">
        <v>1.4</v>
      </c>
      <c r="F1123">
        <v>1.68</v>
      </c>
      <c r="G1123">
        <f t="shared" si="34"/>
        <v>15.12</v>
      </c>
      <c r="H1123">
        <f t="shared" si="35"/>
        <v>2.5200000000000005</v>
      </c>
      <c r="M1123" s="4"/>
    </row>
    <row r="1124" spans="1:13" x14ac:dyDescent="0.45">
      <c r="A1124" s="18">
        <v>43380</v>
      </c>
      <c r="B1124" t="s">
        <v>1080</v>
      </c>
      <c r="C1124" t="s">
        <v>1072</v>
      </c>
      <c r="D1124">
        <v>11</v>
      </c>
      <c r="E1124">
        <v>1.2</v>
      </c>
      <c r="F1124">
        <v>1.44</v>
      </c>
      <c r="G1124">
        <f t="shared" si="34"/>
        <v>15.84</v>
      </c>
      <c r="H1124">
        <f t="shared" si="35"/>
        <v>2.6399999999999997</v>
      </c>
      <c r="M1124" s="4"/>
    </row>
    <row r="1125" spans="1:13" x14ac:dyDescent="0.45">
      <c r="A1125" s="18">
        <v>43380</v>
      </c>
      <c r="B1125" t="s">
        <v>1084</v>
      </c>
      <c r="C1125" t="s">
        <v>1081</v>
      </c>
      <c r="D1125">
        <v>10</v>
      </c>
      <c r="E1125">
        <v>0.65</v>
      </c>
      <c r="F1125">
        <v>0.78</v>
      </c>
      <c r="G1125">
        <f t="shared" si="34"/>
        <v>7.8000000000000007</v>
      </c>
      <c r="H1125">
        <f t="shared" si="35"/>
        <v>1.3</v>
      </c>
      <c r="M1125" s="4"/>
    </row>
    <row r="1126" spans="1:13" x14ac:dyDescent="0.45">
      <c r="A1126" s="18">
        <v>43380</v>
      </c>
      <c r="B1126" t="s">
        <v>1065</v>
      </c>
      <c r="C1126" t="s">
        <v>1096</v>
      </c>
      <c r="D1126">
        <v>12</v>
      </c>
      <c r="E1126">
        <v>3.4</v>
      </c>
      <c r="F1126">
        <v>4.08</v>
      </c>
      <c r="G1126">
        <f t="shared" si="34"/>
        <v>48.96</v>
      </c>
      <c r="H1126">
        <f t="shared" si="35"/>
        <v>8.1600000000000019</v>
      </c>
      <c r="M1126" s="4"/>
    </row>
    <row r="1127" spans="1:13" x14ac:dyDescent="0.45">
      <c r="A1127" s="18">
        <v>43381</v>
      </c>
      <c r="B1127" t="s">
        <v>1067</v>
      </c>
      <c r="C1127" t="s">
        <v>1091</v>
      </c>
      <c r="D1127">
        <v>9</v>
      </c>
      <c r="E1127">
        <v>1.4</v>
      </c>
      <c r="F1127">
        <v>1.68</v>
      </c>
      <c r="G1127">
        <f t="shared" si="34"/>
        <v>15.12</v>
      </c>
      <c r="H1127">
        <f t="shared" si="35"/>
        <v>2.5200000000000005</v>
      </c>
      <c r="M1127" s="4"/>
    </row>
    <row r="1128" spans="1:13" x14ac:dyDescent="0.45">
      <c r="A1128" s="18">
        <v>43381</v>
      </c>
      <c r="B1128" t="s">
        <v>1085</v>
      </c>
      <c r="C1128" t="s">
        <v>1064</v>
      </c>
      <c r="D1128">
        <v>7</v>
      </c>
      <c r="E1128">
        <v>0.5</v>
      </c>
      <c r="F1128">
        <v>0.6</v>
      </c>
      <c r="G1128">
        <f t="shared" si="34"/>
        <v>4.2</v>
      </c>
      <c r="H1128">
        <f t="shared" si="35"/>
        <v>0.69999999999999984</v>
      </c>
      <c r="M1128" s="4"/>
    </row>
    <row r="1129" spans="1:13" x14ac:dyDescent="0.45">
      <c r="A1129" s="18">
        <v>43381</v>
      </c>
      <c r="B1129" t="s">
        <v>1065</v>
      </c>
      <c r="C1129" t="s">
        <v>1091</v>
      </c>
      <c r="D1129">
        <v>9</v>
      </c>
      <c r="E1129">
        <v>1.4</v>
      </c>
      <c r="F1129">
        <v>1.68</v>
      </c>
      <c r="G1129">
        <f t="shared" si="34"/>
        <v>15.12</v>
      </c>
      <c r="H1129">
        <f t="shared" si="35"/>
        <v>2.5200000000000005</v>
      </c>
      <c r="M1129" s="4"/>
    </row>
    <row r="1130" spans="1:13" x14ac:dyDescent="0.45">
      <c r="A1130" s="18">
        <v>43381</v>
      </c>
      <c r="B1130" t="s">
        <v>1088</v>
      </c>
      <c r="C1130" t="s">
        <v>1079</v>
      </c>
      <c r="D1130">
        <v>13</v>
      </c>
      <c r="E1130">
        <v>4.5</v>
      </c>
      <c r="F1130">
        <v>5.3999999999999995</v>
      </c>
      <c r="G1130">
        <f t="shared" si="34"/>
        <v>70.199999999999989</v>
      </c>
      <c r="H1130">
        <f t="shared" si="35"/>
        <v>11.699999999999992</v>
      </c>
      <c r="M1130" s="4"/>
    </row>
    <row r="1131" spans="1:13" x14ac:dyDescent="0.45">
      <c r="A1131" s="18">
        <v>43382</v>
      </c>
      <c r="B1131" t="s">
        <v>1069</v>
      </c>
      <c r="C1131" t="s">
        <v>1083</v>
      </c>
      <c r="D1131">
        <v>16</v>
      </c>
      <c r="E1131">
        <v>2.4</v>
      </c>
      <c r="F1131">
        <v>2.88</v>
      </c>
      <c r="G1131">
        <f t="shared" si="34"/>
        <v>46.08</v>
      </c>
      <c r="H1131">
        <f t="shared" si="35"/>
        <v>7.68</v>
      </c>
      <c r="M1131" s="4"/>
    </row>
    <row r="1132" spans="1:13" x14ac:dyDescent="0.45">
      <c r="A1132" s="18">
        <v>43382</v>
      </c>
      <c r="B1132" t="s">
        <v>1080</v>
      </c>
      <c r="C1132" t="s">
        <v>1083</v>
      </c>
      <c r="D1132">
        <v>16</v>
      </c>
      <c r="E1132">
        <v>2.4</v>
      </c>
      <c r="F1132">
        <v>2.88</v>
      </c>
      <c r="G1132">
        <f t="shared" si="34"/>
        <v>46.08</v>
      </c>
      <c r="H1132">
        <f t="shared" si="35"/>
        <v>7.68</v>
      </c>
      <c r="M1132" s="4"/>
    </row>
    <row r="1133" spans="1:13" x14ac:dyDescent="0.45">
      <c r="A1133" s="18">
        <v>43382</v>
      </c>
      <c r="B1133" t="s">
        <v>1071</v>
      </c>
      <c r="C1133" t="s">
        <v>1066</v>
      </c>
      <c r="D1133">
        <v>5</v>
      </c>
      <c r="E1133">
        <v>2.4</v>
      </c>
      <c r="F1133">
        <v>2.88</v>
      </c>
      <c r="G1133">
        <f t="shared" si="34"/>
        <v>14.399999999999999</v>
      </c>
      <c r="H1133">
        <f t="shared" si="35"/>
        <v>2.4</v>
      </c>
      <c r="M1133" s="4"/>
    </row>
    <row r="1134" spans="1:13" x14ac:dyDescent="0.45">
      <c r="A1134" s="18">
        <v>43382</v>
      </c>
      <c r="B1134" t="s">
        <v>1065</v>
      </c>
      <c r="C1134" t="s">
        <v>1090</v>
      </c>
      <c r="D1134">
        <v>14</v>
      </c>
      <c r="E1134">
        <v>1.3</v>
      </c>
      <c r="F1134">
        <v>1.56</v>
      </c>
      <c r="G1134">
        <f t="shared" si="34"/>
        <v>21.84</v>
      </c>
      <c r="H1134">
        <f t="shared" si="35"/>
        <v>3.64</v>
      </c>
      <c r="M1134" s="4"/>
    </row>
    <row r="1135" spans="1:13" x14ac:dyDescent="0.45">
      <c r="A1135" s="18">
        <v>43383</v>
      </c>
      <c r="B1135" t="s">
        <v>1074</v>
      </c>
      <c r="C1135" t="s">
        <v>1079</v>
      </c>
      <c r="D1135">
        <v>13</v>
      </c>
      <c r="E1135">
        <v>4.5</v>
      </c>
      <c r="F1135">
        <v>5.3999999999999995</v>
      </c>
      <c r="G1135">
        <f t="shared" si="34"/>
        <v>70.199999999999989</v>
      </c>
      <c r="H1135">
        <f t="shared" si="35"/>
        <v>11.699999999999992</v>
      </c>
      <c r="M1135" s="4"/>
    </row>
    <row r="1136" spans="1:13" x14ac:dyDescent="0.45">
      <c r="A1136" s="18">
        <v>43383</v>
      </c>
      <c r="B1136" t="s">
        <v>1080</v>
      </c>
      <c r="C1136" t="s">
        <v>1064</v>
      </c>
      <c r="D1136">
        <v>7</v>
      </c>
      <c r="E1136">
        <v>0.5</v>
      </c>
      <c r="F1136">
        <v>0.6</v>
      </c>
      <c r="G1136">
        <f t="shared" si="34"/>
        <v>4.2</v>
      </c>
      <c r="H1136">
        <f t="shared" si="35"/>
        <v>0.69999999999999984</v>
      </c>
    </row>
    <row r="1137" spans="1:8" x14ac:dyDescent="0.45">
      <c r="A1137" s="18">
        <v>43383</v>
      </c>
      <c r="B1137" t="s">
        <v>1084</v>
      </c>
      <c r="C1137" t="s">
        <v>1072</v>
      </c>
      <c r="D1137">
        <v>11</v>
      </c>
      <c r="E1137">
        <v>1.2</v>
      </c>
      <c r="F1137">
        <v>1.44</v>
      </c>
      <c r="G1137">
        <f t="shared" si="34"/>
        <v>15.84</v>
      </c>
      <c r="H1137">
        <f t="shared" si="35"/>
        <v>2.6399999999999997</v>
      </c>
    </row>
    <row r="1138" spans="1:8" x14ac:dyDescent="0.45">
      <c r="A1138" s="18">
        <v>43383</v>
      </c>
      <c r="B1138" t="s">
        <v>1082</v>
      </c>
      <c r="C1138" t="s">
        <v>1064</v>
      </c>
      <c r="D1138">
        <v>7</v>
      </c>
      <c r="E1138">
        <v>0.5</v>
      </c>
      <c r="F1138">
        <v>0.6</v>
      </c>
      <c r="G1138">
        <f t="shared" si="34"/>
        <v>4.2</v>
      </c>
      <c r="H1138">
        <f t="shared" si="35"/>
        <v>0.69999999999999984</v>
      </c>
    </row>
    <row r="1139" spans="1:8" x14ac:dyDescent="0.45">
      <c r="A1139" s="18">
        <v>43384</v>
      </c>
      <c r="B1139" t="s">
        <v>1080</v>
      </c>
      <c r="C1139" t="s">
        <v>1090</v>
      </c>
      <c r="D1139">
        <v>14</v>
      </c>
      <c r="E1139">
        <v>1.3</v>
      </c>
      <c r="F1139">
        <v>1.56</v>
      </c>
      <c r="G1139">
        <f t="shared" si="34"/>
        <v>21.84</v>
      </c>
      <c r="H1139">
        <f t="shared" si="35"/>
        <v>3.64</v>
      </c>
    </row>
    <row r="1140" spans="1:8" x14ac:dyDescent="0.45">
      <c r="A1140" s="18">
        <v>43384</v>
      </c>
      <c r="B1140" t="s">
        <v>1085</v>
      </c>
      <c r="C1140" t="s">
        <v>1068</v>
      </c>
      <c r="D1140">
        <v>3</v>
      </c>
      <c r="E1140">
        <v>2.4</v>
      </c>
      <c r="F1140">
        <v>2.88</v>
      </c>
      <c r="G1140">
        <f t="shared" si="34"/>
        <v>8.64</v>
      </c>
      <c r="H1140">
        <f t="shared" si="35"/>
        <v>1.44</v>
      </c>
    </row>
    <row r="1141" spans="1:8" x14ac:dyDescent="0.45">
      <c r="A1141" s="18">
        <v>43384</v>
      </c>
      <c r="B1141" t="s">
        <v>1065</v>
      </c>
      <c r="C1141" t="s">
        <v>1072</v>
      </c>
      <c r="D1141">
        <v>11</v>
      </c>
      <c r="E1141">
        <v>1.2</v>
      </c>
      <c r="F1141">
        <v>1.44</v>
      </c>
      <c r="G1141">
        <f t="shared" si="34"/>
        <v>15.84</v>
      </c>
      <c r="H1141">
        <f t="shared" si="35"/>
        <v>2.6399999999999997</v>
      </c>
    </row>
    <row r="1142" spans="1:8" x14ac:dyDescent="0.45">
      <c r="A1142" s="18">
        <v>43384</v>
      </c>
      <c r="B1142" t="s">
        <v>1088</v>
      </c>
      <c r="C1142" t="s">
        <v>1068</v>
      </c>
      <c r="D1142">
        <v>3</v>
      </c>
      <c r="E1142">
        <v>2.4</v>
      </c>
      <c r="F1142">
        <v>2.88</v>
      </c>
      <c r="G1142">
        <f t="shared" si="34"/>
        <v>8.64</v>
      </c>
      <c r="H1142">
        <f t="shared" si="35"/>
        <v>1.44</v>
      </c>
    </row>
    <row r="1143" spans="1:8" x14ac:dyDescent="0.45">
      <c r="A1143" s="18">
        <v>43385</v>
      </c>
      <c r="B1143" t="s">
        <v>1067</v>
      </c>
      <c r="C1143" t="s">
        <v>1091</v>
      </c>
      <c r="D1143">
        <v>9</v>
      </c>
      <c r="E1143">
        <v>1.4</v>
      </c>
      <c r="F1143">
        <v>1.68</v>
      </c>
      <c r="G1143">
        <f t="shared" si="34"/>
        <v>15.12</v>
      </c>
      <c r="H1143">
        <f t="shared" si="35"/>
        <v>2.5200000000000005</v>
      </c>
    </row>
    <row r="1144" spans="1:8" x14ac:dyDescent="0.45">
      <c r="A1144" s="18">
        <v>43385</v>
      </c>
      <c r="B1144" t="s">
        <v>1069</v>
      </c>
      <c r="C1144" t="s">
        <v>1093</v>
      </c>
      <c r="D1144">
        <v>15</v>
      </c>
      <c r="E1144">
        <v>1.2</v>
      </c>
      <c r="F1144">
        <v>1.44</v>
      </c>
      <c r="G1144">
        <f t="shared" si="34"/>
        <v>21.599999999999998</v>
      </c>
      <c r="H1144">
        <f t="shared" si="35"/>
        <v>3.5999999999999996</v>
      </c>
    </row>
    <row r="1145" spans="1:8" x14ac:dyDescent="0.45">
      <c r="A1145" s="18">
        <v>43385</v>
      </c>
      <c r="B1145" t="s">
        <v>1065</v>
      </c>
      <c r="C1145" t="s">
        <v>1068</v>
      </c>
      <c r="D1145">
        <v>3</v>
      </c>
      <c r="E1145">
        <v>2.4</v>
      </c>
      <c r="F1145">
        <v>2.88</v>
      </c>
      <c r="G1145">
        <f t="shared" si="34"/>
        <v>8.64</v>
      </c>
      <c r="H1145">
        <f t="shared" si="35"/>
        <v>1.44</v>
      </c>
    </row>
    <row r="1146" spans="1:8" x14ac:dyDescent="0.45">
      <c r="A1146" s="18">
        <v>43385</v>
      </c>
      <c r="B1146" t="s">
        <v>1065</v>
      </c>
      <c r="C1146" t="s">
        <v>1068</v>
      </c>
      <c r="D1146">
        <v>3</v>
      </c>
      <c r="E1146">
        <v>2.4</v>
      </c>
      <c r="F1146">
        <v>2.88</v>
      </c>
      <c r="G1146">
        <f t="shared" si="34"/>
        <v>8.64</v>
      </c>
      <c r="H1146">
        <f t="shared" si="35"/>
        <v>1.44</v>
      </c>
    </row>
    <row r="1147" spans="1:8" x14ac:dyDescent="0.45">
      <c r="A1147" s="18">
        <v>43386</v>
      </c>
      <c r="B1147" t="s">
        <v>1074</v>
      </c>
      <c r="C1147" t="s">
        <v>1072</v>
      </c>
      <c r="D1147">
        <v>11</v>
      </c>
      <c r="E1147">
        <v>1.2</v>
      </c>
      <c r="F1147">
        <v>1.44</v>
      </c>
      <c r="G1147">
        <f t="shared" si="34"/>
        <v>15.84</v>
      </c>
      <c r="H1147">
        <f t="shared" si="35"/>
        <v>2.6399999999999997</v>
      </c>
    </row>
    <row r="1148" spans="1:8" x14ac:dyDescent="0.45">
      <c r="A1148" s="18">
        <v>43386</v>
      </c>
      <c r="B1148" t="s">
        <v>1080</v>
      </c>
      <c r="C1148" t="s">
        <v>1081</v>
      </c>
      <c r="D1148">
        <v>10</v>
      </c>
      <c r="E1148">
        <v>0.65</v>
      </c>
      <c r="F1148">
        <v>0.78</v>
      </c>
      <c r="G1148">
        <f t="shared" si="34"/>
        <v>7.8000000000000007</v>
      </c>
      <c r="H1148">
        <f t="shared" si="35"/>
        <v>1.3</v>
      </c>
    </row>
    <row r="1149" spans="1:8" x14ac:dyDescent="0.45">
      <c r="A1149" s="18">
        <v>43386</v>
      </c>
      <c r="B1149" t="s">
        <v>1071</v>
      </c>
      <c r="C1149" t="s">
        <v>1064</v>
      </c>
      <c r="D1149">
        <v>7</v>
      </c>
      <c r="E1149">
        <v>0.5</v>
      </c>
      <c r="F1149">
        <v>0.6</v>
      </c>
      <c r="G1149">
        <f t="shared" si="34"/>
        <v>4.2</v>
      </c>
      <c r="H1149">
        <f t="shared" si="35"/>
        <v>0.69999999999999984</v>
      </c>
    </row>
    <row r="1150" spans="1:8" x14ac:dyDescent="0.45">
      <c r="A1150" s="18">
        <v>43386</v>
      </c>
      <c r="B1150" t="s">
        <v>1082</v>
      </c>
      <c r="C1150" t="s">
        <v>1083</v>
      </c>
      <c r="D1150">
        <v>16</v>
      </c>
      <c r="E1150">
        <v>2.4</v>
      </c>
      <c r="F1150">
        <v>2.88</v>
      </c>
      <c r="G1150">
        <f t="shared" si="34"/>
        <v>46.08</v>
      </c>
      <c r="H1150">
        <f t="shared" si="35"/>
        <v>7.68</v>
      </c>
    </row>
    <row r="1151" spans="1:8" x14ac:dyDescent="0.45">
      <c r="A1151" s="18">
        <v>43387</v>
      </c>
      <c r="B1151" t="s">
        <v>1080</v>
      </c>
      <c r="C1151" t="s">
        <v>1064</v>
      </c>
      <c r="D1151">
        <v>7</v>
      </c>
      <c r="E1151">
        <v>0.5</v>
      </c>
      <c r="F1151">
        <v>0.6</v>
      </c>
      <c r="G1151">
        <f t="shared" si="34"/>
        <v>4.2</v>
      </c>
      <c r="H1151">
        <f t="shared" si="35"/>
        <v>0.69999999999999984</v>
      </c>
    </row>
    <row r="1152" spans="1:8" x14ac:dyDescent="0.45">
      <c r="A1152" s="18">
        <v>43387</v>
      </c>
      <c r="B1152" t="s">
        <v>1080</v>
      </c>
      <c r="C1152" t="s">
        <v>1070</v>
      </c>
      <c r="D1152">
        <v>1</v>
      </c>
      <c r="E1152">
        <v>1.3</v>
      </c>
      <c r="F1152">
        <v>1.56</v>
      </c>
      <c r="G1152">
        <f t="shared" si="34"/>
        <v>1.56</v>
      </c>
      <c r="H1152">
        <f t="shared" si="35"/>
        <v>0.26</v>
      </c>
    </row>
    <row r="1153" spans="1:8" x14ac:dyDescent="0.45">
      <c r="A1153" s="18">
        <v>43387</v>
      </c>
      <c r="B1153" t="s">
        <v>1084</v>
      </c>
      <c r="C1153" t="s">
        <v>1087</v>
      </c>
      <c r="D1153">
        <v>4</v>
      </c>
      <c r="E1153">
        <v>1.3</v>
      </c>
      <c r="F1153">
        <v>1.56</v>
      </c>
      <c r="G1153">
        <f t="shared" si="34"/>
        <v>6.24</v>
      </c>
      <c r="H1153">
        <f t="shared" si="35"/>
        <v>1.04</v>
      </c>
    </row>
    <row r="1154" spans="1:8" x14ac:dyDescent="0.45">
      <c r="A1154" s="18">
        <v>43387</v>
      </c>
      <c r="B1154" t="s">
        <v>1065</v>
      </c>
      <c r="C1154" t="s">
        <v>1092</v>
      </c>
      <c r="D1154">
        <v>8</v>
      </c>
      <c r="E1154">
        <v>1.4</v>
      </c>
      <c r="F1154">
        <v>1.68</v>
      </c>
      <c r="G1154">
        <f t="shared" si="34"/>
        <v>13.44</v>
      </c>
      <c r="H1154">
        <f t="shared" si="35"/>
        <v>2.2400000000000002</v>
      </c>
    </row>
    <row r="1155" spans="1:8" x14ac:dyDescent="0.45">
      <c r="A1155" s="18">
        <v>43388</v>
      </c>
      <c r="B1155" t="s">
        <v>1067</v>
      </c>
      <c r="C1155" t="s">
        <v>1068</v>
      </c>
      <c r="D1155">
        <v>3</v>
      </c>
      <c r="E1155">
        <v>2.4</v>
      </c>
      <c r="F1155">
        <v>2.88</v>
      </c>
      <c r="G1155">
        <f t="shared" si="34"/>
        <v>8.64</v>
      </c>
      <c r="H1155">
        <f t="shared" si="35"/>
        <v>1.44</v>
      </c>
    </row>
    <row r="1156" spans="1:8" x14ac:dyDescent="0.45">
      <c r="A1156" s="18">
        <v>43388</v>
      </c>
      <c r="B1156" t="s">
        <v>1085</v>
      </c>
      <c r="C1156" t="s">
        <v>1087</v>
      </c>
      <c r="D1156">
        <v>4</v>
      </c>
      <c r="E1156">
        <v>1.3</v>
      </c>
      <c r="F1156">
        <v>1.56</v>
      </c>
      <c r="G1156">
        <f t="shared" si="34"/>
        <v>6.24</v>
      </c>
      <c r="H1156">
        <f t="shared" si="35"/>
        <v>1.04</v>
      </c>
    </row>
    <row r="1157" spans="1:8" x14ac:dyDescent="0.45">
      <c r="A1157" s="18">
        <v>43388</v>
      </c>
      <c r="B1157" t="s">
        <v>1065</v>
      </c>
      <c r="C1157" t="s">
        <v>1092</v>
      </c>
      <c r="D1157">
        <v>8</v>
      </c>
      <c r="E1157">
        <v>1.4</v>
      </c>
      <c r="F1157">
        <v>1.68</v>
      </c>
      <c r="G1157">
        <f t="shared" si="34"/>
        <v>13.44</v>
      </c>
      <c r="H1157">
        <f t="shared" si="35"/>
        <v>2.2400000000000002</v>
      </c>
    </row>
    <row r="1158" spans="1:8" x14ac:dyDescent="0.45">
      <c r="A1158" s="18">
        <v>43388</v>
      </c>
      <c r="B1158" t="s">
        <v>1088</v>
      </c>
      <c r="C1158" t="s">
        <v>1070</v>
      </c>
      <c r="D1158">
        <v>1</v>
      </c>
      <c r="E1158">
        <v>1.3</v>
      </c>
      <c r="F1158">
        <v>1.56</v>
      </c>
      <c r="G1158">
        <f t="shared" ref="G1158:G1221" si="36">D1158*F1158</f>
        <v>1.56</v>
      </c>
      <c r="H1158">
        <f t="shared" ref="H1158:H1221" si="37">D1158*(F1158-E1158)</f>
        <v>0.26</v>
      </c>
    </row>
    <row r="1159" spans="1:8" x14ac:dyDescent="0.45">
      <c r="A1159" s="18">
        <v>43389</v>
      </c>
      <c r="B1159" t="s">
        <v>1069</v>
      </c>
      <c r="C1159" t="s">
        <v>1070</v>
      </c>
      <c r="D1159">
        <v>1</v>
      </c>
      <c r="E1159">
        <v>1.3</v>
      </c>
      <c r="F1159">
        <v>1.56</v>
      </c>
      <c r="G1159">
        <f t="shared" si="36"/>
        <v>1.56</v>
      </c>
      <c r="H1159">
        <f t="shared" si="37"/>
        <v>0.26</v>
      </c>
    </row>
    <row r="1160" spans="1:8" x14ac:dyDescent="0.45">
      <c r="A1160" s="18">
        <v>43389</v>
      </c>
      <c r="B1160" t="s">
        <v>1080</v>
      </c>
      <c r="C1160" t="s">
        <v>1086</v>
      </c>
      <c r="D1160">
        <v>2</v>
      </c>
      <c r="E1160">
        <v>1.2</v>
      </c>
      <c r="F1160">
        <v>1.44</v>
      </c>
      <c r="G1160">
        <f t="shared" si="36"/>
        <v>2.88</v>
      </c>
      <c r="H1160">
        <f t="shared" si="37"/>
        <v>0.48</v>
      </c>
    </row>
    <row r="1161" spans="1:8" x14ac:dyDescent="0.45">
      <c r="A1161" s="18">
        <v>43389</v>
      </c>
      <c r="B1161" t="s">
        <v>1071</v>
      </c>
      <c r="C1161" t="s">
        <v>1064</v>
      </c>
      <c r="D1161">
        <v>7</v>
      </c>
      <c r="E1161">
        <v>0.5</v>
      </c>
      <c r="F1161">
        <v>0.6</v>
      </c>
      <c r="G1161">
        <f t="shared" si="36"/>
        <v>4.2</v>
      </c>
      <c r="H1161">
        <f t="shared" si="37"/>
        <v>0.69999999999999984</v>
      </c>
    </row>
    <row r="1162" spans="1:8" x14ac:dyDescent="0.45">
      <c r="A1162" s="18">
        <v>43389</v>
      </c>
      <c r="B1162" t="s">
        <v>1065</v>
      </c>
      <c r="C1162" t="s">
        <v>1079</v>
      </c>
      <c r="D1162">
        <v>13</v>
      </c>
      <c r="E1162">
        <v>4.5</v>
      </c>
      <c r="F1162">
        <v>5.3999999999999995</v>
      </c>
      <c r="G1162">
        <f t="shared" si="36"/>
        <v>70.199999999999989</v>
      </c>
      <c r="H1162">
        <f t="shared" si="37"/>
        <v>11.699999999999992</v>
      </c>
    </row>
    <row r="1163" spans="1:8" x14ac:dyDescent="0.45">
      <c r="A1163" s="18">
        <v>43390</v>
      </c>
      <c r="B1163" t="s">
        <v>1074</v>
      </c>
      <c r="C1163" t="s">
        <v>1093</v>
      </c>
      <c r="D1163">
        <v>15</v>
      </c>
      <c r="E1163">
        <v>1.2</v>
      </c>
      <c r="F1163">
        <v>1.44</v>
      </c>
      <c r="G1163">
        <f t="shared" si="36"/>
        <v>21.599999999999998</v>
      </c>
      <c r="H1163">
        <f t="shared" si="37"/>
        <v>3.5999999999999996</v>
      </c>
    </row>
    <row r="1164" spans="1:8" x14ac:dyDescent="0.45">
      <c r="A1164" s="18">
        <v>43390</v>
      </c>
      <c r="B1164" t="s">
        <v>1080</v>
      </c>
      <c r="C1164" t="s">
        <v>1093</v>
      </c>
      <c r="D1164">
        <v>15</v>
      </c>
      <c r="E1164">
        <v>1.2</v>
      </c>
      <c r="F1164">
        <v>1.44</v>
      </c>
      <c r="G1164">
        <f t="shared" si="36"/>
        <v>21.599999999999998</v>
      </c>
      <c r="H1164">
        <f t="shared" si="37"/>
        <v>3.5999999999999996</v>
      </c>
    </row>
    <row r="1165" spans="1:8" x14ac:dyDescent="0.45">
      <c r="A1165" s="18">
        <v>43390</v>
      </c>
      <c r="B1165" t="s">
        <v>1084</v>
      </c>
      <c r="C1165" t="s">
        <v>1079</v>
      </c>
      <c r="D1165">
        <v>13</v>
      </c>
      <c r="E1165">
        <v>4.5</v>
      </c>
      <c r="F1165">
        <v>5.3999999999999995</v>
      </c>
      <c r="G1165">
        <f t="shared" si="36"/>
        <v>70.199999999999989</v>
      </c>
      <c r="H1165">
        <f t="shared" si="37"/>
        <v>11.699999999999992</v>
      </c>
    </row>
    <row r="1166" spans="1:8" x14ac:dyDescent="0.45">
      <c r="A1166" s="18">
        <v>43390</v>
      </c>
      <c r="B1166" t="s">
        <v>1082</v>
      </c>
      <c r="C1166" t="s">
        <v>1068</v>
      </c>
      <c r="D1166">
        <v>3</v>
      </c>
      <c r="E1166">
        <v>2.4</v>
      </c>
      <c r="F1166">
        <v>2.88</v>
      </c>
      <c r="G1166">
        <f t="shared" si="36"/>
        <v>8.64</v>
      </c>
      <c r="H1166">
        <f t="shared" si="37"/>
        <v>1.44</v>
      </c>
    </row>
    <row r="1167" spans="1:8" x14ac:dyDescent="0.45">
      <c r="A1167" s="18">
        <v>43391</v>
      </c>
      <c r="B1167" t="s">
        <v>1080</v>
      </c>
      <c r="C1167" t="s">
        <v>1083</v>
      </c>
      <c r="D1167">
        <v>16</v>
      </c>
      <c r="E1167">
        <v>2.4</v>
      </c>
      <c r="F1167">
        <v>2.88</v>
      </c>
      <c r="G1167">
        <f t="shared" si="36"/>
        <v>46.08</v>
      </c>
      <c r="H1167">
        <f t="shared" si="37"/>
        <v>7.68</v>
      </c>
    </row>
    <row r="1168" spans="1:8" x14ac:dyDescent="0.45">
      <c r="A1168" s="18">
        <v>43391</v>
      </c>
      <c r="B1168" t="s">
        <v>1085</v>
      </c>
      <c r="C1168" t="s">
        <v>1089</v>
      </c>
      <c r="D1168">
        <v>6</v>
      </c>
      <c r="E1168">
        <v>1.2</v>
      </c>
      <c r="F1168">
        <v>1.44</v>
      </c>
      <c r="G1168">
        <f t="shared" si="36"/>
        <v>8.64</v>
      </c>
      <c r="H1168">
        <f t="shared" si="37"/>
        <v>1.44</v>
      </c>
    </row>
    <row r="1169" spans="1:8" x14ac:dyDescent="0.45">
      <c r="A1169" s="18">
        <v>43391</v>
      </c>
      <c r="B1169" t="s">
        <v>1065</v>
      </c>
      <c r="C1169" t="s">
        <v>1090</v>
      </c>
      <c r="D1169">
        <v>14</v>
      </c>
      <c r="E1169">
        <v>1.3</v>
      </c>
      <c r="F1169">
        <v>1.56</v>
      </c>
      <c r="G1169">
        <f t="shared" si="36"/>
        <v>21.84</v>
      </c>
      <c r="H1169">
        <f t="shared" si="37"/>
        <v>3.64</v>
      </c>
    </row>
    <row r="1170" spans="1:8" x14ac:dyDescent="0.45">
      <c r="A1170" s="18">
        <v>43391</v>
      </c>
      <c r="B1170" t="s">
        <v>1088</v>
      </c>
      <c r="C1170" t="s">
        <v>1068</v>
      </c>
      <c r="D1170">
        <v>3</v>
      </c>
      <c r="E1170">
        <v>2.4</v>
      </c>
      <c r="F1170">
        <v>2.88</v>
      </c>
      <c r="G1170">
        <f t="shared" si="36"/>
        <v>8.64</v>
      </c>
      <c r="H1170">
        <f t="shared" si="37"/>
        <v>1.44</v>
      </c>
    </row>
    <row r="1171" spans="1:8" x14ac:dyDescent="0.45">
      <c r="A1171" s="18">
        <v>43392</v>
      </c>
      <c r="B1171" t="s">
        <v>1067</v>
      </c>
      <c r="C1171" t="s">
        <v>1092</v>
      </c>
      <c r="D1171">
        <v>8</v>
      </c>
      <c r="E1171">
        <v>1.4</v>
      </c>
      <c r="F1171">
        <v>1.68</v>
      </c>
      <c r="G1171">
        <f t="shared" si="36"/>
        <v>13.44</v>
      </c>
      <c r="H1171">
        <f t="shared" si="37"/>
        <v>2.2400000000000002</v>
      </c>
    </row>
    <row r="1172" spans="1:8" x14ac:dyDescent="0.45">
      <c r="A1172" s="18">
        <v>43392</v>
      </c>
      <c r="B1172" t="s">
        <v>1069</v>
      </c>
      <c r="C1172" t="s">
        <v>1068</v>
      </c>
      <c r="D1172">
        <v>3</v>
      </c>
      <c r="E1172">
        <v>2.4</v>
      </c>
      <c r="F1172">
        <v>2.88</v>
      </c>
      <c r="G1172">
        <f t="shared" si="36"/>
        <v>8.64</v>
      </c>
      <c r="H1172">
        <f t="shared" si="37"/>
        <v>1.44</v>
      </c>
    </row>
    <row r="1173" spans="1:8" x14ac:dyDescent="0.45">
      <c r="A1173" s="18">
        <v>43392</v>
      </c>
      <c r="B1173" t="s">
        <v>1065</v>
      </c>
      <c r="C1173" t="s">
        <v>1072</v>
      </c>
      <c r="D1173">
        <v>11</v>
      </c>
      <c r="E1173">
        <v>1.2</v>
      </c>
      <c r="F1173">
        <v>1.44</v>
      </c>
      <c r="G1173">
        <f t="shared" si="36"/>
        <v>15.84</v>
      </c>
      <c r="H1173">
        <f t="shared" si="37"/>
        <v>2.6399999999999997</v>
      </c>
    </row>
    <row r="1174" spans="1:8" x14ac:dyDescent="0.45">
      <c r="A1174" s="18">
        <v>43392</v>
      </c>
      <c r="B1174" t="s">
        <v>1065</v>
      </c>
      <c r="C1174" t="s">
        <v>1089</v>
      </c>
      <c r="D1174">
        <v>6</v>
      </c>
      <c r="E1174">
        <v>1.2</v>
      </c>
      <c r="F1174">
        <v>1.44</v>
      </c>
      <c r="G1174">
        <f t="shared" si="36"/>
        <v>8.64</v>
      </c>
      <c r="H1174">
        <f t="shared" si="37"/>
        <v>1.44</v>
      </c>
    </row>
    <row r="1175" spans="1:8" x14ac:dyDescent="0.45">
      <c r="A1175" s="18">
        <v>43393</v>
      </c>
      <c r="B1175" t="s">
        <v>1074</v>
      </c>
      <c r="C1175" t="s">
        <v>1064</v>
      </c>
      <c r="D1175">
        <v>7</v>
      </c>
      <c r="E1175">
        <v>0.5</v>
      </c>
      <c r="F1175">
        <v>0.6</v>
      </c>
      <c r="G1175">
        <f t="shared" si="36"/>
        <v>4.2</v>
      </c>
      <c r="H1175">
        <f t="shared" si="37"/>
        <v>0.69999999999999984</v>
      </c>
    </row>
    <row r="1176" spans="1:8" x14ac:dyDescent="0.45">
      <c r="A1176" s="18">
        <v>43393</v>
      </c>
      <c r="B1176" t="s">
        <v>1080</v>
      </c>
      <c r="C1176" t="s">
        <v>1083</v>
      </c>
      <c r="D1176">
        <v>16</v>
      </c>
      <c r="E1176">
        <v>2.4</v>
      </c>
      <c r="F1176">
        <v>2.88</v>
      </c>
      <c r="G1176">
        <f t="shared" si="36"/>
        <v>46.08</v>
      </c>
      <c r="H1176">
        <f t="shared" si="37"/>
        <v>7.68</v>
      </c>
    </row>
    <row r="1177" spans="1:8" x14ac:dyDescent="0.45">
      <c r="A1177" s="18">
        <v>43393</v>
      </c>
      <c r="B1177" t="s">
        <v>1071</v>
      </c>
      <c r="C1177" t="s">
        <v>1083</v>
      </c>
      <c r="D1177">
        <v>16</v>
      </c>
      <c r="E1177">
        <v>2.4</v>
      </c>
      <c r="F1177">
        <v>2.88</v>
      </c>
      <c r="G1177">
        <f t="shared" si="36"/>
        <v>46.08</v>
      </c>
      <c r="H1177">
        <f t="shared" si="37"/>
        <v>7.68</v>
      </c>
    </row>
    <row r="1178" spans="1:8" x14ac:dyDescent="0.45">
      <c r="A1178" s="18">
        <v>43393</v>
      </c>
      <c r="B1178" t="s">
        <v>1082</v>
      </c>
      <c r="C1178" t="s">
        <v>1081</v>
      </c>
      <c r="D1178">
        <v>10</v>
      </c>
      <c r="E1178">
        <v>0.65</v>
      </c>
      <c r="F1178">
        <v>0.78</v>
      </c>
      <c r="G1178">
        <f t="shared" si="36"/>
        <v>7.8000000000000007</v>
      </c>
      <c r="H1178">
        <f t="shared" si="37"/>
        <v>1.3</v>
      </c>
    </row>
    <row r="1179" spans="1:8" x14ac:dyDescent="0.45">
      <c r="A1179" s="18">
        <v>43394</v>
      </c>
      <c r="B1179" t="s">
        <v>1080</v>
      </c>
      <c r="C1179" t="s">
        <v>1081</v>
      </c>
      <c r="D1179">
        <v>10</v>
      </c>
      <c r="E1179">
        <v>0.65</v>
      </c>
      <c r="F1179">
        <v>0.78</v>
      </c>
      <c r="G1179">
        <f t="shared" si="36"/>
        <v>7.8000000000000007</v>
      </c>
      <c r="H1179">
        <f t="shared" si="37"/>
        <v>1.3</v>
      </c>
    </row>
    <row r="1180" spans="1:8" x14ac:dyDescent="0.45">
      <c r="A1180" s="18">
        <v>43394</v>
      </c>
      <c r="B1180" t="s">
        <v>1080</v>
      </c>
      <c r="C1180" t="s">
        <v>1079</v>
      </c>
      <c r="D1180">
        <v>13</v>
      </c>
      <c r="E1180">
        <v>4.5</v>
      </c>
      <c r="F1180">
        <v>5.3999999999999995</v>
      </c>
      <c r="G1180">
        <f t="shared" si="36"/>
        <v>70.199999999999989</v>
      </c>
      <c r="H1180">
        <f t="shared" si="37"/>
        <v>11.699999999999992</v>
      </c>
    </row>
    <row r="1181" spans="1:8" x14ac:dyDescent="0.45">
      <c r="A1181" s="18">
        <v>43394</v>
      </c>
      <c r="B1181" t="s">
        <v>1084</v>
      </c>
      <c r="C1181" t="s">
        <v>1090</v>
      </c>
      <c r="D1181">
        <v>14</v>
      </c>
      <c r="E1181">
        <v>1.3</v>
      </c>
      <c r="F1181">
        <v>1.56</v>
      </c>
      <c r="G1181">
        <f t="shared" si="36"/>
        <v>21.84</v>
      </c>
      <c r="H1181">
        <f t="shared" si="37"/>
        <v>3.64</v>
      </c>
    </row>
    <row r="1182" spans="1:8" x14ac:dyDescent="0.45">
      <c r="A1182" s="18">
        <v>43394</v>
      </c>
      <c r="B1182" t="s">
        <v>1065</v>
      </c>
      <c r="C1182" t="s">
        <v>1091</v>
      </c>
      <c r="D1182">
        <v>9</v>
      </c>
      <c r="E1182">
        <v>1.4</v>
      </c>
      <c r="F1182">
        <v>1.68</v>
      </c>
      <c r="G1182">
        <f t="shared" si="36"/>
        <v>15.12</v>
      </c>
      <c r="H1182">
        <f t="shared" si="37"/>
        <v>2.5200000000000005</v>
      </c>
    </row>
    <row r="1183" spans="1:8" x14ac:dyDescent="0.45">
      <c r="A1183" s="18">
        <v>43395</v>
      </c>
      <c r="B1183" t="s">
        <v>1067</v>
      </c>
      <c r="C1183" t="s">
        <v>1068</v>
      </c>
      <c r="D1183">
        <v>3</v>
      </c>
      <c r="E1183">
        <v>2.4</v>
      </c>
      <c r="F1183">
        <v>2.88</v>
      </c>
      <c r="G1183">
        <f t="shared" si="36"/>
        <v>8.64</v>
      </c>
      <c r="H1183">
        <f t="shared" si="37"/>
        <v>1.44</v>
      </c>
    </row>
    <row r="1184" spans="1:8" x14ac:dyDescent="0.45">
      <c r="A1184" s="18">
        <v>43395</v>
      </c>
      <c r="B1184" t="s">
        <v>1085</v>
      </c>
      <c r="C1184" t="s">
        <v>1090</v>
      </c>
      <c r="D1184">
        <v>14</v>
      </c>
      <c r="E1184">
        <v>1.3</v>
      </c>
      <c r="F1184">
        <v>1.56</v>
      </c>
      <c r="G1184">
        <f t="shared" si="36"/>
        <v>21.84</v>
      </c>
      <c r="H1184">
        <f t="shared" si="37"/>
        <v>3.64</v>
      </c>
    </row>
    <row r="1185" spans="1:8" x14ac:dyDescent="0.45">
      <c r="A1185" s="18">
        <v>43395</v>
      </c>
      <c r="B1185" t="s">
        <v>1065</v>
      </c>
      <c r="C1185" t="s">
        <v>1083</v>
      </c>
      <c r="D1185">
        <v>16</v>
      </c>
      <c r="E1185">
        <v>2.4</v>
      </c>
      <c r="F1185">
        <v>2.88</v>
      </c>
      <c r="G1185">
        <f t="shared" si="36"/>
        <v>46.08</v>
      </c>
      <c r="H1185">
        <f t="shared" si="37"/>
        <v>7.68</v>
      </c>
    </row>
    <row r="1186" spans="1:8" x14ac:dyDescent="0.45">
      <c r="A1186" s="18">
        <v>43395</v>
      </c>
      <c r="B1186" t="s">
        <v>1088</v>
      </c>
      <c r="C1186" t="s">
        <v>1066</v>
      </c>
      <c r="D1186">
        <v>5</v>
      </c>
      <c r="E1186">
        <v>2.4</v>
      </c>
      <c r="F1186">
        <v>2.88</v>
      </c>
      <c r="G1186">
        <f t="shared" si="36"/>
        <v>14.399999999999999</v>
      </c>
      <c r="H1186">
        <f t="shared" si="37"/>
        <v>2.4</v>
      </c>
    </row>
    <row r="1187" spans="1:8" x14ac:dyDescent="0.45">
      <c r="A1187" s="18">
        <v>43396</v>
      </c>
      <c r="B1187" t="s">
        <v>1069</v>
      </c>
      <c r="C1187" t="s">
        <v>1087</v>
      </c>
      <c r="D1187">
        <v>4</v>
      </c>
      <c r="E1187">
        <v>1.3</v>
      </c>
      <c r="F1187">
        <v>1.56</v>
      </c>
      <c r="G1187">
        <f t="shared" si="36"/>
        <v>6.24</v>
      </c>
      <c r="H1187">
        <f t="shared" si="37"/>
        <v>1.04</v>
      </c>
    </row>
    <row r="1188" spans="1:8" x14ac:dyDescent="0.45">
      <c r="A1188" s="18">
        <v>43396</v>
      </c>
      <c r="B1188" t="s">
        <v>1080</v>
      </c>
      <c r="C1188" t="s">
        <v>1089</v>
      </c>
      <c r="D1188">
        <v>6</v>
      </c>
      <c r="E1188">
        <v>1.2</v>
      </c>
      <c r="F1188">
        <v>1.44</v>
      </c>
      <c r="G1188">
        <f t="shared" si="36"/>
        <v>8.64</v>
      </c>
      <c r="H1188">
        <f t="shared" si="37"/>
        <v>1.44</v>
      </c>
    </row>
    <row r="1189" spans="1:8" x14ac:dyDescent="0.45">
      <c r="A1189" s="18">
        <v>43396</v>
      </c>
      <c r="B1189" t="s">
        <v>1071</v>
      </c>
      <c r="C1189" t="s">
        <v>1090</v>
      </c>
      <c r="D1189">
        <v>14</v>
      </c>
      <c r="E1189">
        <v>1.3</v>
      </c>
      <c r="F1189">
        <v>1.56</v>
      </c>
      <c r="G1189">
        <f t="shared" si="36"/>
        <v>21.84</v>
      </c>
      <c r="H1189">
        <f t="shared" si="37"/>
        <v>3.64</v>
      </c>
    </row>
    <row r="1190" spans="1:8" x14ac:dyDescent="0.45">
      <c r="A1190" s="18">
        <v>43396</v>
      </c>
      <c r="B1190" t="s">
        <v>1065</v>
      </c>
      <c r="C1190" t="s">
        <v>1096</v>
      </c>
      <c r="D1190">
        <v>12</v>
      </c>
      <c r="E1190">
        <v>3.4</v>
      </c>
      <c r="F1190">
        <v>4.08</v>
      </c>
      <c r="G1190">
        <f t="shared" si="36"/>
        <v>48.96</v>
      </c>
      <c r="H1190">
        <f t="shared" si="37"/>
        <v>8.1600000000000019</v>
      </c>
    </row>
    <row r="1191" spans="1:8" x14ac:dyDescent="0.45">
      <c r="A1191" s="18">
        <v>43397</v>
      </c>
      <c r="B1191" t="s">
        <v>1074</v>
      </c>
      <c r="C1191" t="s">
        <v>1068</v>
      </c>
      <c r="D1191">
        <v>3</v>
      </c>
      <c r="E1191">
        <v>2.4</v>
      </c>
      <c r="F1191">
        <v>2.88</v>
      </c>
      <c r="G1191">
        <f t="shared" si="36"/>
        <v>8.64</v>
      </c>
      <c r="H1191">
        <f t="shared" si="37"/>
        <v>1.44</v>
      </c>
    </row>
    <row r="1192" spans="1:8" x14ac:dyDescent="0.45">
      <c r="A1192" s="18">
        <v>43397</v>
      </c>
      <c r="B1192" t="s">
        <v>1080</v>
      </c>
      <c r="C1192" t="s">
        <v>1089</v>
      </c>
      <c r="D1192">
        <v>6</v>
      </c>
      <c r="E1192">
        <v>1.2</v>
      </c>
      <c r="F1192">
        <v>1.44</v>
      </c>
      <c r="G1192">
        <f t="shared" si="36"/>
        <v>8.64</v>
      </c>
      <c r="H1192">
        <f t="shared" si="37"/>
        <v>1.44</v>
      </c>
    </row>
    <row r="1193" spans="1:8" x14ac:dyDescent="0.45">
      <c r="A1193" s="18">
        <v>43397</v>
      </c>
      <c r="B1193" t="s">
        <v>1084</v>
      </c>
      <c r="C1193" t="s">
        <v>1091</v>
      </c>
      <c r="D1193">
        <v>9</v>
      </c>
      <c r="E1193">
        <v>1.4</v>
      </c>
      <c r="F1193">
        <v>1.68</v>
      </c>
      <c r="G1193">
        <f t="shared" si="36"/>
        <v>15.12</v>
      </c>
      <c r="H1193">
        <f t="shared" si="37"/>
        <v>2.5200000000000005</v>
      </c>
    </row>
    <row r="1194" spans="1:8" x14ac:dyDescent="0.45">
      <c r="A1194" s="18">
        <v>43397</v>
      </c>
      <c r="B1194" t="s">
        <v>1082</v>
      </c>
      <c r="C1194" t="s">
        <v>1096</v>
      </c>
      <c r="D1194">
        <v>12</v>
      </c>
      <c r="E1194">
        <v>3.4</v>
      </c>
      <c r="F1194">
        <v>4.08</v>
      </c>
      <c r="G1194">
        <f t="shared" si="36"/>
        <v>48.96</v>
      </c>
      <c r="H1194">
        <f t="shared" si="37"/>
        <v>8.1600000000000019</v>
      </c>
    </row>
    <row r="1195" spans="1:8" x14ac:dyDescent="0.45">
      <c r="A1195" s="18">
        <v>43398</v>
      </c>
      <c r="B1195" t="s">
        <v>1080</v>
      </c>
      <c r="C1195" t="s">
        <v>1066</v>
      </c>
      <c r="D1195">
        <v>5</v>
      </c>
      <c r="E1195">
        <v>2.4</v>
      </c>
      <c r="F1195">
        <v>2.88</v>
      </c>
      <c r="G1195">
        <f t="shared" si="36"/>
        <v>14.399999999999999</v>
      </c>
      <c r="H1195">
        <f t="shared" si="37"/>
        <v>2.4</v>
      </c>
    </row>
    <row r="1196" spans="1:8" x14ac:dyDescent="0.45">
      <c r="A1196" s="18">
        <v>43398</v>
      </c>
      <c r="B1196" t="s">
        <v>1085</v>
      </c>
      <c r="C1196" t="s">
        <v>1081</v>
      </c>
      <c r="D1196">
        <v>10</v>
      </c>
      <c r="E1196">
        <v>0.65</v>
      </c>
      <c r="F1196">
        <v>0.78</v>
      </c>
      <c r="G1196">
        <f t="shared" si="36"/>
        <v>7.8000000000000007</v>
      </c>
      <c r="H1196">
        <f t="shared" si="37"/>
        <v>1.3</v>
      </c>
    </row>
    <row r="1197" spans="1:8" x14ac:dyDescent="0.45">
      <c r="A1197" s="18">
        <v>43398</v>
      </c>
      <c r="B1197" t="s">
        <v>1065</v>
      </c>
      <c r="C1197" t="s">
        <v>1070</v>
      </c>
      <c r="D1197">
        <v>1</v>
      </c>
      <c r="E1197">
        <v>1.3</v>
      </c>
      <c r="F1197">
        <v>1.56</v>
      </c>
      <c r="G1197">
        <f t="shared" si="36"/>
        <v>1.56</v>
      </c>
      <c r="H1197">
        <f t="shared" si="37"/>
        <v>0.26</v>
      </c>
    </row>
    <row r="1198" spans="1:8" x14ac:dyDescent="0.45">
      <c r="A1198" s="18">
        <v>43398</v>
      </c>
      <c r="B1198" t="s">
        <v>1088</v>
      </c>
      <c r="C1198" t="s">
        <v>1093</v>
      </c>
      <c r="D1198">
        <v>15</v>
      </c>
      <c r="E1198">
        <v>1.2</v>
      </c>
      <c r="F1198">
        <v>1.44</v>
      </c>
      <c r="G1198">
        <f t="shared" si="36"/>
        <v>21.599999999999998</v>
      </c>
      <c r="H1198">
        <f t="shared" si="37"/>
        <v>3.5999999999999996</v>
      </c>
    </row>
    <row r="1199" spans="1:8" x14ac:dyDescent="0.45">
      <c r="A1199" s="18">
        <v>43399</v>
      </c>
      <c r="B1199" t="s">
        <v>1067</v>
      </c>
      <c r="C1199" t="s">
        <v>1083</v>
      </c>
      <c r="D1199">
        <v>16</v>
      </c>
      <c r="E1199">
        <v>2.4</v>
      </c>
      <c r="F1199">
        <v>2.88</v>
      </c>
      <c r="G1199">
        <f t="shared" si="36"/>
        <v>46.08</v>
      </c>
      <c r="H1199">
        <f t="shared" si="37"/>
        <v>7.68</v>
      </c>
    </row>
    <row r="1200" spans="1:8" x14ac:dyDescent="0.45">
      <c r="A1200" s="18">
        <v>43399</v>
      </c>
      <c r="B1200" t="s">
        <v>1069</v>
      </c>
      <c r="C1200" t="s">
        <v>1096</v>
      </c>
      <c r="D1200">
        <v>12</v>
      </c>
      <c r="E1200">
        <v>3.4</v>
      </c>
      <c r="F1200">
        <v>4.08</v>
      </c>
      <c r="G1200">
        <f t="shared" si="36"/>
        <v>48.96</v>
      </c>
      <c r="H1200">
        <f t="shared" si="37"/>
        <v>8.1600000000000019</v>
      </c>
    </row>
    <row r="1201" spans="1:8" x14ac:dyDescent="0.45">
      <c r="A1201" s="18">
        <v>43399</v>
      </c>
      <c r="B1201" t="s">
        <v>1065</v>
      </c>
      <c r="C1201" t="s">
        <v>1086</v>
      </c>
      <c r="D1201">
        <v>2</v>
      </c>
      <c r="E1201">
        <v>1.2</v>
      </c>
      <c r="F1201">
        <v>1.44</v>
      </c>
      <c r="G1201">
        <f t="shared" si="36"/>
        <v>2.88</v>
      </c>
      <c r="H1201">
        <f t="shared" si="37"/>
        <v>0.48</v>
      </c>
    </row>
    <row r="1202" spans="1:8" x14ac:dyDescent="0.45">
      <c r="A1202" s="18">
        <v>43399</v>
      </c>
      <c r="B1202" t="s">
        <v>1065</v>
      </c>
      <c r="C1202" t="s">
        <v>1086</v>
      </c>
      <c r="D1202">
        <v>2</v>
      </c>
      <c r="E1202">
        <v>1.2</v>
      </c>
      <c r="F1202">
        <v>1.44</v>
      </c>
      <c r="G1202">
        <f t="shared" si="36"/>
        <v>2.88</v>
      </c>
      <c r="H1202">
        <f t="shared" si="37"/>
        <v>0.48</v>
      </c>
    </row>
    <row r="1203" spans="1:8" x14ac:dyDescent="0.45">
      <c r="A1203" s="18">
        <v>43400</v>
      </c>
      <c r="B1203" t="s">
        <v>1074</v>
      </c>
      <c r="C1203" t="s">
        <v>1066</v>
      </c>
      <c r="D1203">
        <v>5</v>
      </c>
      <c r="E1203">
        <v>2.4</v>
      </c>
      <c r="F1203">
        <v>2.88</v>
      </c>
      <c r="G1203">
        <f t="shared" si="36"/>
        <v>14.399999999999999</v>
      </c>
      <c r="H1203">
        <f t="shared" si="37"/>
        <v>2.4</v>
      </c>
    </row>
    <row r="1204" spans="1:8" x14ac:dyDescent="0.45">
      <c r="A1204" s="18">
        <v>43400</v>
      </c>
      <c r="B1204" t="s">
        <v>1080</v>
      </c>
      <c r="C1204" t="s">
        <v>1096</v>
      </c>
      <c r="D1204">
        <v>12</v>
      </c>
      <c r="E1204">
        <v>3.4</v>
      </c>
      <c r="F1204">
        <v>4.08</v>
      </c>
      <c r="G1204">
        <f t="shared" si="36"/>
        <v>48.96</v>
      </c>
      <c r="H1204">
        <f t="shared" si="37"/>
        <v>8.1600000000000019</v>
      </c>
    </row>
    <row r="1205" spans="1:8" x14ac:dyDescent="0.45">
      <c r="A1205" s="18">
        <v>43400</v>
      </c>
      <c r="B1205" t="s">
        <v>1071</v>
      </c>
      <c r="C1205" t="s">
        <v>1079</v>
      </c>
      <c r="D1205">
        <v>13</v>
      </c>
      <c r="E1205">
        <v>4.5</v>
      </c>
      <c r="F1205">
        <v>5.3999999999999995</v>
      </c>
      <c r="G1205">
        <f t="shared" si="36"/>
        <v>70.199999999999989</v>
      </c>
      <c r="H1205">
        <f t="shared" si="37"/>
        <v>11.699999999999992</v>
      </c>
    </row>
    <row r="1206" spans="1:8" x14ac:dyDescent="0.45">
      <c r="A1206" s="18">
        <v>43400</v>
      </c>
      <c r="B1206" t="s">
        <v>1082</v>
      </c>
      <c r="C1206" t="s">
        <v>1089</v>
      </c>
      <c r="D1206">
        <v>6</v>
      </c>
      <c r="E1206">
        <v>1.2</v>
      </c>
      <c r="F1206">
        <v>1.44</v>
      </c>
      <c r="G1206">
        <f t="shared" si="36"/>
        <v>8.64</v>
      </c>
      <c r="H1206">
        <f t="shared" si="37"/>
        <v>1.44</v>
      </c>
    </row>
    <row r="1207" spans="1:8" x14ac:dyDescent="0.45">
      <c r="A1207" s="18">
        <v>43401</v>
      </c>
      <c r="B1207" t="s">
        <v>1080</v>
      </c>
      <c r="C1207" t="s">
        <v>1096</v>
      </c>
      <c r="D1207">
        <v>12</v>
      </c>
      <c r="E1207">
        <v>3.4</v>
      </c>
      <c r="F1207">
        <v>4.08</v>
      </c>
      <c r="G1207">
        <f t="shared" si="36"/>
        <v>48.96</v>
      </c>
      <c r="H1207">
        <f t="shared" si="37"/>
        <v>8.1600000000000019</v>
      </c>
    </row>
    <row r="1208" spans="1:8" x14ac:dyDescent="0.45">
      <c r="A1208" s="18">
        <v>43401</v>
      </c>
      <c r="B1208" t="s">
        <v>1080</v>
      </c>
      <c r="C1208" t="s">
        <v>1068</v>
      </c>
      <c r="D1208">
        <v>3</v>
      </c>
      <c r="E1208">
        <v>2.4</v>
      </c>
      <c r="F1208">
        <v>2.88</v>
      </c>
      <c r="G1208">
        <f t="shared" si="36"/>
        <v>8.64</v>
      </c>
      <c r="H1208">
        <f t="shared" si="37"/>
        <v>1.44</v>
      </c>
    </row>
    <row r="1209" spans="1:8" x14ac:dyDescent="0.45">
      <c r="A1209" s="18">
        <v>43401</v>
      </c>
      <c r="B1209" t="s">
        <v>1084</v>
      </c>
      <c r="C1209" t="s">
        <v>1092</v>
      </c>
      <c r="D1209">
        <v>8</v>
      </c>
      <c r="E1209">
        <v>1.4</v>
      </c>
      <c r="F1209">
        <v>1.68</v>
      </c>
      <c r="G1209">
        <f t="shared" si="36"/>
        <v>13.44</v>
      </c>
      <c r="H1209">
        <f t="shared" si="37"/>
        <v>2.2400000000000002</v>
      </c>
    </row>
    <row r="1210" spans="1:8" x14ac:dyDescent="0.45">
      <c r="A1210" s="18">
        <v>43401</v>
      </c>
      <c r="B1210" t="s">
        <v>1065</v>
      </c>
      <c r="C1210" t="s">
        <v>1070</v>
      </c>
      <c r="D1210">
        <v>1</v>
      </c>
      <c r="E1210">
        <v>1.3</v>
      </c>
      <c r="F1210">
        <v>1.56</v>
      </c>
      <c r="G1210">
        <f t="shared" si="36"/>
        <v>1.56</v>
      </c>
      <c r="H1210">
        <f t="shared" si="37"/>
        <v>0.26</v>
      </c>
    </row>
    <row r="1211" spans="1:8" x14ac:dyDescent="0.45">
      <c r="A1211" s="18">
        <v>43402</v>
      </c>
      <c r="B1211" t="s">
        <v>1067</v>
      </c>
      <c r="C1211" t="s">
        <v>1081</v>
      </c>
      <c r="D1211">
        <v>10</v>
      </c>
      <c r="E1211">
        <v>0.65</v>
      </c>
      <c r="F1211">
        <v>0.78</v>
      </c>
      <c r="G1211">
        <f t="shared" si="36"/>
        <v>7.8000000000000007</v>
      </c>
      <c r="H1211">
        <f t="shared" si="37"/>
        <v>1.3</v>
      </c>
    </row>
    <row r="1212" spans="1:8" x14ac:dyDescent="0.45">
      <c r="A1212" s="18">
        <v>43402</v>
      </c>
      <c r="B1212" t="s">
        <v>1085</v>
      </c>
      <c r="C1212" t="s">
        <v>1079</v>
      </c>
      <c r="D1212">
        <v>13</v>
      </c>
      <c r="E1212">
        <v>4.5</v>
      </c>
      <c r="F1212">
        <v>5.3999999999999995</v>
      </c>
      <c r="G1212">
        <f t="shared" si="36"/>
        <v>70.199999999999989</v>
      </c>
      <c r="H1212">
        <f t="shared" si="37"/>
        <v>11.699999999999992</v>
      </c>
    </row>
    <row r="1213" spans="1:8" x14ac:dyDescent="0.45">
      <c r="A1213" s="18">
        <v>43402</v>
      </c>
      <c r="B1213" t="s">
        <v>1065</v>
      </c>
      <c r="C1213" t="s">
        <v>1089</v>
      </c>
      <c r="D1213">
        <v>6</v>
      </c>
      <c r="E1213">
        <v>1.2</v>
      </c>
      <c r="F1213">
        <v>1.44</v>
      </c>
      <c r="G1213">
        <f t="shared" si="36"/>
        <v>8.64</v>
      </c>
      <c r="H1213">
        <f t="shared" si="37"/>
        <v>1.44</v>
      </c>
    </row>
    <row r="1214" spans="1:8" x14ac:dyDescent="0.45">
      <c r="A1214" s="18">
        <v>43402</v>
      </c>
      <c r="B1214" t="s">
        <v>1088</v>
      </c>
      <c r="C1214" t="s">
        <v>1096</v>
      </c>
      <c r="D1214">
        <v>12</v>
      </c>
      <c r="E1214">
        <v>3.4</v>
      </c>
      <c r="F1214">
        <v>4.08</v>
      </c>
      <c r="G1214">
        <f t="shared" si="36"/>
        <v>48.96</v>
      </c>
      <c r="H1214">
        <f t="shared" si="37"/>
        <v>8.1600000000000019</v>
      </c>
    </row>
    <row r="1215" spans="1:8" x14ac:dyDescent="0.45">
      <c r="A1215" s="18">
        <v>43403</v>
      </c>
      <c r="B1215" t="s">
        <v>1069</v>
      </c>
      <c r="C1215" t="s">
        <v>1089</v>
      </c>
      <c r="D1215">
        <v>6</v>
      </c>
      <c r="E1215">
        <v>1.2</v>
      </c>
      <c r="F1215">
        <v>1.44</v>
      </c>
      <c r="G1215">
        <f t="shared" si="36"/>
        <v>8.64</v>
      </c>
      <c r="H1215">
        <f t="shared" si="37"/>
        <v>1.44</v>
      </c>
    </row>
    <row r="1216" spans="1:8" x14ac:dyDescent="0.45">
      <c r="A1216" s="18">
        <v>43403</v>
      </c>
      <c r="B1216" t="s">
        <v>1080</v>
      </c>
      <c r="C1216" t="s">
        <v>1083</v>
      </c>
      <c r="D1216">
        <v>16</v>
      </c>
      <c r="E1216">
        <v>2.4</v>
      </c>
      <c r="F1216">
        <v>2.88</v>
      </c>
      <c r="G1216">
        <f t="shared" si="36"/>
        <v>46.08</v>
      </c>
      <c r="H1216">
        <f t="shared" si="37"/>
        <v>7.68</v>
      </c>
    </row>
    <row r="1217" spans="1:8" x14ac:dyDescent="0.45">
      <c r="A1217" s="18">
        <v>43403</v>
      </c>
      <c r="B1217" t="s">
        <v>1071</v>
      </c>
      <c r="C1217" t="s">
        <v>1064</v>
      </c>
      <c r="D1217">
        <v>7</v>
      </c>
      <c r="E1217">
        <v>0.5</v>
      </c>
      <c r="F1217">
        <v>0.6</v>
      </c>
      <c r="G1217">
        <f t="shared" si="36"/>
        <v>4.2</v>
      </c>
      <c r="H1217">
        <f t="shared" si="37"/>
        <v>0.69999999999999984</v>
      </c>
    </row>
    <row r="1218" spans="1:8" x14ac:dyDescent="0.45">
      <c r="A1218" s="18">
        <v>43403</v>
      </c>
      <c r="B1218" t="s">
        <v>1065</v>
      </c>
      <c r="C1218" t="s">
        <v>1070</v>
      </c>
      <c r="D1218">
        <v>1</v>
      </c>
      <c r="E1218">
        <v>1.3</v>
      </c>
      <c r="F1218">
        <v>1.56</v>
      </c>
      <c r="G1218">
        <f t="shared" si="36"/>
        <v>1.56</v>
      </c>
      <c r="H1218">
        <f t="shared" si="37"/>
        <v>0.26</v>
      </c>
    </row>
    <row r="1219" spans="1:8" x14ac:dyDescent="0.45">
      <c r="A1219" s="18">
        <v>43404</v>
      </c>
      <c r="B1219" t="s">
        <v>1074</v>
      </c>
      <c r="C1219" t="s">
        <v>1096</v>
      </c>
      <c r="D1219">
        <v>12</v>
      </c>
      <c r="E1219">
        <v>3.4</v>
      </c>
      <c r="F1219">
        <v>4.08</v>
      </c>
      <c r="G1219">
        <f t="shared" si="36"/>
        <v>48.96</v>
      </c>
      <c r="H1219">
        <f t="shared" si="37"/>
        <v>8.1600000000000019</v>
      </c>
    </row>
    <row r="1220" spans="1:8" x14ac:dyDescent="0.45">
      <c r="A1220" s="18">
        <v>43404</v>
      </c>
      <c r="B1220" t="s">
        <v>1080</v>
      </c>
      <c r="C1220" t="s">
        <v>1096</v>
      </c>
      <c r="D1220">
        <v>12</v>
      </c>
      <c r="E1220">
        <v>3.4</v>
      </c>
      <c r="F1220">
        <v>4.08</v>
      </c>
      <c r="G1220">
        <f t="shared" si="36"/>
        <v>48.96</v>
      </c>
      <c r="H1220">
        <f t="shared" si="37"/>
        <v>8.1600000000000019</v>
      </c>
    </row>
    <row r="1221" spans="1:8" x14ac:dyDescent="0.45">
      <c r="A1221" s="18">
        <v>43404</v>
      </c>
      <c r="B1221" t="s">
        <v>1084</v>
      </c>
      <c r="C1221" t="s">
        <v>1070</v>
      </c>
      <c r="D1221">
        <v>1</v>
      </c>
      <c r="E1221">
        <v>1.3</v>
      </c>
      <c r="F1221">
        <v>1.56</v>
      </c>
      <c r="G1221">
        <f t="shared" si="36"/>
        <v>1.56</v>
      </c>
      <c r="H1221">
        <f t="shared" si="37"/>
        <v>0.26</v>
      </c>
    </row>
    <row r="1222" spans="1:8" x14ac:dyDescent="0.45">
      <c r="A1222" s="18">
        <v>43404</v>
      </c>
      <c r="B1222" t="s">
        <v>1082</v>
      </c>
      <c r="C1222" t="s">
        <v>1093</v>
      </c>
      <c r="D1222">
        <v>15</v>
      </c>
      <c r="E1222">
        <v>1.2</v>
      </c>
      <c r="F1222">
        <v>1.44</v>
      </c>
      <c r="G1222">
        <f t="shared" ref="G1222:G1285" si="38">D1222*F1222</f>
        <v>21.599999999999998</v>
      </c>
      <c r="H1222">
        <f t="shared" ref="H1222:H1285" si="39">D1222*(F1222-E1222)</f>
        <v>3.5999999999999996</v>
      </c>
    </row>
    <row r="1223" spans="1:8" x14ac:dyDescent="0.45">
      <c r="A1223" s="18">
        <v>43405</v>
      </c>
      <c r="B1223" t="s">
        <v>1080</v>
      </c>
      <c r="C1223" t="s">
        <v>1090</v>
      </c>
      <c r="D1223">
        <v>14</v>
      </c>
      <c r="E1223">
        <v>1.3</v>
      </c>
      <c r="F1223">
        <v>1.56</v>
      </c>
      <c r="G1223">
        <f t="shared" si="38"/>
        <v>21.84</v>
      </c>
      <c r="H1223">
        <f t="shared" si="39"/>
        <v>3.64</v>
      </c>
    </row>
    <row r="1224" spans="1:8" x14ac:dyDescent="0.45">
      <c r="A1224" s="18">
        <v>43405</v>
      </c>
      <c r="B1224" t="s">
        <v>1085</v>
      </c>
      <c r="C1224" t="s">
        <v>1092</v>
      </c>
      <c r="D1224">
        <v>8</v>
      </c>
      <c r="E1224">
        <v>1.4</v>
      </c>
      <c r="F1224">
        <v>1.68</v>
      </c>
      <c r="G1224">
        <f t="shared" si="38"/>
        <v>13.44</v>
      </c>
      <c r="H1224">
        <f t="shared" si="39"/>
        <v>2.2400000000000002</v>
      </c>
    </row>
    <row r="1225" spans="1:8" x14ac:dyDescent="0.45">
      <c r="A1225" s="18">
        <v>43405</v>
      </c>
      <c r="B1225" t="s">
        <v>1065</v>
      </c>
      <c r="C1225" t="s">
        <v>1083</v>
      </c>
      <c r="D1225">
        <v>16</v>
      </c>
      <c r="E1225">
        <v>2.4</v>
      </c>
      <c r="F1225">
        <v>2.88</v>
      </c>
      <c r="G1225">
        <f t="shared" si="38"/>
        <v>46.08</v>
      </c>
      <c r="H1225">
        <f t="shared" si="39"/>
        <v>7.68</v>
      </c>
    </row>
    <row r="1226" spans="1:8" x14ac:dyDescent="0.45">
      <c r="A1226" s="18">
        <v>43405</v>
      </c>
      <c r="B1226" t="s">
        <v>1088</v>
      </c>
      <c r="C1226" t="s">
        <v>1079</v>
      </c>
      <c r="D1226">
        <v>13</v>
      </c>
      <c r="E1226">
        <v>4.5</v>
      </c>
      <c r="F1226">
        <v>5.3999999999999995</v>
      </c>
      <c r="G1226">
        <f t="shared" si="38"/>
        <v>70.199999999999989</v>
      </c>
      <c r="H1226">
        <f t="shared" si="39"/>
        <v>11.699999999999992</v>
      </c>
    </row>
    <row r="1227" spans="1:8" x14ac:dyDescent="0.45">
      <c r="A1227" s="18">
        <v>43406</v>
      </c>
      <c r="B1227" t="s">
        <v>1067</v>
      </c>
      <c r="C1227" t="s">
        <v>1087</v>
      </c>
      <c r="D1227">
        <v>4</v>
      </c>
      <c r="E1227">
        <v>1.3</v>
      </c>
      <c r="F1227">
        <v>1.56</v>
      </c>
      <c r="G1227">
        <f t="shared" si="38"/>
        <v>6.24</v>
      </c>
      <c r="H1227">
        <f t="shared" si="39"/>
        <v>1.04</v>
      </c>
    </row>
    <row r="1228" spans="1:8" x14ac:dyDescent="0.45">
      <c r="A1228" s="18">
        <v>43406</v>
      </c>
      <c r="B1228" t="s">
        <v>1069</v>
      </c>
      <c r="C1228" t="s">
        <v>1070</v>
      </c>
      <c r="D1228">
        <v>1</v>
      </c>
      <c r="E1228">
        <v>1.3</v>
      </c>
      <c r="F1228">
        <v>1.56</v>
      </c>
      <c r="G1228">
        <f t="shared" si="38"/>
        <v>1.56</v>
      </c>
      <c r="H1228">
        <f t="shared" si="39"/>
        <v>0.26</v>
      </c>
    </row>
    <row r="1229" spans="1:8" x14ac:dyDescent="0.45">
      <c r="A1229" s="18">
        <v>43406</v>
      </c>
      <c r="B1229" t="s">
        <v>1065</v>
      </c>
      <c r="C1229" t="s">
        <v>1087</v>
      </c>
      <c r="D1229">
        <v>4</v>
      </c>
      <c r="E1229">
        <v>1.3</v>
      </c>
      <c r="F1229">
        <v>1.56</v>
      </c>
      <c r="G1229">
        <f t="shared" si="38"/>
        <v>6.24</v>
      </c>
      <c r="H1229">
        <f t="shared" si="39"/>
        <v>1.04</v>
      </c>
    </row>
    <row r="1230" spans="1:8" x14ac:dyDescent="0.45">
      <c r="A1230" s="18">
        <v>43406</v>
      </c>
      <c r="B1230" t="s">
        <v>1065</v>
      </c>
      <c r="C1230" t="s">
        <v>1070</v>
      </c>
      <c r="D1230">
        <v>1</v>
      </c>
      <c r="E1230">
        <v>1.3</v>
      </c>
      <c r="F1230">
        <v>1.56</v>
      </c>
      <c r="G1230">
        <f t="shared" si="38"/>
        <v>1.56</v>
      </c>
      <c r="H1230">
        <f t="shared" si="39"/>
        <v>0.26</v>
      </c>
    </row>
    <row r="1231" spans="1:8" x14ac:dyDescent="0.45">
      <c r="A1231" s="18">
        <v>43407</v>
      </c>
      <c r="B1231" t="s">
        <v>1074</v>
      </c>
      <c r="C1231" t="s">
        <v>1093</v>
      </c>
      <c r="D1231">
        <v>15</v>
      </c>
      <c r="E1231">
        <v>1.2</v>
      </c>
      <c r="F1231">
        <v>1.44</v>
      </c>
      <c r="G1231">
        <f t="shared" si="38"/>
        <v>21.599999999999998</v>
      </c>
      <c r="H1231">
        <f t="shared" si="39"/>
        <v>3.5999999999999996</v>
      </c>
    </row>
    <row r="1232" spans="1:8" x14ac:dyDescent="0.45">
      <c r="A1232" s="18">
        <v>43407</v>
      </c>
      <c r="B1232" t="s">
        <v>1080</v>
      </c>
      <c r="C1232" t="s">
        <v>1070</v>
      </c>
      <c r="D1232">
        <v>1</v>
      </c>
      <c r="E1232">
        <v>1.3</v>
      </c>
      <c r="F1232">
        <v>1.56</v>
      </c>
      <c r="G1232">
        <f t="shared" si="38"/>
        <v>1.56</v>
      </c>
      <c r="H1232">
        <f t="shared" si="39"/>
        <v>0.26</v>
      </c>
    </row>
    <row r="1233" spans="1:8" x14ac:dyDescent="0.45">
      <c r="A1233" s="18">
        <v>43407</v>
      </c>
      <c r="B1233" t="s">
        <v>1071</v>
      </c>
      <c r="C1233" t="s">
        <v>1096</v>
      </c>
      <c r="D1233">
        <v>12</v>
      </c>
      <c r="E1233">
        <v>3.4</v>
      </c>
      <c r="F1233">
        <v>4.08</v>
      </c>
      <c r="G1233">
        <f t="shared" si="38"/>
        <v>48.96</v>
      </c>
      <c r="H1233">
        <f t="shared" si="39"/>
        <v>8.1600000000000019</v>
      </c>
    </row>
    <row r="1234" spans="1:8" x14ac:dyDescent="0.45">
      <c r="A1234" s="18">
        <v>43407</v>
      </c>
      <c r="B1234" t="s">
        <v>1082</v>
      </c>
      <c r="C1234" t="s">
        <v>1064</v>
      </c>
      <c r="D1234">
        <v>7</v>
      </c>
      <c r="E1234">
        <v>0.5</v>
      </c>
      <c r="F1234">
        <v>0.6</v>
      </c>
      <c r="G1234">
        <f t="shared" si="38"/>
        <v>4.2</v>
      </c>
      <c r="H1234">
        <f t="shared" si="39"/>
        <v>0.69999999999999984</v>
      </c>
    </row>
    <row r="1235" spans="1:8" x14ac:dyDescent="0.45">
      <c r="A1235" s="18">
        <v>43408</v>
      </c>
      <c r="B1235" t="s">
        <v>1080</v>
      </c>
      <c r="C1235" t="s">
        <v>1072</v>
      </c>
      <c r="D1235">
        <v>11</v>
      </c>
      <c r="E1235">
        <v>1.2</v>
      </c>
      <c r="F1235">
        <v>1.44</v>
      </c>
      <c r="G1235">
        <f t="shared" si="38"/>
        <v>15.84</v>
      </c>
      <c r="H1235">
        <f t="shared" si="39"/>
        <v>2.6399999999999997</v>
      </c>
    </row>
    <row r="1236" spans="1:8" x14ac:dyDescent="0.45">
      <c r="A1236" s="18">
        <v>43408</v>
      </c>
      <c r="B1236" t="s">
        <v>1080</v>
      </c>
      <c r="C1236" t="s">
        <v>1086</v>
      </c>
      <c r="D1236">
        <v>2</v>
      </c>
      <c r="E1236">
        <v>1.2</v>
      </c>
      <c r="F1236">
        <v>1.44</v>
      </c>
      <c r="G1236">
        <f t="shared" si="38"/>
        <v>2.88</v>
      </c>
      <c r="H1236">
        <f t="shared" si="39"/>
        <v>0.48</v>
      </c>
    </row>
    <row r="1237" spans="1:8" x14ac:dyDescent="0.45">
      <c r="A1237" s="18">
        <v>43408</v>
      </c>
      <c r="B1237" t="s">
        <v>1084</v>
      </c>
      <c r="C1237" t="s">
        <v>1079</v>
      </c>
      <c r="D1237">
        <v>13</v>
      </c>
      <c r="E1237">
        <v>4.5</v>
      </c>
      <c r="F1237">
        <v>5.3999999999999995</v>
      </c>
      <c r="G1237">
        <f t="shared" si="38"/>
        <v>70.199999999999989</v>
      </c>
      <c r="H1237">
        <f t="shared" si="39"/>
        <v>11.699999999999992</v>
      </c>
    </row>
    <row r="1238" spans="1:8" x14ac:dyDescent="0.45">
      <c r="A1238" s="18">
        <v>43408</v>
      </c>
      <c r="B1238" t="s">
        <v>1065</v>
      </c>
      <c r="C1238" t="s">
        <v>1070</v>
      </c>
      <c r="D1238">
        <v>1</v>
      </c>
      <c r="E1238">
        <v>1.3</v>
      </c>
      <c r="F1238">
        <v>1.56</v>
      </c>
      <c r="G1238">
        <f t="shared" si="38"/>
        <v>1.56</v>
      </c>
      <c r="H1238">
        <f t="shared" si="39"/>
        <v>0.26</v>
      </c>
    </row>
    <row r="1239" spans="1:8" x14ac:dyDescent="0.45">
      <c r="A1239" s="18">
        <v>43409</v>
      </c>
      <c r="B1239" t="s">
        <v>1067</v>
      </c>
      <c r="C1239" t="s">
        <v>1064</v>
      </c>
      <c r="D1239">
        <v>7</v>
      </c>
      <c r="E1239">
        <v>0.5</v>
      </c>
      <c r="F1239">
        <v>0.6</v>
      </c>
      <c r="G1239">
        <f t="shared" si="38"/>
        <v>4.2</v>
      </c>
      <c r="H1239">
        <f t="shared" si="39"/>
        <v>0.69999999999999984</v>
      </c>
    </row>
    <row r="1240" spans="1:8" x14ac:dyDescent="0.45">
      <c r="A1240" s="18">
        <v>43409</v>
      </c>
      <c r="B1240" t="s">
        <v>1085</v>
      </c>
      <c r="C1240" t="s">
        <v>1086</v>
      </c>
      <c r="D1240">
        <v>2</v>
      </c>
      <c r="E1240">
        <v>1.2</v>
      </c>
      <c r="F1240">
        <v>1.44</v>
      </c>
      <c r="G1240">
        <f t="shared" si="38"/>
        <v>2.88</v>
      </c>
      <c r="H1240">
        <f t="shared" si="39"/>
        <v>0.48</v>
      </c>
    </row>
    <row r="1241" spans="1:8" x14ac:dyDescent="0.45">
      <c r="A1241" s="18">
        <v>43409</v>
      </c>
      <c r="B1241" t="s">
        <v>1065</v>
      </c>
      <c r="C1241" t="s">
        <v>1081</v>
      </c>
      <c r="D1241">
        <v>10</v>
      </c>
      <c r="E1241">
        <v>0.65</v>
      </c>
      <c r="F1241">
        <v>0.78</v>
      </c>
      <c r="G1241">
        <f t="shared" si="38"/>
        <v>7.8000000000000007</v>
      </c>
      <c r="H1241">
        <f t="shared" si="39"/>
        <v>1.3</v>
      </c>
    </row>
    <row r="1242" spans="1:8" x14ac:dyDescent="0.45">
      <c r="A1242" s="18">
        <v>43409</v>
      </c>
      <c r="B1242" t="s">
        <v>1088</v>
      </c>
      <c r="C1242" t="s">
        <v>1064</v>
      </c>
      <c r="D1242">
        <v>7</v>
      </c>
      <c r="E1242">
        <v>0.5</v>
      </c>
      <c r="F1242">
        <v>0.6</v>
      </c>
      <c r="G1242">
        <f t="shared" si="38"/>
        <v>4.2</v>
      </c>
      <c r="H1242">
        <f t="shared" si="39"/>
        <v>0.69999999999999984</v>
      </c>
    </row>
    <row r="1243" spans="1:8" x14ac:dyDescent="0.45">
      <c r="A1243" s="18">
        <v>43410</v>
      </c>
      <c r="B1243" t="s">
        <v>1069</v>
      </c>
      <c r="C1243" t="s">
        <v>1096</v>
      </c>
      <c r="D1243">
        <v>12</v>
      </c>
      <c r="E1243">
        <v>3.4</v>
      </c>
      <c r="F1243">
        <v>4.08</v>
      </c>
      <c r="G1243">
        <f t="shared" si="38"/>
        <v>48.96</v>
      </c>
      <c r="H1243">
        <f t="shared" si="39"/>
        <v>8.1600000000000019</v>
      </c>
    </row>
    <row r="1244" spans="1:8" x14ac:dyDescent="0.45">
      <c r="A1244" s="18">
        <v>43410</v>
      </c>
      <c r="B1244" t="s">
        <v>1080</v>
      </c>
      <c r="C1244" t="s">
        <v>1091</v>
      </c>
      <c r="D1244">
        <v>9</v>
      </c>
      <c r="E1244">
        <v>1.4</v>
      </c>
      <c r="F1244">
        <v>1.68</v>
      </c>
      <c r="G1244">
        <f t="shared" si="38"/>
        <v>15.12</v>
      </c>
      <c r="H1244">
        <f t="shared" si="39"/>
        <v>2.5200000000000005</v>
      </c>
    </row>
    <row r="1245" spans="1:8" x14ac:dyDescent="0.45">
      <c r="A1245" s="18">
        <v>43410</v>
      </c>
      <c r="B1245" t="s">
        <v>1071</v>
      </c>
      <c r="C1245" t="s">
        <v>1091</v>
      </c>
      <c r="D1245">
        <v>9</v>
      </c>
      <c r="E1245">
        <v>1.4</v>
      </c>
      <c r="F1245">
        <v>1.68</v>
      </c>
      <c r="G1245">
        <f t="shared" si="38"/>
        <v>15.12</v>
      </c>
      <c r="H1245">
        <f t="shared" si="39"/>
        <v>2.5200000000000005</v>
      </c>
    </row>
    <row r="1246" spans="1:8" x14ac:dyDescent="0.45">
      <c r="A1246" s="18">
        <v>43410</v>
      </c>
      <c r="B1246" t="s">
        <v>1065</v>
      </c>
      <c r="C1246" t="s">
        <v>1072</v>
      </c>
      <c r="D1246">
        <v>11</v>
      </c>
      <c r="E1246">
        <v>1.2</v>
      </c>
      <c r="F1246">
        <v>1.44</v>
      </c>
      <c r="G1246">
        <f t="shared" si="38"/>
        <v>15.84</v>
      </c>
      <c r="H1246">
        <f t="shared" si="39"/>
        <v>2.6399999999999997</v>
      </c>
    </row>
    <row r="1247" spans="1:8" x14ac:dyDescent="0.45">
      <c r="A1247" s="18">
        <v>43411</v>
      </c>
      <c r="B1247" t="s">
        <v>1074</v>
      </c>
      <c r="C1247" t="s">
        <v>1093</v>
      </c>
      <c r="D1247">
        <v>15</v>
      </c>
      <c r="E1247">
        <v>1.2</v>
      </c>
      <c r="F1247">
        <v>1.44</v>
      </c>
      <c r="G1247">
        <f t="shared" si="38"/>
        <v>21.599999999999998</v>
      </c>
      <c r="H1247">
        <f t="shared" si="39"/>
        <v>3.5999999999999996</v>
      </c>
    </row>
    <row r="1248" spans="1:8" x14ac:dyDescent="0.45">
      <c r="A1248" s="18">
        <v>43411</v>
      </c>
      <c r="B1248" t="s">
        <v>1080</v>
      </c>
      <c r="C1248" t="s">
        <v>1087</v>
      </c>
      <c r="D1248">
        <v>4</v>
      </c>
      <c r="E1248">
        <v>1.3</v>
      </c>
      <c r="F1248">
        <v>1.56</v>
      </c>
      <c r="G1248">
        <f t="shared" si="38"/>
        <v>6.24</v>
      </c>
      <c r="H1248">
        <f t="shared" si="39"/>
        <v>1.04</v>
      </c>
    </row>
    <row r="1249" spans="1:8" x14ac:dyDescent="0.45">
      <c r="A1249" s="18">
        <v>43411</v>
      </c>
      <c r="B1249" t="s">
        <v>1084</v>
      </c>
      <c r="C1249" t="s">
        <v>1092</v>
      </c>
      <c r="D1249">
        <v>8</v>
      </c>
      <c r="E1249">
        <v>1.4</v>
      </c>
      <c r="F1249">
        <v>1.68</v>
      </c>
      <c r="G1249">
        <f t="shared" si="38"/>
        <v>13.44</v>
      </c>
      <c r="H1249">
        <f t="shared" si="39"/>
        <v>2.2400000000000002</v>
      </c>
    </row>
    <row r="1250" spans="1:8" x14ac:dyDescent="0.45">
      <c r="A1250" s="18">
        <v>43411</v>
      </c>
      <c r="B1250" t="s">
        <v>1082</v>
      </c>
      <c r="C1250" t="s">
        <v>1086</v>
      </c>
      <c r="D1250">
        <v>2</v>
      </c>
      <c r="E1250">
        <v>1.2</v>
      </c>
      <c r="F1250">
        <v>1.44</v>
      </c>
      <c r="G1250">
        <f t="shared" si="38"/>
        <v>2.88</v>
      </c>
      <c r="H1250">
        <f t="shared" si="39"/>
        <v>0.48</v>
      </c>
    </row>
    <row r="1251" spans="1:8" x14ac:dyDescent="0.45">
      <c r="A1251" s="18">
        <v>43412</v>
      </c>
      <c r="B1251" t="s">
        <v>1080</v>
      </c>
      <c r="C1251" t="s">
        <v>1066</v>
      </c>
      <c r="D1251">
        <v>5</v>
      </c>
      <c r="E1251">
        <v>2.4</v>
      </c>
      <c r="F1251">
        <v>2.88</v>
      </c>
      <c r="G1251">
        <f t="shared" si="38"/>
        <v>14.399999999999999</v>
      </c>
      <c r="H1251">
        <f t="shared" si="39"/>
        <v>2.4</v>
      </c>
    </row>
    <row r="1252" spans="1:8" x14ac:dyDescent="0.45">
      <c r="A1252" s="18">
        <v>43412</v>
      </c>
      <c r="B1252" t="s">
        <v>1085</v>
      </c>
      <c r="C1252" t="s">
        <v>1083</v>
      </c>
      <c r="D1252">
        <v>16</v>
      </c>
      <c r="E1252">
        <v>2.4</v>
      </c>
      <c r="F1252">
        <v>2.88</v>
      </c>
      <c r="G1252">
        <f t="shared" si="38"/>
        <v>46.08</v>
      </c>
      <c r="H1252">
        <f t="shared" si="39"/>
        <v>7.68</v>
      </c>
    </row>
    <row r="1253" spans="1:8" x14ac:dyDescent="0.45">
      <c r="A1253" s="18">
        <v>43412</v>
      </c>
      <c r="B1253" t="s">
        <v>1065</v>
      </c>
      <c r="C1253" t="s">
        <v>1081</v>
      </c>
      <c r="D1253">
        <v>10</v>
      </c>
      <c r="E1253">
        <v>0.65</v>
      </c>
      <c r="F1253">
        <v>0.78</v>
      </c>
      <c r="G1253">
        <f t="shared" si="38"/>
        <v>7.8000000000000007</v>
      </c>
      <c r="H1253">
        <f t="shared" si="39"/>
        <v>1.3</v>
      </c>
    </row>
    <row r="1254" spans="1:8" x14ac:dyDescent="0.45">
      <c r="A1254" s="18">
        <v>43412</v>
      </c>
      <c r="B1254" t="s">
        <v>1088</v>
      </c>
      <c r="C1254" t="s">
        <v>1079</v>
      </c>
      <c r="D1254">
        <v>13</v>
      </c>
      <c r="E1254">
        <v>4.5</v>
      </c>
      <c r="F1254">
        <v>5.3999999999999995</v>
      </c>
      <c r="G1254">
        <f t="shared" si="38"/>
        <v>70.199999999999989</v>
      </c>
      <c r="H1254">
        <f t="shared" si="39"/>
        <v>11.699999999999992</v>
      </c>
    </row>
    <row r="1255" spans="1:8" x14ac:dyDescent="0.45">
      <c r="A1255" s="18">
        <v>43413</v>
      </c>
      <c r="B1255" t="s">
        <v>1067</v>
      </c>
      <c r="C1255" t="s">
        <v>1093</v>
      </c>
      <c r="D1255">
        <v>15</v>
      </c>
      <c r="E1255">
        <v>1.2</v>
      </c>
      <c r="F1255">
        <v>1.44</v>
      </c>
      <c r="G1255">
        <f t="shared" si="38"/>
        <v>21.599999999999998</v>
      </c>
      <c r="H1255">
        <f t="shared" si="39"/>
        <v>3.5999999999999996</v>
      </c>
    </row>
    <row r="1256" spans="1:8" x14ac:dyDescent="0.45">
      <c r="A1256" s="18">
        <v>43413</v>
      </c>
      <c r="B1256" t="s">
        <v>1069</v>
      </c>
      <c r="C1256" t="s">
        <v>1087</v>
      </c>
      <c r="D1256">
        <v>4</v>
      </c>
      <c r="E1256">
        <v>1.3</v>
      </c>
      <c r="F1256">
        <v>1.56</v>
      </c>
      <c r="G1256">
        <f t="shared" si="38"/>
        <v>6.24</v>
      </c>
      <c r="H1256">
        <f t="shared" si="39"/>
        <v>1.04</v>
      </c>
    </row>
    <row r="1257" spans="1:8" x14ac:dyDescent="0.45">
      <c r="A1257" s="18">
        <v>43413</v>
      </c>
      <c r="B1257" t="s">
        <v>1065</v>
      </c>
      <c r="C1257" t="s">
        <v>1092</v>
      </c>
      <c r="D1257">
        <v>8</v>
      </c>
      <c r="E1257">
        <v>1.4</v>
      </c>
      <c r="F1257">
        <v>1.68</v>
      </c>
      <c r="G1257">
        <f t="shared" si="38"/>
        <v>13.44</v>
      </c>
      <c r="H1257">
        <f t="shared" si="39"/>
        <v>2.2400000000000002</v>
      </c>
    </row>
    <row r="1258" spans="1:8" x14ac:dyDescent="0.45">
      <c r="A1258" s="18">
        <v>43413</v>
      </c>
      <c r="B1258" t="s">
        <v>1065</v>
      </c>
      <c r="C1258" t="s">
        <v>1086</v>
      </c>
      <c r="D1258">
        <v>2</v>
      </c>
      <c r="E1258">
        <v>1.2</v>
      </c>
      <c r="F1258">
        <v>1.44</v>
      </c>
      <c r="G1258">
        <f t="shared" si="38"/>
        <v>2.88</v>
      </c>
      <c r="H1258">
        <f t="shared" si="39"/>
        <v>0.48</v>
      </c>
    </row>
    <row r="1259" spans="1:8" x14ac:dyDescent="0.45">
      <c r="A1259" s="18">
        <v>43414</v>
      </c>
      <c r="B1259" t="s">
        <v>1074</v>
      </c>
      <c r="C1259" t="s">
        <v>1083</v>
      </c>
      <c r="D1259">
        <v>16</v>
      </c>
      <c r="E1259">
        <v>2.4</v>
      </c>
      <c r="F1259">
        <v>2.88</v>
      </c>
      <c r="G1259">
        <f t="shared" si="38"/>
        <v>46.08</v>
      </c>
      <c r="H1259">
        <f t="shared" si="39"/>
        <v>7.68</v>
      </c>
    </row>
    <row r="1260" spans="1:8" x14ac:dyDescent="0.45">
      <c r="A1260" s="18">
        <v>43414</v>
      </c>
      <c r="B1260" t="s">
        <v>1080</v>
      </c>
      <c r="C1260" t="s">
        <v>1079</v>
      </c>
      <c r="D1260">
        <v>13</v>
      </c>
      <c r="E1260">
        <v>4.5</v>
      </c>
      <c r="F1260">
        <v>5.3999999999999995</v>
      </c>
      <c r="G1260">
        <f t="shared" si="38"/>
        <v>70.199999999999989</v>
      </c>
      <c r="H1260">
        <f t="shared" si="39"/>
        <v>11.699999999999992</v>
      </c>
    </row>
    <row r="1261" spans="1:8" x14ac:dyDescent="0.45">
      <c r="A1261" s="18">
        <v>43414</v>
      </c>
      <c r="B1261" t="s">
        <v>1071</v>
      </c>
      <c r="C1261" t="s">
        <v>1083</v>
      </c>
      <c r="D1261">
        <v>16</v>
      </c>
      <c r="E1261">
        <v>2.4</v>
      </c>
      <c r="F1261">
        <v>2.88</v>
      </c>
      <c r="G1261">
        <f t="shared" si="38"/>
        <v>46.08</v>
      </c>
      <c r="H1261">
        <f t="shared" si="39"/>
        <v>7.68</v>
      </c>
    </row>
    <row r="1262" spans="1:8" x14ac:dyDescent="0.45">
      <c r="A1262" s="18">
        <v>43414</v>
      </c>
      <c r="B1262" t="s">
        <v>1082</v>
      </c>
      <c r="C1262" t="s">
        <v>1068</v>
      </c>
      <c r="D1262">
        <v>3</v>
      </c>
      <c r="E1262">
        <v>2.4</v>
      </c>
      <c r="F1262">
        <v>2.88</v>
      </c>
      <c r="G1262">
        <f t="shared" si="38"/>
        <v>8.64</v>
      </c>
      <c r="H1262">
        <f t="shared" si="39"/>
        <v>1.44</v>
      </c>
    </row>
    <row r="1263" spans="1:8" x14ac:dyDescent="0.45">
      <c r="A1263" s="18">
        <v>43415</v>
      </c>
      <c r="B1263" t="s">
        <v>1080</v>
      </c>
      <c r="C1263" t="s">
        <v>1090</v>
      </c>
      <c r="D1263">
        <v>14</v>
      </c>
      <c r="E1263">
        <v>1.3</v>
      </c>
      <c r="F1263">
        <v>1.56</v>
      </c>
      <c r="G1263">
        <f t="shared" si="38"/>
        <v>21.84</v>
      </c>
      <c r="H1263">
        <f t="shared" si="39"/>
        <v>3.64</v>
      </c>
    </row>
    <row r="1264" spans="1:8" x14ac:dyDescent="0.45">
      <c r="A1264" s="18">
        <v>43415</v>
      </c>
      <c r="B1264" t="s">
        <v>1080</v>
      </c>
      <c r="C1264" t="s">
        <v>1086</v>
      </c>
      <c r="D1264">
        <v>2</v>
      </c>
      <c r="E1264">
        <v>1.2</v>
      </c>
      <c r="F1264">
        <v>1.44</v>
      </c>
      <c r="G1264">
        <f t="shared" si="38"/>
        <v>2.88</v>
      </c>
      <c r="H1264">
        <f t="shared" si="39"/>
        <v>0.48</v>
      </c>
    </row>
    <row r="1265" spans="1:8" x14ac:dyDescent="0.45">
      <c r="A1265" s="18">
        <v>43415</v>
      </c>
      <c r="B1265" t="s">
        <v>1084</v>
      </c>
      <c r="C1265" t="s">
        <v>1083</v>
      </c>
      <c r="D1265">
        <v>16</v>
      </c>
      <c r="E1265">
        <v>2.4</v>
      </c>
      <c r="F1265">
        <v>2.88</v>
      </c>
      <c r="G1265">
        <f t="shared" si="38"/>
        <v>46.08</v>
      </c>
      <c r="H1265">
        <f t="shared" si="39"/>
        <v>7.68</v>
      </c>
    </row>
    <row r="1266" spans="1:8" x14ac:dyDescent="0.45">
      <c r="A1266" s="18">
        <v>43415</v>
      </c>
      <c r="B1266" t="s">
        <v>1065</v>
      </c>
      <c r="C1266" t="s">
        <v>1066</v>
      </c>
      <c r="D1266">
        <v>5</v>
      </c>
      <c r="E1266">
        <v>2.4</v>
      </c>
      <c r="F1266">
        <v>2.88</v>
      </c>
      <c r="G1266">
        <f t="shared" si="38"/>
        <v>14.399999999999999</v>
      </c>
      <c r="H1266">
        <f t="shared" si="39"/>
        <v>2.4</v>
      </c>
    </row>
    <row r="1267" spans="1:8" x14ac:dyDescent="0.45">
      <c r="A1267" s="18">
        <v>43416</v>
      </c>
      <c r="B1267" t="s">
        <v>1067</v>
      </c>
      <c r="C1267" t="s">
        <v>1081</v>
      </c>
      <c r="D1267">
        <v>10</v>
      </c>
      <c r="E1267">
        <v>0.65</v>
      </c>
      <c r="F1267">
        <v>0.78</v>
      </c>
      <c r="G1267">
        <f t="shared" si="38"/>
        <v>7.8000000000000007</v>
      </c>
      <c r="H1267">
        <f t="shared" si="39"/>
        <v>1.3</v>
      </c>
    </row>
    <row r="1268" spans="1:8" x14ac:dyDescent="0.45">
      <c r="A1268" s="18">
        <v>43416</v>
      </c>
      <c r="B1268" t="s">
        <v>1085</v>
      </c>
      <c r="C1268" t="s">
        <v>1090</v>
      </c>
      <c r="D1268">
        <v>14</v>
      </c>
      <c r="E1268">
        <v>1.3</v>
      </c>
      <c r="F1268">
        <v>1.56</v>
      </c>
      <c r="G1268">
        <f t="shared" si="38"/>
        <v>21.84</v>
      </c>
      <c r="H1268">
        <f t="shared" si="39"/>
        <v>3.64</v>
      </c>
    </row>
    <row r="1269" spans="1:8" x14ac:dyDescent="0.45">
      <c r="A1269" s="18">
        <v>43416</v>
      </c>
      <c r="B1269" t="s">
        <v>1065</v>
      </c>
      <c r="C1269" t="s">
        <v>1093</v>
      </c>
      <c r="D1269">
        <v>15</v>
      </c>
      <c r="E1269">
        <v>1.2</v>
      </c>
      <c r="F1269">
        <v>1.44</v>
      </c>
      <c r="G1269">
        <f t="shared" si="38"/>
        <v>21.599999999999998</v>
      </c>
      <c r="H1269">
        <f t="shared" si="39"/>
        <v>3.5999999999999996</v>
      </c>
    </row>
    <row r="1270" spans="1:8" x14ac:dyDescent="0.45">
      <c r="A1270" s="18">
        <v>43416</v>
      </c>
      <c r="B1270" t="s">
        <v>1088</v>
      </c>
      <c r="C1270" t="s">
        <v>1064</v>
      </c>
      <c r="D1270">
        <v>7</v>
      </c>
      <c r="E1270">
        <v>0.5</v>
      </c>
      <c r="F1270">
        <v>0.6</v>
      </c>
      <c r="G1270">
        <f t="shared" si="38"/>
        <v>4.2</v>
      </c>
      <c r="H1270">
        <f t="shared" si="39"/>
        <v>0.69999999999999984</v>
      </c>
    </row>
    <row r="1271" spans="1:8" x14ac:dyDescent="0.45">
      <c r="A1271" s="18">
        <v>43417</v>
      </c>
      <c r="B1271" t="s">
        <v>1069</v>
      </c>
      <c r="C1271" t="s">
        <v>1081</v>
      </c>
      <c r="D1271">
        <v>10</v>
      </c>
      <c r="E1271">
        <v>0.65</v>
      </c>
      <c r="F1271">
        <v>0.78</v>
      </c>
      <c r="G1271">
        <f t="shared" si="38"/>
        <v>7.8000000000000007</v>
      </c>
      <c r="H1271">
        <f t="shared" si="39"/>
        <v>1.3</v>
      </c>
    </row>
    <row r="1272" spans="1:8" x14ac:dyDescent="0.45">
      <c r="A1272" s="18">
        <v>43417</v>
      </c>
      <c r="B1272" t="s">
        <v>1080</v>
      </c>
      <c r="C1272" t="s">
        <v>1096</v>
      </c>
      <c r="D1272">
        <v>12</v>
      </c>
      <c r="E1272">
        <v>3.4</v>
      </c>
      <c r="F1272">
        <v>4.08</v>
      </c>
      <c r="G1272">
        <f t="shared" si="38"/>
        <v>48.96</v>
      </c>
      <c r="H1272">
        <f t="shared" si="39"/>
        <v>8.1600000000000019</v>
      </c>
    </row>
    <row r="1273" spans="1:8" x14ac:dyDescent="0.45">
      <c r="A1273" s="18">
        <v>43417</v>
      </c>
      <c r="B1273" t="s">
        <v>1071</v>
      </c>
      <c r="C1273" t="s">
        <v>1091</v>
      </c>
      <c r="D1273">
        <v>9</v>
      </c>
      <c r="E1273">
        <v>1.4</v>
      </c>
      <c r="F1273">
        <v>1.68</v>
      </c>
      <c r="G1273">
        <f t="shared" si="38"/>
        <v>15.12</v>
      </c>
      <c r="H1273">
        <f t="shared" si="39"/>
        <v>2.5200000000000005</v>
      </c>
    </row>
    <row r="1274" spans="1:8" x14ac:dyDescent="0.45">
      <c r="A1274" s="18">
        <v>43417</v>
      </c>
      <c r="B1274" t="s">
        <v>1065</v>
      </c>
      <c r="C1274" t="s">
        <v>1087</v>
      </c>
      <c r="D1274">
        <v>4</v>
      </c>
      <c r="E1274">
        <v>1.3</v>
      </c>
      <c r="F1274">
        <v>1.56</v>
      </c>
      <c r="G1274">
        <f t="shared" si="38"/>
        <v>6.24</v>
      </c>
      <c r="H1274">
        <f t="shared" si="39"/>
        <v>1.04</v>
      </c>
    </row>
    <row r="1275" spans="1:8" x14ac:dyDescent="0.45">
      <c r="A1275" s="18">
        <v>43418</v>
      </c>
      <c r="B1275" t="s">
        <v>1074</v>
      </c>
      <c r="C1275" t="s">
        <v>1091</v>
      </c>
      <c r="D1275">
        <v>9</v>
      </c>
      <c r="E1275">
        <v>1.4</v>
      </c>
      <c r="F1275">
        <v>1.68</v>
      </c>
      <c r="G1275">
        <f t="shared" si="38"/>
        <v>15.12</v>
      </c>
      <c r="H1275">
        <f t="shared" si="39"/>
        <v>2.5200000000000005</v>
      </c>
    </row>
    <row r="1276" spans="1:8" x14ac:dyDescent="0.45">
      <c r="A1276" s="18">
        <v>43418</v>
      </c>
      <c r="B1276" t="s">
        <v>1080</v>
      </c>
      <c r="C1276" t="s">
        <v>1068</v>
      </c>
      <c r="D1276">
        <v>3</v>
      </c>
      <c r="E1276">
        <v>2.4</v>
      </c>
      <c r="F1276">
        <v>2.88</v>
      </c>
      <c r="G1276">
        <f t="shared" si="38"/>
        <v>8.64</v>
      </c>
      <c r="H1276">
        <f t="shared" si="39"/>
        <v>1.44</v>
      </c>
    </row>
    <row r="1277" spans="1:8" x14ac:dyDescent="0.45">
      <c r="A1277" s="18">
        <v>43418</v>
      </c>
      <c r="B1277" t="s">
        <v>1084</v>
      </c>
      <c r="C1277" t="s">
        <v>1093</v>
      </c>
      <c r="D1277">
        <v>15</v>
      </c>
      <c r="E1277">
        <v>1.2</v>
      </c>
      <c r="F1277">
        <v>1.44</v>
      </c>
      <c r="G1277">
        <f t="shared" si="38"/>
        <v>21.599999999999998</v>
      </c>
      <c r="H1277">
        <f t="shared" si="39"/>
        <v>3.5999999999999996</v>
      </c>
    </row>
    <row r="1278" spans="1:8" x14ac:dyDescent="0.45">
      <c r="A1278" s="18">
        <v>43418</v>
      </c>
      <c r="B1278" t="s">
        <v>1082</v>
      </c>
      <c r="C1278" t="s">
        <v>1083</v>
      </c>
      <c r="D1278">
        <v>16</v>
      </c>
      <c r="E1278">
        <v>2.4</v>
      </c>
      <c r="F1278">
        <v>2.88</v>
      </c>
      <c r="G1278">
        <f t="shared" si="38"/>
        <v>46.08</v>
      </c>
      <c r="H1278">
        <f t="shared" si="39"/>
        <v>7.68</v>
      </c>
    </row>
    <row r="1279" spans="1:8" x14ac:dyDescent="0.45">
      <c r="A1279" s="18">
        <v>43419</v>
      </c>
      <c r="B1279" t="s">
        <v>1080</v>
      </c>
      <c r="C1279" t="s">
        <v>1064</v>
      </c>
      <c r="D1279">
        <v>7</v>
      </c>
      <c r="E1279">
        <v>0.5</v>
      </c>
      <c r="F1279">
        <v>0.6</v>
      </c>
      <c r="G1279">
        <f t="shared" si="38"/>
        <v>4.2</v>
      </c>
      <c r="H1279">
        <f t="shared" si="39"/>
        <v>0.69999999999999984</v>
      </c>
    </row>
    <row r="1280" spans="1:8" x14ac:dyDescent="0.45">
      <c r="A1280" s="18">
        <v>43419</v>
      </c>
      <c r="B1280" t="s">
        <v>1085</v>
      </c>
      <c r="C1280" t="s">
        <v>1091</v>
      </c>
      <c r="D1280">
        <v>9</v>
      </c>
      <c r="E1280">
        <v>1.4</v>
      </c>
      <c r="F1280">
        <v>1.68</v>
      </c>
      <c r="G1280">
        <f t="shared" si="38"/>
        <v>15.12</v>
      </c>
      <c r="H1280">
        <f t="shared" si="39"/>
        <v>2.5200000000000005</v>
      </c>
    </row>
    <row r="1281" spans="1:8" x14ac:dyDescent="0.45">
      <c r="A1281" s="18">
        <v>43419</v>
      </c>
      <c r="B1281" t="s">
        <v>1065</v>
      </c>
      <c r="C1281" t="s">
        <v>1089</v>
      </c>
      <c r="D1281">
        <v>6</v>
      </c>
      <c r="E1281">
        <v>1.2</v>
      </c>
      <c r="F1281">
        <v>1.44</v>
      </c>
      <c r="G1281">
        <f t="shared" si="38"/>
        <v>8.64</v>
      </c>
      <c r="H1281">
        <f t="shared" si="39"/>
        <v>1.44</v>
      </c>
    </row>
    <row r="1282" spans="1:8" x14ac:dyDescent="0.45">
      <c r="A1282" s="18">
        <v>43419</v>
      </c>
      <c r="B1282" t="s">
        <v>1088</v>
      </c>
      <c r="C1282" t="s">
        <v>1092</v>
      </c>
      <c r="D1282">
        <v>8</v>
      </c>
      <c r="E1282">
        <v>1.4</v>
      </c>
      <c r="F1282">
        <v>1.68</v>
      </c>
      <c r="G1282">
        <f t="shared" si="38"/>
        <v>13.44</v>
      </c>
      <c r="H1282">
        <f t="shared" si="39"/>
        <v>2.2400000000000002</v>
      </c>
    </row>
    <row r="1283" spans="1:8" x14ac:dyDescent="0.45">
      <c r="A1283" s="18">
        <v>43420</v>
      </c>
      <c r="B1283" t="s">
        <v>1067</v>
      </c>
      <c r="C1283" t="s">
        <v>1087</v>
      </c>
      <c r="D1283">
        <v>4</v>
      </c>
      <c r="E1283">
        <v>1.3</v>
      </c>
      <c r="F1283">
        <v>1.56</v>
      </c>
      <c r="G1283">
        <f t="shared" si="38"/>
        <v>6.24</v>
      </c>
      <c r="H1283">
        <f t="shared" si="39"/>
        <v>1.04</v>
      </c>
    </row>
    <row r="1284" spans="1:8" x14ac:dyDescent="0.45">
      <c r="A1284" s="18">
        <v>43420</v>
      </c>
      <c r="B1284" t="s">
        <v>1069</v>
      </c>
      <c r="C1284" t="s">
        <v>1096</v>
      </c>
      <c r="D1284">
        <v>12</v>
      </c>
      <c r="E1284">
        <v>3.4</v>
      </c>
      <c r="F1284">
        <v>4.08</v>
      </c>
      <c r="G1284">
        <f t="shared" si="38"/>
        <v>48.96</v>
      </c>
      <c r="H1284">
        <f t="shared" si="39"/>
        <v>8.1600000000000019</v>
      </c>
    </row>
    <row r="1285" spans="1:8" x14ac:dyDescent="0.45">
      <c r="A1285" s="18">
        <v>43420</v>
      </c>
      <c r="B1285" t="s">
        <v>1065</v>
      </c>
      <c r="C1285" t="s">
        <v>1079</v>
      </c>
      <c r="D1285">
        <v>13</v>
      </c>
      <c r="E1285">
        <v>4.5</v>
      </c>
      <c r="F1285">
        <v>5.3999999999999995</v>
      </c>
      <c r="G1285">
        <f t="shared" si="38"/>
        <v>70.199999999999989</v>
      </c>
      <c r="H1285">
        <f t="shared" si="39"/>
        <v>11.699999999999992</v>
      </c>
    </row>
    <row r="1286" spans="1:8" x14ac:dyDescent="0.45">
      <c r="A1286" s="18">
        <v>43420</v>
      </c>
      <c r="B1286" t="s">
        <v>1065</v>
      </c>
      <c r="C1286" t="s">
        <v>1079</v>
      </c>
      <c r="D1286">
        <v>13</v>
      </c>
      <c r="E1286">
        <v>4.5</v>
      </c>
      <c r="F1286">
        <v>5.3999999999999995</v>
      </c>
      <c r="G1286">
        <f t="shared" ref="G1286:G1349" si="40">D1286*F1286</f>
        <v>70.199999999999989</v>
      </c>
      <c r="H1286">
        <f t="shared" ref="H1286:H1349" si="41">D1286*(F1286-E1286)</f>
        <v>11.699999999999992</v>
      </c>
    </row>
    <row r="1287" spans="1:8" x14ac:dyDescent="0.45">
      <c r="A1287" s="18">
        <v>43421</v>
      </c>
      <c r="B1287" t="s">
        <v>1074</v>
      </c>
      <c r="C1287" t="s">
        <v>1093</v>
      </c>
      <c r="D1287">
        <v>15</v>
      </c>
      <c r="E1287">
        <v>1.2</v>
      </c>
      <c r="F1287">
        <v>1.44</v>
      </c>
      <c r="G1287">
        <f t="shared" si="40"/>
        <v>21.599999999999998</v>
      </c>
      <c r="H1287">
        <f t="shared" si="41"/>
        <v>3.5999999999999996</v>
      </c>
    </row>
    <row r="1288" spans="1:8" x14ac:dyDescent="0.45">
      <c r="A1288" s="18">
        <v>43421</v>
      </c>
      <c r="B1288" t="s">
        <v>1080</v>
      </c>
      <c r="C1288" t="s">
        <v>1081</v>
      </c>
      <c r="D1288">
        <v>10</v>
      </c>
      <c r="E1288">
        <v>0.65</v>
      </c>
      <c r="F1288">
        <v>0.78</v>
      </c>
      <c r="G1288">
        <f t="shared" si="40"/>
        <v>7.8000000000000007</v>
      </c>
      <c r="H1288">
        <f t="shared" si="41"/>
        <v>1.3</v>
      </c>
    </row>
    <row r="1289" spans="1:8" x14ac:dyDescent="0.45">
      <c r="A1289" s="18">
        <v>43421</v>
      </c>
      <c r="B1289" t="s">
        <v>1071</v>
      </c>
      <c r="C1289" t="s">
        <v>1064</v>
      </c>
      <c r="D1289">
        <v>7</v>
      </c>
      <c r="E1289">
        <v>0.5</v>
      </c>
      <c r="F1289">
        <v>0.6</v>
      </c>
      <c r="G1289">
        <f t="shared" si="40"/>
        <v>4.2</v>
      </c>
      <c r="H1289">
        <f t="shared" si="41"/>
        <v>0.69999999999999984</v>
      </c>
    </row>
    <row r="1290" spans="1:8" x14ac:dyDescent="0.45">
      <c r="A1290" s="18">
        <v>43421</v>
      </c>
      <c r="B1290" t="s">
        <v>1082</v>
      </c>
      <c r="C1290" t="s">
        <v>1083</v>
      </c>
      <c r="D1290">
        <v>16</v>
      </c>
      <c r="E1290">
        <v>2.4</v>
      </c>
      <c r="F1290">
        <v>2.88</v>
      </c>
      <c r="G1290">
        <f t="shared" si="40"/>
        <v>46.08</v>
      </c>
      <c r="H1290">
        <f t="shared" si="41"/>
        <v>7.68</v>
      </c>
    </row>
    <row r="1291" spans="1:8" x14ac:dyDescent="0.45">
      <c r="A1291" s="18">
        <v>43422</v>
      </c>
      <c r="B1291" t="s">
        <v>1080</v>
      </c>
      <c r="C1291" t="s">
        <v>1093</v>
      </c>
      <c r="D1291">
        <v>15</v>
      </c>
      <c r="E1291">
        <v>1.2</v>
      </c>
      <c r="F1291">
        <v>1.44</v>
      </c>
      <c r="G1291">
        <f t="shared" si="40"/>
        <v>21.599999999999998</v>
      </c>
      <c r="H1291">
        <f t="shared" si="41"/>
        <v>3.5999999999999996</v>
      </c>
    </row>
    <row r="1292" spans="1:8" x14ac:dyDescent="0.45">
      <c r="A1292" s="18">
        <v>43422</v>
      </c>
      <c r="B1292" t="s">
        <v>1080</v>
      </c>
      <c r="C1292" t="s">
        <v>1083</v>
      </c>
      <c r="D1292">
        <v>16</v>
      </c>
      <c r="E1292">
        <v>2.4</v>
      </c>
      <c r="F1292">
        <v>2.88</v>
      </c>
      <c r="G1292">
        <f t="shared" si="40"/>
        <v>46.08</v>
      </c>
      <c r="H1292">
        <f t="shared" si="41"/>
        <v>7.68</v>
      </c>
    </row>
    <row r="1293" spans="1:8" x14ac:dyDescent="0.45">
      <c r="A1293" s="18">
        <v>43422</v>
      </c>
      <c r="B1293" t="s">
        <v>1084</v>
      </c>
      <c r="C1293" t="s">
        <v>1066</v>
      </c>
      <c r="D1293">
        <v>5</v>
      </c>
      <c r="E1293">
        <v>2.4</v>
      </c>
      <c r="F1293">
        <v>2.88</v>
      </c>
      <c r="G1293">
        <f t="shared" si="40"/>
        <v>14.399999999999999</v>
      </c>
      <c r="H1293">
        <f t="shared" si="41"/>
        <v>2.4</v>
      </c>
    </row>
    <row r="1294" spans="1:8" x14ac:dyDescent="0.45">
      <c r="A1294" s="18">
        <v>43422</v>
      </c>
      <c r="B1294" t="s">
        <v>1065</v>
      </c>
      <c r="C1294" t="s">
        <v>1096</v>
      </c>
      <c r="D1294">
        <v>12</v>
      </c>
      <c r="E1294">
        <v>3.4</v>
      </c>
      <c r="F1294">
        <v>4.08</v>
      </c>
      <c r="G1294">
        <f t="shared" si="40"/>
        <v>48.96</v>
      </c>
      <c r="H1294">
        <f t="shared" si="41"/>
        <v>8.1600000000000019</v>
      </c>
    </row>
    <row r="1295" spans="1:8" x14ac:dyDescent="0.45">
      <c r="A1295" s="18">
        <v>43423</v>
      </c>
      <c r="B1295" t="s">
        <v>1067</v>
      </c>
      <c r="C1295" t="s">
        <v>1089</v>
      </c>
      <c r="D1295">
        <v>6</v>
      </c>
      <c r="E1295">
        <v>1.2</v>
      </c>
      <c r="F1295">
        <v>1.44</v>
      </c>
      <c r="G1295">
        <f t="shared" si="40"/>
        <v>8.64</v>
      </c>
      <c r="H1295">
        <f t="shared" si="41"/>
        <v>1.44</v>
      </c>
    </row>
    <row r="1296" spans="1:8" x14ac:dyDescent="0.45">
      <c r="A1296" s="18">
        <v>43423</v>
      </c>
      <c r="B1296" t="s">
        <v>1085</v>
      </c>
      <c r="C1296" t="s">
        <v>1079</v>
      </c>
      <c r="D1296">
        <v>13</v>
      </c>
      <c r="E1296">
        <v>4.5</v>
      </c>
      <c r="F1296">
        <v>5.3999999999999995</v>
      </c>
      <c r="G1296">
        <f t="shared" si="40"/>
        <v>70.199999999999989</v>
      </c>
      <c r="H1296">
        <f t="shared" si="41"/>
        <v>11.699999999999992</v>
      </c>
    </row>
    <row r="1297" spans="1:8" x14ac:dyDescent="0.45">
      <c r="A1297" s="18">
        <v>43423</v>
      </c>
      <c r="B1297" t="s">
        <v>1065</v>
      </c>
      <c r="C1297" t="s">
        <v>1070</v>
      </c>
      <c r="D1297">
        <v>1</v>
      </c>
      <c r="E1297">
        <v>1.3</v>
      </c>
      <c r="F1297">
        <v>1.56</v>
      </c>
      <c r="G1297">
        <f t="shared" si="40"/>
        <v>1.56</v>
      </c>
      <c r="H1297">
        <f t="shared" si="41"/>
        <v>0.26</v>
      </c>
    </row>
    <row r="1298" spans="1:8" x14ac:dyDescent="0.45">
      <c r="A1298" s="18">
        <v>43423</v>
      </c>
      <c r="B1298" t="s">
        <v>1088</v>
      </c>
      <c r="C1298" t="s">
        <v>1064</v>
      </c>
      <c r="D1298">
        <v>7</v>
      </c>
      <c r="E1298">
        <v>0.5</v>
      </c>
      <c r="F1298">
        <v>0.6</v>
      </c>
      <c r="G1298">
        <f t="shared" si="40"/>
        <v>4.2</v>
      </c>
      <c r="H1298">
        <f t="shared" si="41"/>
        <v>0.69999999999999984</v>
      </c>
    </row>
    <row r="1299" spans="1:8" x14ac:dyDescent="0.45">
      <c r="A1299" s="18">
        <v>43424</v>
      </c>
      <c r="B1299" t="s">
        <v>1069</v>
      </c>
      <c r="C1299" t="s">
        <v>1070</v>
      </c>
      <c r="D1299">
        <v>1</v>
      </c>
      <c r="E1299">
        <v>1.3</v>
      </c>
      <c r="F1299">
        <v>1.56</v>
      </c>
      <c r="G1299">
        <f t="shared" si="40"/>
        <v>1.56</v>
      </c>
      <c r="H1299">
        <f t="shared" si="41"/>
        <v>0.26</v>
      </c>
    </row>
    <row r="1300" spans="1:8" x14ac:dyDescent="0.45">
      <c r="A1300" s="18">
        <v>43424</v>
      </c>
      <c r="B1300" t="s">
        <v>1080</v>
      </c>
      <c r="C1300" t="s">
        <v>1093</v>
      </c>
      <c r="D1300">
        <v>15</v>
      </c>
      <c r="E1300">
        <v>1.2</v>
      </c>
      <c r="F1300">
        <v>1.44</v>
      </c>
      <c r="G1300">
        <f t="shared" si="40"/>
        <v>21.599999999999998</v>
      </c>
      <c r="H1300">
        <f t="shared" si="41"/>
        <v>3.5999999999999996</v>
      </c>
    </row>
    <row r="1301" spans="1:8" x14ac:dyDescent="0.45">
      <c r="A1301" s="18">
        <v>43424</v>
      </c>
      <c r="B1301" t="s">
        <v>1071</v>
      </c>
      <c r="C1301" t="s">
        <v>1083</v>
      </c>
      <c r="D1301">
        <v>16</v>
      </c>
      <c r="E1301">
        <v>2.4</v>
      </c>
      <c r="F1301">
        <v>2.88</v>
      </c>
      <c r="G1301">
        <f t="shared" si="40"/>
        <v>46.08</v>
      </c>
      <c r="H1301">
        <f t="shared" si="41"/>
        <v>7.68</v>
      </c>
    </row>
    <row r="1302" spans="1:8" x14ac:dyDescent="0.45">
      <c r="A1302" s="18">
        <v>43424</v>
      </c>
      <c r="B1302" t="s">
        <v>1065</v>
      </c>
      <c r="C1302" t="s">
        <v>1092</v>
      </c>
      <c r="D1302">
        <v>8</v>
      </c>
      <c r="E1302">
        <v>1.4</v>
      </c>
      <c r="F1302">
        <v>1.68</v>
      </c>
      <c r="G1302">
        <f t="shared" si="40"/>
        <v>13.44</v>
      </c>
      <c r="H1302">
        <f t="shared" si="41"/>
        <v>2.2400000000000002</v>
      </c>
    </row>
    <row r="1303" spans="1:8" x14ac:dyDescent="0.45">
      <c r="A1303" s="18">
        <v>43425</v>
      </c>
      <c r="B1303" t="s">
        <v>1074</v>
      </c>
      <c r="C1303" t="s">
        <v>1072</v>
      </c>
      <c r="D1303">
        <v>11</v>
      </c>
      <c r="E1303">
        <v>1.2</v>
      </c>
      <c r="F1303">
        <v>1.44</v>
      </c>
      <c r="G1303">
        <f t="shared" si="40"/>
        <v>15.84</v>
      </c>
      <c r="H1303">
        <f t="shared" si="41"/>
        <v>2.6399999999999997</v>
      </c>
    </row>
    <row r="1304" spans="1:8" x14ac:dyDescent="0.45">
      <c r="A1304" s="18">
        <v>43425</v>
      </c>
      <c r="B1304" t="s">
        <v>1080</v>
      </c>
      <c r="C1304" t="s">
        <v>1083</v>
      </c>
      <c r="D1304">
        <v>16</v>
      </c>
      <c r="E1304">
        <v>2.4</v>
      </c>
      <c r="F1304">
        <v>2.88</v>
      </c>
      <c r="G1304">
        <f t="shared" si="40"/>
        <v>46.08</v>
      </c>
      <c r="H1304">
        <f t="shared" si="41"/>
        <v>7.68</v>
      </c>
    </row>
    <row r="1305" spans="1:8" x14ac:dyDescent="0.45">
      <c r="A1305" s="18">
        <v>43425</v>
      </c>
      <c r="B1305" t="s">
        <v>1084</v>
      </c>
      <c r="C1305" t="s">
        <v>1090</v>
      </c>
      <c r="D1305">
        <v>14</v>
      </c>
      <c r="E1305">
        <v>1.3</v>
      </c>
      <c r="F1305">
        <v>1.56</v>
      </c>
      <c r="G1305">
        <f t="shared" si="40"/>
        <v>21.84</v>
      </c>
      <c r="H1305">
        <f t="shared" si="41"/>
        <v>3.64</v>
      </c>
    </row>
    <row r="1306" spans="1:8" x14ac:dyDescent="0.45">
      <c r="A1306" s="18">
        <v>43425</v>
      </c>
      <c r="B1306" t="s">
        <v>1082</v>
      </c>
      <c r="C1306" t="s">
        <v>1089</v>
      </c>
      <c r="D1306">
        <v>6</v>
      </c>
      <c r="E1306">
        <v>1.2</v>
      </c>
      <c r="F1306">
        <v>1.44</v>
      </c>
      <c r="G1306">
        <f t="shared" si="40"/>
        <v>8.64</v>
      </c>
      <c r="H1306">
        <f t="shared" si="41"/>
        <v>1.44</v>
      </c>
    </row>
    <row r="1307" spans="1:8" x14ac:dyDescent="0.45">
      <c r="A1307" s="18">
        <v>43426</v>
      </c>
      <c r="B1307" t="s">
        <v>1080</v>
      </c>
      <c r="C1307" t="s">
        <v>1068</v>
      </c>
      <c r="D1307">
        <v>3</v>
      </c>
      <c r="E1307">
        <v>2.4</v>
      </c>
      <c r="F1307">
        <v>2.88</v>
      </c>
      <c r="G1307">
        <f t="shared" si="40"/>
        <v>8.64</v>
      </c>
      <c r="H1307">
        <f t="shared" si="41"/>
        <v>1.44</v>
      </c>
    </row>
    <row r="1308" spans="1:8" x14ac:dyDescent="0.45">
      <c r="A1308" s="18">
        <v>43426</v>
      </c>
      <c r="B1308" t="s">
        <v>1085</v>
      </c>
      <c r="C1308" t="s">
        <v>1093</v>
      </c>
      <c r="D1308">
        <v>15</v>
      </c>
      <c r="E1308">
        <v>1.2</v>
      </c>
      <c r="F1308">
        <v>1.44</v>
      </c>
      <c r="G1308">
        <f t="shared" si="40"/>
        <v>21.599999999999998</v>
      </c>
      <c r="H1308">
        <f t="shared" si="41"/>
        <v>3.5999999999999996</v>
      </c>
    </row>
    <row r="1309" spans="1:8" x14ac:dyDescent="0.45">
      <c r="A1309" s="18">
        <v>43426</v>
      </c>
      <c r="B1309" t="s">
        <v>1065</v>
      </c>
      <c r="C1309" t="s">
        <v>1081</v>
      </c>
      <c r="D1309">
        <v>10</v>
      </c>
      <c r="E1309">
        <v>0.65</v>
      </c>
      <c r="F1309">
        <v>0.78</v>
      </c>
      <c r="G1309">
        <f t="shared" si="40"/>
        <v>7.8000000000000007</v>
      </c>
      <c r="H1309">
        <f t="shared" si="41"/>
        <v>1.3</v>
      </c>
    </row>
    <row r="1310" spans="1:8" x14ac:dyDescent="0.45">
      <c r="A1310" s="18">
        <v>43426</v>
      </c>
      <c r="B1310" t="s">
        <v>1088</v>
      </c>
      <c r="C1310" t="s">
        <v>1079</v>
      </c>
      <c r="D1310">
        <v>13</v>
      </c>
      <c r="E1310">
        <v>4.5</v>
      </c>
      <c r="F1310">
        <v>5.3999999999999995</v>
      </c>
      <c r="G1310">
        <f t="shared" si="40"/>
        <v>70.199999999999989</v>
      </c>
      <c r="H1310">
        <f t="shared" si="41"/>
        <v>11.699999999999992</v>
      </c>
    </row>
    <row r="1311" spans="1:8" x14ac:dyDescent="0.45">
      <c r="A1311" s="18">
        <v>43427</v>
      </c>
      <c r="B1311" t="s">
        <v>1067</v>
      </c>
      <c r="C1311" t="s">
        <v>1079</v>
      </c>
      <c r="D1311">
        <v>13</v>
      </c>
      <c r="E1311">
        <v>4.5</v>
      </c>
      <c r="F1311">
        <v>5.3999999999999995</v>
      </c>
      <c r="G1311">
        <f t="shared" si="40"/>
        <v>70.199999999999989</v>
      </c>
      <c r="H1311">
        <f t="shared" si="41"/>
        <v>11.699999999999992</v>
      </c>
    </row>
    <row r="1312" spans="1:8" x14ac:dyDescent="0.45">
      <c r="A1312" s="18">
        <v>43427</v>
      </c>
      <c r="B1312" t="s">
        <v>1069</v>
      </c>
      <c r="C1312" t="s">
        <v>1089</v>
      </c>
      <c r="D1312">
        <v>6</v>
      </c>
      <c r="E1312">
        <v>1.2</v>
      </c>
      <c r="F1312">
        <v>1.44</v>
      </c>
      <c r="G1312">
        <f t="shared" si="40"/>
        <v>8.64</v>
      </c>
      <c r="H1312">
        <f t="shared" si="41"/>
        <v>1.44</v>
      </c>
    </row>
    <row r="1313" spans="1:8" x14ac:dyDescent="0.45">
      <c r="A1313" s="18">
        <v>43427</v>
      </c>
      <c r="B1313" t="s">
        <v>1065</v>
      </c>
      <c r="C1313" t="s">
        <v>1064</v>
      </c>
      <c r="D1313">
        <v>7</v>
      </c>
      <c r="E1313">
        <v>0.5</v>
      </c>
      <c r="F1313">
        <v>0.6</v>
      </c>
      <c r="G1313">
        <f t="shared" si="40"/>
        <v>4.2</v>
      </c>
      <c r="H1313">
        <f t="shared" si="41"/>
        <v>0.69999999999999984</v>
      </c>
    </row>
    <row r="1314" spans="1:8" x14ac:dyDescent="0.45">
      <c r="A1314" s="18">
        <v>43427</v>
      </c>
      <c r="B1314" t="s">
        <v>1065</v>
      </c>
      <c r="C1314" t="s">
        <v>1092</v>
      </c>
      <c r="D1314">
        <v>8</v>
      </c>
      <c r="E1314">
        <v>1.4</v>
      </c>
      <c r="F1314">
        <v>1.68</v>
      </c>
      <c r="G1314">
        <f t="shared" si="40"/>
        <v>13.44</v>
      </c>
      <c r="H1314">
        <f t="shared" si="41"/>
        <v>2.2400000000000002</v>
      </c>
    </row>
    <row r="1315" spans="1:8" x14ac:dyDescent="0.45">
      <c r="A1315" s="18">
        <v>43428</v>
      </c>
      <c r="B1315" t="s">
        <v>1074</v>
      </c>
      <c r="C1315" t="s">
        <v>1079</v>
      </c>
      <c r="D1315">
        <v>13</v>
      </c>
      <c r="E1315">
        <v>4.5</v>
      </c>
      <c r="F1315">
        <v>5.3999999999999995</v>
      </c>
      <c r="G1315">
        <f t="shared" si="40"/>
        <v>70.199999999999989</v>
      </c>
      <c r="H1315">
        <f t="shared" si="41"/>
        <v>11.699999999999992</v>
      </c>
    </row>
    <row r="1316" spans="1:8" x14ac:dyDescent="0.45">
      <c r="A1316" s="18">
        <v>43428</v>
      </c>
      <c r="B1316" t="s">
        <v>1080</v>
      </c>
      <c r="C1316" t="s">
        <v>1079</v>
      </c>
      <c r="D1316">
        <v>13</v>
      </c>
      <c r="E1316">
        <v>4.5</v>
      </c>
      <c r="F1316">
        <v>5.3999999999999995</v>
      </c>
      <c r="G1316">
        <f t="shared" si="40"/>
        <v>70.199999999999989</v>
      </c>
      <c r="H1316">
        <f t="shared" si="41"/>
        <v>11.699999999999992</v>
      </c>
    </row>
    <row r="1317" spans="1:8" x14ac:dyDescent="0.45">
      <c r="A1317" s="18">
        <v>43428</v>
      </c>
      <c r="B1317" t="s">
        <v>1071</v>
      </c>
      <c r="C1317" t="s">
        <v>1079</v>
      </c>
      <c r="D1317">
        <v>13</v>
      </c>
      <c r="E1317">
        <v>4.5</v>
      </c>
      <c r="F1317">
        <v>5.3999999999999995</v>
      </c>
      <c r="G1317">
        <f t="shared" si="40"/>
        <v>70.199999999999989</v>
      </c>
      <c r="H1317">
        <f t="shared" si="41"/>
        <v>11.699999999999992</v>
      </c>
    </row>
    <row r="1318" spans="1:8" x14ac:dyDescent="0.45">
      <c r="A1318" s="18">
        <v>43428</v>
      </c>
      <c r="B1318" t="s">
        <v>1082</v>
      </c>
      <c r="C1318" t="s">
        <v>1086</v>
      </c>
      <c r="D1318">
        <v>2</v>
      </c>
      <c r="E1318">
        <v>1.2</v>
      </c>
      <c r="F1318">
        <v>1.44</v>
      </c>
      <c r="G1318">
        <f t="shared" si="40"/>
        <v>2.88</v>
      </c>
      <c r="H1318">
        <f t="shared" si="41"/>
        <v>0.48</v>
      </c>
    </row>
    <row r="1319" spans="1:8" x14ac:dyDescent="0.45">
      <c r="A1319" s="18">
        <v>43429</v>
      </c>
      <c r="B1319" t="s">
        <v>1080</v>
      </c>
      <c r="C1319" t="s">
        <v>1096</v>
      </c>
      <c r="D1319">
        <v>12</v>
      </c>
      <c r="E1319">
        <v>3.4</v>
      </c>
      <c r="F1319">
        <v>4.08</v>
      </c>
      <c r="G1319">
        <f t="shared" si="40"/>
        <v>48.96</v>
      </c>
      <c r="H1319">
        <f t="shared" si="41"/>
        <v>8.1600000000000019</v>
      </c>
    </row>
    <row r="1320" spans="1:8" x14ac:dyDescent="0.45">
      <c r="A1320" s="18">
        <v>43429</v>
      </c>
      <c r="B1320" t="s">
        <v>1080</v>
      </c>
      <c r="C1320" t="s">
        <v>1068</v>
      </c>
      <c r="D1320">
        <v>3</v>
      </c>
      <c r="E1320">
        <v>2.4</v>
      </c>
      <c r="F1320">
        <v>2.88</v>
      </c>
      <c r="G1320">
        <f t="shared" si="40"/>
        <v>8.64</v>
      </c>
      <c r="H1320">
        <f t="shared" si="41"/>
        <v>1.44</v>
      </c>
    </row>
    <row r="1321" spans="1:8" x14ac:dyDescent="0.45">
      <c r="A1321" s="18">
        <v>43429</v>
      </c>
      <c r="B1321" t="s">
        <v>1084</v>
      </c>
      <c r="C1321" t="s">
        <v>1086</v>
      </c>
      <c r="D1321">
        <v>2</v>
      </c>
      <c r="E1321">
        <v>1.2</v>
      </c>
      <c r="F1321">
        <v>1.44</v>
      </c>
      <c r="G1321">
        <f t="shared" si="40"/>
        <v>2.88</v>
      </c>
      <c r="H1321">
        <f t="shared" si="41"/>
        <v>0.48</v>
      </c>
    </row>
    <row r="1322" spans="1:8" x14ac:dyDescent="0.45">
      <c r="A1322" s="18">
        <v>43429</v>
      </c>
      <c r="B1322" t="s">
        <v>1065</v>
      </c>
      <c r="C1322" t="s">
        <v>1093</v>
      </c>
      <c r="D1322">
        <v>15</v>
      </c>
      <c r="E1322">
        <v>1.2</v>
      </c>
      <c r="F1322">
        <v>1.44</v>
      </c>
      <c r="G1322">
        <f t="shared" si="40"/>
        <v>21.599999999999998</v>
      </c>
      <c r="H1322">
        <f t="shared" si="41"/>
        <v>3.5999999999999996</v>
      </c>
    </row>
    <row r="1323" spans="1:8" x14ac:dyDescent="0.45">
      <c r="A1323" s="18">
        <v>43430</v>
      </c>
      <c r="B1323" t="s">
        <v>1067</v>
      </c>
      <c r="C1323" t="s">
        <v>1079</v>
      </c>
      <c r="D1323">
        <v>13</v>
      </c>
      <c r="E1323">
        <v>4.5</v>
      </c>
      <c r="F1323">
        <v>5.3999999999999995</v>
      </c>
      <c r="G1323">
        <f t="shared" si="40"/>
        <v>70.199999999999989</v>
      </c>
      <c r="H1323">
        <f t="shared" si="41"/>
        <v>11.699999999999992</v>
      </c>
    </row>
    <row r="1324" spans="1:8" x14ac:dyDescent="0.45">
      <c r="A1324" s="18">
        <v>43430</v>
      </c>
      <c r="B1324" t="s">
        <v>1085</v>
      </c>
      <c r="C1324" t="s">
        <v>1091</v>
      </c>
      <c r="D1324">
        <v>9</v>
      </c>
      <c r="E1324">
        <v>1.4</v>
      </c>
      <c r="F1324">
        <v>1.68</v>
      </c>
      <c r="G1324">
        <f t="shared" si="40"/>
        <v>15.12</v>
      </c>
      <c r="H1324">
        <f t="shared" si="41"/>
        <v>2.5200000000000005</v>
      </c>
    </row>
    <row r="1325" spans="1:8" x14ac:dyDescent="0.45">
      <c r="A1325" s="18">
        <v>43430</v>
      </c>
      <c r="B1325" t="s">
        <v>1065</v>
      </c>
      <c r="C1325" t="s">
        <v>1087</v>
      </c>
      <c r="D1325">
        <v>4</v>
      </c>
      <c r="E1325">
        <v>1.3</v>
      </c>
      <c r="F1325">
        <v>1.56</v>
      </c>
      <c r="G1325">
        <f t="shared" si="40"/>
        <v>6.24</v>
      </c>
      <c r="H1325">
        <f t="shared" si="41"/>
        <v>1.04</v>
      </c>
    </row>
    <row r="1326" spans="1:8" x14ac:dyDescent="0.45">
      <c r="A1326" s="18">
        <v>43430</v>
      </c>
      <c r="B1326" t="s">
        <v>1088</v>
      </c>
      <c r="C1326" t="s">
        <v>1081</v>
      </c>
      <c r="D1326">
        <v>10</v>
      </c>
      <c r="E1326">
        <v>0.65</v>
      </c>
      <c r="F1326">
        <v>0.78</v>
      </c>
      <c r="G1326">
        <f t="shared" si="40"/>
        <v>7.8000000000000007</v>
      </c>
      <c r="H1326">
        <f t="shared" si="41"/>
        <v>1.3</v>
      </c>
    </row>
    <row r="1327" spans="1:8" x14ac:dyDescent="0.45">
      <c r="A1327" s="18">
        <v>43431</v>
      </c>
      <c r="B1327" t="s">
        <v>1069</v>
      </c>
      <c r="C1327" t="s">
        <v>1079</v>
      </c>
      <c r="D1327">
        <v>13</v>
      </c>
      <c r="E1327">
        <v>4.5</v>
      </c>
      <c r="F1327">
        <v>5.3999999999999995</v>
      </c>
      <c r="G1327">
        <f t="shared" si="40"/>
        <v>70.199999999999989</v>
      </c>
      <c r="H1327">
        <f t="shared" si="41"/>
        <v>11.699999999999992</v>
      </c>
    </row>
    <row r="1328" spans="1:8" x14ac:dyDescent="0.45">
      <c r="A1328" s="18">
        <v>43431</v>
      </c>
      <c r="B1328" t="s">
        <v>1080</v>
      </c>
      <c r="C1328" t="s">
        <v>1079</v>
      </c>
      <c r="D1328">
        <v>13</v>
      </c>
      <c r="E1328">
        <v>4.5</v>
      </c>
      <c r="F1328">
        <v>5.3999999999999995</v>
      </c>
      <c r="G1328">
        <f t="shared" si="40"/>
        <v>70.199999999999989</v>
      </c>
      <c r="H1328">
        <f t="shared" si="41"/>
        <v>11.699999999999992</v>
      </c>
    </row>
    <row r="1329" spans="1:8" x14ac:dyDescent="0.45">
      <c r="A1329" s="18">
        <v>43431</v>
      </c>
      <c r="B1329" t="s">
        <v>1071</v>
      </c>
      <c r="C1329" t="s">
        <v>1079</v>
      </c>
      <c r="D1329">
        <v>13</v>
      </c>
      <c r="E1329">
        <v>4.5</v>
      </c>
      <c r="F1329">
        <v>5.3999999999999995</v>
      </c>
      <c r="G1329">
        <f t="shared" si="40"/>
        <v>70.199999999999989</v>
      </c>
      <c r="H1329">
        <f t="shared" si="41"/>
        <v>11.699999999999992</v>
      </c>
    </row>
    <row r="1330" spans="1:8" x14ac:dyDescent="0.45">
      <c r="A1330" s="18">
        <v>43431</v>
      </c>
      <c r="B1330" t="s">
        <v>1065</v>
      </c>
      <c r="C1330" t="s">
        <v>1093</v>
      </c>
      <c r="D1330">
        <v>15</v>
      </c>
      <c r="E1330">
        <v>1.2</v>
      </c>
      <c r="F1330">
        <v>1.44</v>
      </c>
      <c r="G1330">
        <f t="shared" si="40"/>
        <v>21.599999999999998</v>
      </c>
      <c r="H1330">
        <f t="shared" si="41"/>
        <v>3.5999999999999996</v>
      </c>
    </row>
    <row r="1331" spans="1:8" x14ac:dyDescent="0.45">
      <c r="A1331" s="18">
        <v>43432</v>
      </c>
      <c r="B1331" t="s">
        <v>1074</v>
      </c>
      <c r="C1331" t="s">
        <v>1070</v>
      </c>
      <c r="D1331">
        <v>1</v>
      </c>
      <c r="E1331">
        <v>1.3</v>
      </c>
      <c r="F1331">
        <v>1.56</v>
      </c>
      <c r="G1331">
        <f t="shared" si="40"/>
        <v>1.56</v>
      </c>
      <c r="H1331">
        <f t="shared" si="41"/>
        <v>0.26</v>
      </c>
    </row>
    <row r="1332" spans="1:8" x14ac:dyDescent="0.45">
      <c r="A1332" s="18">
        <v>43432</v>
      </c>
      <c r="B1332" t="s">
        <v>1080</v>
      </c>
      <c r="C1332" t="s">
        <v>1081</v>
      </c>
      <c r="D1332">
        <v>10</v>
      </c>
      <c r="E1332">
        <v>0.65</v>
      </c>
      <c r="F1332">
        <v>0.78</v>
      </c>
      <c r="G1332">
        <f t="shared" si="40"/>
        <v>7.8000000000000007</v>
      </c>
      <c r="H1332">
        <f t="shared" si="41"/>
        <v>1.3</v>
      </c>
    </row>
    <row r="1333" spans="1:8" x14ac:dyDescent="0.45">
      <c r="A1333" s="18">
        <v>43432</v>
      </c>
      <c r="B1333" t="s">
        <v>1084</v>
      </c>
      <c r="C1333" t="s">
        <v>1096</v>
      </c>
      <c r="D1333">
        <v>12</v>
      </c>
      <c r="E1333">
        <v>3.4</v>
      </c>
      <c r="F1333">
        <v>4.08</v>
      </c>
      <c r="G1333">
        <f t="shared" si="40"/>
        <v>48.96</v>
      </c>
      <c r="H1333">
        <f t="shared" si="41"/>
        <v>8.1600000000000019</v>
      </c>
    </row>
    <row r="1334" spans="1:8" x14ac:dyDescent="0.45">
      <c r="A1334" s="18">
        <v>43432</v>
      </c>
      <c r="B1334" t="s">
        <v>1082</v>
      </c>
      <c r="C1334" t="s">
        <v>1087</v>
      </c>
      <c r="D1334">
        <v>4</v>
      </c>
      <c r="E1334">
        <v>1.3</v>
      </c>
      <c r="F1334">
        <v>1.56</v>
      </c>
      <c r="G1334">
        <f t="shared" si="40"/>
        <v>6.24</v>
      </c>
      <c r="H1334">
        <f t="shared" si="41"/>
        <v>1.04</v>
      </c>
    </row>
    <row r="1335" spans="1:8" x14ac:dyDescent="0.45">
      <c r="A1335" s="18">
        <v>43433</v>
      </c>
      <c r="B1335" t="s">
        <v>1080</v>
      </c>
      <c r="C1335" t="s">
        <v>1096</v>
      </c>
      <c r="D1335">
        <v>12</v>
      </c>
      <c r="E1335">
        <v>3.4</v>
      </c>
      <c r="F1335">
        <v>4.08</v>
      </c>
      <c r="G1335">
        <f t="shared" si="40"/>
        <v>48.96</v>
      </c>
      <c r="H1335">
        <f t="shared" si="41"/>
        <v>8.1600000000000019</v>
      </c>
    </row>
    <row r="1336" spans="1:8" x14ac:dyDescent="0.45">
      <c r="A1336" s="18">
        <v>43433</v>
      </c>
      <c r="B1336" t="s">
        <v>1085</v>
      </c>
      <c r="C1336" t="s">
        <v>1086</v>
      </c>
      <c r="D1336">
        <v>2</v>
      </c>
      <c r="E1336">
        <v>1.2</v>
      </c>
      <c r="F1336">
        <v>1.44</v>
      </c>
      <c r="G1336">
        <f t="shared" si="40"/>
        <v>2.88</v>
      </c>
      <c r="H1336">
        <f t="shared" si="41"/>
        <v>0.48</v>
      </c>
    </row>
    <row r="1337" spans="1:8" x14ac:dyDescent="0.45">
      <c r="A1337" s="18">
        <v>43433</v>
      </c>
      <c r="B1337" t="s">
        <v>1065</v>
      </c>
      <c r="C1337" t="s">
        <v>1079</v>
      </c>
      <c r="D1337">
        <v>13</v>
      </c>
      <c r="E1337">
        <v>4.5</v>
      </c>
      <c r="F1337">
        <v>5.3999999999999995</v>
      </c>
      <c r="G1337">
        <f t="shared" si="40"/>
        <v>70.199999999999989</v>
      </c>
      <c r="H1337">
        <f t="shared" si="41"/>
        <v>11.699999999999992</v>
      </c>
    </row>
    <row r="1338" spans="1:8" x14ac:dyDescent="0.45">
      <c r="A1338" s="18">
        <v>43433</v>
      </c>
      <c r="B1338" t="s">
        <v>1088</v>
      </c>
      <c r="C1338" t="s">
        <v>1089</v>
      </c>
      <c r="D1338">
        <v>6</v>
      </c>
      <c r="E1338">
        <v>1.2</v>
      </c>
      <c r="F1338">
        <v>1.44</v>
      </c>
      <c r="G1338">
        <f t="shared" si="40"/>
        <v>8.64</v>
      </c>
      <c r="H1338">
        <f t="shared" si="41"/>
        <v>1.44</v>
      </c>
    </row>
    <row r="1339" spans="1:8" x14ac:dyDescent="0.45">
      <c r="A1339" s="18">
        <v>43434</v>
      </c>
      <c r="B1339" t="s">
        <v>1067</v>
      </c>
      <c r="C1339" t="s">
        <v>1066</v>
      </c>
      <c r="D1339">
        <v>5</v>
      </c>
      <c r="E1339">
        <v>2.4</v>
      </c>
      <c r="F1339">
        <v>2.88</v>
      </c>
      <c r="G1339">
        <f t="shared" si="40"/>
        <v>14.399999999999999</v>
      </c>
      <c r="H1339">
        <f t="shared" si="41"/>
        <v>2.4</v>
      </c>
    </row>
    <row r="1340" spans="1:8" x14ac:dyDescent="0.45">
      <c r="A1340" s="18">
        <v>43434</v>
      </c>
      <c r="B1340" t="s">
        <v>1069</v>
      </c>
      <c r="C1340" t="s">
        <v>1086</v>
      </c>
      <c r="D1340">
        <v>2</v>
      </c>
      <c r="E1340">
        <v>1.2</v>
      </c>
      <c r="F1340">
        <v>1.44</v>
      </c>
      <c r="G1340">
        <f t="shared" si="40"/>
        <v>2.88</v>
      </c>
      <c r="H1340">
        <f t="shared" si="41"/>
        <v>0.48</v>
      </c>
    </row>
    <row r="1341" spans="1:8" x14ac:dyDescent="0.45">
      <c r="A1341" s="18">
        <v>43434</v>
      </c>
      <c r="B1341" t="s">
        <v>1065</v>
      </c>
      <c r="C1341" t="s">
        <v>1066</v>
      </c>
      <c r="D1341">
        <v>5</v>
      </c>
      <c r="E1341">
        <v>2.4</v>
      </c>
      <c r="F1341">
        <v>2.88</v>
      </c>
      <c r="G1341">
        <f t="shared" si="40"/>
        <v>14.399999999999999</v>
      </c>
      <c r="H1341">
        <f t="shared" si="41"/>
        <v>2.4</v>
      </c>
    </row>
    <row r="1342" spans="1:8" x14ac:dyDescent="0.45">
      <c r="A1342" s="18">
        <v>43434</v>
      </c>
      <c r="B1342" t="s">
        <v>1065</v>
      </c>
      <c r="C1342" t="s">
        <v>1090</v>
      </c>
      <c r="D1342">
        <v>14</v>
      </c>
      <c r="E1342">
        <v>1.3</v>
      </c>
      <c r="F1342">
        <v>1.56</v>
      </c>
      <c r="G1342">
        <f t="shared" si="40"/>
        <v>21.84</v>
      </c>
      <c r="H1342">
        <f t="shared" si="41"/>
        <v>3.64</v>
      </c>
    </row>
    <row r="1343" spans="1:8" x14ac:dyDescent="0.45">
      <c r="A1343" s="18">
        <v>43435</v>
      </c>
      <c r="B1343" t="s">
        <v>1074</v>
      </c>
      <c r="C1343" t="s">
        <v>1090</v>
      </c>
      <c r="D1343">
        <v>14</v>
      </c>
      <c r="E1343">
        <v>1.3</v>
      </c>
      <c r="F1343">
        <v>1.56</v>
      </c>
      <c r="G1343">
        <f t="shared" si="40"/>
        <v>21.84</v>
      </c>
      <c r="H1343">
        <f t="shared" si="41"/>
        <v>3.64</v>
      </c>
    </row>
    <row r="1344" spans="1:8" x14ac:dyDescent="0.45">
      <c r="A1344" s="18">
        <v>43435</v>
      </c>
      <c r="B1344" t="s">
        <v>1080</v>
      </c>
      <c r="C1344" t="s">
        <v>1096</v>
      </c>
      <c r="D1344">
        <v>12</v>
      </c>
      <c r="E1344">
        <v>3.4</v>
      </c>
      <c r="F1344">
        <v>4.08</v>
      </c>
      <c r="G1344">
        <f t="shared" si="40"/>
        <v>48.96</v>
      </c>
      <c r="H1344">
        <f t="shared" si="41"/>
        <v>8.1600000000000019</v>
      </c>
    </row>
    <row r="1345" spans="1:8" x14ac:dyDescent="0.45">
      <c r="A1345" s="18">
        <v>43435</v>
      </c>
      <c r="B1345" t="s">
        <v>1071</v>
      </c>
      <c r="C1345" t="s">
        <v>1068</v>
      </c>
      <c r="D1345">
        <v>3</v>
      </c>
      <c r="E1345">
        <v>2.4</v>
      </c>
      <c r="F1345">
        <v>2.88</v>
      </c>
      <c r="G1345">
        <f t="shared" si="40"/>
        <v>8.64</v>
      </c>
      <c r="H1345">
        <f t="shared" si="41"/>
        <v>1.44</v>
      </c>
    </row>
    <row r="1346" spans="1:8" x14ac:dyDescent="0.45">
      <c r="A1346" s="18">
        <v>43435</v>
      </c>
      <c r="B1346" t="s">
        <v>1082</v>
      </c>
      <c r="C1346" t="s">
        <v>1079</v>
      </c>
      <c r="D1346">
        <v>13</v>
      </c>
      <c r="E1346">
        <v>4.5</v>
      </c>
      <c r="F1346">
        <v>5.3999999999999995</v>
      </c>
      <c r="G1346">
        <f t="shared" si="40"/>
        <v>70.199999999999989</v>
      </c>
      <c r="H1346">
        <f t="shared" si="41"/>
        <v>11.699999999999992</v>
      </c>
    </row>
    <row r="1347" spans="1:8" x14ac:dyDescent="0.45">
      <c r="A1347" s="18">
        <v>43436</v>
      </c>
      <c r="B1347" t="s">
        <v>1080</v>
      </c>
      <c r="C1347" t="s">
        <v>1090</v>
      </c>
      <c r="D1347">
        <v>14</v>
      </c>
      <c r="E1347">
        <v>1.3</v>
      </c>
      <c r="F1347">
        <v>1.56</v>
      </c>
      <c r="G1347">
        <f t="shared" si="40"/>
        <v>21.84</v>
      </c>
      <c r="H1347">
        <f t="shared" si="41"/>
        <v>3.64</v>
      </c>
    </row>
    <row r="1348" spans="1:8" x14ac:dyDescent="0.45">
      <c r="A1348" s="18">
        <v>43436</v>
      </c>
      <c r="B1348" t="s">
        <v>1080</v>
      </c>
      <c r="C1348" t="s">
        <v>1091</v>
      </c>
      <c r="D1348">
        <v>9</v>
      </c>
      <c r="E1348">
        <v>1.4</v>
      </c>
      <c r="F1348">
        <v>1.68</v>
      </c>
      <c r="G1348">
        <f t="shared" si="40"/>
        <v>15.12</v>
      </c>
      <c r="H1348">
        <f t="shared" si="41"/>
        <v>2.5200000000000005</v>
      </c>
    </row>
    <row r="1349" spans="1:8" x14ac:dyDescent="0.45">
      <c r="A1349" s="18">
        <v>43436</v>
      </c>
      <c r="B1349" t="s">
        <v>1084</v>
      </c>
      <c r="C1349" t="s">
        <v>1087</v>
      </c>
      <c r="D1349">
        <v>4</v>
      </c>
      <c r="E1349">
        <v>1.3</v>
      </c>
      <c r="F1349">
        <v>1.56</v>
      </c>
      <c r="G1349">
        <f t="shared" si="40"/>
        <v>6.24</v>
      </c>
      <c r="H1349">
        <f t="shared" si="41"/>
        <v>1.04</v>
      </c>
    </row>
    <row r="1350" spans="1:8" x14ac:dyDescent="0.45">
      <c r="A1350" s="18">
        <v>43436</v>
      </c>
      <c r="B1350" t="s">
        <v>1065</v>
      </c>
      <c r="C1350" t="s">
        <v>1081</v>
      </c>
      <c r="D1350">
        <v>10</v>
      </c>
      <c r="E1350">
        <v>0.65</v>
      </c>
      <c r="F1350">
        <v>0.78</v>
      </c>
      <c r="G1350">
        <f t="shared" ref="G1350:G1413" si="42">D1350*F1350</f>
        <v>7.8000000000000007</v>
      </c>
      <c r="H1350">
        <f t="shared" ref="H1350:H1413" si="43">D1350*(F1350-E1350)</f>
        <v>1.3</v>
      </c>
    </row>
    <row r="1351" spans="1:8" x14ac:dyDescent="0.45">
      <c r="A1351" s="18">
        <v>43437</v>
      </c>
      <c r="B1351" t="s">
        <v>1067</v>
      </c>
      <c r="C1351" t="s">
        <v>1070</v>
      </c>
      <c r="D1351">
        <v>1</v>
      </c>
      <c r="E1351">
        <v>1.3</v>
      </c>
      <c r="F1351">
        <v>1.56</v>
      </c>
      <c r="G1351">
        <f t="shared" si="42"/>
        <v>1.56</v>
      </c>
      <c r="H1351">
        <f t="shared" si="43"/>
        <v>0.26</v>
      </c>
    </row>
    <row r="1352" spans="1:8" x14ac:dyDescent="0.45">
      <c r="A1352" s="18">
        <v>43437</v>
      </c>
      <c r="B1352" t="s">
        <v>1085</v>
      </c>
      <c r="C1352" t="s">
        <v>1066</v>
      </c>
      <c r="D1352">
        <v>5</v>
      </c>
      <c r="E1352">
        <v>2.4</v>
      </c>
      <c r="F1352">
        <v>2.88</v>
      </c>
      <c r="G1352">
        <f t="shared" si="42"/>
        <v>14.399999999999999</v>
      </c>
      <c r="H1352">
        <f t="shared" si="43"/>
        <v>2.4</v>
      </c>
    </row>
    <row r="1353" spans="1:8" x14ac:dyDescent="0.45">
      <c r="A1353" s="18">
        <v>43437</v>
      </c>
      <c r="B1353" t="s">
        <v>1065</v>
      </c>
      <c r="C1353" t="s">
        <v>1066</v>
      </c>
      <c r="D1353">
        <v>5</v>
      </c>
      <c r="E1353">
        <v>2.4</v>
      </c>
      <c r="F1353">
        <v>2.88</v>
      </c>
      <c r="G1353">
        <f t="shared" si="42"/>
        <v>14.399999999999999</v>
      </c>
      <c r="H1353">
        <f t="shared" si="43"/>
        <v>2.4</v>
      </c>
    </row>
    <row r="1354" spans="1:8" x14ac:dyDescent="0.45">
      <c r="A1354" s="18">
        <v>43437</v>
      </c>
      <c r="B1354" t="s">
        <v>1088</v>
      </c>
      <c r="C1354" t="s">
        <v>1090</v>
      </c>
      <c r="D1354">
        <v>14</v>
      </c>
      <c r="E1354">
        <v>1.3</v>
      </c>
      <c r="F1354">
        <v>1.56</v>
      </c>
      <c r="G1354">
        <f t="shared" si="42"/>
        <v>21.84</v>
      </c>
      <c r="H1354">
        <f t="shared" si="43"/>
        <v>3.64</v>
      </c>
    </row>
    <row r="1355" spans="1:8" x14ac:dyDescent="0.45">
      <c r="A1355" s="18">
        <v>43438</v>
      </c>
      <c r="B1355" t="s">
        <v>1069</v>
      </c>
      <c r="C1355" t="s">
        <v>1068</v>
      </c>
      <c r="D1355">
        <v>3</v>
      </c>
      <c r="E1355">
        <v>2.4</v>
      </c>
      <c r="F1355">
        <v>2.88</v>
      </c>
      <c r="G1355">
        <f t="shared" si="42"/>
        <v>8.64</v>
      </c>
      <c r="H1355">
        <f t="shared" si="43"/>
        <v>1.44</v>
      </c>
    </row>
    <row r="1356" spans="1:8" x14ac:dyDescent="0.45">
      <c r="A1356" s="18">
        <v>43438</v>
      </c>
      <c r="B1356" t="s">
        <v>1080</v>
      </c>
      <c r="C1356" t="s">
        <v>1072</v>
      </c>
      <c r="D1356">
        <v>11</v>
      </c>
      <c r="E1356">
        <v>1.2</v>
      </c>
      <c r="F1356">
        <v>1.44</v>
      </c>
      <c r="G1356">
        <f t="shared" si="42"/>
        <v>15.84</v>
      </c>
      <c r="H1356">
        <f t="shared" si="43"/>
        <v>2.6399999999999997</v>
      </c>
    </row>
    <row r="1357" spans="1:8" x14ac:dyDescent="0.45">
      <c r="A1357" s="18">
        <v>43438</v>
      </c>
      <c r="B1357" t="s">
        <v>1071</v>
      </c>
      <c r="C1357" t="s">
        <v>1072</v>
      </c>
      <c r="D1357">
        <v>11</v>
      </c>
      <c r="E1357">
        <v>1.2</v>
      </c>
      <c r="F1357">
        <v>1.44</v>
      </c>
      <c r="G1357">
        <f t="shared" si="42"/>
        <v>15.84</v>
      </c>
      <c r="H1357">
        <f t="shared" si="43"/>
        <v>2.6399999999999997</v>
      </c>
    </row>
    <row r="1358" spans="1:8" x14ac:dyDescent="0.45">
      <c r="A1358" s="18">
        <v>43438</v>
      </c>
      <c r="B1358" t="s">
        <v>1065</v>
      </c>
      <c r="C1358" t="s">
        <v>1090</v>
      </c>
      <c r="D1358">
        <v>14</v>
      </c>
      <c r="E1358">
        <v>1.3</v>
      </c>
      <c r="F1358">
        <v>1.56</v>
      </c>
      <c r="G1358">
        <f t="shared" si="42"/>
        <v>21.84</v>
      </c>
      <c r="H1358">
        <f t="shared" si="43"/>
        <v>3.64</v>
      </c>
    </row>
    <row r="1359" spans="1:8" x14ac:dyDescent="0.45">
      <c r="A1359" s="18">
        <v>43439</v>
      </c>
      <c r="B1359" t="s">
        <v>1074</v>
      </c>
      <c r="C1359" t="s">
        <v>1083</v>
      </c>
      <c r="D1359">
        <v>16</v>
      </c>
      <c r="E1359">
        <v>2.4</v>
      </c>
      <c r="F1359">
        <v>2.88</v>
      </c>
      <c r="G1359">
        <f t="shared" si="42"/>
        <v>46.08</v>
      </c>
      <c r="H1359">
        <f t="shared" si="43"/>
        <v>7.68</v>
      </c>
    </row>
    <row r="1360" spans="1:8" x14ac:dyDescent="0.45">
      <c r="A1360" s="18">
        <v>43439</v>
      </c>
      <c r="B1360" t="s">
        <v>1080</v>
      </c>
      <c r="C1360" t="s">
        <v>1070</v>
      </c>
      <c r="D1360">
        <v>1</v>
      </c>
      <c r="E1360">
        <v>1.3</v>
      </c>
      <c r="F1360">
        <v>1.56</v>
      </c>
      <c r="G1360">
        <f t="shared" si="42"/>
        <v>1.56</v>
      </c>
      <c r="H1360">
        <f t="shared" si="43"/>
        <v>0.26</v>
      </c>
    </row>
    <row r="1361" spans="1:8" x14ac:dyDescent="0.45">
      <c r="A1361" s="18">
        <v>43439</v>
      </c>
      <c r="B1361" t="s">
        <v>1084</v>
      </c>
      <c r="C1361" t="s">
        <v>1093</v>
      </c>
      <c r="D1361">
        <v>15</v>
      </c>
      <c r="E1361">
        <v>1.2</v>
      </c>
      <c r="F1361">
        <v>1.44</v>
      </c>
      <c r="G1361">
        <f t="shared" si="42"/>
        <v>21.599999999999998</v>
      </c>
      <c r="H1361">
        <f t="shared" si="43"/>
        <v>3.5999999999999996</v>
      </c>
    </row>
    <row r="1362" spans="1:8" x14ac:dyDescent="0.45">
      <c r="A1362" s="18">
        <v>43439</v>
      </c>
      <c r="B1362" t="s">
        <v>1082</v>
      </c>
      <c r="C1362" t="s">
        <v>1081</v>
      </c>
      <c r="D1362">
        <v>10</v>
      </c>
      <c r="E1362">
        <v>0.65</v>
      </c>
      <c r="F1362">
        <v>0.78</v>
      </c>
      <c r="G1362">
        <f t="shared" si="42"/>
        <v>7.8000000000000007</v>
      </c>
      <c r="H1362">
        <f t="shared" si="43"/>
        <v>1.3</v>
      </c>
    </row>
    <row r="1363" spans="1:8" x14ac:dyDescent="0.45">
      <c r="A1363" s="18">
        <v>43440</v>
      </c>
      <c r="B1363" t="s">
        <v>1080</v>
      </c>
      <c r="C1363" t="s">
        <v>1086</v>
      </c>
      <c r="D1363">
        <v>2</v>
      </c>
      <c r="E1363">
        <v>1.2</v>
      </c>
      <c r="F1363">
        <v>1.44</v>
      </c>
      <c r="G1363">
        <f t="shared" si="42"/>
        <v>2.88</v>
      </c>
      <c r="H1363">
        <f t="shared" si="43"/>
        <v>0.48</v>
      </c>
    </row>
    <row r="1364" spans="1:8" x14ac:dyDescent="0.45">
      <c r="A1364" s="18">
        <v>43440</v>
      </c>
      <c r="B1364" t="s">
        <v>1085</v>
      </c>
      <c r="C1364" t="s">
        <v>1083</v>
      </c>
      <c r="D1364">
        <v>16</v>
      </c>
      <c r="E1364">
        <v>2.4</v>
      </c>
      <c r="F1364">
        <v>2.88</v>
      </c>
      <c r="G1364">
        <f t="shared" si="42"/>
        <v>46.08</v>
      </c>
      <c r="H1364">
        <f t="shared" si="43"/>
        <v>7.68</v>
      </c>
    </row>
    <row r="1365" spans="1:8" x14ac:dyDescent="0.45">
      <c r="A1365" s="18">
        <v>43440</v>
      </c>
      <c r="B1365" t="s">
        <v>1065</v>
      </c>
      <c r="C1365" t="s">
        <v>1068</v>
      </c>
      <c r="D1365">
        <v>3</v>
      </c>
      <c r="E1365">
        <v>2.4</v>
      </c>
      <c r="F1365">
        <v>2.88</v>
      </c>
      <c r="G1365">
        <f t="shared" si="42"/>
        <v>8.64</v>
      </c>
      <c r="H1365">
        <f t="shared" si="43"/>
        <v>1.44</v>
      </c>
    </row>
    <row r="1366" spans="1:8" x14ac:dyDescent="0.45">
      <c r="A1366" s="18">
        <v>43441</v>
      </c>
      <c r="B1366" t="s">
        <v>1067</v>
      </c>
      <c r="C1366" t="s">
        <v>1093</v>
      </c>
      <c r="D1366">
        <v>15</v>
      </c>
      <c r="E1366">
        <v>1.2</v>
      </c>
      <c r="F1366">
        <v>1.44</v>
      </c>
      <c r="G1366">
        <f t="shared" si="42"/>
        <v>21.599999999999998</v>
      </c>
      <c r="H1366">
        <f t="shared" si="43"/>
        <v>3.5999999999999996</v>
      </c>
    </row>
    <row r="1367" spans="1:8" x14ac:dyDescent="0.45">
      <c r="A1367" s="18">
        <v>43441</v>
      </c>
      <c r="B1367" t="s">
        <v>1065</v>
      </c>
      <c r="C1367" t="s">
        <v>1064</v>
      </c>
      <c r="D1367">
        <v>7</v>
      </c>
      <c r="E1367">
        <v>0.5</v>
      </c>
      <c r="F1367">
        <v>0.6</v>
      </c>
      <c r="G1367">
        <f t="shared" si="42"/>
        <v>4.2</v>
      </c>
      <c r="H1367">
        <f t="shared" si="43"/>
        <v>0.69999999999999984</v>
      </c>
    </row>
    <row r="1368" spans="1:8" x14ac:dyDescent="0.45">
      <c r="A1368" s="18">
        <v>43441</v>
      </c>
      <c r="B1368" t="s">
        <v>1088</v>
      </c>
      <c r="C1368" t="s">
        <v>1090</v>
      </c>
      <c r="D1368">
        <v>14</v>
      </c>
      <c r="E1368">
        <v>1.3</v>
      </c>
      <c r="F1368">
        <v>1.56</v>
      </c>
      <c r="G1368">
        <f t="shared" si="42"/>
        <v>21.84</v>
      </c>
      <c r="H1368">
        <f t="shared" si="43"/>
        <v>3.64</v>
      </c>
    </row>
    <row r="1369" spans="1:8" x14ac:dyDescent="0.45">
      <c r="A1369" s="18">
        <v>43442</v>
      </c>
      <c r="B1369" t="s">
        <v>1069</v>
      </c>
      <c r="C1369" t="s">
        <v>1086</v>
      </c>
      <c r="D1369">
        <v>2</v>
      </c>
      <c r="E1369">
        <v>1.2</v>
      </c>
      <c r="F1369">
        <v>1.44</v>
      </c>
      <c r="G1369">
        <f t="shared" si="42"/>
        <v>2.88</v>
      </c>
      <c r="H1369">
        <f t="shared" si="43"/>
        <v>0.48</v>
      </c>
    </row>
    <row r="1370" spans="1:8" x14ac:dyDescent="0.45">
      <c r="A1370" s="18">
        <v>43442</v>
      </c>
      <c r="B1370" t="s">
        <v>1071</v>
      </c>
      <c r="C1370" t="s">
        <v>1086</v>
      </c>
      <c r="D1370">
        <v>2</v>
      </c>
      <c r="E1370">
        <v>1.2</v>
      </c>
      <c r="F1370">
        <v>1.44</v>
      </c>
      <c r="G1370">
        <f t="shared" si="42"/>
        <v>2.88</v>
      </c>
      <c r="H1370">
        <f t="shared" si="43"/>
        <v>0.48</v>
      </c>
    </row>
    <row r="1371" spans="1:8" x14ac:dyDescent="0.45">
      <c r="A1371" s="18">
        <v>43442</v>
      </c>
      <c r="B1371" t="s">
        <v>1065</v>
      </c>
      <c r="C1371" t="s">
        <v>1086</v>
      </c>
      <c r="D1371">
        <v>2</v>
      </c>
      <c r="E1371">
        <v>1.2</v>
      </c>
      <c r="F1371">
        <v>1.44</v>
      </c>
      <c r="G1371">
        <f t="shared" si="42"/>
        <v>2.88</v>
      </c>
      <c r="H1371">
        <f t="shared" si="43"/>
        <v>0.48</v>
      </c>
    </row>
    <row r="1372" spans="1:8" x14ac:dyDescent="0.45">
      <c r="A1372" s="18">
        <v>43443</v>
      </c>
      <c r="B1372" t="s">
        <v>1074</v>
      </c>
      <c r="C1372" t="s">
        <v>1086</v>
      </c>
      <c r="D1372">
        <v>2</v>
      </c>
      <c r="E1372">
        <v>1.2</v>
      </c>
      <c r="F1372">
        <v>1.44</v>
      </c>
      <c r="G1372">
        <f t="shared" si="42"/>
        <v>2.88</v>
      </c>
      <c r="H1372">
        <f t="shared" si="43"/>
        <v>0.48</v>
      </c>
    </row>
    <row r="1373" spans="1:8" x14ac:dyDescent="0.45">
      <c r="A1373" s="18">
        <v>43443</v>
      </c>
      <c r="B1373" t="s">
        <v>1080</v>
      </c>
      <c r="C1373" t="s">
        <v>1089</v>
      </c>
      <c r="D1373">
        <v>6</v>
      </c>
      <c r="E1373">
        <v>1.2</v>
      </c>
      <c r="F1373">
        <v>1.44</v>
      </c>
      <c r="G1373">
        <f t="shared" si="42"/>
        <v>8.64</v>
      </c>
      <c r="H1373">
        <f t="shared" si="43"/>
        <v>1.44</v>
      </c>
    </row>
    <row r="1374" spans="1:8" x14ac:dyDescent="0.45">
      <c r="A1374" s="18">
        <v>43443</v>
      </c>
      <c r="B1374" t="s">
        <v>1082</v>
      </c>
      <c r="C1374" t="s">
        <v>1089</v>
      </c>
      <c r="D1374">
        <v>6</v>
      </c>
      <c r="E1374">
        <v>1.2</v>
      </c>
      <c r="F1374">
        <v>1.44</v>
      </c>
      <c r="G1374">
        <f t="shared" si="42"/>
        <v>8.64</v>
      </c>
      <c r="H1374">
        <f t="shared" si="43"/>
        <v>1.44</v>
      </c>
    </row>
    <row r="1375" spans="1:8" x14ac:dyDescent="0.45">
      <c r="A1375" s="18">
        <v>43444</v>
      </c>
      <c r="B1375" t="s">
        <v>1080</v>
      </c>
      <c r="C1375" t="s">
        <v>1081</v>
      </c>
      <c r="D1375">
        <v>10</v>
      </c>
      <c r="E1375">
        <v>0.65</v>
      </c>
      <c r="F1375">
        <v>0.78</v>
      </c>
      <c r="G1375">
        <f t="shared" si="42"/>
        <v>7.8000000000000007</v>
      </c>
      <c r="H1375">
        <f t="shared" si="43"/>
        <v>1.3</v>
      </c>
    </row>
    <row r="1376" spans="1:8" x14ac:dyDescent="0.45">
      <c r="A1376" s="18">
        <v>43444</v>
      </c>
      <c r="B1376" t="s">
        <v>1084</v>
      </c>
      <c r="C1376" t="s">
        <v>1091</v>
      </c>
      <c r="D1376">
        <v>9</v>
      </c>
      <c r="E1376">
        <v>1.4</v>
      </c>
      <c r="F1376">
        <v>1.68</v>
      </c>
      <c r="G1376">
        <f t="shared" si="42"/>
        <v>15.12</v>
      </c>
      <c r="H1376">
        <f t="shared" si="43"/>
        <v>2.5200000000000005</v>
      </c>
    </row>
    <row r="1377" spans="1:8" x14ac:dyDescent="0.45">
      <c r="A1377" s="18">
        <v>43444</v>
      </c>
      <c r="B1377" t="s">
        <v>1065</v>
      </c>
      <c r="C1377" t="s">
        <v>1083</v>
      </c>
      <c r="D1377">
        <v>16</v>
      </c>
      <c r="E1377">
        <v>2.4</v>
      </c>
      <c r="F1377">
        <v>2.88</v>
      </c>
      <c r="G1377">
        <f t="shared" si="42"/>
        <v>46.08</v>
      </c>
      <c r="H1377">
        <f t="shared" si="43"/>
        <v>7.68</v>
      </c>
    </row>
    <row r="1378" spans="1:8" x14ac:dyDescent="0.45">
      <c r="A1378" s="18">
        <v>43445</v>
      </c>
      <c r="B1378" t="s">
        <v>1080</v>
      </c>
      <c r="C1378" t="s">
        <v>1086</v>
      </c>
      <c r="D1378">
        <v>2</v>
      </c>
      <c r="E1378">
        <v>1.2</v>
      </c>
      <c r="F1378">
        <v>1.44</v>
      </c>
      <c r="G1378">
        <f t="shared" si="42"/>
        <v>2.88</v>
      </c>
      <c r="H1378">
        <f t="shared" si="43"/>
        <v>0.48</v>
      </c>
    </row>
    <row r="1379" spans="1:8" x14ac:dyDescent="0.45">
      <c r="A1379" s="18">
        <v>43445</v>
      </c>
      <c r="B1379" t="s">
        <v>1085</v>
      </c>
      <c r="C1379" t="s">
        <v>1090</v>
      </c>
      <c r="D1379">
        <v>14</v>
      </c>
      <c r="E1379">
        <v>1.3</v>
      </c>
      <c r="F1379">
        <v>1.56</v>
      </c>
      <c r="G1379">
        <f t="shared" si="42"/>
        <v>21.84</v>
      </c>
      <c r="H1379">
        <f t="shared" si="43"/>
        <v>3.64</v>
      </c>
    </row>
    <row r="1380" spans="1:8" x14ac:dyDescent="0.45">
      <c r="A1380" s="18">
        <v>43445</v>
      </c>
      <c r="B1380" t="s">
        <v>1088</v>
      </c>
      <c r="C1380" t="s">
        <v>1087</v>
      </c>
      <c r="D1380">
        <v>4</v>
      </c>
      <c r="E1380">
        <v>1.3</v>
      </c>
      <c r="F1380">
        <v>1.56</v>
      </c>
      <c r="G1380">
        <f t="shared" si="42"/>
        <v>6.24</v>
      </c>
      <c r="H1380">
        <f t="shared" si="43"/>
        <v>1.04</v>
      </c>
    </row>
    <row r="1381" spans="1:8" x14ac:dyDescent="0.45">
      <c r="A1381" s="18">
        <v>43446</v>
      </c>
      <c r="B1381" t="s">
        <v>1067</v>
      </c>
      <c r="C1381" t="s">
        <v>1068</v>
      </c>
      <c r="D1381">
        <v>3</v>
      </c>
      <c r="E1381">
        <v>2.4</v>
      </c>
      <c r="F1381">
        <v>2.88</v>
      </c>
      <c r="G1381">
        <f t="shared" si="42"/>
        <v>8.64</v>
      </c>
      <c r="H1381">
        <f t="shared" si="43"/>
        <v>1.44</v>
      </c>
    </row>
    <row r="1382" spans="1:8" x14ac:dyDescent="0.45">
      <c r="A1382" s="18">
        <v>43446</v>
      </c>
      <c r="B1382" t="s">
        <v>1065</v>
      </c>
      <c r="C1382" t="s">
        <v>1072</v>
      </c>
      <c r="D1382">
        <v>11</v>
      </c>
      <c r="E1382">
        <v>1.2</v>
      </c>
      <c r="F1382">
        <v>1.44</v>
      </c>
      <c r="G1382">
        <f t="shared" si="42"/>
        <v>15.84</v>
      </c>
      <c r="H1382">
        <f t="shared" si="43"/>
        <v>2.6399999999999997</v>
      </c>
    </row>
    <row r="1383" spans="1:8" x14ac:dyDescent="0.45">
      <c r="A1383" s="18">
        <v>43446</v>
      </c>
      <c r="B1383" t="s">
        <v>1065</v>
      </c>
      <c r="C1383" t="s">
        <v>1096</v>
      </c>
      <c r="D1383">
        <v>12</v>
      </c>
      <c r="E1383">
        <v>3.4</v>
      </c>
      <c r="F1383">
        <v>4.08</v>
      </c>
      <c r="G1383">
        <f t="shared" si="42"/>
        <v>48.96</v>
      </c>
      <c r="H1383">
        <f t="shared" si="43"/>
        <v>8.1600000000000019</v>
      </c>
    </row>
    <row r="1384" spans="1:8" x14ac:dyDescent="0.45">
      <c r="A1384" s="18">
        <v>43447</v>
      </c>
      <c r="B1384" t="s">
        <v>1069</v>
      </c>
      <c r="C1384" t="s">
        <v>1081</v>
      </c>
      <c r="D1384">
        <v>10</v>
      </c>
      <c r="E1384">
        <v>0.65</v>
      </c>
      <c r="F1384">
        <v>0.78</v>
      </c>
      <c r="G1384">
        <f t="shared" si="42"/>
        <v>7.8000000000000007</v>
      </c>
      <c r="H1384">
        <f t="shared" si="43"/>
        <v>1.3</v>
      </c>
    </row>
    <row r="1385" spans="1:8" x14ac:dyDescent="0.45">
      <c r="A1385" s="18">
        <v>43447</v>
      </c>
      <c r="B1385" t="s">
        <v>1080</v>
      </c>
      <c r="C1385" t="s">
        <v>1087</v>
      </c>
      <c r="D1385">
        <v>4</v>
      </c>
      <c r="E1385">
        <v>1.3</v>
      </c>
      <c r="F1385">
        <v>1.56</v>
      </c>
      <c r="G1385">
        <f t="shared" si="42"/>
        <v>6.24</v>
      </c>
      <c r="H1385">
        <f t="shared" si="43"/>
        <v>1.04</v>
      </c>
    </row>
    <row r="1386" spans="1:8" x14ac:dyDescent="0.45">
      <c r="A1386" s="18">
        <v>43447</v>
      </c>
      <c r="B1386" t="s">
        <v>1071</v>
      </c>
      <c r="C1386" t="s">
        <v>1083</v>
      </c>
      <c r="D1386">
        <v>16</v>
      </c>
      <c r="E1386">
        <v>2.4</v>
      </c>
      <c r="F1386">
        <v>2.88</v>
      </c>
      <c r="G1386">
        <f t="shared" si="42"/>
        <v>46.08</v>
      </c>
      <c r="H1386">
        <f t="shared" si="43"/>
        <v>7.68</v>
      </c>
    </row>
    <row r="1387" spans="1:8" x14ac:dyDescent="0.45">
      <c r="A1387" s="18">
        <v>43448</v>
      </c>
      <c r="B1387" t="s">
        <v>1074</v>
      </c>
      <c r="C1387" t="s">
        <v>1081</v>
      </c>
      <c r="D1387">
        <v>10</v>
      </c>
      <c r="E1387">
        <v>0.65</v>
      </c>
      <c r="F1387">
        <v>0.78</v>
      </c>
      <c r="G1387">
        <f t="shared" si="42"/>
        <v>7.8000000000000007</v>
      </c>
      <c r="H1387">
        <f t="shared" si="43"/>
        <v>1.3</v>
      </c>
    </row>
    <row r="1388" spans="1:8" x14ac:dyDescent="0.45">
      <c r="A1388" s="18">
        <v>43448</v>
      </c>
      <c r="B1388" t="s">
        <v>1080</v>
      </c>
      <c r="C1388" t="s">
        <v>1083</v>
      </c>
      <c r="D1388">
        <v>16</v>
      </c>
      <c r="E1388">
        <v>2.4</v>
      </c>
      <c r="F1388">
        <v>2.88</v>
      </c>
      <c r="G1388">
        <f t="shared" si="42"/>
        <v>46.08</v>
      </c>
      <c r="H1388">
        <f t="shared" si="43"/>
        <v>7.68</v>
      </c>
    </row>
    <row r="1389" spans="1:8" x14ac:dyDescent="0.45">
      <c r="A1389" s="18">
        <v>43448</v>
      </c>
      <c r="B1389" t="s">
        <v>1082</v>
      </c>
      <c r="C1389" t="s">
        <v>1093</v>
      </c>
      <c r="D1389">
        <v>15</v>
      </c>
      <c r="E1389">
        <v>1.2</v>
      </c>
      <c r="F1389">
        <v>1.44</v>
      </c>
      <c r="G1389">
        <f t="shared" si="42"/>
        <v>21.599999999999998</v>
      </c>
      <c r="H1389">
        <f t="shared" si="43"/>
        <v>3.5999999999999996</v>
      </c>
    </row>
    <row r="1390" spans="1:8" x14ac:dyDescent="0.45">
      <c r="A1390" s="18">
        <v>43449</v>
      </c>
      <c r="B1390" t="s">
        <v>1080</v>
      </c>
      <c r="C1390" t="s">
        <v>1087</v>
      </c>
      <c r="D1390">
        <v>4</v>
      </c>
      <c r="E1390">
        <v>1.3</v>
      </c>
      <c r="F1390">
        <v>1.56</v>
      </c>
      <c r="G1390">
        <f t="shared" si="42"/>
        <v>6.24</v>
      </c>
      <c r="H1390">
        <f t="shared" si="43"/>
        <v>1.04</v>
      </c>
    </row>
    <row r="1391" spans="1:8" x14ac:dyDescent="0.45">
      <c r="A1391" s="18">
        <v>43449</v>
      </c>
      <c r="B1391" t="s">
        <v>1084</v>
      </c>
      <c r="C1391" t="s">
        <v>1089</v>
      </c>
      <c r="D1391">
        <v>6</v>
      </c>
      <c r="E1391">
        <v>1.2</v>
      </c>
      <c r="F1391">
        <v>1.44</v>
      </c>
      <c r="G1391">
        <f t="shared" si="42"/>
        <v>8.64</v>
      </c>
      <c r="H1391">
        <f t="shared" si="43"/>
        <v>1.44</v>
      </c>
    </row>
    <row r="1392" spans="1:8" x14ac:dyDescent="0.45">
      <c r="A1392" s="18">
        <v>43449</v>
      </c>
      <c r="B1392" t="s">
        <v>1065</v>
      </c>
      <c r="C1392" t="s">
        <v>1093</v>
      </c>
      <c r="D1392">
        <v>15</v>
      </c>
      <c r="E1392">
        <v>1.2</v>
      </c>
      <c r="F1392">
        <v>1.44</v>
      </c>
      <c r="G1392">
        <f t="shared" si="42"/>
        <v>21.599999999999998</v>
      </c>
      <c r="H1392">
        <f t="shared" si="43"/>
        <v>3.5999999999999996</v>
      </c>
    </row>
    <row r="1393" spans="1:8" x14ac:dyDescent="0.45">
      <c r="A1393" s="18">
        <v>43450</v>
      </c>
      <c r="B1393" t="s">
        <v>1085</v>
      </c>
      <c r="C1393" t="s">
        <v>1066</v>
      </c>
      <c r="D1393">
        <v>5</v>
      </c>
      <c r="E1393">
        <v>2.4</v>
      </c>
      <c r="F1393">
        <v>2.88</v>
      </c>
      <c r="G1393">
        <f t="shared" si="42"/>
        <v>14.399999999999999</v>
      </c>
      <c r="H1393">
        <f t="shared" si="43"/>
        <v>2.4</v>
      </c>
    </row>
    <row r="1394" spans="1:8" x14ac:dyDescent="0.45">
      <c r="A1394" s="18">
        <v>43450</v>
      </c>
      <c r="B1394" t="s">
        <v>1065</v>
      </c>
      <c r="C1394" t="s">
        <v>1093</v>
      </c>
      <c r="D1394">
        <v>15</v>
      </c>
      <c r="E1394">
        <v>1.2</v>
      </c>
      <c r="F1394">
        <v>1.44</v>
      </c>
      <c r="G1394">
        <f t="shared" si="42"/>
        <v>21.599999999999998</v>
      </c>
      <c r="H1394">
        <f t="shared" si="43"/>
        <v>3.5999999999999996</v>
      </c>
    </row>
    <row r="1395" spans="1:8" x14ac:dyDescent="0.45">
      <c r="A1395" s="18">
        <v>43450</v>
      </c>
      <c r="B1395" t="s">
        <v>1088</v>
      </c>
      <c r="C1395" t="s">
        <v>1083</v>
      </c>
      <c r="D1395">
        <v>16</v>
      </c>
      <c r="E1395">
        <v>2.4</v>
      </c>
      <c r="F1395">
        <v>2.88</v>
      </c>
      <c r="G1395">
        <f t="shared" si="42"/>
        <v>46.08</v>
      </c>
      <c r="H1395">
        <f t="shared" si="43"/>
        <v>7.68</v>
      </c>
    </row>
    <row r="1396" spans="1:8" x14ac:dyDescent="0.45">
      <c r="A1396" s="18">
        <v>43451</v>
      </c>
      <c r="B1396" t="s">
        <v>1067</v>
      </c>
      <c r="C1396" t="s">
        <v>1090</v>
      </c>
      <c r="D1396">
        <v>14</v>
      </c>
      <c r="E1396">
        <v>1.3</v>
      </c>
      <c r="F1396">
        <v>1.56</v>
      </c>
      <c r="G1396">
        <f t="shared" si="42"/>
        <v>21.84</v>
      </c>
      <c r="H1396">
        <f t="shared" si="43"/>
        <v>3.64</v>
      </c>
    </row>
    <row r="1397" spans="1:8" x14ac:dyDescent="0.45">
      <c r="A1397" s="18">
        <v>43451</v>
      </c>
      <c r="B1397" t="s">
        <v>1069</v>
      </c>
      <c r="C1397" t="s">
        <v>1068</v>
      </c>
      <c r="D1397">
        <v>3</v>
      </c>
      <c r="E1397">
        <v>2.4</v>
      </c>
      <c r="F1397">
        <v>2.88</v>
      </c>
      <c r="G1397">
        <f t="shared" si="42"/>
        <v>8.64</v>
      </c>
      <c r="H1397">
        <f t="shared" si="43"/>
        <v>1.44</v>
      </c>
    </row>
    <row r="1398" spans="1:8" x14ac:dyDescent="0.45">
      <c r="A1398" s="18">
        <v>43451</v>
      </c>
      <c r="B1398" t="s">
        <v>1065</v>
      </c>
      <c r="C1398" t="s">
        <v>1079</v>
      </c>
      <c r="D1398">
        <v>13</v>
      </c>
      <c r="E1398">
        <v>4.5</v>
      </c>
      <c r="F1398">
        <v>5.3999999999999995</v>
      </c>
      <c r="G1398">
        <f t="shared" si="42"/>
        <v>70.199999999999989</v>
      </c>
      <c r="H1398">
        <f t="shared" si="43"/>
        <v>11.699999999999992</v>
      </c>
    </row>
    <row r="1399" spans="1:8" x14ac:dyDescent="0.45">
      <c r="A1399" s="18">
        <v>43452</v>
      </c>
      <c r="B1399" t="s">
        <v>1074</v>
      </c>
      <c r="C1399" t="s">
        <v>1092</v>
      </c>
      <c r="D1399">
        <v>8</v>
      </c>
      <c r="E1399">
        <v>1.4</v>
      </c>
      <c r="F1399">
        <v>1.68</v>
      </c>
      <c r="G1399">
        <f t="shared" si="42"/>
        <v>13.44</v>
      </c>
      <c r="H1399">
        <f t="shared" si="43"/>
        <v>2.2400000000000002</v>
      </c>
    </row>
    <row r="1400" spans="1:8" x14ac:dyDescent="0.45">
      <c r="A1400" s="18">
        <v>43452</v>
      </c>
      <c r="B1400" t="s">
        <v>1080</v>
      </c>
      <c r="C1400" t="s">
        <v>1083</v>
      </c>
      <c r="D1400">
        <v>16</v>
      </c>
      <c r="E1400">
        <v>2.4</v>
      </c>
      <c r="F1400">
        <v>2.88</v>
      </c>
      <c r="G1400">
        <f t="shared" si="42"/>
        <v>46.08</v>
      </c>
      <c r="H1400">
        <f t="shared" si="43"/>
        <v>7.68</v>
      </c>
    </row>
    <row r="1401" spans="1:8" x14ac:dyDescent="0.45">
      <c r="A1401" s="18">
        <v>43452</v>
      </c>
      <c r="B1401" t="s">
        <v>1071</v>
      </c>
      <c r="C1401" t="s">
        <v>1068</v>
      </c>
      <c r="D1401">
        <v>3</v>
      </c>
      <c r="E1401">
        <v>2.4</v>
      </c>
      <c r="F1401">
        <v>2.88</v>
      </c>
      <c r="G1401">
        <f t="shared" si="42"/>
        <v>8.64</v>
      </c>
      <c r="H1401">
        <f t="shared" si="43"/>
        <v>1.44</v>
      </c>
    </row>
    <row r="1402" spans="1:8" x14ac:dyDescent="0.45">
      <c r="A1402" s="18">
        <v>43453</v>
      </c>
      <c r="B1402" t="s">
        <v>1080</v>
      </c>
      <c r="C1402" t="s">
        <v>1091</v>
      </c>
      <c r="D1402">
        <v>9</v>
      </c>
      <c r="E1402">
        <v>1.4</v>
      </c>
      <c r="F1402">
        <v>1.68</v>
      </c>
      <c r="G1402">
        <f t="shared" si="42"/>
        <v>15.12</v>
      </c>
      <c r="H1402">
        <f t="shared" si="43"/>
        <v>2.5200000000000005</v>
      </c>
    </row>
    <row r="1403" spans="1:8" x14ac:dyDescent="0.45">
      <c r="A1403" s="18">
        <v>43453</v>
      </c>
      <c r="B1403" t="s">
        <v>1084</v>
      </c>
      <c r="C1403" t="s">
        <v>1087</v>
      </c>
      <c r="D1403">
        <v>4</v>
      </c>
      <c r="E1403">
        <v>1.3</v>
      </c>
      <c r="F1403">
        <v>1.56</v>
      </c>
      <c r="G1403">
        <f t="shared" si="42"/>
        <v>6.24</v>
      </c>
      <c r="H1403">
        <f t="shared" si="43"/>
        <v>1.04</v>
      </c>
    </row>
    <row r="1404" spans="1:8" x14ac:dyDescent="0.45">
      <c r="A1404" s="18">
        <v>43453</v>
      </c>
      <c r="B1404" t="s">
        <v>1082</v>
      </c>
      <c r="C1404" t="s">
        <v>1072</v>
      </c>
      <c r="D1404">
        <v>11</v>
      </c>
      <c r="E1404">
        <v>1.2</v>
      </c>
      <c r="F1404">
        <v>1.44</v>
      </c>
      <c r="G1404">
        <f t="shared" si="42"/>
        <v>15.84</v>
      </c>
      <c r="H1404">
        <f t="shared" si="43"/>
        <v>2.6399999999999997</v>
      </c>
    </row>
    <row r="1405" spans="1:8" x14ac:dyDescent="0.45">
      <c r="A1405" s="18">
        <v>43454</v>
      </c>
      <c r="B1405" t="s">
        <v>1080</v>
      </c>
      <c r="C1405" t="s">
        <v>1079</v>
      </c>
      <c r="D1405">
        <v>13</v>
      </c>
      <c r="E1405">
        <v>4.5</v>
      </c>
      <c r="F1405">
        <v>5.3999999999999995</v>
      </c>
      <c r="G1405">
        <f t="shared" si="42"/>
        <v>70.199999999999989</v>
      </c>
      <c r="H1405">
        <f t="shared" si="43"/>
        <v>11.699999999999992</v>
      </c>
    </row>
    <row r="1406" spans="1:8" x14ac:dyDescent="0.45">
      <c r="A1406" s="18">
        <v>43454</v>
      </c>
      <c r="B1406" t="s">
        <v>1085</v>
      </c>
      <c r="C1406" t="s">
        <v>1079</v>
      </c>
      <c r="D1406">
        <v>13</v>
      </c>
      <c r="E1406">
        <v>4.5</v>
      </c>
      <c r="F1406">
        <v>5.3999999999999995</v>
      </c>
      <c r="G1406">
        <f t="shared" si="42"/>
        <v>70.199999999999989</v>
      </c>
      <c r="H1406">
        <f t="shared" si="43"/>
        <v>11.699999999999992</v>
      </c>
    </row>
    <row r="1407" spans="1:8" x14ac:dyDescent="0.45">
      <c r="A1407" s="18">
        <v>43454</v>
      </c>
      <c r="B1407" t="s">
        <v>1065</v>
      </c>
      <c r="C1407" t="s">
        <v>1081</v>
      </c>
      <c r="D1407">
        <v>10</v>
      </c>
      <c r="E1407">
        <v>0.65</v>
      </c>
      <c r="F1407">
        <v>0.78</v>
      </c>
      <c r="G1407">
        <f t="shared" si="42"/>
        <v>7.8000000000000007</v>
      </c>
      <c r="H1407">
        <f t="shared" si="43"/>
        <v>1.3</v>
      </c>
    </row>
    <row r="1408" spans="1:8" x14ac:dyDescent="0.45">
      <c r="A1408" s="18">
        <v>43455</v>
      </c>
      <c r="B1408" t="s">
        <v>1067</v>
      </c>
      <c r="C1408" t="s">
        <v>1070</v>
      </c>
      <c r="D1408">
        <v>1</v>
      </c>
      <c r="E1408">
        <v>1.3</v>
      </c>
      <c r="F1408">
        <v>1.56</v>
      </c>
      <c r="G1408">
        <f t="shared" si="42"/>
        <v>1.56</v>
      </c>
      <c r="H1408">
        <f t="shared" si="43"/>
        <v>0.26</v>
      </c>
    </row>
    <row r="1409" spans="1:8" x14ac:dyDescent="0.45">
      <c r="A1409" s="18">
        <v>43455</v>
      </c>
      <c r="B1409" t="s">
        <v>1065</v>
      </c>
      <c r="C1409" t="s">
        <v>1066</v>
      </c>
      <c r="D1409">
        <v>5</v>
      </c>
      <c r="E1409">
        <v>2.4</v>
      </c>
      <c r="F1409">
        <v>2.88</v>
      </c>
      <c r="G1409">
        <f t="shared" si="42"/>
        <v>14.399999999999999</v>
      </c>
      <c r="H1409">
        <f t="shared" si="43"/>
        <v>2.4</v>
      </c>
    </row>
    <row r="1410" spans="1:8" x14ac:dyDescent="0.45">
      <c r="A1410" s="18">
        <v>43455</v>
      </c>
      <c r="B1410" t="s">
        <v>1088</v>
      </c>
      <c r="C1410" t="s">
        <v>1079</v>
      </c>
      <c r="D1410">
        <v>13</v>
      </c>
      <c r="E1410">
        <v>4.5</v>
      </c>
      <c r="F1410">
        <v>5.3999999999999995</v>
      </c>
      <c r="G1410">
        <f t="shared" si="42"/>
        <v>70.199999999999989</v>
      </c>
      <c r="H1410">
        <f t="shared" si="43"/>
        <v>11.699999999999992</v>
      </c>
    </row>
    <row r="1411" spans="1:8" x14ac:dyDescent="0.45">
      <c r="A1411" s="18">
        <v>43456</v>
      </c>
      <c r="B1411" t="s">
        <v>1069</v>
      </c>
      <c r="C1411" t="s">
        <v>1072</v>
      </c>
      <c r="D1411">
        <v>11</v>
      </c>
      <c r="E1411">
        <v>1.2</v>
      </c>
      <c r="F1411">
        <v>1.44</v>
      </c>
      <c r="G1411">
        <f t="shared" si="42"/>
        <v>15.84</v>
      </c>
      <c r="H1411">
        <f t="shared" si="43"/>
        <v>2.6399999999999997</v>
      </c>
    </row>
    <row r="1412" spans="1:8" x14ac:dyDescent="0.45">
      <c r="A1412" s="18">
        <v>43456</v>
      </c>
      <c r="B1412" t="s">
        <v>1071</v>
      </c>
      <c r="C1412" t="s">
        <v>1081</v>
      </c>
      <c r="D1412">
        <v>10</v>
      </c>
      <c r="E1412">
        <v>0.65</v>
      </c>
      <c r="F1412">
        <v>0.78</v>
      </c>
      <c r="G1412">
        <f t="shared" si="42"/>
        <v>7.8000000000000007</v>
      </c>
      <c r="H1412">
        <f t="shared" si="43"/>
        <v>1.3</v>
      </c>
    </row>
    <row r="1413" spans="1:8" x14ac:dyDescent="0.45">
      <c r="A1413" s="18">
        <v>43456</v>
      </c>
      <c r="B1413" t="s">
        <v>1065</v>
      </c>
      <c r="C1413" t="s">
        <v>1087</v>
      </c>
      <c r="D1413">
        <v>4</v>
      </c>
      <c r="E1413">
        <v>1.3</v>
      </c>
      <c r="F1413">
        <v>1.56</v>
      </c>
      <c r="G1413">
        <f t="shared" si="42"/>
        <v>6.24</v>
      </c>
      <c r="H1413">
        <f t="shared" si="43"/>
        <v>1.04</v>
      </c>
    </row>
    <row r="1414" spans="1:8" x14ac:dyDescent="0.45">
      <c r="A1414" s="18">
        <v>43457</v>
      </c>
      <c r="B1414" t="s">
        <v>1074</v>
      </c>
      <c r="C1414" t="s">
        <v>1068</v>
      </c>
      <c r="D1414">
        <v>3</v>
      </c>
      <c r="E1414">
        <v>2.4</v>
      </c>
      <c r="F1414">
        <v>2.88</v>
      </c>
      <c r="G1414">
        <f t="shared" ref="G1414:G1440" si="44">D1414*F1414</f>
        <v>8.64</v>
      </c>
      <c r="H1414">
        <f t="shared" ref="H1414:H1440" si="45">D1414*(F1414-E1414)</f>
        <v>1.44</v>
      </c>
    </row>
    <row r="1415" spans="1:8" x14ac:dyDescent="0.45">
      <c r="A1415" s="18">
        <v>43457</v>
      </c>
      <c r="B1415" t="s">
        <v>1080</v>
      </c>
      <c r="C1415" t="s">
        <v>1068</v>
      </c>
      <c r="D1415">
        <v>3</v>
      </c>
      <c r="E1415">
        <v>2.4</v>
      </c>
      <c r="F1415">
        <v>2.88</v>
      </c>
      <c r="G1415">
        <f t="shared" si="44"/>
        <v>8.64</v>
      </c>
      <c r="H1415">
        <f t="shared" si="45"/>
        <v>1.44</v>
      </c>
    </row>
    <row r="1416" spans="1:8" x14ac:dyDescent="0.45">
      <c r="A1416" s="18">
        <v>43457</v>
      </c>
      <c r="B1416" t="s">
        <v>1082</v>
      </c>
      <c r="C1416" t="s">
        <v>1093</v>
      </c>
      <c r="D1416">
        <v>15</v>
      </c>
      <c r="E1416">
        <v>1.2</v>
      </c>
      <c r="F1416">
        <v>1.44</v>
      </c>
      <c r="G1416">
        <f t="shared" si="44"/>
        <v>21.599999999999998</v>
      </c>
      <c r="H1416">
        <f t="shared" si="45"/>
        <v>3.5999999999999996</v>
      </c>
    </row>
    <row r="1417" spans="1:8" x14ac:dyDescent="0.45">
      <c r="A1417" s="18">
        <v>43458</v>
      </c>
      <c r="B1417" t="s">
        <v>1080</v>
      </c>
      <c r="C1417" t="s">
        <v>1070</v>
      </c>
      <c r="D1417">
        <v>1</v>
      </c>
      <c r="E1417">
        <v>1.3</v>
      </c>
      <c r="F1417">
        <v>1.56</v>
      </c>
      <c r="G1417">
        <f t="shared" si="44"/>
        <v>1.56</v>
      </c>
      <c r="H1417">
        <f t="shared" si="45"/>
        <v>0.26</v>
      </c>
    </row>
    <row r="1418" spans="1:8" x14ac:dyDescent="0.45">
      <c r="A1418" s="18">
        <v>43458</v>
      </c>
      <c r="B1418" t="s">
        <v>1084</v>
      </c>
      <c r="C1418" t="s">
        <v>1083</v>
      </c>
      <c r="D1418">
        <v>16</v>
      </c>
      <c r="E1418">
        <v>2.4</v>
      </c>
      <c r="F1418">
        <v>2.88</v>
      </c>
      <c r="G1418">
        <f t="shared" si="44"/>
        <v>46.08</v>
      </c>
      <c r="H1418">
        <f t="shared" si="45"/>
        <v>7.68</v>
      </c>
    </row>
    <row r="1419" spans="1:8" x14ac:dyDescent="0.45">
      <c r="A1419" s="18">
        <v>43458</v>
      </c>
      <c r="B1419" t="s">
        <v>1065</v>
      </c>
      <c r="C1419" t="s">
        <v>1072</v>
      </c>
      <c r="D1419">
        <v>11</v>
      </c>
      <c r="E1419">
        <v>1.2</v>
      </c>
      <c r="F1419">
        <v>1.44</v>
      </c>
      <c r="G1419">
        <f t="shared" si="44"/>
        <v>15.84</v>
      </c>
      <c r="H1419">
        <f t="shared" si="45"/>
        <v>2.6399999999999997</v>
      </c>
    </row>
    <row r="1420" spans="1:8" x14ac:dyDescent="0.45">
      <c r="A1420" s="18">
        <v>43459</v>
      </c>
      <c r="B1420" t="s">
        <v>1080</v>
      </c>
      <c r="C1420" t="s">
        <v>1081</v>
      </c>
      <c r="D1420">
        <v>10</v>
      </c>
      <c r="E1420">
        <v>0.65</v>
      </c>
      <c r="F1420">
        <v>0.78</v>
      </c>
      <c r="G1420">
        <f t="shared" si="44"/>
        <v>7.8000000000000007</v>
      </c>
      <c r="H1420">
        <f t="shared" si="45"/>
        <v>1.3</v>
      </c>
    </row>
    <row r="1421" spans="1:8" x14ac:dyDescent="0.45">
      <c r="A1421" s="18">
        <v>43459</v>
      </c>
      <c r="B1421" t="s">
        <v>1085</v>
      </c>
      <c r="C1421" t="s">
        <v>1090</v>
      </c>
      <c r="D1421">
        <v>14</v>
      </c>
      <c r="E1421">
        <v>1.3</v>
      </c>
      <c r="F1421">
        <v>1.56</v>
      </c>
      <c r="G1421">
        <f t="shared" si="44"/>
        <v>21.84</v>
      </c>
      <c r="H1421">
        <f t="shared" si="45"/>
        <v>3.64</v>
      </c>
    </row>
    <row r="1422" spans="1:8" x14ac:dyDescent="0.45">
      <c r="A1422" s="18">
        <v>43459</v>
      </c>
      <c r="B1422" t="s">
        <v>1088</v>
      </c>
      <c r="C1422" t="s">
        <v>1070</v>
      </c>
      <c r="D1422">
        <v>1</v>
      </c>
      <c r="E1422">
        <v>1.3</v>
      </c>
      <c r="F1422">
        <v>1.56</v>
      </c>
      <c r="G1422">
        <f t="shared" si="44"/>
        <v>1.56</v>
      </c>
      <c r="H1422">
        <f t="shared" si="45"/>
        <v>0.26</v>
      </c>
    </row>
    <row r="1423" spans="1:8" x14ac:dyDescent="0.45">
      <c r="A1423" s="18">
        <v>43460</v>
      </c>
      <c r="B1423" t="s">
        <v>1067</v>
      </c>
      <c r="C1423" t="s">
        <v>1091</v>
      </c>
      <c r="D1423">
        <v>9</v>
      </c>
      <c r="E1423">
        <v>1.4</v>
      </c>
      <c r="F1423">
        <v>1.68</v>
      </c>
      <c r="G1423">
        <f t="shared" si="44"/>
        <v>15.12</v>
      </c>
      <c r="H1423">
        <f t="shared" si="45"/>
        <v>2.5200000000000005</v>
      </c>
    </row>
    <row r="1424" spans="1:8" x14ac:dyDescent="0.45">
      <c r="A1424" s="18">
        <v>43460</v>
      </c>
      <c r="B1424" t="s">
        <v>1065</v>
      </c>
      <c r="C1424" t="s">
        <v>1068</v>
      </c>
      <c r="D1424">
        <v>3</v>
      </c>
      <c r="E1424">
        <v>2.4</v>
      </c>
      <c r="F1424">
        <v>2.88</v>
      </c>
      <c r="G1424">
        <f t="shared" si="44"/>
        <v>8.64</v>
      </c>
      <c r="H1424">
        <f t="shared" si="45"/>
        <v>1.44</v>
      </c>
    </row>
    <row r="1425" spans="1:8" x14ac:dyDescent="0.45">
      <c r="A1425" s="18">
        <v>43460</v>
      </c>
      <c r="B1425" t="s">
        <v>1065</v>
      </c>
      <c r="C1425" t="s">
        <v>1093</v>
      </c>
      <c r="D1425">
        <v>15</v>
      </c>
      <c r="E1425">
        <v>1.2</v>
      </c>
      <c r="F1425">
        <v>1.44</v>
      </c>
      <c r="G1425">
        <f t="shared" si="44"/>
        <v>21.599999999999998</v>
      </c>
      <c r="H1425">
        <f t="shared" si="45"/>
        <v>3.5999999999999996</v>
      </c>
    </row>
    <row r="1426" spans="1:8" x14ac:dyDescent="0.45">
      <c r="A1426" s="18">
        <v>43461</v>
      </c>
      <c r="B1426" t="s">
        <v>1069</v>
      </c>
      <c r="C1426" t="s">
        <v>1064</v>
      </c>
      <c r="D1426">
        <v>7</v>
      </c>
      <c r="E1426">
        <v>0.5</v>
      </c>
      <c r="F1426">
        <v>0.6</v>
      </c>
      <c r="G1426">
        <f t="shared" si="44"/>
        <v>4.2</v>
      </c>
      <c r="H1426">
        <f t="shared" si="45"/>
        <v>0.69999999999999984</v>
      </c>
    </row>
    <row r="1427" spans="1:8" x14ac:dyDescent="0.45">
      <c r="A1427" s="18">
        <v>43461</v>
      </c>
      <c r="B1427" t="s">
        <v>1080</v>
      </c>
      <c r="C1427" t="s">
        <v>1089</v>
      </c>
      <c r="D1427">
        <v>6</v>
      </c>
      <c r="E1427">
        <v>1.2</v>
      </c>
      <c r="F1427">
        <v>1.44</v>
      </c>
      <c r="G1427">
        <f t="shared" si="44"/>
        <v>8.64</v>
      </c>
      <c r="H1427">
        <f t="shared" si="45"/>
        <v>1.44</v>
      </c>
    </row>
    <row r="1428" spans="1:8" x14ac:dyDescent="0.45">
      <c r="A1428" s="18">
        <v>43461</v>
      </c>
      <c r="B1428" t="s">
        <v>1071</v>
      </c>
      <c r="C1428" t="s">
        <v>1072</v>
      </c>
      <c r="D1428">
        <v>11</v>
      </c>
      <c r="E1428">
        <v>1.2</v>
      </c>
      <c r="F1428">
        <v>1.44</v>
      </c>
      <c r="G1428">
        <f t="shared" si="44"/>
        <v>15.84</v>
      </c>
      <c r="H1428">
        <f t="shared" si="45"/>
        <v>2.6399999999999997</v>
      </c>
    </row>
    <row r="1429" spans="1:8" x14ac:dyDescent="0.45">
      <c r="A1429" s="18">
        <v>43462</v>
      </c>
      <c r="B1429" t="s">
        <v>1074</v>
      </c>
      <c r="C1429" t="s">
        <v>1093</v>
      </c>
      <c r="D1429">
        <v>15</v>
      </c>
      <c r="E1429">
        <v>1.2</v>
      </c>
      <c r="F1429">
        <v>1.44</v>
      </c>
      <c r="G1429">
        <f t="shared" si="44"/>
        <v>21.599999999999998</v>
      </c>
      <c r="H1429">
        <f t="shared" si="45"/>
        <v>3.5999999999999996</v>
      </c>
    </row>
    <row r="1430" spans="1:8" x14ac:dyDescent="0.45">
      <c r="A1430" s="18">
        <v>43462</v>
      </c>
      <c r="B1430" t="s">
        <v>1080</v>
      </c>
      <c r="C1430" t="s">
        <v>1079</v>
      </c>
      <c r="D1430">
        <v>13</v>
      </c>
      <c r="E1430">
        <v>4.5</v>
      </c>
      <c r="F1430">
        <v>5.3999999999999995</v>
      </c>
      <c r="G1430">
        <f t="shared" si="44"/>
        <v>70.199999999999989</v>
      </c>
      <c r="H1430">
        <f t="shared" si="45"/>
        <v>11.699999999999992</v>
      </c>
    </row>
    <row r="1431" spans="1:8" x14ac:dyDescent="0.45">
      <c r="A1431" s="18">
        <v>43462</v>
      </c>
      <c r="B1431" t="s">
        <v>1082</v>
      </c>
      <c r="C1431" t="s">
        <v>1066</v>
      </c>
      <c r="D1431">
        <v>5</v>
      </c>
      <c r="E1431">
        <v>2.4</v>
      </c>
      <c r="F1431">
        <v>2.88</v>
      </c>
      <c r="G1431">
        <f t="shared" si="44"/>
        <v>14.399999999999999</v>
      </c>
      <c r="H1431">
        <f t="shared" si="45"/>
        <v>2.4</v>
      </c>
    </row>
    <row r="1432" spans="1:8" x14ac:dyDescent="0.45">
      <c r="A1432" s="18">
        <v>43463</v>
      </c>
      <c r="B1432" t="s">
        <v>1080</v>
      </c>
      <c r="C1432" t="s">
        <v>1090</v>
      </c>
      <c r="D1432">
        <v>14</v>
      </c>
      <c r="E1432">
        <v>1.3</v>
      </c>
      <c r="F1432">
        <v>1.56</v>
      </c>
      <c r="G1432">
        <f t="shared" si="44"/>
        <v>21.84</v>
      </c>
      <c r="H1432">
        <f t="shared" si="45"/>
        <v>3.64</v>
      </c>
    </row>
    <row r="1433" spans="1:8" x14ac:dyDescent="0.45">
      <c r="A1433" s="18">
        <v>43463</v>
      </c>
      <c r="B1433" t="s">
        <v>1084</v>
      </c>
      <c r="C1433" t="s">
        <v>1079</v>
      </c>
      <c r="D1433">
        <v>13</v>
      </c>
      <c r="E1433">
        <v>4.5</v>
      </c>
      <c r="F1433">
        <v>5.3999999999999995</v>
      </c>
      <c r="G1433">
        <f t="shared" si="44"/>
        <v>70.199999999999989</v>
      </c>
      <c r="H1433">
        <f t="shared" si="45"/>
        <v>11.699999999999992</v>
      </c>
    </row>
    <row r="1434" spans="1:8" x14ac:dyDescent="0.45">
      <c r="A1434" s="18">
        <v>43463</v>
      </c>
      <c r="B1434" t="s">
        <v>1065</v>
      </c>
      <c r="C1434" t="s">
        <v>1070</v>
      </c>
      <c r="D1434">
        <v>1</v>
      </c>
      <c r="E1434">
        <v>1.3</v>
      </c>
      <c r="F1434">
        <v>1.56</v>
      </c>
      <c r="G1434">
        <f t="shared" si="44"/>
        <v>1.56</v>
      </c>
      <c r="H1434">
        <f t="shared" si="45"/>
        <v>0.26</v>
      </c>
    </row>
    <row r="1435" spans="1:8" x14ac:dyDescent="0.45">
      <c r="A1435" s="18">
        <v>43464</v>
      </c>
      <c r="B1435" t="s">
        <v>1085</v>
      </c>
      <c r="C1435" t="s">
        <v>1081</v>
      </c>
      <c r="D1435">
        <v>10</v>
      </c>
      <c r="E1435">
        <v>0.65</v>
      </c>
      <c r="F1435">
        <v>0.78</v>
      </c>
      <c r="G1435">
        <f t="shared" si="44"/>
        <v>7.8000000000000007</v>
      </c>
      <c r="H1435">
        <f t="shared" si="45"/>
        <v>1.3</v>
      </c>
    </row>
    <row r="1436" spans="1:8" x14ac:dyDescent="0.45">
      <c r="A1436" s="18">
        <v>43464</v>
      </c>
      <c r="B1436" t="s">
        <v>1065</v>
      </c>
      <c r="C1436" t="s">
        <v>1083</v>
      </c>
      <c r="D1436">
        <v>16</v>
      </c>
      <c r="E1436">
        <v>2.4</v>
      </c>
      <c r="F1436">
        <v>2.88</v>
      </c>
      <c r="G1436">
        <f t="shared" si="44"/>
        <v>46.08</v>
      </c>
      <c r="H1436">
        <f t="shared" si="45"/>
        <v>7.68</v>
      </c>
    </row>
    <row r="1437" spans="1:8" x14ac:dyDescent="0.45">
      <c r="A1437" s="18">
        <v>43464</v>
      </c>
      <c r="B1437" t="s">
        <v>1088</v>
      </c>
      <c r="C1437" t="s">
        <v>1086</v>
      </c>
      <c r="D1437">
        <v>2</v>
      </c>
      <c r="E1437">
        <v>1.2</v>
      </c>
      <c r="F1437">
        <v>1.44</v>
      </c>
      <c r="G1437">
        <f t="shared" si="44"/>
        <v>2.88</v>
      </c>
      <c r="H1437">
        <f t="shared" si="45"/>
        <v>0.48</v>
      </c>
    </row>
    <row r="1438" spans="1:8" x14ac:dyDescent="0.45">
      <c r="A1438" s="18">
        <v>43465</v>
      </c>
      <c r="B1438" t="s">
        <v>1067</v>
      </c>
      <c r="C1438" t="s">
        <v>1096</v>
      </c>
      <c r="D1438">
        <v>12</v>
      </c>
      <c r="E1438">
        <v>3.4</v>
      </c>
      <c r="F1438">
        <v>4.08</v>
      </c>
      <c r="G1438">
        <f t="shared" si="44"/>
        <v>48.96</v>
      </c>
      <c r="H1438">
        <f t="shared" si="45"/>
        <v>8.1600000000000019</v>
      </c>
    </row>
    <row r="1439" spans="1:8" x14ac:dyDescent="0.45">
      <c r="A1439" s="18">
        <v>43465</v>
      </c>
      <c r="B1439" t="s">
        <v>1069</v>
      </c>
      <c r="C1439" t="s">
        <v>1072</v>
      </c>
      <c r="D1439">
        <v>11</v>
      </c>
      <c r="E1439">
        <v>1.2</v>
      </c>
      <c r="F1439">
        <v>1.44</v>
      </c>
      <c r="G1439">
        <f t="shared" si="44"/>
        <v>15.84</v>
      </c>
      <c r="H1439">
        <f t="shared" si="45"/>
        <v>2.6399999999999997</v>
      </c>
    </row>
    <row r="1440" spans="1:8" x14ac:dyDescent="0.45">
      <c r="A1440" s="18">
        <v>43465</v>
      </c>
      <c r="B1440" t="s">
        <v>1065</v>
      </c>
      <c r="C1440" t="s">
        <v>1090</v>
      </c>
      <c r="D1440">
        <v>14</v>
      </c>
      <c r="E1440">
        <v>1.3</v>
      </c>
      <c r="F1440">
        <v>1.56</v>
      </c>
      <c r="G1440">
        <f t="shared" si="44"/>
        <v>21.84</v>
      </c>
      <c r="H1440">
        <f t="shared" si="45"/>
        <v>3.64</v>
      </c>
    </row>
  </sheetData>
  <pageMargins left="0.25" right="0.25" top="0.75" bottom="0.75" header="0.3" footer="0.3"/>
  <pageSetup paperSize="9" orientation="portrait" horizontalDpi="4294967293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theme="1"/>
  </sheetPr>
  <dimension ref="A1:L238"/>
  <sheetViews>
    <sheetView workbookViewId="0">
      <selection activeCell="J4" sqref="J4"/>
    </sheetView>
  </sheetViews>
  <sheetFormatPr defaultRowHeight="14.25" x14ac:dyDescent="0.45"/>
  <cols>
    <col min="3" max="3" width="10.1328125" customWidth="1"/>
    <col min="4" max="4" width="11.3984375" customWidth="1"/>
    <col min="5" max="5" width="13.3984375" customWidth="1"/>
    <col min="6" max="6" width="42.59765625" customWidth="1"/>
    <col min="9" max="9" width="13.1328125" customWidth="1"/>
    <col min="10" max="10" width="11.73046875" customWidth="1"/>
    <col min="11" max="14" width="7.59765625" customWidth="1"/>
    <col min="15" max="15" width="39.3984375" bestFit="1" customWidth="1"/>
    <col min="16" max="16" width="7.59765625" customWidth="1"/>
    <col min="17" max="17" width="10.265625" customWidth="1"/>
    <col min="18" max="18" width="7.59765625" customWidth="1"/>
    <col min="19" max="19" width="9.59765625" customWidth="1"/>
    <col min="21" max="21" width="11.73046875" customWidth="1"/>
  </cols>
  <sheetData>
    <row r="1" spans="1:12" ht="18" x14ac:dyDescent="0.55000000000000004">
      <c r="B1" s="96" t="s">
        <v>979</v>
      </c>
      <c r="C1" s="96" t="s">
        <v>2264</v>
      </c>
    </row>
    <row r="2" spans="1:12" ht="18" x14ac:dyDescent="0.55000000000000004">
      <c r="B2" s="10" t="s">
        <v>981</v>
      </c>
      <c r="C2" s="10" t="s">
        <v>1002</v>
      </c>
    </row>
    <row r="3" spans="1:12" ht="23.25" x14ac:dyDescent="0.7">
      <c r="A3" s="12"/>
      <c r="B3" s="13"/>
      <c r="D3" s="16"/>
      <c r="E3" s="16"/>
      <c r="F3" s="16"/>
      <c r="G3" s="16"/>
      <c r="H3" s="16"/>
      <c r="I3" s="16"/>
      <c r="J3" s="17"/>
    </row>
    <row r="4" spans="1:12" x14ac:dyDescent="0.45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2" t="s">
        <v>988</v>
      </c>
      <c r="G4" s="3" t="s">
        <v>984</v>
      </c>
      <c r="H4" s="1" t="s">
        <v>6</v>
      </c>
      <c r="I4" s="1" t="s">
        <v>985</v>
      </c>
      <c r="J4" s="2" t="s">
        <v>1062</v>
      </c>
    </row>
    <row r="5" spans="1:12" x14ac:dyDescent="0.45">
      <c r="A5" s="4" t="s">
        <v>7</v>
      </c>
      <c r="B5" s="4" t="s">
        <v>8</v>
      </c>
      <c r="C5" s="5">
        <v>43478</v>
      </c>
      <c r="D5" s="6">
        <v>528696</v>
      </c>
      <c r="E5" s="4" t="s">
        <v>9</v>
      </c>
      <c r="F5" s="7" t="s">
        <v>10</v>
      </c>
      <c r="G5" s="8">
        <v>1</v>
      </c>
      <c r="H5" s="4" t="s">
        <v>11</v>
      </c>
      <c r="I5" s="9">
        <v>2743</v>
      </c>
      <c r="J5" s="9">
        <f t="shared" ref="J5:J39" si="0">G5*I5</f>
        <v>2743</v>
      </c>
      <c r="L5" s="4"/>
    </row>
    <row r="6" spans="1:12" x14ac:dyDescent="0.45">
      <c r="A6" s="4" t="s">
        <v>7</v>
      </c>
      <c r="B6" s="4" t="s">
        <v>8</v>
      </c>
      <c r="C6" s="5">
        <v>43478</v>
      </c>
      <c r="D6" s="6">
        <v>528695</v>
      </c>
      <c r="E6" s="4" t="s">
        <v>13</v>
      </c>
      <c r="F6" s="7" t="s">
        <v>14</v>
      </c>
      <c r="G6" s="8">
        <v>3</v>
      </c>
      <c r="H6" s="4" t="s">
        <v>11</v>
      </c>
      <c r="I6" s="9">
        <v>2977</v>
      </c>
      <c r="J6" s="9">
        <f t="shared" si="0"/>
        <v>8931</v>
      </c>
      <c r="L6" s="4"/>
    </row>
    <row r="7" spans="1:12" x14ac:dyDescent="0.45">
      <c r="A7" s="4" t="s">
        <v>7</v>
      </c>
      <c r="B7" s="4" t="s">
        <v>8</v>
      </c>
      <c r="C7" s="5">
        <v>43477</v>
      </c>
      <c r="D7" s="6">
        <v>528693</v>
      </c>
      <c r="E7" s="4" t="s">
        <v>15</v>
      </c>
      <c r="F7" s="7" t="s">
        <v>16</v>
      </c>
      <c r="G7" s="8">
        <v>2</v>
      </c>
      <c r="H7" s="4" t="s">
        <v>11</v>
      </c>
      <c r="I7" s="9">
        <v>2359</v>
      </c>
      <c r="J7" s="9">
        <f t="shared" si="0"/>
        <v>4718</v>
      </c>
      <c r="L7" s="4"/>
    </row>
    <row r="8" spans="1:12" x14ac:dyDescent="0.45">
      <c r="A8" s="4" t="s">
        <v>7</v>
      </c>
      <c r="B8" s="4" t="s">
        <v>8</v>
      </c>
      <c r="C8" s="5">
        <v>43477</v>
      </c>
      <c r="D8" s="6">
        <v>528693</v>
      </c>
      <c r="E8" s="4" t="s">
        <v>15</v>
      </c>
      <c r="F8" s="7" t="s">
        <v>17</v>
      </c>
      <c r="G8" s="8">
        <v>5</v>
      </c>
      <c r="H8" s="4" t="s">
        <v>11</v>
      </c>
      <c r="I8" s="9">
        <v>2364</v>
      </c>
      <c r="J8" s="9">
        <f t="shared" si="0"/>
        <v>11820</v>
      </c>
      <c r="L8" s="4"/>
    </row>
    <row r="9" spans="1:12" x14ac:dyDescent="0.45">
      <c r="A9" s="4" t="s">
        <v>7</v>
      </c>
      <c r="B9" s="4" t="s">
        <v>8</v>
      </c>
      <c r="C9" s="5">
        <v>43477</v>
      </c>
      <c r="D9" s="6">
        <v>528693</v>
      </c>
      <c r="E9" s="6">
        <v>528557</v>
      </c>
      <c r="F9" s="7" t="s">
        <v>18</v>
      </c>
      <c r="G9" s="8">
        <v>4</v>
      </c>
      <c r="H9" s="4" t="s">
        <v>11</v>
      </c>
      <c r="I9" s="9">
        <v>2452</v>
      </c>
      <c r="J9" s="9">
        <f t="shared" si="0"/>
        <v>9808</v>
      </c>
      <c r="L9" s="4"/>
    </row>
    <row r="10" spans="1:12" x14ac:dyDescent="0.45">
      <c r="A10" s="4" t="s">
        <v>7</v>
      </c>
      <c r="B10" s="4" t="s">
        <v>8</v>
      </c>
      <c r="C10" s="5">
        <v>43463</v>
      </c>
      <c r="D10" s="6">
        <v>528666</v>
      </c>
      <c r="E10" s="4" t="s">
        <v>56</v>
      </c>
      <c r="F10" s="7" t="s">
        <v>24</v>
      </c>
      <c r="G10" s="8">
        <v>1</v>
      </c>
      <c r="H10" s="4" t="s">
        <v>11</v>
      </c>
      <c r="I10" s="9">
        <v>2078</v>
      </c>
      <c r="J10" s="9">
        <f t="shared" si="0"/>
        <v>2078</v>
      </c>
      <c r="L10" s="4"/>
    </row>
    <row r="11" spans="1:12" x14ac:dyDescent="0.45">
      <c r="A11" s="4" t="s">
        <v>7</v>
      </c>
      <c r="B11" s="4" t="s">
        <v>8</v>
      </c>
      <c r="C11" s="5">
        <v>43463</v>
      </c>
      <c r="D11" s="6">
        <v>528665</v>
      </c>
      <c r="E11" s="4" t="s">
        <v>57</v>
      </c>
      <c r="F11" s="7" t="s">
        <v>24</v>
      </c>
      <c r="G11" s="8">
        <v>5</v>
      </c>
      <c r="H11" s="4" t="s">
        <v>11</v>
      </c>
      <c r="I11" s="9">
        <v>2384</v>
      </c>
      <c r="J11" s="9">
        <f t="shared" si="0"/>
        <v>11920</v>
      </c>
      <c r="L11" s="4"/>
    </row>
    <row r="12" spans="1:12" x14ac:dyDescent="0.45">
      <c r="A12" s="4" t="s">
        <v>7</v>
      </c>
      <c r="B12" s="4" t="s">
        <v>8</v>
      </c>
      <c r="C12" s="5">
        <v>43463</v>
      </c>
      <c r="D12" s="6">
        <v>528664</v>
      </c>
      <c r="E12" s="4" t="s">
        <v>58</v>
      </c>
      <c r="F12" s="7" t="s">
        <v>17</v>
      </c>
      <c r="G12" s="8">
        <v>5</v>
      </c>
      <c r="H12" s="4" t="s">
        <v>11</v>
      </c>
      <c r="I12" s="9">
        <v>2195</v>
      </c>
      <c r="J12" s="9">
        <f t="shared" si="0"/>
        <v>10975</v>
      </c>
      <c r="L12" s="4"/>
    </row>
    <row r="13" spans="1:12" x14ac:dyDescent="0.45">
      <c r="A13" s="4" t="s">
        <v>7</v>
      </c>
      <c r="B13" s="4" t="s">
        <v>8</v>
      </c>
      <c r="C13" s="5">
        <v>43463</v>
      </c>
      <c r="D13" s="6">
        <v>528663</v>
      </c>
      <c r="E13" s="4" t="s">
        <v>59</v>
      </c>
      <c r="F13" s="7" t="s">
        <v>14</v>
      </c>
      <c r="G13" s="8">
        <v>2</v>
      </c>
      <c r="H13" s="4" t="s">
        <v>11</v>
      </c>
      <c r="I13" s="9">
        <v>2185</v>
      </c>
      <c r="J13" s="9">
        <f t="shared" si="0"/>
        <v>4370</v>
      </c>
      <c r="L13" s="4"/>
    </row>
    <row r="14" spans="1:12" x14ac:dyDescent="0.45">
      <c r="A14" s="4" t="s">
        <v>19</v>
      </c>
      <c r="B14" s="4" t="s">
        <v>8</v>
      </c>
      <c r="C14" s="5">
        <v>43463</v>
      </c>
      <c r="D14" s="6">
        <v>528662</v>
      </c>
      <c r="E14" s="4" t="s">
        <v>60</v>
      </c>
      <c r="F14" s="7" t="s">
        <v>2272</v>
      </c>
      <c r="G14" s="8">
        <v>1</v>
      </c>
      <c r="H14" s="4" t="s">
        <v>11</v>
      </c>
      <c r="I14" s="9">
        <v>2218</v>
      </c>
      <c r="J14" s="9">
        <f t="shared" si="0"/>
        <v>2218</v>
      </c>
      <c r="L14" s="4"/>
    </row>
    <row r="15" spans="1:12" x14ac:dyDescent="0.45">
      <c r="A15" s="4" t="s">
        <v>19</v>
      </c>
      <c r="B15" s="4" t="s">
        <v>8</v>
      </c>
      <c r="C15" s="5">
        <v>43463</v>
      </c>
      <c r="D15" s="6">
        <v>528661</v>
      </c>
      <c r="E15" s="4" t="s">
        <v>61</v>
      </c>
      <c r="F15" s="7" t="s">
        <v>2272</v>
      </c>
      <c r="G15" s="8">
        <v>3</v>
      </c>
      <c r="H15" s="4" t="s">
        <v>11</v>
      </c>
      <c r="I15" s="9">
        <v>2783</v>
      </c>
      <c r="J15" s="9">
        <f t="shared" si="0"/>
        <v>8349</v>
      </c>
      <c r="L15" s="4"/>
    </row>
    <row r="16" spans="1:12" x14ac:dyDescent="0.45">
      <c r="A16" s="4" t="s">
        <v>7</v>
      </c>
      <c r="B16" s="4" t="s">
        <v>8</v>
      </c>
      <c r="C16" s="5">
        <v>43463</v>
      </c>
      <c r="D16" s="6">
        <v>528660</v>
      </c>
      <c r="E16" s="4" t="s">
        <v>62</v>
      </c>
      <c r="F16" s="7" t="s">
        <v>14</v>
      </c>
      <c r="G16" s="8">
        <v>3</v>
      </c>
      <c r="H16" s="4" t="s">
        <v>11</v>
      </c>
      <c r="I16" s="9">
        <v>1059</v>
      </c>
      <c r="J16" s="9">
        <f t="shared" si="0"/>
        <v>3177</v>
      </c>
      <c r="L16" s="4"/>
    </row>
    <row r="17" spans="1:12" x14ac:dyDescent="0.45">
      <c r="A17" s="4" t="s">
        <v>7</v>
      </c>
      <c r="B17" s="4" t="s">
        <v>8</v>
      </c>
      <c r="C17" s="5">
        <v>43463</v>
      </c>
      <c r="D17" s="6">
        <v>528659</v>
      </c>
      <c r="E17" s="4" t="s">
        <v>63</v>
      </c>
      <c r="F17" s="7" t="s">
        <v>24</v>
      </c>
      <c r="G17" s="8">
        <v>3</v>
      </c>
      <c r="H17" s="4" t="s">
        <v>11</v>
      </c>
      <c r="I17" s="9">
        <v>2544</v>
      </c>
      <c r="J17" s="9">
        <f t="shared" si="0"/>
        <v>7632</v>
      </c>
      <c r="L17" s="4"/>
    </row>
    <row r="18" spans="1:12" x14ac:dyDescent="0.45">
      <c r="A18" s="4" t="s">
        <v>19</v>
      </c>
      <c r="B18" s="4" t="s">
        <v>8</v>
      </c>
      <c r="C18" s="5">
        <v>43463</v>
      </c>
      <c r="D18" s="6">
        <v>528658</v>
      </c>
      <c r="E18" s="4" t="s">
        <v>64</v>
      </c>
      <c r="F18" s="7" t="s">
        <v>2272</v>
      </c>
      <c r="G18" s="8">
        <v>4</v>
      </c>
      <c r="H18" s="4" t="s">
        <v>11</v>
      </c>
      <c r="I18" s="9">
        <v>1393</v>
      </c>
      <c r="J18" s="9">
        <f t="shared" si="0"/>
        <v>5572</v>
      </c>
      <c r="L18" s="4"/>
    </row>
    <row r="19" spans="1:12" x14ac:dyDescent="0.45">
      <c r="A19" s="4" t="s">
        <v>19</v>
      </c>
      <c r="B19" s="4" t="s">
        <v>8</v>
      </c>
      <c r="C19" s="5">
        <v>43451</v>
      </c>
      <c r="D19" s="6">
        <v>528656</v>
      </c>
      <c r="E19" s="4" t="s">
        <v>65</v>
      </c>
      <c r="F19" s="7" t="s">
        <v>66</v>
      </c>
      <c r="G19" s="8">
        <v>3</v>
      </c>
      <c r="H19" s="4" t="s">
        <v>11</v>
      </c>
      <c r="I19" s="9">
        <v>1260</v>
      </c>
      <c r="J19" s="9">
        <f t="shared" si="0"/>
        <v>3780</v>
      </c>
      <c r="L19" s="4"/>
    </row>
    <row r="20" spans="1:12" x14ac:dyDescent="0.45">
      <c r="A20" s="4" t="s">
        <v>19</v>
      </c>
      <c r="B20" s="4" t="s">
        <v>8</v>
      </c>
      <c r="C20" s="5">
        <v>43451</v>
      </c>
      <c r="D20" s="6">
        <v>528655</v>
      </c>
      <c r="E20" s="4" t="s">
        <v>67</v>
      </c>
      <c r="F20" s="7" t="s">
        <v>2272</v>
      </c>
      <c r="G20" s="8">
        <v>2</v>
      </c>
      <c r="H20" s="4" t="s">
        <v>11</v>
      </c>
      <c r="I20" s="9">
        <v>2115</v>
      </c>
      <c r="J20" s="9">
        <f t="shared" si="0"/>
        <v>4230</v>
      </c>
      <c r="L20" s="4"/>
    </row>
    <row r="21" spans="1:12" x14ac:dyDescent="0.45">
      <c r="A21" s="4" t="s">
        <v>19</v>
      </c>
      <c r="B21" s="4" t="s">
        <v>8</v>
      </c>
      <c r="C21" s="5">
        <v>43451</v>
      </c>
      <c r="D21" s="6">
        <v>528654</v>
      </c>
      <c r="E21" s="4" t="s">
        <v>68</v>
      </c>
      <c r="F21" s="7" t="s">
        <v>2272</v>
      </c>
      <c r="G21" s="8">
        <v>1</v>
      </c>
      <c r="H21" s="4" t="s">
        <v>11</v>
      </c>
      <c r="I21" s="9">
        <v>2424</v>
      </c>
      <c r="J21" s="9">
        <f t="shared" si="0"/>
        <v>2424</v>
      </c>
      <c r="L21" s="4"/>
    </row>
    <row r="22" spans="1:12" x14ac:dyDescent="0.45">
      <c r="A22" s="4" t="s">
        <v>19</v>
      </c>
      <c r="B22" s="4" t="s">
        <v>8</v>
      </c>
      <c r="C22" s="5">
        <v>43449</v>
      </c>
      <c r="D22" s="6">
        <v>528653</v>
      </c>
      <c r="E22" s="4" t="s">
        <v>69</v>
      </c>
      <c r="F22" s="7" t="s">
        <v>70</v>
      </c>
      <c r="G22" s="8">
        <v>4</v>
      </c>
      <c r="H22" s="4" t="s">
        <v>11</v>
      </c>
      <c r="I22" s="9">
        <v>1257</v>
      </c>
      <c r="J22" s="9">
        <f t="shared" si="0"/>
        <v>5028</v>
      </c>
      <c r="L22" s="4"/>
    </row>
    <row r="23" spans="1:12" x14ac:dyDescent="0.45">
      <c r="A23" s="4" t="s">
        <v>19</v>
      </c>
      <c r="B23" s="4" t="s">
        <v>8</v>
      </c>
      <c r="C23" s="5">
        <v>43449</v>
      </c>
      <c r="D23" s="6">
        <v>528653</v>
      </c>
      <c r="E23" s="4" t="s">
        <v>69</v>
      </c>
      <c r="F23" s="7" t="s">
        <v>71</v>
      </c>
      <c r="G23" s="8">
        <v>5</v>
      </c>
      <c r="H23" s="4" t="s">
        <v>11</v>
      </c>
      <c r="I23" s="9">
        <v>2782</v>
      </c>
      <c r="J23" s="9">
        <f t="shared" si="0"/>
        <v>13910</v>
      </c>
      <c r="L23" s="4"/>
    </row>
    <row r="24" spans="1:12" x14ac:dyDescent="0.45">
      <c r="A24" s="4" t="s">
        <v>19</v>
      </c>
      <c r="B24" s="4" t="s">
        <v>8</v>
      </c>
      <c r="C24" s="5">
        <v>43449</v>
      </c>
      <c r="D24" s="6">
        <v>528653</v>
      </c>
      <c r="E24" s="4" t="s">
        <v>69</v>
      </c>
      <c r="F24" s="7" t="s">
        <v>21</v>
      </c>
      <c r="G24" s="8">
        <v>5</v>
      </c>
      <c r="H24" s="4" t="s">
        <v>11</v>
      </c>
      <c r="I24" s="9">
        <v>1303</v>
      </c>
      <c r="J24" s="9">
        <f t="shared" si="0"/>
        <v>6515</v>
      </c>
      <c r="L24" s="4"/>
    </row>
    <row r="25" spans="1:12" x14ac:dyDescent="0.45">
      <c r="A25" s="4" t="s">
        <v>19</v>
      </c>
      <c r="B25" s="4" t="s">
        <v>8</v>
      </c>
      <c r="C25" s="5">
        <v>43449</v>
      </c>
      <c r="D25" s="6">
        <v>528652</v>
      </c>
      <c r="E25" s="4" t="s">
        <v>72</v>
      </c>
      <c r="F25" s="7" t="s">
        <v>21</v>
      </c>
      <c r="G25" s="8">
        <v>5</v>
      </c>
      <c r="H25" s="4" t="s">
        <v>11</v>
      </c>
      <c r="I25" s="9">
        <v>2940</v>
      </c>
      <c r="J25" s="9">
        <f t="shared" si="0"/>
        <v>14700</v>
      </c>
      <c r="L25" s="4"/>
    </row>
    <row r="26" spans="1:12" x14ac:dyDescent="0.45">
      <c r="A26" s="4" t="s">
        <v>19</v>
      </c>
      <c r="B26" s="4" t="s">
        <v>8</v>
      </c>
      <c r="C26" s="5">
        <v>43449</v>
      </c>
      <c r="D26" s="6">
        <v>528652</v>
      </c>
      <c r="E26" s="4" t="s">
        <v>72</v>
      </c>
      <c r="F26" s="7" t="s">
        <v>73</v>
      </c>
      <c r="G26" s="8">
        <v>1</v>
      </c>
      <c r="H26" s="4" t="s">
        <v>11</v>
      </c>
      <c r="I26" s="9">
        <v>2896</v>
      </c>
      <c r="J26" s="9">
        <f t="shared" si="0"/>
        <v>2896</v>
      </c>
      <c r="L26" s="4"/>
    </row>
    <row r="27" spans="1:12" x14ac:dyDescent="0.45">
      <c r="A27" s="4" t="s">
        <v>19</v>
      </c>
      <c r="B27" s="4" t="s">
        <v>8</v>
      </c>
      <c r="C27" s="5">
        <v>43449</v>
      </c>
      <c r="D27" s="6">
        <v>528652</v>
      </c>
      <c r="E27" s="4" t="s">
        <v>72</v>
      </c>
      <c r="F27" s="7" t="s">
        <v>74</v>
      </c>
      <c r="G27" s="8">
        <v>5</v>
      </c>
      <c r="H27" s="4" t="s">
        <v>11</v>
      </c>
      <c r="I27" s="9">
        <v>2366</v>
      </c>
      <c r="J27" s="9">
        <f t="shared" si="0"/>
        <v>11830</v>
      </c>
      <c r="L27" s="4"/>
    </row>
    <row r="28" spans="1:12" x14ac:dyDescent="0.45">
      <c r="A28" s="4" t="s">
        <v>19</v>
      </c>
      <c r="B28" s="4" t="s">
        <v>8</v>
      </c>
      <c r="C28" s="5">
        <v>43449</v>
      </c>
      <c r="D28" s="6">
        <v>528651</v>
      </c>
      <c r="E28" s="4" t="s">
        <v>75</v>
      </c>
      <c r="F28" s="7" t="s">
        <v>2272</v>
      </c>
      <c r="G28" s="8">
        <v>3</v>
      </c>
      <c r="H28" s="4" t="s">
        <v>11</v>
      </c>
      <c r="I28" s="9">
        <v>1929</v>
      </c>
      <c r="J28" s="9">
        <f t="shared" si="0"/>
        <v>5787</v>
      </c>
      <c r="L28" s="4"/>
    </row>
    <row r="29" spans="1:12" x14ac:dyDescent="0.45">
      <c r="A29" s="4" t="s">
        <v>19</v>
      </c>
      <c r="B29" s="4" t="s">
        <v>8</v>
      </c>
      <c r="C29" s="5">
        <v>43447</v>
      </c>
      <c r="D29" s="6">
        <v>528650</v>
      </c>
      <c r="E29" s="4" t="s">
        <v>76</v>
      </c>
      <c r="F29" s="7" t="s">
        <v>2272</v>
      </c>
      <c r="G29" s="8">
        <v>3</v>
      </c>
      <c r="H29" s="4" t="s">
        <v>11</v>
      </c>
      <c r="I29" s="9">
        <v>2553</v>
      </c>
      <c r="J29" s="9">
        <f t="shared" si="0"/>
        <v>7659</v>
      </c>
      <c r="L29" s="4"/>
    </row>
    <row r="30" spans="1:12" x14ac:dyDescent="0.45">
      <c r="A30" s="4" t="s">
        <v>19</v>
      </c>
      <c r="B30" s="4" t="s">
        <v>8</v>
      </c>
      <c r="C30" s="5">
        <v>43445</v>
      </c>
      <c r="D30" s="6">
        <v>528556</v>
      </c>
      <c r="E30" s="4" t="s">
        <v>77</v>
      </c>
      <c r="F30" s="7" t="s">
        <v>78</v>
      </c>
      <c r="G30" s="8">
        <v>3</v>
      </c>
      <c r="H30" s="4" t="s">
        <v>11</v>
      </c>
      <c r="I30" s="9">
        <v>1032</v>
      </c>
      <c r="J30" s="9">
        <f t="shared" si="0"/>
        <v>3096</v>
      </c>
      <c r="L30" s="4"/>
    </row>
    <row r="31" spans="1:12" x14ac:dyDescent="0.45">
      <c r="A31" s="4" t="s">
        <v>19</v>
      </c>
      <c r="B31" s="4" t="s">
        <v>8</v>
      </c>
      <c r="C31" s="5">
        <v>43445</v>
      </c>
      <c r="D31" s="6">
        <v>528556</v>
      </c>
      <c r="E31" s="4" t="s">
        <v>77</v>
      </c>
      <c r="F31" s="7" t="s">
        <v>79</v>
      </c>
      <c r="G31" s="8">
        <v>3</v>
      </c>
      <c r="H31" s="4" t="s">
        <v>11</v>
      </c>
      <c r="I31" s="9">
        <v>2919</v>
      </c>
      <c r="J31" s="9">
        <f t="shared" si="0"/>
        <v>8757</v>
      </c>
      <c r="L31" s="4"/>
    </row>
    <row r="32" spans="1:12" x14ac:dyDescent="0.45">
      <c r="A32" s="4" t="s">
        <v>19</v>
      </c>
      <c r="B32" s="4" t="s">
        <v>8</v>
      </c>
      <c r="C32" s="5">
        <v>43445</v>
      </c>
      <c r="D32" s="6">
        <v>528556</v>
      </c>
      <c r="E32" s="4" t="s">
        <v>77</v>
      </c>
      <c r="F32" s="7" t="s">
        <v>80</v>
      </c>
      <c r="G32" s="8">
        <v>5</v>
      </c>
      <c r="H32" s="4" t="s">
        <v>11</v>
      </c>
      <c r="I32" s="9">
        <v>1183</v>
      </c>
      <c r="J32" s="9">
        <f t="shared" si="0"/>
        <v>5915</v>
      </c>
      <c r="L32" s="4"/>
    </row>
    <row r="33" spans="1:12" x14ac:dyDescent="0.45">
      <c r="A33" s="4" t="s">
        <v>19</v>
      </c>
      <c r="B33" s="4" t="s">
        <v>8</v>
      </c>
      <c r="C33" s="5">
        <v>43445</v>
      </c>
      <c r="D33" s="6">
        <v>528556</v>
      </c>
      <c r="E33" s="4" t="s">
        <v>77</v>
      </c>
      <c r="F33" s="7" t="s">
        <v>81</v>
      </c>
      <c r="G33" s="8">
        <v>5</v>
      </c>
      <c r="H33" s="4" t="s">
        <v>11</v>
      </c>
      <c r="I33" s="9">
        <v>2553</v>
      </c>
      <c r="J33" s="9">
        <f t="shared" si="0"/>
        <v>12765</v>
      </c>
      <c r="L33" s="4"/>
    </row>
    <row r="34" spans="1:12" x14ac:dyDescent="0.45">
      <c r="A34" s="4" t="s">
        <v>19</v>
      </c>
      <c r="B34" s="4" t="s">
        <v>8</v>
      </c>
      <c r="C34" s="5">
        <v>43444</v>
      </c>
      <c r="D34" s="6">
        <v>528649</v>
      </c>
      <c r="E34" s="4" t="s">
        <v>82</v>
      </c>
      <c r="F34" s="7" t="s">
        <v>2272</v>
      </c>
      <c r="G34" s="8">
        <v>5</v>
      </c>
      <c r="H34" s="4" t="s">
        <v>11</v>
      </c>
      <c r="I34" s="9">
        <v>1211</v>
      </c>
      <c r="J34" s="9">
        <f t="shared" si="0"/>
        <v>6055</v>
      </c>
      <c r="L34" s="4"/>
    </row>
    <row r="35" spans="1:12" x14ac:dyDescent="0.45">
      <c r="A35" s="4" t="s">
        <v>7</v>
      </c>
      <c r="B35" s="4" t="s">
        <v>8</v>
      </c>
      <c r="C35" s="5">
        <v>43444</v>
      </c>
      <c r="D35" s="6">
        <v>528648</v>
      </c>
      <c r="E35" s="4" t="s">
        <v>83</v>
      </c>
      <c r="F35" s="7" t="s">
        <v>14</v>
      </c>
      <c r="G35" s="8">
        <v>4</v>
      </c>
      <c r="H35" s="4" t="s">
        <v>11</v>
      </c>
      <c r="I35" s="9">
        <v>1595</v>
      </c>
      <c r="J35" s="9">
        <f t="shared" si="0"/>
        <v>6380</v>
      </c>
      <c r="L35" s="4"/>
    </row>
    <row r="36" spans="1:12" x14ac:dyDescent="0.45">
      <c r="A36" s="4" t="s">
        <v>7</v>
      </c>
      <c r="B36" s="4" t="s">
        <v>8</v>
      </c>
      <c r="C36" s="5">
        <v>43444</v>
      </c>
      <c r="D36" s="6">
        <v>528647</v>
      </c>
      <c r="E36" s="4" t="s">
        <v>84</v>
      </c>
      <c r="F36" s="7" t="s">
        <v>17</v>
      </c>
      <c r="G36" s="8">
        <v>4</v>
      </c>
      <c r="H36" s="4" t="s">
        <v>11</v>
      </c>
      <c r="I36" s="9">
        <v>2411</v>
      </c>
      <c r="J36" s="9">
        <f t="shared" si="0"/>
        <v>9644</v>
      </c>
      <c r="L36" s="4"/>
    </row>
    <row r="37" spans="1:12" x14ac:dyDescent="0.45">
      <c r="A37" s="4" t="s">
        <v>19</v>
      </c>
      <c r="B37" s="4" t="s">
        <v>8</v>
      </c>
      <c r="C37" s="5">
        <v>43444</v>
      </c>
      <c r="D37" s="6">
        <v>528646</v>
      </c>
      <c r="E37" s="4" t="s">
        <v>85</v>
      </c>
      <c r="F37" s="7" t="s">
        <v>2272</v>
      </c>
      <c r="G37" s="8">
        <v>1</v>
      </c>
      <c r="H37" s="4" t="s">
        <v>11</v>
      </c>
      <c r="I37" s="9">
        <v>2800</v>
      </c>
      <c r="J37" s="9">
        <f t="shared" si="0"/>
        <v>2800</v>
      </c>
      <c r="L37" s="4"/>
    </row>
    <row r="38" spans="1:12" x14ac:dyDescent="0.45">
      <c r="A38" s="4" t="s">
        <v>7</v>
      </c>
      <c r="B38" s="4" t="s">
        <v>8</v>
      </c>
      <c r="C38" s="5">
        <v>43444</v>
      </c>
      <c r="D38" s="6">
        <v>528645</v>
      </c>
      <c r="E38" s="4" t="s">
        <v>86</v>
      </c>
      <c r="F38" s="7" t="s">
        <v>24</v>
      </c>
      <c r="G38" s="8">
        <v>2</v>
      </c>
      <c r="H38" s="4" t="s">
        <v>11</v>
      </c>
      <c r="I38" s="9">
        <v>2820</v>
      </c>
      <c r="J38" s="9">
        <f t="shared" si="0"/>
        <v>5640</v>
      </c>
      <c r="L38" s="4"/>
    </row>
    <row r="39" spans="1:12" x14ac:dyDescent="0.45">
      <c r="A39" s="4" t="s">
        <v>19</v>
      </c>
      <c r="B39" s="4" t="s">
        <v>8</v>
      </c>
      <c r="C39" s="5">
        <v>43444</v>
      </c>
      <c r="D39" s="6">
        <v>528644</v>
      </c>
      <c r="E39" s="4" t="s">
        <v>87</v>
      </c>
      <c r="F39" s="7" t="s">
        <v>2272</v>
      </c>
      <c r="G39" s="8">
        <v>2</v>
      </c>
      <c r="H39" s="4" t="s">
        <v>11</v>
      </c>
      <c r="I39" s="9">
        <v>1804</v>
      </c>
      <c r="J39" s="9">
        <f t="shared" si="0"/>
        <v>3608</v>
      </c>
      <c r="L39" s="4"/>
    </row>
    <row r="40" spans="1:12" x14ac:dyDescent="0.45">
      <c r="A40" s="4" t="s">
        <v>7</v>
      </c>
      <c r="B40" s="4" t="s">
        <v>8</v>
      </c>
      <c r="C40" s="5">
        <v>43444</v>
      </c>
      <c r="D40" s="6">
        <v>528643</v>
      </c>
      <c r="E40" s="4" t="s">
        <v>88</v>
      </c>
      <c r="F40" s="7" t="s">
        <v>34</v>
      </c>
      <c r="G40" s="8">
        <v>1</v>
      </c>
      <c r="H40" s="4" t="s">
        <v>11</v>
      </c>
      <c r="I40" s="9">
        <v>1402</v>
      </c>
      <c r="J40" s="9">
        <f t="shared" ref="J40:J103" si="1">G40*I40</f>
        <v>1402</v>
      </c>
      <c r="L40" s="4"/>
    </row>
    <row r="41" spans="1:12" x14ac:dyDescent="0.45">
      <c r="A41" s="4" t="s">
        <v>19</v>
      </c>
      <c r="B41" s="4" t="s">
        <v>8</v>
      </c>
      <c r="C41" s="5">
        <v>43444</v>
      </c>
      <c r="D41" s="6">
        <v>528642</v>
      </c>
      <c r="E41" s="4" t="s">
        <v>89</v>
      </c>
      <c r="F41" s="7" t="s">
        <v>2272</v>
      </c>
      <c r="G41" s="8">
        <v>4</v>
      </c>
      <c r="H41" s="4" t="s">
        <v>11</v>
      </c>
      <c r="I41" s="9">
        <v>2358</v>
      </c>
      <c r="J41" s="9">
        <f t="shared" si="1"/>
        <v>9432</v>
      </c>
      <c r="L41" s="4"/>
    </row>
    <row r="42" spans="1:12" x14ac:dyDescent="0.45">
      <c r="A42" s="4" t="s">
        <v>19</v>
      </c>
      <c r="B42" s="4" t="s">
        <v>8</v>
      </c>
      <c r="C42" s="5">
        <v>43444</v>
      </c>
      <c r="D42" s="6">
        <v>528641</v>
      </c>
      <c r="E42" s="4" t="s">
        <v>90</v>
      </c>
      <c r="F42" s="7" t="s">
        <v>2272</v>
      </c>
      <c r="G42" s="8">
        <v>2</v>
      </c>
      <c r="H42" s="4" t="s">
        <v>11</v>
      </c>
      <c r="I42" s="9">
        <v>1726</v>
      </c>
      <c r="J42" s="9">
        <f t="shared" si="1"/>
        <v>3452</v>
      </c>
      <c r="L42" s="4"/>
    </row>
    <row r="43" spans="1:12" x14ac:dyDescent="0.45">
      <c r="A43" s="4" t="s">
        <v>7</v>
      </c>
      <c r="B43" s="4" t="s">
        <v>8</v>
      </c>
      <c r="C43" s="5">
        <v>43444</v>
      </c>
      <c r="D43" s="6">
        <v>528640</v>
      </c>
      <c r="E43" s="4" t="s">
        <v>91</v>
      </c>
      <c r="F43" s="7" t="s">
        <v>14</v>
      </c>
      <c r="G43" s="8">
        <v>2</v>
      </c>
      <c r="H43" s="4" t="s">
        <v>11</v>
      </c>
      <c r="I43" s="9">
        <v>2981</v>
      </c>
      <c r="J43" s="9">
        <f t="shared" si="1"/>
        <v>5962</v>
      </c>
      <c r="L43" s="4"/>
    </row>
    <row r="44" spans="1:12" x14ac:dyDescent="0.45">
      <c r="A44" s="4" t="s">
        <v>7</v>
      </c>
      <c r="B44" s="4" t="s">
        <v>8</v>
      </c>
      <c r="C44" s="5">
        <v>43444</v>
      </c>
      <c r="D44" s="6">
        <v>528639</v>
      </c>
      <c r="E44" s="4" t="s">
        <v>92</v>
      </c>
      <c r="F44" s="7" t="s">
        <v>24</v>
      </c>
      <c r="G44" s="8">
        <v>3</v>
      </c>
      <c r="H44" s="4" t="s">
        <v>11</v>
      </c>
      <c r="I44" s="9">
        <v>1096</v>
      </c>
      <c r="J44" s="9">
        <f t="shared" si="1"/>
        <v>3288</v>
      </c>
      <c r="L44" s="4"/>
    </row>
    <row r="45" spans="1:12" x14ac:dyDescent="0.45">
      <c r="A45" s="4" t="s">
        <v>7</v>
      </c>
      <c r="B45" s="4" t="s">
        <v>8</v>
      </c>
      <c r="C45" s="5">
        <v>43444</v>
      </c>
      <c r="D45" s="6">
        <v>528638</v>
      </c>
      <c r="E45" s="4" t="s">
        <v>93</v>
      </c>
      <c r="F45" s="7" t="s">
        <v>34</v>
      </c>
      <c r="G45" s="8">
        <v>4</v>
      </c>
      <c r="H45" s="4" t="s">
        <v>11</v>
      </c>
      <c r="I45" s="9">
        <v>2717</v>
      </c>
      <c r="J45" s="9">
        <f t="shared" si="1"/>
        <v>10868</v>
      </c>
      <c r="L45" s="4"/>
    </row>
    <row r="46" spans="1:12" x14ac:dyDescent="0.45">
      <c r="A46" s="4" t="s">
        <v>7</v>
      </c>
      <c r="B46" s="4" t="s">
        <v>8</v>
      </c>
      <c r="C46" s="5">
        <v>43444</v>
      </c>
      <c r="D46" s="6">
        <v>528637</v>
      </c>
      <c r="E46" s="4" t="s">
        <v>94</v>
      </c>
      <c r="F46" s="7" t="s">
        <v>14</v>
      </c>
      <c r="G46" s="8">
        <v>3</v>
      </c>
      <c r="H46" s="4" t="s">
        <v>11</v>
      </c>
      <c r="I46" s="9">
        <v>1078</v>
      </c>
      <c r="J46" s="9">
        <f t="shared" si="1"/>
        <v>3234</v>
      </c>
      <c r="L46" s="4"/>
    </row>
    <row r="47" spans="1:12" x14ac:dyDescent="0.45">
      <c r="A47" s="4" t="s">
        <v>19</v>
      </c>
      <c r="B47" s="4" t="s">
        <v>8</v>
      </c>
      <c r="C47" s="5">
        <v>43444</v>
      </c>
      <c r="D47" s="6">
        <v>528636</v>
      </c>
      <c r="E47" s="4" t="s">
        <v>95</v>
      </c>
      <c r="F47" s="7" t="s">
        <v>2272</v>
      </c>
      <c r="G47" s="8">
        <v>4</v>
      </c>
      <c r="H47" s="4" t="s">
        <v>11</v>
      </c>
      <c r="I47" s="9">
        <v>1028</v>
      </c>
      <c r="J47" s="9">
        <f t="shared" si="1"/>
        <v>4112</v>
      </c>
      <c r="L47" s="4"/>
    </row>
    <row r="48" spans="1:12" x14ac:dyDescent="0.45">
      <c r="A48" s="4" t="s">
        <v>19</v>
      </c>
      <c r="B48" s="4" t="s">
        <v>8</v>
      </c>
      <c r="C48" s="5">
        <v>43444</v>
      </c>
      <c r="D48" s="6">
        <v>528635</v>
      </c>
      <c r="E48" s="4" t="s">
        <v>96</v>
      </c>
      <c r="F48" s="7" t="s">
        <v>2272</v>
      </c>
      <c r="G48" s="8">
        <v>1</v>
      </c>
      <c r="H48" s="4" t="s">
        <v>11</v>
      </c>
      <c r="I48" s="9">
        <v>1250</v>
      </c>
      <c r="J48" s="9">
        <f t="shared" si="1"/>
        <v>1250</v>
      </c>
      <c r="L48" s="4"/>
    </row>
    <row r="49" spans="1:12" x14ac:dyDescent="0.45">
      <c r="A49" s="4" t="s">
        <v>7</v>
      </c>
      <c r="B49" s="4" t="s">
        <v>8</v>
      </c>
      <c r="C49" s="5">
        <v>43444</v>
      </c>
      <c r="D49" s="6">
        <v>528634</v>
      </c>
      <c r="E49" s="4" t="s">
        <v>97</v>
      </c>
      <c r="F49" s="7" t="s">
        <v>14</v>
      </c>
      <c r="G49" s="8">
        <v>5</v>
      </c>
      <c r="H49" s="4" t="s">
        <v>11</v>
      </c>
      <c r="I49" s="9">
        <v>2187</v>
      </c>
      <c r="J49" s="9">
        <f t="shared" si="1"/>
        <v>10935</v>
      </c>
      <c r="L49" s="4"/>
    </row>
    <row r="50" spans="1:12" x14ac:dyDescent="0.45">
      <c r="A50" s="4" t="s">
        <v>19</v>
      </c>
      <c r="B50" s="4" t="s">
        <v>8</v>
      </c>
      <c r="C50" s="5">
        <v>43444</v>
      </c>
      <c r="D50" s="6">
        <v>528634</v>
      </c>
      <c r="E50" s="4" t="s">
        <v>97</v>
      </c>
      <c r="F50" s="7" t="s">
        <v>2272</v>
      </c>
      <c r="G50" s="8">
        <v>3</v>
      </c>
      <c r="H50" s="4" t="s">
        <v>11</v>
      </c>
      <c r="I50" s="9">
        <v>2617</v>
      </c>
      <c r="J50" s="9">
        <f t="shared" si="1"/>
        <v>7851</v>
      </c>
      <c r="L50" s="4"/>
    </row>
    <row r="51" spans="1:12" x14ac:dyDescent="0.45">
      <c r="A51" s="4" t="s">
        <v>7</v>
      </c>
      <c r="B51" s="4" t="s">
        <v>8</v>
      </c>
      <c r="C51" s="5">
        <v>43444</v>
      </c>
      <c r="D51" s="6">
        <v>528633</v>
      </c>
      <c r="E51" s="4" t="s">
        <v>98</v>
      </c>
      <c r="F51" s="7" t="s">
        <v>14</v>
      </c>
      <c r="G51" s="8">
        <v>1</v>
      </c>
      <c r="H51" s="4" t="s">
        <v>11</v>
      </c>
      <c r="I51" s="9">
        <v>2625</v>
      </c>
      <c r="J51" s="9">
        <f t="shared" si="1"/>
        <v>2625</v>
      </c>
      <c r="L51" s="4"/>
    </row>
    <row r="52" spans="1:12" x14ac:dyDescent="0.45">
      <c r="A52" s="4" t="s">
        <v>7</v>
      </c>
      <c r="B52" s="4" t="s">
        <v>8</v>
      </c>
      <c r="C52" s="5">
        <v>43444</v>
      </c>
      <c r="D52" s="6">
        <v>528632</v>
      </c>
      <c r="E52" s="4" t="s">
        <v>99</v>
      </c>
      <c r="F52" s="7" t="s">
        <v>14</v>
      </c>
      <c r="G52" s="8">
        <v>3</v>
      </c>
      <c r="H52" s="4" t="s">
        <v>11</v>
      </c>
      <c r="I52" s="9">
        <v>2448</v>
      </c>
      <c r="J52" s="9">
        <f t="shared" si="1"/>
        <v>7344</v>
      </c>
      <c r="L52" s="4"/>
    </row>
    <row r="53" spans="1:12" x14ac:dyDescent="0.45">
      <c r="A53" s="4" t="s">
        <v>7</v>
      </c>
      <c r="B53" s="4" t="s">
        <v>44</v>
      </c>
      <c r="C53" s="5">
        <v>43434</v>
      </c>
      <c r="D53" s="6">
        <v>528631</v>
      </c>
      <c r="E53" s="4" t="s">
        <v>100</v>
      </c>
      <c r="F53" s="7" t="s">
        <v>24</v>
      </c>
      <c r="G53" s="8">
        <v>5</v>
      </c>
      <c r="H53" s="4" t="s">
        <v>11</v>
      </c>
      <c r="I53" s="9">
        <v>1095</v>
      </c>
      <c r="J53" s="9">
        <f t="shared" si="1"/>
        <v>5475</v>
      </c>
      <c r="L53" s="4"/>
    </row>
    <row r="54" spans="1:12" x14ac:dyDescent="0.45">
      <c r="A54" s="4" t="s">
        <v>7</v>
      </c>
      <c r="B54" s="4" t="s">
        <v>44</v>
      </c>
      <c r="C54" s="5">
        <v>43434</v>
      </c>
      <c r="D54" s="6">
        <v>528630</v>
      </c>
      <c r="E54" s="4" t="s">
        <v>101</v>
      </c>
      <c r="F54" s="7" t="s">
        <v>34</v>
      </c>
      <c r="G54" s="8">
        <v>2</v>
      </c>
      <c r="H54" s="4" t="s">
        <v>11</v>
      </c>
      <c r="I54" s="9">
        <v>2700</v>
      </c>
      <c r="J54" s="9">
        <f t="shared" si="1"/>
        <v>5400</v>
      </c>
      <c r="L54" s="4"/>
    </row>
    <row r="55" spans="1:12" x14ac:dyDescent="0.45">
      <c r="A55" s="4" t="s">
        <v>7</v>
      </c>
      <c r="B55" s="4" t="s">
        <v>44</v>
      </c>
      <c r="C55" s="5">
        <v>43434</v>
      </c>
      <c r="D55" s="6">
        <v>528629</v>
      </c>
      <c r="E55" s="4" t="s">
        <v>102</v>
      </c>
      <c r="F55" s="7" t="s">
        <v>14</v>
      </c>
      <c r="G55" s="8">
        <v>5</v>
      </c>
      <c r="H55" s="4" t="s">
        <v>11</v>
      </c>
      <c r="I55" s="9">
        <v>2337</v>
      </c>
      <c r="J55" s="9">
        <f t="shared" si="1"/>
        <v>11685</v>
      </c>
      <c r="L55" s="4"/>
    </row>
    <row r="56" spans="1:12" x14ac:dyDescent="0.45">
      <c r="A56" s="4" t="s">
        <v>7</v>
      </c>
      <c r="B56" s="4" t="s">
        <v>44</v>
      </c>
      <c r="C56" s="5">
        <v>43434</v>
      </c>
      <c r="D56" s="6">
        <v>528628</v>
      </c>
      <c r="E56" s="4" t="s">
        <v>103</v>
      </c>
      <c r="F56" s="7" t="s">
        <v>24</v>
      </c>
      <c r="G56" s="8">
        <v>2</v>
      </c>
      <c r="H56" s="4" t="s">
        <v>11</v>
      </c>
      <c r="I56" s="9">
        <v>2829</v>
      </c>
      <c r="J56" s="9">
        <f t="shared" si="1"/>
        <v>5658</v>
      </c>
      <c r="L56" s="4"/>
    </row>
    <row r="57" spans="1:12" x14ac:dyDescent="0.45">
      <c r="A57" s="4" t="s">
        <v>7</v>
      </c>
      <c r="B57" s="4" t="s">
        <v>44</v>
      </c>
      <c r="C57" s="5">
        <v>43432</v>
      </c>
      <c r="D57" s="6">
        <v>528627</v>
      </c>
      <c r="E57" s="4" t="s">
        <v>104</v>
      </c>
      <c r="F57" s="7" t="s">
        <v>46</v>
      </c>
      <c r="G57" s="8">
        <v>3</v>
      </c>
      <c r="H57" s="4" t="s">
        <v>11</v>
      </c>
      <c r="I57" s="9">
        <v>1424</v>
      </c>
      <c r="J57" s="9">
        <f t="shared" si="1"/>
        <v>4272</v>
      </c>
      <c r="L57" s="4"/>
    </row>
    <row r="58" spans="1:12" x14ac:dyDescent="0.45">
      <c r="A58" s="4" t="s">
        <v>7</v>
      </c>
      <c r="B58" s="4" t="s">
        <v>8</v>
      </c>
      <c r="C58" s="5">
        <v>43432</v>
      </c>
      <c r="D58" s="6">
        <v>528626</v>
      </c>
      <c r="E58" s="4" t="s">
        <v>105</v>
      </c>
      <c r="F58" s="7" t="s">
        <v>24</v>
      </c>
      <c r="G58" s="8">
        <v>5</v>
      </c>
      <c r="H58" s="4" t="s">
        <v>11</v>
      </c>
      <c r="I58" s="9">
        <v>1359</v>
      </c>
      <c r="J58" s="9">
        <f t="shared" si="1"/>
        <v>6795</v>
      </c>
      <c r="L58" s="4"/>
    </row>
    <row r="59" spans="1:12" x14ac:dyDescent="0.45">
      <c r="A59" s="4" t="s">
        <v>7</v>
      </c>
      <c r="B59" s="4" t="s">
        <v>8</v>
      </c>
      <c r="C59" s="5">
        <v>43431</v>
      </c>
      <c r="D59" s="6">
        <v>528623</v>
      </c>
      <c r="E59" s="4" t="s">
        <v>106</v>
      </c>
      <c r="F59" s="7" t="s">
        <v>24</v>
      </c>
      <c r="G59" s="8">
        <v>2</v>
      </c>
      <c r="H59" s="4" t="s">
        <v>11</v>
      </c>
      <c r="I59" s="9">
        <v>1649</v>
      </c>
      <c r="J59" s="9">
        <f t="shared" si="1"/>
        <v>3298</v>
      </c>
      <c r="L59" s="4"/>
    </row>
    <row r="60" spans="1:12" x14ac:dyDescent="0.45">
      <c r="A60" s="4" t="s">
        <v>19</v>
      </c>
      <c r="B60" s="4" t="s">
        <v>8</v>
      </c>
      <c r="C60" s="5">
        <v>43430</v>
      </c>
      <c r="D60" s="6">
        <v>528622</v>
      </c>
      <c r="E60" s="4" t="s">
        <v>107</v>
      </c>
      <c r="F60" s="7" t="s">
        <v>2272</v>
      </c>
      <c r="G60" s="8">
        <v>1</v>
      </c>
      <c r="H60" s="4" t="s">
        <v>11</v>
      </c>
      <c r="I60" s="9">
        <v>2119</v>
      </c>
      <c r="J60" s="9">
        <f t="shared" si="1"/>
        <v>2119</v>
      </c>
      <c r="L60" s="4"/>
    </row>
    <row r="61" spans="1:12" x14ac:dyDescent="0.45">
      <c r="A61" s="4" t="s">
        <v>19</v>
      </c>
      <c r="B61" s="4" t="s">
        <v>8</v>
      </c>
      <c r="C61" s="5">
        <v>43428</v>
      </c>
      <c r="D61" s="6">
        <v>528621</v>
      </c>
      <c r="E61" s="4" t="s">
        <v>108</v>
      </c>
      <c r="F61" s="7" t="s">
        <v>2272</v>
      </c>
      <c r="G61" s="8">
        <v>3</v>
      </c>
      <c r="H61" s="4" t="s">
        <v>11</v>
      </c>
      <c r="I61" s="9">
        <v>2946</v>
      </c>
      <c r="J61" s="9">
        <f t="shared" si="1"/>
        <v>8838</v>
      </c>
      <c r="L61" s="4"/>
    </row>
    <row r="62" spans="1:12" x14ac:dyDescent="0.45">
      <c r="A62" s="4" t="s">
        <v>7</v>
      </c>
      <c r="B62" s="4" t="s">
        <v>8</v>
      </c>
      <c r="C62" s="5">
        <v>43426</v>
      </c>
      <c r="D62" s="6">
        <v>528620</v>
      </c>
      <c r="E62" s="4" t="s">
        <v>109</v>
      </c>
      <c r="F62" s="7" t="s">
        <v>14</v>
      </c>
      <c r="G62" s="8">
        <v>5</v>
      </c>
      <c r="H62" s="4" t="s">
        <v>11</v>
      </c>
      <c r="I62" s="9">
        <v>1025</v>
      </c>
      <c r="J62" s="9">
        <f t="shared" si="1"/>
        <v>5125</v>
      </c>
      <c r="L62" s="4"/>
    </row>
    <row r="63" spans="1:12" x14ac:dyDescent="0.45">
      <c r="A63" s="4" t="s">
        <v>7</v>
      </c>
      <c r="B63" s="4" t="s">
        <v>8</v>
      </c>
      <c r="C63" s="5">
        <v>43426</v>
      </c>
      <c r="D63" s="6">
        <v>528619</v>
      </c>
      <c r="E63" s="4" t="s">
        <v>110</v>
      </c>
      <c r="F63" s="7" t="s">
        <v>14</v>
      </c>
      <c r="G63" s="8">
        <v>4</v>
      </c>
      <c r="H63" s="4" t="s">
        <v>11</v>
      </c>
      <c r="I63" s="9">
        <v>2041</v>
      </c>
      <c r="J63" s="9">
        <f t="shared" si="1"/>
        <v>8164</v>
      </c>
      <c r="L63" s="4"/>
    </row>
    <row r="64" spans="1:12" x14ac:dyDescent="0.45">
      <c r="A64" s="4" t="s">
        <v>19</v>
      </c>
      <c r="B64" s="4" t="s">
        <v>8</v>
      </c>
      <c r="C64" s="5">
        <v>43426</v>
      </c>
      <c r="D64" s="6">
        <v>528617</v>
      </c>
      <c r="E64" s="4" t="s">
        <v>111</v>
      </c>
      <c r="F64" s="7" t="s">
        <v>2272</v>
      </c>
      <c r="G64" s="8">
        <v>4</v>
      </c>
      <c r="H64" s="4" t="s">
        <v>11</v>
      </c>
      <c r="I64" s="9">
        <v>2718</v>
      </c>
      <c r="J64" s="9">
        <f t="shared" si="1"/>
        <v>10872</v>
      </c>
      <c r="L64" s="4"/>
    </row>
    <row r="65" spans="1:12" x14ac:dyDescent="0.45">
      <c r="A65" s="4" t="s">
        <v>7</v>
      </c>
      <c r="B65" s="4" t="s">
        <v>8</v>
      </c>
      <c r="C65" s="5">
        <v>43425</v>
      </c>
      <c r="D65" s="6">
        <v>528618</v>
      </c>
      <c r="E65" s="4" t="s">
        <v>112</v>
      </c>
      <c r="F65" s="7" t="s">
        <v>17</v>
      </c>
      <c r="G65" s="8">
        <v>4</v>
      </c>
      <c r="H65" s="4" t="s">
        <v>11</v>
      </c>
      <c r="I65" s="9">
        <v>1114</v>
      </c>
      <c r="J65" s="9">
        <f t="shared" si="1"/>
        <v>4456</v>
      </c>
      <c r="L65" s="4"/>
    </row>
    <row r="66" spans="1:12" x14ac:dyDescent="0.45">
      <c r="A66" s="4" t="s">
        <v>7</v>
      </c>
      <c r="B66" s="4" t="s">
        <v>8</v>
      </c>
      <c r="C66" s="5">
        <v>43424</v>
      </c>
      <c r="D66" s="6">
        <v>528616</v>
      </c>
      <c r="E66" s="4" t="s">
        <v>113</v>
      </c>
      <c r="F66" s="7" t="s">
        <v>24</v>
      </c>
      <c r="G66" s="8">
        <v>1</v>
      </c>
      <c r="H66" s="4" t="s">
        <v>11</v>
      </c>
      <c r="I66" s="9">
        <v>1948</v>
      </c>
      <c r="J66" s="9">
        <f t="shared" si="1"/>
        <v>1948</v>
      </c>
      <c r="L66" s="4"/>
    </row>
    <row r="67" spans="1:12" x14ac:dyDescent="0.45">
      <c r="A67" s="4" t="s">
        <v>7</v>
      </c>
      <c r="B67" s="4" t="s">
        <v>8</v>
      </c>
      <c r="C67" s="5">
        <v>43423</v>
      </c>
      <c r="D67" s="6">
        <v>528625</v>
      </c>
      <c r="E67" s="4" t="s">
        <v>114</v>
      </c>
      <c r="F67" s="7" t="s">
        <v>24</v>
      </c>
      <c r="G67" s="8">
        <v>3</v>
      </c>
      <c r="H67" s="4" t="s">
        <v>11</v>
      </c>
      <c r="I67" s="9">
        <v>2451</v>
      </c>
      <c r="J67" s="9">
        <f t="shared" si="1"/>
        <v>7353</v>
      </c>
      <c r="L67" s="4"/>
    </row>
    <row r="68" spans="1:12" x14ac:dyDescent="0.45">
      <c r="A68" s="4" t="s">
        <v>19</v>
      </c>
      <c r="B68" s="4" t="s">
        <v>8</v>
      </c>
      <c r="C68" s="5">
        <v>43423</v>
      </c>
      <c r="D68" s="6">
        <v>528615</v>
      </c>
      <c r="E68" s="4" t="s">
        <v>115</v>
      </c>
      <c r="F68" s="7" t="s">
        <v>2272</v>
      </c>
      <c r="G68" s="8">
        <v>4</v>
      </c>
      <c r="H68" s="4" t="s">
        <v>11</v>
      </c>
      <c r="I68" s="9">
        <v>1532</v>
      </c>
      <c r="J68" s="9">
        <f t="shared" si="1"/>
        <v>6128</v>
      </c>
      <c r="L68" s="4"/>
    </row>
    <row r="69" spans="1:12" x14ac:dyDescent="0.45">
      <c r="A69" s="4" t="s">
        <v>19</v>
      </c>
      <c r="B69" s="4" t="s">
        <v>8</v>
      </c>
      <c r="C69" s="5">
        <v>43423</v>
      </c>
      <c r="D69" s="6">
        <v>528614</v>
      </c>
      <c r="E69" s="4" t="s">
        <v>116</v>
      </c>
      <c r="F69" s="7" t="s">
        <v>2272</v>
      </c>
      <c r="G69" s="8">
        <v>4</v>
      </c>
      <c r="H69" s="4" t="s">
        <v>11</v>
      </c>
      <c r="I69" s="9">
        <v>2450</v>
      </c>
      <c r="J69" s="9">
        <f t="shared" si="1"/>
        <v>9800</v>
      </c>
      <c r="L69" s="4"/>
    </row>
    <row r="70" spans="1:12" x14ac:dyDescent="0.45">
      <c r="A70" s="4" t="s">
        <v>7</v>
      </c>
      <c r="B70" s="4" t="s">
        <v>8</v>
      </c>
      <c r="C70" s="5">
        <v>43422</v>
      </c>
      <c r="D70" s="6">
        <v>528613</v>
      </c>
      <c r="E70" s="4" t="s">
        <v>117</v>
      </c>
      <c r="F70" s="7" t="s">
        <v>24</v>
      </c>
      <c r="G70" s="8">
        <v>3</v>
      </c>
      <c r="H70" s="4" t="s">
        <v>11</v>
      </c>
      <c r="I70" s="9">
        <v>1257</v>
      </c>
      <c r="J70" s="9">
        <f t="shared" si="1"/>
        <v>3771</v>
      </c>
      <c r="L70" s="4"/>
    </row>
    <row r="71" spans="1:12" x14ac:dyDescent="0.45">
      <c r="A71" s="4" t="s">
        <v>7</v>
      </c>
      <c r="B71" s="4" t="s">
        <v>8</v>
      </c>
      <c r="C71" s="5">
        <v>43421</v>
      </c>
      <c r="D71" s="6">
        <v>528612</v>
      </c>
      <c r="E71" s="4" t="s">
        <v>118</v>
      </c>
      <c r="F71" s="7" t="s">
        <v>24</v>
      </c>
      <c r="G71" s="8">
        <v>2</v>
      </c>
      <c r="H71" s="4" t="s">
        <v>11</v>
      </c>
      <c r="I71" s="9">
        <v>2066</v>
      </c>
      <c r="J71" s="9">
        <f t="shared" si="1"/>
        <v>4132</v>
      </c>
      <c r="L71" s="4"/>
    </row>
    <row r="72" spans="1:12" x14ac:dyDescent="0.45">
      <c r="A72" s="4" t="s">
        <v>7</v>
      </c>
      <c r="B72" s="4" t="s">
        <v>8</v>
      </c>
      <c r="C72" s="5">
        <v>43421</v>
      </c>
      <c r="D72" s="6">
        <v>528611</v>
      </c>
      <c r="E72" s="4" t="s">
        <v>119</v>
      </c>
      <c r="F72" s="7" t="s">
        <v>17</v>
      </c>
      <c r="G72" s="8">
        <v>2</v>
      </c>
      <c r="H72" s="4" t="s">
        <v>11</v>
      </c>
      <c r="I72" s="9">
        <v>1647</v>
      </c>
      <c r="J72" s="9">
        <f t="shared" si="1"/>
        <v>3294</v>
      </c>
      <c r="L72" s="4"/>
    </row>
    <row r="73" spans="1:12" x14ac:dyDescent="0.45">
      <c r="A73" s="4" t="s">
        <v>7</v>
      </c>
      <c r="B73" s="4" t="s">
        <v>8</v>
      </c>
      <c r="C73" s="5">
        <v>43420</v>
      </c>
      <c r="D73" s="6">
        <v>528610</v>
      </c>
      <c r="E73" s="4" t="s">
        <v>120</v>
      </c>
      <c r="F73" s="7" t="s">
        <v>24</v>
      </c>
      <c r="G73" s="8">
        <v>3</v>
      </c>
      <c r="H73" s="4" t="s">
        <v>11</v>
      </c>
      <c r="I73" s="9">
        <v>1000</v>
      </c>
      <c r="J73" s="9">
        <f t="shared" si="1"/>
        <v>3000</v>
      </c>
      <c r="L73" s="4"/>
    </row>
    <row r="74" spans="1:12" x14ac:dyDescent="0.45">
      <c r="A74" s="4" t="s">
        <v>7</v>
      </c>
      <c r="B74" s="4" t="s">
        <v>8</v>
      </c>
      <c r="C74" s="5">
        <v>43420</v>
      </c>
      <c r="D74" s="6">
        <v>528609</v>
      </c>
      <c r="E74" s="4" t="s">
        <v>121</v>
      </c>
      <c r="F74" s="7" t="s">
        <v>14</v>
      </c>
      <c r="G74" s="8">
        <v>3</v>
      </c>
      <c r="H74" s="4" t="s">
        <v>11</v>
      </c>
      <c r="I74" s="9">
        <v>1470</v>
      </c>
      <c r="J74" s="9">
        <f t="shared" si="1"/>
        <v>4410</v>
      </c>
      <c r="L74" s="4"/>
    </row>
    <row r="75" spans="1:12" x14ac:dyDescent="0.45">
      <c r="A75" s="4" t="s">
        <v>7</v>
      </c>
      <c r="B75" s="4" t="s">
        <v>8</v>
      </c>
      <c r="C75" s="5">
        <v>43419</v>
      </c>
      <c r="D75" s="6">
        <v>528608</v>
      </c>
      <c r="E75" s="4" t="s">
        <v>122</v>
      </c>
      <c r="F75" s="7" t="s">
        <v>24</v>
      </c>
      <c r="G75" s="8">
        <v>3</v>
      </c>
      <c r="H75" s="4" t="s">
        <v>11</v>
      </c>
      <c r="I75" s="9">
        <v>2748</v>
      </c>
      <c r="J75" s="9">
        <f t="shared" si="1"/>
        <v>8244</v>
      </c>
      <c r="L75" s="4"/>
    </row>
    <row r="76" spans="1:12" x14ac:dyDescent="0.45">
      <c r="A76" s="4" t="s">
        <v>7</v>
      </c>
      <c r="B76" s="4" t="s">
        <v>8</v>
      </c>
      <c r="C76" s="5">
        <v>43418</v>
      </c>
      <c r="D76" s="6">
        <v>528607</v>
      </c>
      <c r="E76" s="4" t="s">
        <v>123</v>
      </c>
      <c r="F76" s="7" t="s">
        <v>34</v>
      </c>
      <c r="G76" s="8">
        <v>1</v>
      </c>
      <c r="H76" s="4" t="s">
        <v>11</v>
      </c>
      <c r="I76" s="9">
        <v>1468</v>
      </c>
      <c r="J76" s="9">
        <f t="shared" si="1"/>
        <v>1468</v>
      </c>
      <c r="L76" s="4"/>
    </row>
    <row r="77" spans="1:12" x14ac:dyDescent="0.45">
      <c r="A77" s="4" t="s">
        <v>7</v>
      </c>
      <c r="B77" s="4" t="s">
        <v>8</v>
      </c>
      <c r="C77" s="5">
        <v>43418</v>
      </c>
      <c r="D77" s="6">
        <v>528606</v>
      </c>
      <c r="E77" s="4" t="s">
        <v>106</v>
      </c>
      <c r="F77" s="7" t="s">
        <v>17</v>
      </c>
      <c r="G77" s="8">
        <v>5</v>
      </c>
      <c r="H77" s="4" t="s">
        <v>11</v>
      </c>
      <c r="I77" s="9">
        <v>2874</v>
      </c>
      <c r="J77" s="9">
        <f t="shared" si="1"/>
        <v>14370</v>
      </c>
      <c r="L77" s="4"/>
    </row>
    <row r="78" spans="1:12" x14ac:dyDescent="0.45">
      <c r="A78" s="4" t="s">
        <v>19</v>
      </c>
      <c r="B78" s="4" t="s">
        <v>8</v>
      </c>
      <c r="C78" s="5">
        <v>43418</v>
      </c>
      <c r="D78" s="6">
        <v>528605</v>
      </c>
      <c r="E78" s="4" t="s">
        <v>124</v>
      </c>
      <c r="F78" s="7" t="s">
        <v>2272</v>
      </c>
      <c r="G78" s="8">
        <v>2</v>
      </c>
      <c r="H78" s="4" t="s">
        <v>11</v>
      </c>
      <c r="I78" s="9">
        <v>1895</v>
      </c>
      <c r="J78" s="9">
        <f t="shared" si="1"/>
        <v>3790</v>
      </c>
      <c r="L78" s="4"/>
    </row>
    <row r="79" spans="1:12" x14ac:dyDescent="0.45">
      <c r="A79" s="4" t="s">
        <v>19</v>
      </c>
      <c r="B79" s="4" t="s">
        <v>8</v>
      </c>
      <c r="C79" s="5">
        <v>43417</v>
      </c>
      <c r="D79" s="6">
        <v>528604</v>
      </c>
      <c r="E79" s="4" t="s">
        <v>125</v>
      </c>
      <c r="F79" s="7" t="s">
        <v>2272</v>
      </c>
      <c r="G79" s="8">
        <v>3</v>
      </c>
      <c r="H79" s="4" t="s">
        <v>11</v>
      </c>
      <c r="I79" s="9">
        <v>1389</v>
      </c>
      <c r="J79" s="9">
        <f t="shared" si="1"/>
        <v>4167</v>
      </c>
      <c r="L79" s="4"/>
    </row>
    <row r="80" spans="1:12" x14ac:dyDescent="0.45">
      <c r="A80" s="4" t="s">
        <v>19</v>
      </c>
      <c r="B80" s="4" t="s">
        <v>8</v>
      </c>
      <c r="C80" s="5">
        <v>43417</v>
      </c>
      <c r="D80" s="6">
        <v>528603</v>
      </c>
      <c r="E80" s="4" t="s">
        <v>126</v>
      </c>
      <c r="F80" s="7" t="s">
        <v>2272</v>
      </c>
      <c r="G80" s="8">
        <v>4</v>
      </c>
      <c r="H80" s="4" t="s">
        <v>11</v>
      </c>
      <c r="I80" s="9">
        <v>1356</v>
      </c>
      <c r="J80" s="9">
        <f t="shared" si="1"/>
        <v>5424</v>
      </c>
      <c r="L80" s="4"/>
    </row>
    <row r="81" spans="1:12" x14ac:dyDescent="0.45">
      <c r="A81" s="4" t="s">
        <v>7</v>
      </c>
      <c r="B81" s="4" t="s">
        <v>8</v>
      </c>
      <c r="C81" s="5">
        <v>43416</v>
      </c>
      <c r="D81" s="6">
        <v>528602</v>
      </c>
      <c r="E81" s="4" t="s">
        <v>127</v>
      </c>
      <c r="F81" s="7" t="s">
        <v>24</v>
      </c>
      <c r="G81" s="8">
        <v>1</v>
      </c>
      <c r="H81" s="4" t="s">
        <v>11</v>
      </c>
      <c r="I81" s="9">
        <v>2096</v>
      </c>
      <c r="J81" s="9">
        <f t="shared" si="1"/>
        <v>2096</v>
      </c>
      <c r="L81" s="4"/>
    </row>
    <row r="82" spans="1:12" x14ac:dyDescent="0.45">
      <c r="A82" s="4" t="s">
        <v>7</v>
      </c>
      <c r="B82" s="4" t="s">
        <v>8</v>
      </c>
      <c r="C82" s="5">
        <v>43415</v>
      </c>
      <c r="D82" s="6">
        <v>528601</v>
      </c>
      <c r="E82" s="4" t="s">
        <v>128</v>
      </c>
      <c r="F82" s="7" t="s">
        <v>17</v>
      </c>
      <c r="G82" s="8">
        <v>1</v>
      </c>
      <c r="H82" s="4" t="s">
        <v>11</v>
      </c>
      <c r="I82" s="9">
        <v>1455</v>
      </c>
      <c r="J82" s="9">
        <f t="shared" si="1"/>
        <v>1455</v>
      </c>
      <c r="L82" s="4"/>
    </row>
    <row r="83" spans="1:12" x14ac:dyDescent="0.45">
      <c r="A83" s="4" t="s">
        <v>7</v>
      </c>
      <c r="B83" s="4" t="s">
        <v>44</v>
      </c>
      <c r="C83" s="5">
        <v>43414</v>
      </c>
      <c r="D83" s="6">
        <v>528589</v>
      </c>
      <c r="E83" s="4" t="s">
        <v>129</v>
      </c>
      <c r="F83" s="7" t="s">
        <v>17</v>
      </c>
      <c r="G83" s="8">
        <v>4</v>
      </c>
      <c r="H83" s="4" t="s">
        <v>11</v>
      </c>
      <c r="I83" s="9">
        <v>1237</v>
      </c>
      <c r="J83" s="9">
        <f t="shared" si="1"/>
        <v>4948</v>
      </c>
      <c r="L83" s="4"/>
    </row>
    <row r="84" spans="1:12" x14ac:dyDescent="0.45">
      <c r="A84" s="4" t="s">
        <v>7</v>
      </c>
      <c r="B84" s="4" t="s">
        <v>8</v>
      </c>
      <c r="C84" s="5">
        <v>43414</v>
      </c>
      <c r="D84" s="6">
        <v>528600</v>
      </c>
      <c r="E84" s="4" t="s">
        <v>130</v>
      </c>
      <c r="F84" s="7" t="s">
        <v>34</v>
      </c>
      <c r="G84" s="8">
        <v>2</v>
      </c>
      <c r="H84" s="4" t="s">
        <v>11</v>
      </c>
      <c r="I84" s="9">
        <v>1552</v>
      </c>
      <c r="J84" s="9">
        <f t="shared" si="1"/>
        <v>3104</v>
      </c>
      <c r="L84" s="4"/>
    </row>
    <row r="85" spans="1:12" x14ac:dyDescent="0.45">
      <c r="A85" s="4" t="s">
        <v>7</v>
      </c>
      <c r="B85" s="4" t="s">
        <v>8</v>
      </c>
      <c r="C85" s="5">
        <v>43414</v>
      </c>
      <c r="D85" s="6">
        <v>528599</v>
      </c>
      <c r="E85" s="4" t="s">
        <v>131</v>
      </c>
      <c r="F85" s="7" t="s">
        <v>24</v>
      </c>
      <c r="G85" s="8">
        <v>2</v>
      </c>
      <c r="H85" s="4" t="s">
        <v>11</v>
      </c>
      <c r="I85" s="9">
        <v>2527</v>
      </c>
      <c r="J85" s="9">
        <f t="shared" si="1"/>
        <v>5054</v>
      </c>
      <c r="L85" s="4"/>
    </row>
    <row r="86" spans="1:12" x14ac:dyDescent="0.45">
      <c r="A86" s="4" t="s">
        <v>7</v>
      </c>
      <c r="B86" s="4" t="s">
        <v>8</v>
      </c>
      <c r="C86" s="5">
        <v>43414</v>
      </c>
      <c r="D86" s="6">
        <v>528598</v>
      </c>
      <c r="E86" s="4" t="s">
        <v>132</v>
      </c>
      <c r="F86" s="7" t="s">
        <v>17</v>
      </c>
      <c r="G86" s="8">
        <v>3</v>
      </c>
      <c r="H86" s="4" t="s">
        <v>11</v>
      </c>
      <c r="I86" s="9">
        <v>2665</v>
      </c>
      <c r="J86" s="9">
        <f t="shared" si="1"/>
        <v>7995</v>
      </c>
      <c r="L86" s="4"/>
    </row>
    <row r="87" spans="1:12" x14ac:dyDescent="0.45">
      <c r="A87" s="4" t="s">
        <v>19</v>
      </c>
      <c r="B87" s="4" t="s">
        <v>8</v>
      </c>
      <c r="C87" s="5">
        <v>43411</v>
      </c>
      <c r="D87" s="6">
        <v>528597</v>
      </c>
      <c r="E87" s="4" t="s">
        <v>133</v>
      </c>
      <c r="F87" s="7" t="s">
        <v>2272</v>
      </c>
      <c r="G87" s="8">
        <v>2</v>
      </c>
      <c r="H87" s="4" t="s">
        <v>11</v>
      </c>
      <c r="I87" s="9">
        <v>1643</v>
      </c>
      <c r="J87" s="9">
        <f t="shared" si="1"/>
        <v>3286</v>
      </c>
      <c r="L87" s="4"/>
    </row>
    <row r="88" spans="1:12" x14ac:dyDescent="0.45">
      <c r="A88" s="4" t="s">
        <v>19</v>
      </c>
      <c r="B88" s="4" t="s">
        <v>8</v>
      </c>
      <c r="C88" s="5">
        <v>43411</v>
      </c>
      <c r="D88" s="6">
        <v>528596</v>
      </c>
      <c r="E88" s="4" t="s">
        <v>134</v>
      </c>
      <c r="F88" s="7" t="s">
        <v>2272</v>
      </c>
      <c r="G88" s="8">
        <v>1</v>
      </c>
      <c r="H88" s="4" t="s">
        <v>11</v>
      </c>
      <c r="I88" s="9">
        <v>2320</v>
      </c>
      <c r="J88" s="9">
        <f t="shared" si="1"/>
        <v>2320</v>
      </c>
      <c r="L88" s="4"/>
    </row>
    <row r="89" spans="1:12" x14ac:dyDescent="0.45">
      <c r="A89" s="4" t="s">
        <v>7</v>
      </c>
      <c r="B89" s="4" t="s">
        <v>8</v>
      </c>
      <c r="C89" s="5">
        <v>43409</v>
      </c>
      <c r="D89" s="6">
        <v>528595</v>
      </c>
      <c r="E89" s="4" t="s">
        <v>135</v>
      </c>
      <c r="F89" s="7" t="s">
        <v>34</v>
      </c>
      <c r="G89" s="8">
        <v>3</v>
      </c>
      <c r="H89" s="4" t="s">
        <v>11</v>
      </c>
      <c r="I89" s="9">
        <v>2303</v>
      </c>
      <c r="J89" s="9">
        <f t="shared" si="1"/>
        <v>6909</v>
      </c>
      <c r="L89" s="4"/>
    </row>
    <row r="90" spans="1:12" x14ac:dyDescent="0.45">
      <c r="A90" s="4" t="s">
        <v>7</v>
      </c>
      <c r="B90" s="4" t="s">
        <v>8</v>
      </c>
      <c r="C90" s="5">
        <v>43409</v>
      </c>
      <c r="D90" s="6">
        <v>528594</v>
      </c>
      <c r="E90" s="4" t="s">
        <v>136</v>
      </c>
      <c r="F90" s="7" t="s">
        <v>34</v>
      </c>
      <c r="G90" s="8">
        <v>2</v>
      </c>
      <c r="H90" s="4" t="s">
        <v>11</v>
      </c>
      <c r="I90" s="9">
        <v>1300</v>
      </c>
      <c r="J90" s="9">
        <f t="shared" si="1"/>
        <v>2600</v>
      </c>
      <c r="L90" s="4"/>
    </row>
    <row r="91" spans="1:12" x14ac:dyDescent="0.45">
      <c r="A91" s="4" t="s">
        <v>19</v>
      </c>
      <c r="B91" s="4" t="s">
        <v>8</v>
      </c>
      <c r="C91" s="5">
        <v>43408</v>
      </c>
      <c r="D91" s="6">
        <v>528593</v>
      </c>
      <c r="E91" s="4" t="s">
        <v>137</v>
      </c>
      <c r="F91" s="7" t="s">
        <v>2272</v>
      </c>
      <c r="G91" s="8">
        <v>3</v>
      </c>
      <c r="H91" s="4" t="s">
        <v>11</v>
      </c>
      <c r="I91" s="9">
        <v>3000</v>
      </c>
      <c r="J91" s="9">
        <f t="shared" si="1"/>
        <v>9000</v>
      </c>
      <c r="L91" s="4"/>
    </row>
    <row r="92" spans="1:12" x14ac:dyDescent="0.45">
      <c r="A92" s="4" t="s">
        <v>7</v>
      </c>
      <c r="B92" s="4" t="s">
        <v>8</v>
      </c>
      <c r="C92" s="5">
        <v>43407</v>
      </c>
      <c r="D92" s="6">
        <v>528592</v>
      </c>
      <c r="E92" s="4" t="s">
        <v>138</v>
      </c>
      <c r="F92" s="7" t="s">
        <v>34</v>
      </c>
      <c r="G92" s="8">
        <v>2</v>
      </c>
      <c r="H92" s="4" t="s">
        <v>11</v>
      </c>
      <c r="I92" s="9">
        <v>1964</v>
      </c>
      <c r="J92" s="9">
        <f t="shared" si="1"/>
        <v>3928</v>
      </c>
      <c r="L92" s="4"/>
    </row>
    <row r="93" spans="1:12" x14ac:dyDescent="0.45">
      <c r="A93" s="4" t="s">
        <v>7</v>
      </c>
      <c r="B93" s="4" t="s">
        <v>8</v>
      </c>
      <c r="C93" s="5">
        <v>43407</v>
      </c>
      <c r="D93" s="6">
        <v>528591</v>
      </c>
      <c r="E93" s="4" t="s">
        <v>137</v>
      </c>
      <c r="F93" s="7" t="s">
        <v>24</v>
      </c>
      <c r="G93" s="8">
        <v>5</v>
      </c>
      <c r="H93" s="4" t="s">
        <v>11</v>
      </c>
      <c r="I93" s="9">
        <v>2353</v>
      </c>
      <c r="J93" s="9">
        <f t="shared" si="1"/>
        <v>11765</v>
      </c>
      <c r="L93" s="4"/>
    </row>
    <row r="94" spans="1:12" x14ac:dyDescent="0.45">
      <c r="A94" s="4" t="s">
        <v>19</v>
      </c>
      <c r="B94" s="4" t="s">
        <v>8</v>
      </c>
      <c r="C94" s="5">
        <v>43406</v>
      </c>
      <c r="D94" s="6">
        <v>528590</v>
      </c>
      <c r="E94" s="4" t="s">
        <v>139</v>
      </c>
      <c r="F94" s="7" t="s">
        <v>140</v>
      </c>
      <c r="G94" s="8">
        <v>4</v>
      </c>
      <c r="H94" s="4" t="s">
        <v>11</v>
      </c>
      <c r="I94" s="9">
        <v>2826</v>
      </c>
      <c r="J94" s="9">
        <f t="shared" si="1"/>
        <v>11304</v>
      </c>
      <c r="L94" s="4"/>
    </row>
    <row r="95" spans="1:12" x14ac:dyDescent="0.45">
      <c r="A95" s="4" t="s">
        <v>19</v>
      </c>
      <c r="B95" s="4" t="s">
        <v>8</v>
      </c>
      <c r="C95" s="5">
        <v>43406</v>
      </c>
      <c r="D95" s="6">
        <v>528590</v>
      </c>
      <c r="E95" s="4" t="s">
        <v>139</v>
      </c>
      <c r="F95" s="7" t="s">
        <v>2272</v>
      </c>
      <c r="G95" s="8">
        <v>4</v>
      </c>
      <c r="H95" s="4" t="s">
        <v>11</v>
      </c>
      <c r="I95" s="9">
        <v>1365</v>
      </c>
      <c r="J95" s="9">
        <f t="shared" si="1"/>
        <v>5460</v>
      </c>
      <c r="L95" s="4"/>
    </row>
    <row r="96" spans="1:12" x14ac:dyDescent="0.45">
      <c r="A96" s="4" t="s">
        <v>7</v>
      </c>
      <c r="B96" s="4" t="s">
        <v>8</v>
      </c>
      <c r="C96" s="5">
        <v>43406</v>
      </c>
      <c r="D96" s="6">
        <v>528624</v>
      </c>
      <c r="E96" s="4" t="s">
        <v>141</v>
      </c>
      <c r="F96" s="7" t="s">
        <v>17</v>
      </c>
      <c r="G96" s="8">
        <v>3</v>
      </c>
      <c r="H96" s="4" t="s">
        <v>11</v>
      </c>
      <c r="I96" s="9">
        <v>1752</v>
      </c>
      <c r="J96" s="9">
        <f t="shared" si="1"/>
        <v>5256</v>
      </c>
      <c r="L96" s="4"/>
    </row>
    <row r="97" spans="1:12" x14ac:dyDescent="0.45">
      <c r="A97" s="4" t="s">
        <v>7</v>
      </c>
      <c r="B97" s="4" t="s">
        <v>8</v>
      </c>
      <c r="C97" s="5">
        <v>43403</v>
      </c>
      <c r="D97" s="6">
        <v>528588</v>
      </c>
      <c r="E97" s="4" t="s">
        <v>142</v>
      </c>
      <c r="F97" s="7" t="s">
        <v>14</v>
      </c>
      <c r="G97" s="8">
        <v>4</v>
      </c>
      <c r="H97" s="4" t="s">
        <v>11</v>
      </c>
      <c r="I97" s="9">
        <v>1207</v>
      </c>
      <c r="J97" s="9">
        <f t="shared" si="1"/>
        <v>4828</v>
      </c>
      <c r="L97" s="4"/>
    </row>
    <row r="98" spans="1:12" x14ac:dyDescent="0.45">
      <c r="A98" s="4" t="s">
        <v>7</v>
      </c>
      <c r="B98" s="4" t="s">
        <v>8</v>
      </c>
      <c r="C98" s="5">
        <v>43403</v>
      </c>
      <c r="D98" s="6">
        <v>528587</v>
      </c>
      <c r="E98" s="4" t="s">
        <v>143</v>
      </c>
      <c r="F98" s="7" t="s">
        <v>14</v>
      </c>
      <c r="G98" s="8">
        <v>2</v>
      </c>
      <c r="H98" s="4" t="s">
        <v>11</v>
      </c>
      <c r="I98" s="9">
        <v>2157</v>
      </c>
      <c r="J98" s="9">
        <f t="shared" si="1"/>
        <v>4314</v>
      </c>
      <c r="L98" s="4"/>
    </row>
    <row r="99" spans="1:12" x14ac:dyDescent="0.45">
      <c r="A99" s="4" t="s">
        <v>19</v>
      </c>
      <c r="B99" s="4" t="s">
        <v>8</v>
      </c>
      <c r="C99" s="5">
        <v>43401</v>
      </c>
      <c r="D99" s="6">
        <v>528586</v>
      </c>
      <c r="E99" s="4" t="s">
        <v>144</v>
      </c>
      <c r="F99" s="7" t="s">
        <v>2272</v>
      </c>
      <c r="G99" s="8">
        <v>1</v>
      </c>
      <c r="H99" s="4" t="s">
        <v>11</v>
      </c>
      <c r="I99" s="9">
        <v>2384</v>
      </c>
      <c r="J99" s="9">
        <f t="shared" si="1"/>
        <v>2384</v>
      </c>
      <c r="L99" s="4"/>
    </row>
    <row r="100" spans="1:12" x14ac:dyDescent="0.45">
      <c r="A100" s="4" t="s">
        <v>19</v>
      </c>
      <c r="B100" s="4" t="s">
        <v>8</v>
      </c>
      <c r="C100" s="5">
        <v>43401</v>
      </c>
      <c r="D100" s="6">
        <v>528585</v>
      </c>
      <c r="E100" s="4" t="s">
        <v>145</v>
      </c>
      <c r="F100" s="7" t="s">
        <v>2272</v>
      </c>
      <c r="G100" s="8">
        <v>5</v>
      </c>
      <c r="H100" s="4" t="s">
        <v>11</v>
      </c>
      <c r="I100" s="9">
        <v>1784</v>
      </c>
      <c r="J100" s="9">
        <f t="shared" si="1"/>
        <v>8920</v>
      </c>
      <c r="L100" s="4"/>
    </row>
    <row r="101" spans="1:12" x14ac:dyDescent="0.45">
      <c r="A101" s="4" t="s">
        <v>7</v>
      </c>
      <c r="B101" s="4" t="s">
        <v>8</v>
      </c>
      <c r="C101" s="5">
        <v>43400</v>
      </c>
      <c r="D101" s="6">
        <v>528584</v>
      </c>
      <c r="E101" s="4" t="s">
        <v>146</v>
      </c>
      <c r="F101" s="7" t="s">
        <v>14</v>
      </c>
      <c r="G101" s="8">
        <v>4</v>
      </c>
      <c r="H101" s="4" t="s">
        <v>11</v>
      </c>
      <c r="I101" s="9">
        <v>1157</v>
      </c>
      <c r="J101" s="9">
        <f t="shared" si="1"/>
        <v>4628</v>
      </c>
      <c r="L101" s="4"/>
    </row>
    <row r="102" spans="1:12" x14ac:dyDescent="0.45">
      <c r="A102" s="4" t="s">
        <v>19</v>
      </c>
      <c r="B102" s="4" t="s">
        <v>8</v>
      </c>
      <c r="C102" s="5">
        <v>43398</v>
      </c>
      <c r="D102" s="6">
        <v>528583</v>
      </c>
      <c r="E102" s="4" t="s">
        <v>147</v>
      </c>
      <c r="F102" s="7" t="s">
        <v>2272</v>
      </c>
      <c r="G102" s="8">
        <v>1</v>
      </c>
      <c r="H102" s="4" t="s">
        <v>11</v>
      </c>
      <c r="I102" s="9">
        <v>1364</v>
      </c>
      <c r="J102" s="9">
        <f t="shared" si="1"/>
        <v>1364</v>
      </c>
      <c r="L102" s="4"/>
    </row>
    <row r="103" spans="1:12" x14ac:dyDescent="0.45">
      <c r="A103" s="4" t="s">
        <v>7</v>
      </c>
      <c r="B103" s="4" t="s">
        <v>8</v>
      </c>
      <c r="C103" s="5">
        <v>43397</v>
      </c>
      <c r="D103" s="6">
        <v>528582</v>
      </c>
      <c r="E103" s="4" t="s">
        <v>148</v>
      </c>
      <c r="F103" s="7" t="s">
        <v>14</v>
      </c>
      <c r="G103" s="8">
        <v>3</v>
      </c>
      <c r="H103" s="4" t="s">
        <v>11</v>
      </c>
      <c r="I103" s="9">
        <v>2480</v>
      </c>
      <c r="J103" s="9">
        <f t="shared" si="1"/>
        <v>7440</v>
      </c>
      <c r="L103" s="4"/>
    </row>
    <row r="104" spans="1:12" x14ac:dyDescent="0.45">
      <c r="A104" s="4" t="s">
        <v>7</v>
      </c>
      <c r="B104" s="4" t="s">
        <v>8</v>
      </c>
      <c r="C104" s="5">
        <v>43397</v>
      </c>
      <c r="D104" s="6">
        <v>528581</v>
      </c>
      <c r="E104" s="4" t="s">
        <v>149</v>
      </c>
      <c r="F104" s="7" t="s">
        <v>24</v>
      </c>
      <c r="G104" s="8">
        <v>3</v>
      </c>
      <c r="H104" s="4" t="s">
        <v>11</v>
      </c>
      <c r="I104" s="9">
        <v>1026</v>
      </c>
      <c r="J104" s="9">
        <f t="shared" ref="J104:J167" si="2">G104*I104</f>
        <v>3078</v>
      </c>
      <c r="L104" s="4"/>
    </row>
    <row r="105" spans="1:12" x14ac:dyDescent="0.45">
      <c r="A105" s="4" t="s">
        <v>19</v>
      </c>
      <c r="B105" s="4" t="s">
        <v>8</v>
      </c>
      <c r="C105" s="5">
        <v>43396</v>
      </c>
      <c r="D105" s="6">
        <v>528578</v>
      </c>
      <c r="E105" s="4" t="s">
        <v>150</v>
      </c>
      <c r="F105" s="7" t="s">
        <v>2272</v>
      </c>
      <c r="G105" s="8">
        <v>2</v>
      </c>
      <c r="H105" s="4" t="s">
        <v>11</v>
      </c>
      <c r="I105" s="9">
        <v>1909</v>
      </c>
      <c r="J105" s="9">
        <f t="shared" si="2"/>
        <v>3818</v>
      </c>
      <c r="L105" s="4"/>
    </row>
    <row r="106" spans="1:12" x14ac:dyDescent="0.45">
      <c r="A106" s="4" t="s">
        <v>7</v>
      </c>
      <c r="B106" s="4" t="s">
        <v>8</v>
      </c>
      <c r="C106" s="5">
        <v>43396</v>
      </c>
      <c r="D106" s="6">
        <v>528577</v>
      </c>
      <c r="E106" s="4" t="s">
        <v>151</v>
      </c>
      <c r="F106" s="7" t="s">
        <v>14</v>
      </c>
      <c r="G106" s="8">
        <v>3</v>
      </c>
      <c r="H106" s="4" t="s">
        <v>11</v>
      </c>
      <c r="I106" s="9">
        <v>2558</v>
      </c>
      <c r="J106" s="9">
        <f t="shared" si="2"/>
        <v>7674</v>
      </c>
      <c r="L106" s="4"/>
    </row>
    <row r="107" spans="1:12" x14ac:dyDescent="0.45">
      <c r="A107" s="4" t="s">
        <v>7</v>
      </c>
      <c r="B107" s="4" t="s">
        <v>44</v>
      </c>
      <c r="C107" s="5">
        <v>43396</v>
      </c>
      <c r="D107" s="6">
        <v>528557</v>
      </c>
      <c r="E107" s="4" t="s">
        <v>152</v>
      </c>
      <c r="F107" s="7" t="s">
        <v>46</v>
      </c>
      <c r="G107" s="8">
        <v>2</v>
      </c>
      <c r="H107" s="4" t="s">
        <v>11</v>
      </c>
      <c r="I107" s="9">
        <v>1643</v>
      </c>
      <c r="J107" s="9">
        <f t="shared" si="2"/>
        <v>3286</v>
      </c>
      <c r="L107" s="4"/>
    </row>
    <row r="108" spans="1:12" x14ac:dyDescent="0.45">
      <c r="A108" s="4" t="s">
        <v>19</v>
      </c>
      <c r="B108" s="4" t="s">
        <v>8</v>
      </c>
      <c r="C108" s="5">
        <v>43395</v>
      </c>
      <c r="D108" s="6">
        <v>528580</v>
      </c>
      <c r="E108" s="4" t="s">
        <v>153</v>
      </c>
      <c r="F108" s="7" t="s">
        <v>2272</v>
      </c>
      <c r="G108" s="8">
        <v>1</v>
      </c>
      <c r="H108" s="4" t="s">
        <v>11</v>
      </c>
      <c r="I108" s="9">
        <v>1015</v>
      </c>
      <c r="J108" s="9">
        <f t="shared" si="2"/>
        <v>1015</v>
      </c>
      <c r="L108" s="4"/>
    </row>
    <row r="109" spans="1:12" x14ac:dyDescent="0.45">
      <c r="A109" s="4" t="s">
        <v>19</v>
      </c>
      <c r="B109" s="4" t="s">
        <v>8</v>
      </c>
      <c r="C109" s="5">
        <v>43395</v>
      </c>
      <c r="D109" s="6">
        <v>528579</v>
      </c>
      <c r="E109" s="4" t="s">
        <v>154</v>
      </c>
      <c r="F109" s="7" t="s">
        <v>2272</v>
      </c>
      <c r="G109" s="8">
        <v>4</v>
      </c>
      <c r="H109" s="4" t="s">
        <v>11</v>
      </c>
      <c r="I109" s="9">
        <v>2923</v>
      </c>
      <c r="J109" s="9">
        <f t="shared" si="2"/>
        <v>11692</v>
      </c>
      <c r="L109" s="4"/>
    </row>
    <row r="110" spans="1:12" x14ac:dyDescent="0.45">
      <c r="A110" s="4" t="s">
        <v>7</v>
      </c>
      <c r="B110" s="4" t="s">
        <v>8</v>
      </c>
      <c r="C110" s="5">
        <v>43395</v>
      </c>
      <c r="D110" s="6">
        <v>528555</v>
      </c>
      <c r="E110" s="4" t="s">
        <v>155</v>
      </c>
      <c r="F110" s="7" t="s">
        <v>24</v>
      </c>
      <c r="G110" s="8">
        <v>3</v>
      </c>
      <c r="H110" s="4" t="s">
        <v>11</v>
      </c>
      <c r="I110" s="9">
        <v>1406</v>
      </c>
      <c r="J110" s="9">
        <f t="shared" si="2"/>
        <v>4218</v>
      </c>
      <c r="L110" s="4"/>
    </row>
    <row r="111" spans="1:12" x14ac:dyDescent="0.45">
      <c r="A111" s="4" t="s">
        <v>19</v>
      </c>
      <c r="B111" s="4" t="s">
        <v>8</v>
      </c>
      <c r="C111" s="5">
        <v>43395</v>
      </c>
      <c r="D111" s="6">
        <v>528535</v>
      </c>
      <c r="E111" s="4" t="s">
        <v>156</v>
      </c>
      <c r="F111" s="7" t="s">
        <v>2272</v>
      </c>
      <c r="G111" s="8">
        <v>2</v>
      </c>
      <c r="H111" s="4" t="s">
        <v>11</v>
      </c>
      <c r="I111" s="9">
        <v>2392</v>
      </c>
      <c r="J111" s="9">
        <f t="shared" si="2"/>
        <v>4784</v>
      </c>
      <c r="L111" s="4"/>
    </row>
    <row r="112" spans="1:12" x14ac:dyDescent="0.45">
      <c r="A112" s="4" t="s">
        <v>19</v>
      </c>
      <c r="B112" s="4" t="s">
        <v>8</v>
      </c>
      <c r="C112" s="5">
        <v>43395</v>
      </c>
      <c r="D112" s="6">
        <v>528534</v>
      </c>
      <c r="E112" s="4" t="s">
        <v>157</v>
      </c>
      <c r="F112" s="7" t="s">
        <v>2272</v>
      </c>
      <c r="G112" s="8">
        <v>1</v>
      </c>
      <c r="H112" s="4" t="s">
        <v>11</v>
      </c>
      <c r="I112" s="9">
        <v>1961</v>
      </c>
      <c r="J112" s="9">
        <f t="shared" si="2"/>
        <v>1961</v>
      </c>
      <c r="L112" s="4"/>
    </row>
    <row r="113" spans="1:12" x14ac:dyDescent="0.45">
      <c r="A113" s="4" t="s">
        <v>19</v>
      </c>
      <c r="B113" s="4" t="s">
        <v>8</v>
      </c>
      <c r="C113" s="5">
        <v>43395</v>
      </c>
      <c r="D113" s="6">
        <v>528532</v>
      </c>
      <c r="E113" s="4" t="s">
        <v>158</v>
      </c>
      <c r="F113" s="7" t="s">
        <v>2272</v>
      </c>
      <c r="G113" s="8">
        <v>2</v>
      </c>
      <c r="H113" s="4" t="s">
        <v>11</v>
      </c>
      <c r="I113" s="9">
        <v>2805</v>
      </c>
      <c r="J113" s="9">
        <f t="shared" si="2"/>
        <v>5610</v>
      </c>
      <c r="L113" s="4"/>
    </row>
    <row r="114" spans="1:12" x14ac:dyDescent="0.45">
      <c r="A114" s="4" t="s">
        <v>7</v>
      </c>
      <c r="B114" s="4" t="s">
        <v>8</v>
      </c>
      <c r="C114" s="5">
        <v>43391</v>
      </c>
      <c r="D114" s="6">
        <v>528576</v>
      </c>
      <c r="E114" s="4" t="s">
        <v>159</v>
      </c>
      <c r="F114" s="7" t="s">
        <v>14</v>
      </c>
      <c r="G114" s="8">
        <v>1</v>
      </c>
      <c r="H114" s="4" t="s">
        <v>11</v>
      </c>
      <c r="I114" s="9">
        <v>2757</v>
      </c>
      <c r="J114" s="9">
        <f t="shared" si="2"/>
        <v>2757</v>
      </c>
      <c r="L114" s="4"/>
    </row>
    <row r="115" spans="1:12" x14ac:dyDescent="0.45">
      <c r="A115" s="4" t="s">
        <v>7</v>
      </c>
      <c r="B115" s="4" t="s">
        <v>8</v>
      </c>
      <c r="C115" s="5">
        <v>43390</v>
      </c>
      <c r="D115" s="6">
        <v>528575</v>
      </c>
      <c r="E115" s="4" t="s">
        <v>160</v>
      </c>
      <c r="F115" s="7" t="s">
        <v>24</v>
      </c>
      <c r="G115" s="8">
        <v>3</v>
      </c>
      <c r="H115" s="4" t="s">
        <v>11</v>
      </c>
      <c r="I115" s="9">
        <v>2224</v>
      </c>
      <c r="J115" s="9">
        <f t="shared" si="2"/>
        <v>6672</v>
      </c>
      <c r="L115" s="4"/>
    </row>
    <row r="116" spans="1:12" x14ac:dyDescent="0.45">
      <c r="A116" s="4" t="s">
        <v>7</v>
      </c>
      <c r="B116" s="4" t="s">
        <v>8</v>
      </c>
      <c r="C116" s="5">
        <v>43390</v>
      </c>
      <c r="D116" s="6">
        <v>528574</v>
      </c>
      <c r="E116" s="4" t="s">
        <v>161</v>
      </c>
      <c r="F116" s="7" t="s">
        <v>34</v>
      </c>
      <c r="G116" s="8">
        <v>5</v>
      </c>
      <c r="H116" s="4" t="s">
        <v>11</v>
      </c>
      <c r="I116" s="9">
        <v>2032</v>
      </c>
      <c r="J116" s="9">
        <f t="shared" si="2"/>
        <v>10160</v>
      </c>
      <c r="L116" s="4"/>
    </row>
    <row r="117" spans="1:12" x14ac:dyDescent="0.45">
      <c r="A117" s="4" t="s">
        <v>19</v>
      </c>
      <c r="B117" s="4" t="s">
        <v>8</v>
      </c>
      <c r="C117" s="5">
        <v>43390</v>
      </c>
      <c r="D117" s="6">
        <v>528573</v>
      </c>
      <c r="E117" s="4" t="s">
        <v>162</v>
      </c>
      <c r="F117" s="7" t="s">
        <v>2272</v>
      </c>
      <c r="G117" s="8">
        <v>4</v>
      </c>
      <c r="H117" s="4" t="s">
        <v>11</v>
      </c>
      <c r="I117" s="9">
        <v>1616</v>
      </c>
      <c r="J117" s="9">
        <f t="shared" si="2"/>
        <v>6464</v>
      </c>
      <c r="L117" s="4"/>
    </row>
    <row r="118" spans="1:12" x14ac:dyDescent="0.45">
      <c r="A118" s="4" t="s">
        <v>7</v>
      </c>
      <c r="B118" s="4" t="s">
        <v>8</v>
      </c>
      <c r="C118" s="5">
        <v>43390</v>
      </c>
      <c r="D118" s="6">
        <v>528572</v>
      </c>
      <c r="E118" s="4" t="s">
        <v>163</v>
      </c>
      <c r="F118" s="7" t="s">
        <v>24</v>
      </c>
      <c r="G118" s="8">
        <v>3</v>
      </c>
      <c r="H118" s="4" t="s">
        <v>11</v>
      </c>
      <c r="I118" s="9">
        <v>2672</v>
      </c>
      <c r="J118" s="9">
        <f t="shared" si="2"/>
        <v>8016</v>
      </c>
      <c r="L118" s="4"/>
    </row>
    <row r="119" spans="1:12" x14ac:dyDescent="0.45">
      <c r="A119" s="4" t="s">
        <v>19</v>
      </c>
      <c r="B119" s="4" t="s">
        <v>8</v>
      </c>
      <c r="C119" s="5">
        <v>43387</v>
      </c>
      <c r="D119" s="6">
        <v>528571</v>
      </c>
      <c r="E119" s="4" t="s">
        <v>164</v>
      </c>
      <c r="F119" s="7" t="s">
        <v>2272</v>
      </c>
      <c r="G119" s="8">
        <v>1</v>
      </c>
      <c r="H119" s="4" t="s">
        <v>11</v>
      </c>
      <c r="I119" s="9">
        <v>1280</v>
      </c>
      <c r="J119" s="9">
        <f t="shared" si="2"/>
        <v>1280</v>
      </c>
      <c r="L119" s="4"/>
    </row>
    <row r="120" spans="1:12" x14ac:dyDescent="0.45">
      <c r="A120" s="4" t="s">
        <v>19</v>
      </c>
      <c r="B120" s="4" t="s">
        <v>8</v>
      </c>
      <c r="C120" s="5">
        <v>43384</v>
      </c>
      <c r="D120" s="6">
        <v>528570</v>
      </c>
      <c r="E120" s="4" t="s">
        <v>165</v>
      </c>
      <c r="F120" s="7" t="s">
        <v>2272</v>
      </c>
      <c r="G120" s="8">
        <v>5</v>
      </c>
      <c r="H120" s="4" t="s">
        <v>11</v>
      </c>
      <c r="I120" s="9">
        <v>2807</v>
      </c>
      <c r="J120" s="9">
        <f t="shared" si="2"/>
        <v>14035</v>
      </c>
      <c r="L120" s="4"/>
    </row>
    <row r="121" spans="1:12" x14ac:dyDescent="0.45">
      <c r="A121" s="4" t="s">
        <v>19</v>
      </c>
      <c r="B121" s="4" t="s">
        <v>8</v>
      </c>
      <c r="C121" s="5">
        <v>43383</v>
      </c>
      <c r="D121" s="6">
        <v>528569</v>
      </c>
      <c r="E121" s="4" t="s">
        <v>166</v>
      </c>
      <c r="F121" s="7" t="s">
        <v>2272</v>
      </c>
      <c r="G121" s="8">
        <v>2</v>
      </c>
      <c r="H121" s="4" t="s">
        <v>11</v>
      </c>
      <c r="I121" s="9">
        <v>2713</v>
      </c>
      <c r="J121" s="9">
        <f t="shared" si="2"/>
        <v>5426</v>
      </c>
      <c r="L121" s="4"/>
    </row>
    <row r="122" spans="1:12" x14ac:dyDescent="0.45">
      <c r="A122" s="4" t="s">
        <v>19</v>
      </c>
      <c r="B122" s="4" t="s">
        <v>8</v>
      </c>
      <c r="C122" s="5">
        <v>43383</v>
      </c>
      <c r="D122" s="6">
        <v>528568</v>
      </c>
      <c r="E122" s="4" t="s">
        <v>167</v>
      </c>
      <c r="F122" s="7" t="s">
        <v>2272</v>
      </c>
      <c r="G122" s="8">
        <v>2</v>
      </c>
      <c r="H122" s="4" t="s">
        <v>11</v>
      </c>
      <c r="I122" s="9">
        <v>2889</v>
      </c>
      <c r="J122" s="9">
        <f t="shared" si="2"/>
        <v>5778</v>
      </c>
      <c r="L122" s="4"/>
    </row>
    <row r="123" spans="1:12" x14ac:dyDescent="0.45">
      <c r="A123" s="4" t="s">
        <v>19</v>
      </c>
      <c r="B123" s="4" t="s">
        <v>8</v>
      </c>
      <c r="C123" s="5">
        <v>43382</v>
      </c>
      <c r="D123" s="6">
        <v>528567</v>
      </c>
      <c r="E123" s="4" t="s">
        <v>168</v>
      </c>
      <c r="F123" s="7" t="s">
        <v>2272</v>
      </c>
      <c r="G123" s="8">
        <v>2</v>
      </c>
      <c r="H123" s="4" t="s">
        <v>11</v>
      </c>
      <c r="I123" s="9">
        <v>1966</v>
      </c>
      <c r="J123" s="9">
        <f t="shared" si="2"/>
        <v>3932</v>
      </c>
      <c r="L123" s="4"/>
    </row>
    <row r="124" spans="1:12" x14ac:dyDescent="0.45">
      <c r="A124" s="4" t="s">
        <v>19</v>
      </c>
      <c r="B124" s="4" t="s">
        <v>8</v>
      </c>
      <c r="C124" s="5">
        <v>43382</v>
      </c>
      <c r="D124" s="6">
        <v>528566</v>
      </c>
      <c r="E124" s="4" t="s">
        <v>169</v>
      </c>
      <c r="F124" s="7" t="s">
        <v>2272</v>
      </c>
      <c r="G124" s="8">
        <v>5</v>
      </c>
      <c r="H124" s="4" t="s">
        <v>11</v>
      </c>
      <c r="I124" s="9">
        <v>2317</v>
      </c>
      <c r="J124" s="9">
        <f t="shared" si="2"/>
        <v>11585</v>
      </c>
      <c r="L124" s="4"/>
    </row>
    <row r="125" spans="1:12" x14ac:dyDescent="0.45">
      <c r="A125" s="4" t="s">
        <v>7</v>
      </c>
      <c r="B125" s="4" t="s">
        <v>8</v>
      </c>
      <c r="C125" s="5">
        <v>43381</v>
      </c>
      <c r="D125" s="6">
        <v>528565</v>
      </c>
      <c r="E125" s="4" t="s">
        <v>170</v>
      </c>
      <c r="F125" s="7" t="s">
        <v>24</v>
      </c>
      <c r="G125" s="8">
        <v>2</v>
      </c>
      <c r="H125" s="4" t="s">
        <v>11</v>
      </c>
      <c r="I125" s="9">
        <v>2193</v>
      </c>
      <c r="J125" s="9">
        <f t="shared" si="2"/>
        <v>4386</v>
      </c>
      <c r="L125" s="4"/>
    </row>
    <row r="126" spans="1:12" x14ac:dyDescent="0.45">
      <c r="A126" s="4" t="s">
        <v>19</v>
      </c>
      <c r="B126" s="4" t="s">
        <v>8</v>
      </c>
      <c r="C126" s="5">
        <v>43381</v>
      </c>
      <c r="D126" s="6">
        <v>528564</v>
      </c>
      <c r="E126" s="4" t="s">
        <v>171</v>
      </c>
      <c r="F126" s="7" t="s">
        <v>2272</v>
      </c>
      <c r="G126" s="8">
        <v>1</v>
      </c>
      <c r="H126" s="4" t="s">
        <v>11</v>
      </c>
      <c r="I126" s="9">
        <v>1705</v>
      </c>
      <c r="J126" s="9">
        <f t="shared" si="2"/>
        <v>1705</v>
      </c>
      <c r="L126" s="4"/>
    </row>
    <row r="127" spans="1:12" x14ac:dyDescent="0.45">
      <c r="A127" s="4" t="s">
        <v>19</v>
      </c>
      <c r="B127" s="4" t="s">
        <v>8</v>
      </c>
      <c r="C127" s="5">
        <v>43380</v>
      </c>
      <c r="D127" s="6">
        <v>528563</v>
      </c>
      <c r="E127" s="4" t="s">
        <v>172</v>
      </c>
      <c r="F127" s="7" t="s">
        <v>2272</v>
      </c>
      <c r="G127" s="8">
        <v>1</v>
      </c>
      <c r="H127" s="4" t="s">
        <v>11</v>
      </c>
      <c r="I127" s="9">
        <v>2220</v>
      </c>
      <c r="J127" s="9">
        <f t="shared" si="2"/>
        <v>2220</v>
      </c>
      <c r="L127" s="4"/>
    </row>
    <row r="128" spans="1:12" x14ac:dyDescent="0.45">
      <c r="A128" s="4" t="s">
        <v>7</v>
      </c>
      <c r="B128" s="4" t="s">
        <v>8</v>
      </c>
      <c r="C128" s="5">
        <v>43378</v>
      </c>
      <c r="D128" s="6">
        <v>528562</v>
      </c>
      <c r="E128" s="4" t="s">
        <v>173</v>
      </c>
      <c r="F128" s="7" t="s">
        <v>34</v>
      </c>
      <c r="G128" s="8">
        <v>4</v>
      </c>
      <c r="H128" s="4" t="s">
        <v>11</v>
      </c>
      <c r="I128" s="9">
        <v>2830</v>
      </c>
      <c r="J128" s="9">
        <f t="shared" si="2"/>
        <v>11320</v>
      </c>
      <c r="L128" s="4"/>
    </row>
    <row r="129" spans="1:12" x14ac:dyDescent="0.45">
      <c r="A129" s="4" t="s">
        <v>19</v>
      </c>
      <c r="B129" s="4" t="s">
        <v>8</v>
      </c>
      <c r="C129" s="5">
        <v>43378</v>
      </c>
      <c r="D129" s="6">
        <v>528561</v>
      </c>
      <c r="E129" s="4" t="s">
        <v>174</v>
      </c>
      <c r="F129" s="7" t="s">
        <v>2272</v>
      </c>
      <c r="G129" s="8">
        <v>1</v>
      </c>
      <c r="H129" s="4" t="s">
        <v>11</v>
      </c>
      <c r="I129" s="9">
        <v>1675</v>
      </c>
      <c r="J129" s="9">
        <f t="shared" si="2"/>
        <v>1675</v>
      </c>
      <c r="L129" s="4"/>
    </row>
    <row r="130" spans="1:12" x14ac:dyDescent="0.45">
      <c r="A130" s="4" t="s">
        <v>7</v>
      </c>
      <c r="B130" s="4" t="s">
        <v>44</v>
      </c>
      <c r="C130" s="5">
        <v>43378</v>
      </c>
      <c r="D130" s="6">
        <v>528559</v>
      </c>
      <c r="E130" s="4" t="s">
        <v>175</v>
      </c>
      <c r="F130" s="7" t="s">
        <v>14</v>
      </c>
      <c r="G130" s="8">
        <v>4</v>
      </c>
      <c r="H130" s="4" t="s">
        <v>11</v>
      </c>
      <c r="I130" s="9">
        <v>1345</v>
      </c>
      <c r="J130" s="9">
        <f t="shared" si="2"/>
        <v>5380</v>
      </c>
      <c r="L130" s="4"/>
    </row>
    <row r="131" spans="1:12" x14ac:dyDescent="0.45">
      <c r="A131" s="4" t="s">
        <v>19</v>
      </c>
      <c r="B131" s="4" t="s">
        <v>8</v>
      </c>
      <c r="C131" s="5">
        <v>43376</v>
      </c>
      <c r="D131" s="6">
        <v>528560</v>
      </c>
      <c r="E131" s="4" t="s">
        <v>176</v>
      </c>
      <c r="F131" s="7" t="s">
        <v>2272</v>
      </c>
      <c r="G131" s="8">
        <v>3</v>
      </c>
      <c r="H131" s="4" t="s">
        <v>11</v>
      </c>
      <c r="I131" s="9">
        <v>1446</v>
      </c>
      <c r="J131" s="9">
        <f t="shared" si="2"/>
        <v>4338</v>
      </c>
      <c r="L131" s="4"/>
    </row>
    <row r="132" spans="1:12" x14ac:dyDescent="0.45">
      <c r="A132" s="4" t="s">
        <v>19</v>
      </c>
      <c r="B132" s="4" t="s">
        <v>8</v>
      </c>
      <c r="C132" s="5">
        <v>43376</v>
      </c>
      <c r="D132" s="6">
        <v>528559</v>
      </c>
      <c r="E132" s="4" t="s">
        <v>177</v>
      </c>
      <c r="F132" s="7" t="s">
        <v>2272</v>
      </c>
      <c r="G132" s="8">
        <v>1</v>
      </c>
      <c r="H132" s="4" t="s">
        <v>11</v>
      </c>
      <c r="I132" s="9">
        <v>1530</v>
      </c>
      <c r="J132" s="9">
        <f t="shared" si="2"/>
        <v>1530</v>
      </c>
      <c r="L132" s="4"/>
    </row>
    <row r="133" spans="1:12" x14ac:dyDescent="0.45">
      <c r="A133" s="4" t="s">
        <v>7</v>
      </c>
      <c r="B133" s="4" t="s">
        <v>44</v>
      </c>
      <c r="C133" s="5">
        <v>43375</v>
      </c>
      <c r="D133" s="6">
        <v>528558</v>
      </c>
      <c r="E133" s="4" t="s">
        <v>178</v>
      </c>
      <c r="F133" s="7" t="s">
        <v>24</v>
      </c>
      <c r="G133" s="8">
        <v>4</v>
      </c>
      <c r="H133" s="4" t="s">
        <v>11</v>
      </c>
      <c r="I133" s="9">
        <v>1034</v>
      </c>
      <c r="J133" s="9">
        <f t="shared" si="2"/>
        <v>4136</v>
      </c>
      <c r="L133" s="4"/>
    </row>
    <row r="134" spans="1:12" x14ac:dyDescent="0.45">
      <c r="A134" s="4" t="s">
        <v>19</v>
      </c>
      <c r="B134" s="4" t="s">
        <v>8</v>
      </c>
      <c r="C134" s="5">
        <v>43370</v>
      </c>
      <c r="D134" s="6">
        <v>528554</v>
      </c>
      <c r="E134" s="4" t="s">
        <v>179</v>
      </c>
      <c r="F134" s="7" t="s">
        <v>2272</v>
      </c>
      <c r="G134" s="8">
        <v>2</v>
      </c>
      <c r="H134" s="4" t="s">
        <v>11</v>
      </c>
      <c r="I134" s="9">
        <v>2430</v>
      </c>
      <c r="J134" s="9">
        <f t="shared" si="2"/>
        <v>4860</v>
      </c>
      <c r="L134" s="4"/>
    </row>
    <row r="135" spans="1:12" x14ac:dyDescent="0.45">
      <c r="A135" s="4" t="s">
        <v>19</v>
      </c>
      <c r="B135" s="4" t="s">
        <v>8</v>
      </c>
      <c r="C135" s="5">
        <v>43370</v>
      </c>
      <c r="D135" s="6">
        <v>528553</v>
      </c>
      <c r="E135" s="4" t="s">
        <v>180</v>
      </c>
      <c r="F135" s="7" t="s">
        <v>2272</v>
      </c>
      <c r="G135" s="8">
        <v>3</v>
      </c>
      <c r="H135" s="4" t="s">
        <v>11</v>
      </c>
      <c r="I135" s="9">
        <v>1660</v>
      </c>
      <c r="J135" s="9">
        <f t="shared" si="2"/>
        <v>4980</v>
      </c>
      <c r="L135" s="4"/>
    </row>
    <row r="136" spans="1:12" x14ac:dyDescent="0.45">
      <c r="A136" s="4" t="s">
        <v>19</v>
      </c>
      <c r="B136" s="4" t="s">
        <v>181</v>
      </c>
      <c r="C136" s="5">
        <v>43369</v>
      </c>
      <c r="D136" s="6">
        <v>528529</v>
      </c>
      <c r="E136" s="4" t="s">
        <v>182</v>
      </c>
      <c r="F136" s="7" t="s">
        <v>183</v>
      </c>
      <c r="G136" s="8">
        <v>4</v>
      </c>
      <c r="H136" s="4" t="s">
        <v>11</v>
      </c>
      <c r="I136" s="9">
        <v>1048</v>
      </c>
      <c r="J136" s="9">
        <f t="shared" si="2"/>
        <v>4192</v>
      </c>
      <c r="L136" s="4"/>
    </row>
    <row r="137" spans="1:12" x14ac:dyDescent="0.45">
      <c r="A137" s="4" t="s">
        <v>19</v>
      </c>
      <c r="B137" s="4" t="s">
        <v>8</v>
      </c>
      <c r="C137" s="5">
        <v>43369</v>
      </c>
      <c r="D137" s="6">
        <v>528528</v>
      </c>
      <c r="E137" s="4" t="s">
        <v>184</v>
      </c>
      <c r="F137" s="7" t="s">
        <v>185</v>
      </c>
      <c r="G137" s="8">
        <v>5</v>
      </c>
      <c r="H137" s="4" t="s">
        <v>11</v>
      </c>
      <c r="I137" s="9">
        <v>2775</v>
      </c>
      <c r="J137" s="9">
        <f t="shared" si="2"/>
        <v>13875</v>
      </c>
      <c r="L137" s="4"/>
    </row>
    <row r="138" spans="1:12" x14ac:dyDescent="0.45">
      <c r="A138" s="4" t="s">
        <v>7</v>
      </c>
      <c r="B138" s="4" t="s">
        <v>44</v>
      </c>
      <c r="C138" s="5">
        <v>43369</v>
      </c>
      <c r="D138" s="6">
        <v>528420</v>
      </c>
      <c r="E138" s="4" t="s">
        <v>186</v>
      </c>
      <c r="F138" s="7" t="s">
        <v>17</v>
      </c>
      <c r="G138" s="8">
        <v>1</v>
      </c>
      <c r="H138" s="4" t="s">
        <v>11</v>
      </c>
      <c r="I138" s="9">
        <v>1609</v>
      </c>
      <c r="J138" s="9">
        <f t="shared" si="2"/>
        <v>1609</v>
      </c>
      <c r="L138" s="4"/>
    </row>
    <row r="139" spans="1:12" x14ac:dyDescent="0.45">
      <c r="A139" s="4" t="s">
        <v>19</v>
      </c>
      <c r="B139" s="4" t="s">
        <v>8</v>
      </c>
      <c r="C139" s="5">
        <v>43369</v>
      </c>
      <c r="D139" s="6">
        <v>528552</v>
      </c>
      <c r="E139" s="4" t="s">
        <v>187</v>
      </c>
      <c r="F139" s="7" t="s">
        <v>2272</v>
      </c>
      <c r="G139" s="8">
        <v>5</v>
      </c>
      <c r="H139" s="4" t="s">
        <v>11</v>
      </c>
      <c r="I139" s="9">
        <v>1913</v>
      </c>
      <c r="J139" s="9">
        <f t="shared" si="2"/>
        <v>9565</v>
      </c>
      <c r="L139" s="4"/>
    </row>
    <row r="140" spans="1:12" x14ac:dyDescent="0.45">
      <c r="A140" s="4" t="s">
        <v>7</v>
      </c>
      <c r="B140" s="4" t="s">
        <v>8</v>
      </c>
      <c r="C140" s="5">
        <v>43367</v>
      </c>
      <c r="D140" s="6">
        <v>528551</v>
      </c>
      <c r="E140" s="4" t="s">
        <v>188</v>
      </c>
      <c r="F140" s="7" t="s">
        <v>14</v>
      </c>
      <c r="G140" s="8">
        <v>4</v>
      </c>
      <c r="H140" s="4" t="s">
        <v>11</v>
      </c>
      <c r="I140" s="9">
        <v>1440</v>
      </c>
      <c r="J140" s="9">
        <f t="shared" si="2"/>
        <v>5760</v>
      </c>
      <c r="L140" s="4"/>
    </row>
    <row r="141" spans="1:12" x14ac:dyDescent="0.45">
      <c r="A141" s="4" t="s">
        <v>7</v>
      </c>
      <c r="B141" s="4" t="s">
        <v>8</v>
      </c>
      <c r="C141" s="5">
        <v>43366</v>
      </c>
      <c r="D141" s="6">
        <v>21960</v>
      </c>
      <c r="E141" s="4" t="s">
        <v>189</v>
      </c>
      <c r="F141" s="7" t="s">
        <v>24</v>
      </c>
      <c r="G141" s="8">
        <v>5</v>
      </c>
      <c r="H141" s="4" t="s">
        <v>11</v>
      </c>
      <c r="I141" s="9">
        <v>1731</v>
      </c>
      <c r="J141" s="9">
        <f t="shared" si="2"/>
        <v>8655</v>
      </c>
      <c r="L141" s="4"/>
    </row>
    <row r="142" spans="1:12" x14ac:dyDescent="0.45">
      <c r="A142" s="4" t="s">
        <v>19</v>
      </c>
      <c r="B142" s="4" t="s">
        <v>8</v>
      </c>
      <c r="C142" s="5">
        <v>43366</v>
      </c>
      <c r="D142" s="6">
        <v>528550</v>
      </c>
      <c r="E142" s="4" t="s">
        <v>190</v>
      </c>
      <c r="F142" s="7" t="s">
        <v>2272</v>
      </c>
      <c r="G142" s="8">
        <v>4</v>
      </c>
      <c r="H142" s="4" t="s">
        <v>11</v>
      </c>
      <c r="I142" s="9">
        <v>2284</v>
      </c>
      <c r="J142" s="9">
        <f t="shared" si="2"/>
        <v>9136</v>
      </c>
      <c r="L142" s="4"/>
    </row>
    <row r="143" spans="1:12" x14ac:dyDescent="0.45">
      <c r="A143" s="4" t="s">
        <v>7</v>
      </c>
      <c r="B143" s="4" t="s">
        <v>8</v>
      </c>
      <c r="C143" s="5">
        <v>43366</v>
      </c>
      <c r="D143" s="6">
        <v>21958</v>
      </c>
      <c r="E143" s="4" t="s">
        <v>191</v>
      </c>
      <c r="F143" s="7" t="s">
        <v>24</v>
      </c>
      <c r="G143" s="8">
        <v>4</v>
      </c>
      <c r="H143" s="4" t="s">
        <v>11</v>
      </c>
      <c r="I143" s="9">
        <v>1102</v>
      </c>
      <c r="J143" s="9">
        <f t="shared" si="2"/>
        <v>4408</v>
      </c>
      <c r="L143" s="4"/>
    </row>
    <row r="144" spans="1:12" x14ac:dyDescent="0.45">
      <c r="A144" s="4" t="s">
        <v>7</v>
      </c>
      <c r="B144" s="4" t="s">
        <v>8</v>
      </c>
      <c r="C144" s="5">
        <v>43366</v>
      </c>
      <c r="D144" s="6">
        <v>528547</v>
      </c>
      <c r="E144" s="4" t="s">
        <v>192</v>
      </c>
      <c r="F144" s="7" t="s">
        <v>24</v>
      </c>
      <c r="G144" s="8">
        <v>1</v>
      </c>
      <c r="H144" s="4" t="s">
        <v>11</v>
      </c>
      <c r="I144" s="9">
        <v>2739</v>
      </c>
      <c r="J144" s="9">
        <f t="shared" si="2"/>
        <v>2739</v>
      </c>
      <c r="L144" s="4"/>
    </row>
    <row r="145" spans="1:12" x14ac:dyDescent="0.45">
      <c r="A145" s="4" t="s">
        <v>19</v>
      </c>
      <c r="B145" s="4" t="s">
        <v>8</v>
      </c>
      <c r="C145" s="5">
        <v>43365</v>
      </c>
      <c r="D145" s="6">
        <v>528549</v>
      </c>
      <c r="E145" s="4" t="s">
        <v>193</v>
      </c>
      <c r="F145" s="7" t="s">
        <v>2272</v>
      </c>
      <c r="G145" s="8">
        <v>4</v>
      </c>
      <c r="H145" s="4" t="s">
        <v>11</v>
      </c>
      <c r="I145" s="9">
        <v>2040</v>
      </c>
      <c r="J145" s="9">
        <f t="shared" si="2"/>
        <v>8160</v>
      </c>
      <c r="L145" s="4"/>
    </row>
    <row r="146" spans="1:12" x14ac:dyDescent="0.45">
      <c r="A146" s="4" t="s">
        <v>19</v>
      </c>
      <c r="B146" s="4" t="s">
        <v>8</v>
      </c>
      <c r="C146" s="5">
        <v>43365</v>
      </c>
      <c r="D146" s="6">
        <v>528548</v>
      </c>
      <c r="E146" s="4" t="s">
        <v>163</v>
      </c>
      <c r="F146" s="7" t="s">
        <v>2272</v>
      </c>
      <c r="G146" s="8">
        <v>2</v>
      </c>
      <c r="H146" s="4" t="s">
        <v>11</v>
      </c>
      <c r="I146" s="9">
        <v>2869</v>
      </c>
      <c r="J146" s="9">
        <f t="shared" si="2"/>
        <v>5738</v>
      </c>
      <c r="L146" s="4"/>
    </row>
    <row r="147" spans="1:12" x14ac:dyDescent="0.45">
      <c r="A147" s="4" t="s">
        <v>19</v>
      </c>
      <c r="B147" s="4" t="s">
        <v>8</v>
      </c>
      <c r="C147" s="5">
        <v>43365</v>
      </c>
      <c r="D147" s="6">
        <v>528546</v>
      </c>
      <c r="E147" s="4" t="s">
        <v>194</v>
      </c>
      <c r="F147" s="7" t="s">
        <v>2272</v>
      </c>
      <c r="G147" s="8">
        <v>4</v>
      </c>
      <c r="H147" s="4" t="s">
        <v>11</v>
      </c>
      <c r="I147" s="9">
        <v>2595</v>
      </c>
      <c r="J147" s="9">
        <f t="shared" si="2"/>
        <v>10380</v>
      </c>
      <c r="L147" s="4"/>
    </row>
    <row r="148" spans="1:12" x14ac:dyDescent="0.45">
      <c r="A148" s="4" t="s">
        <v>19</v>
      </c>
      <c r="B148" s="4" t="s">
        <v>8</v>
      </c>
      <c r="C148" s="5">
        <v>43364</v>
      </c>
      <c r="D148" s="6">
        <v>528525</v>
      </c>
      <c r="E148" s="4" t="s">
        <v>195</v>
      </c>
      <c r="F148" s="7" t="s">
        <v>2272</v>
      </c>
      <c r="G148" s="8">
        <v>3</v>
      </c>
      <c r="H148" s="4" t="s">
        <v>11</v>
      </c>
      <c r="I148" s="9">
        <v>2839</v>
      </c>
      <c r="J148" s="9">
        <f t="shared" si="2"/>
        <v>8517</v>
      </c>
      <c r="L148" s="4"/>
    </row>
    <row r="149" spans="1:12" x14ac:dyDescent="0.45">
      <c r="A149" s="4" t="s">
        <v>7</v>
      </c>
      <c r="B149" s="4" t="s">
        <v>8</v>
      </c>
      <c r="C149" s="5">
        <v>43364</v>
      </c>
      <c r="D149" s="6">
        <v>528524</v>
      </c>
      <c r="E149" s="4" t="s">
        <v>196</v>
      </c>
      <c r="F149" s="7" t="s">
        <v>24</v>
      </c>
      <c r="G149" s="8">
        <v>2</v>
      </c>
      <c r="H149" s="4" t="s">
        <v>11</v>
      </c>
      <c r="I149" s="9">
        <v>1153</v>
      </c>
      <c r="J149" s="9">
        <f t="shared" si="2"/>
        <v>2306</v>
      </c>
      <c r="L149" s="4"/>
    </row>
    <row r="150" spans="1:12" x14ac:dyDescent="0.45">
      <c r="A150" s="4" t="s">
        <v>19</v>
      </c>
      <c r="B150" s="4" t="s">
        <v>8</v>
      </c>
      <c r="C150" s="5">
        <v>43364</v>
      </c>
      <c r="D150" s="6">
        <v>528523</v>
      </c>
      <c r="E150" s="4" t="s">
        <v>197</v>
      </c>
      <c r="F150" s="7" t="s">
        <v>2272</v>
      </c>
      <c r="G150" s="8">
        <v>2</v>
      </c>
      <c r="H150" s="4" t="s">
        <v>11</v>
      </c>
      <c r="I150" s="9">
        <v>1699</v>
      </c>
      <c r="J150" s="9">
        <f t="shared" si="2"/>
        <v>3398</v>
      </c>
      <c r="L150" s="4"/>
    </row>
    <row r="151" spans="1:12" x14ac:dyDescent="0.45">
      <c r="A151" s="4" t="s">
        <v>19</v>
      </c>
      <c r="B151" s="4" t="s">
        <v>8</v>
      </c>
      <c r="C151" s="5">
        <v>43364</v>
      </c>
      <c r="D151" s="6">
        <v>528527</v>
      </c>
      <c r="E151" s="4" t="s">
        <v>198</v>
      </c>
      <c r="F151" s="7" t="s">
        <v>199</v>
      </c>
      <c r="G151" s="8">
        <v>1</v>
      </c>
      <c r="H151" s="4" t="s">
        <v>11</v>
      </c>
      <c r="I151" s="9">
        <v>1591</v>
      </c>
      <c r="J151" s="9">
        <f t="shared" si="2"/>
        <v>1591</v>
      </c>
      <c r="L151" s="4"/>
    </row>
    <row r="152" spans="1:12" x14ac:dyDescent="0.45">
      <c r="A152" s="4" t="s">
        <v>19</v>
      </c>
      <c r="B152" s="4" t="s">
        <v>8</v>
      </c>
      <c r="C152" s="5">
        <v>43364</v>
      </c>
      <c r="D152" s="6">
        <v>528527</v>
      </c>
      <c r="E152" s="4" t="s">
        <v>198</v>
      </c>
      <c r="F152" s="7" t="s">
        <v>21</v>
      </c>
      <c r="G152" s="8">
        <v>2</v>
      </c>
      <c r="H152" s="4" t="s">
        <v>11</v>
      </c>
      <c r="I152" s="9">
        <v>1641</v>
      </c>
      <c r="J152" s="9">
        <f t="shared" si="2"/>
        <v>3282</v>
      </c>
      <c r="L152" s="4"/>
    </row>
    <row r="153" spans="1:12" ht="26.25" x14ac:dyDescent="0.45">
      <c r="A153" s="4" t="s">
        <v>19</v>
      </c>
      <c r="B153" s="4" t="s">
        <v>8</v>
      </c>
      <c r="C153" s="5">
        <v>43364</v>
      </c>
      <c r="D153" s="6">
        <v>528526</v>
      </c>
      <c r="E153" s="4" t="s">
        <v>200</v>
      </c>
      <c r="F153" s="7" t="s">
        <v>201</v>
      </c>
      <c r="G153" s="8">
        <v>1</v>
      </c>
      <c r="H153" s="4" t="s">
        <v>11</v>
      </c>
      <c r="I153" s="9">
        <v>2558</v>
      </c>
      <c r="J153" s="9">
        <f t="shared" si="2"/>
        <v>2558</v>
      </c>
      <c r="L153" s="4"/>
    </row>
    <row r="154" spans="1:12" x14ac:dyDescent="0.45">
      <c r="A154" s="4" t="s">
        <v>19</v>
      </c>
      <c r="B154" s="4" t="s">
        <v>181</v>
      </c>
      <c r="C154" s="5">
        <v>43363</v>
      </c>
      <c r="D154" s="6">
        <v>528500</v>
      </c>
      <c r="E154" s="4" t="s">
        <v>202</v>
      </c>
      <c r="F154" s="7" t="s">
        <v>2272</v>
      </c>
      <c r="G154" s="8">
        <v>1</v>
      </c>
      <c r="H154" s="4" t="s">
        <v>11</v>
      </c>
      <c r="I154" s="9">
        <v>1792</v>
      </c>
      <c r="J154" s="9">
        <f t="shared" si="2"/>
        <v>1792</v>
      </c>
      <c r="L154" s="4"/>
    </row>
    <row r="155" spans="1:12" x14ac:dyDescent="0.45">
      <c r="A155" s="4" t="s">
        <v>7</v>
      </c>
      <c r="B155" s="4" t="s">
        <v>44</v>
      </c>
      <c r="C155" s="5">
        <v>43363</v>
      </c>
      <c r="D155" s="6">
        <v>528498</v>
      </c>
      <c r="E155" s="4" t="s">
        <v>203</v>
      </c>
      <c r="F155" s="7" t="s">
        <v>24</v>
      </c>
      <c r="G155" s="8">
        <v>1</v>
      </c>
      <c r="H155" s="4" t="s">
        <v>11</v>
      </c>
      <c r="I155" s="9">
        <v>2347</v>
      </c>
      <c r="J155" s="9">
        <f t="shared" si="2"/>
        <v>2347</v>
      </c>
      <c r="L155" s="4"/>
    </row>
    <row r="156" spans="1:12" x14ac:dyDescent="0.45">
      <c r="A156" s="4" t="s">
        <v>19</v>
      </c>
      <c r="B156" s="4" t="s">
        <v>181</v>
      </c>
      <c r="C156" s="5">
        <v>43363</v>
      </c>
      <c r="D156" s="6">
        <v>528493</v>
      </c>
      <c r="E156" s="4" t="s">
        <v>204</v>
      </c>
      <c r="F156" s="7" t="s">
        <v>2272</v>
      </c>
      <c r="G156" s="8">
        <v>2</v>
      </c>
      <c r="H156" s="4" t="s">
        <v>11</v>
      </c>
      <c r="I156" s="9">
        <v>1121</v>
      </c>
      <c r="J156" s="9">
        <f t="shared" si="2"/>
        <v>2242</v>
      </c>
      <c r="L156" s="4"/>
    </row>
    <row r="157" spans="1:12" x14ac:dyDescent="0.45">
      <c r="A157" s="4" t="s">
        <v>19</v>
      </c>
      <c r="B157" s="4" t="s">
        <v>181</v>
      </c>
      <c r="C157" s="5">
        <v>43363</v>
      </c>
      <c r="D157" s="6">
        <v>528491</v>
      </c>
      <c r="E157" s="4" t="s">
        <v>205</v>
      </c>
      <c r="F157" s="7" t="s">
        <v>2272</v>
      </c>
      <c r="G157" s="8">
        <v>4</v>
      </c>
      <c r="H157" s="4" t="s">
        <v>11</v>
      </c>
      <c r="I157" s="9">
        <v>2689</v>
      </c>
      <c r="J157" s="9">
        <f t="shared" si="2"/>
        <v>10756</v>
      </c>
      <c r="L157" s="4"/>
    </row>
    <row r="158" spans="1:12" x14ac:dyDescent="0.45">
      <c r="A158" s="4" t="s">
        <v>7</v>
      </c>
      <c r="B158" s="4" t="s">
        <v>181</v>
      </c>
      <c r="C158" s="5">
        <v>43363</v>
      </c>
      <c r="D158" s="6">
        <v>528488</v>
      </c>
      <c r="E158" s="4" t="s">
        <v>206</v>
      </c>
      <c r="F158" s="7" t="s">
        <v>34</v>
      </c>
      <c r="G158" s="8">
        <v>4</v>
      </c>
      <c r="H158" s="4" t="s">
        <v>11</v>
      </c>
      <c r="I158" s="9">
        <v>1111</v>
      </c>
      <c r="J158" s="9">
        <f t="shared" si="2"/>
        <v>4444</v>
      </c>
      <c r="L158" s="4"/>
    </row>
    <row r="159" spans="1:12" x14ac:dyDescent="0.45">
      <c r="A159" s="4" t="s">
        <v>7</v>
      </c>
      <c r="B159" s="4" t="s">
        <v>44</v>
      </c>
      <c r="C159" s="5">
        <v>43363</v>
      </c>
      <c r="D159" s="6">
        <v>528485</v>
      </c>
      <c r="E159" s="4" t="s">
        <v>207</v>
      </c>
      <c r="F159" s="7" t="s">
        <v>24</v>
      </c>
      <c r="G159" s="8">
        <v>1</v>
      </c>
      <c r="H159" s="4" t="s">
        <v>11</v>
      </c>
      <c r="I159" s="9">
        <v>1295</v>
      </c>
      <c r="J159" s="9">
        <f t="shared" si="2"/>
        <v>1295</v>
      </c>
      <c r="L159" s="4"/>
    </row>
    <row r="160" spans="1:12" x14ac:dyDescent="0.45">
      <c r="A160" s="4" t="s">
        <v>7</v>
      </c>
      <c r="B160" s="4" t="s">
        <v>44</v>
      </c>
      <c r="C160" s="5">
        <v>43363</v>
      </c>
      <c r="D160" s="6">
        <v>528484</v>
      </c>
      <c r="E160" s="4" t="s">
        <v>208</v>
      </c>
      <c r="F160" s="7" t="s">
        <v>24</v>
      </c>
      <c r="G160" s="8">
        <v>3</v>
      </c>
      <c r="H160" s="4" t="s">
        <v>11</v>
      </c>
      <c r="I160" s="9">
        <v>2185</v>
      </c>
      <c r="J160" s="9">
        <f t="shared" si="2"/>
        <v>6555</v>
      </c>
      <c r="L160" s="4"/>
    </row>
    <row r="161" spans="1:12" x14ac:dyDescent="0.45">
      <c r="A161" s="4" t="s">
        <v>7</v>
      </c>
      <c r="B161" s="4" t="s">
        <v>44</v>
      </c>
      <c r="C161" s="5">
        <v>43363</v>
      </c>
      <c r="D161" s="6">
        <v>528482</v>
      </c>
      <c r="E161" s="4" t="s">
        <v>104</v>
      </c>
      <c r="F161" s="7" t="s">
        <v>46</v>
      </c>
      <c r="G161" s="8">
        <v>2</v>
      </c>
      <c r="H161" s="4" t="s">
        <v>11</v>
      </c>
      <c r="I161" s="9">
        <v>2787</v>
      </c>
      <c r="J161" s="9">
        <f t="shared" si="2"/>
        <v>5574</v>
      </c>
      <c r="L161" s="4"/>
    </row>
    <row r="162" spans="1:12" x14ac:dyDescent="0.45">
      <c r="A162" s="4" t="s">
        <v>19</v>
      </c>
      <c r="B162" s="4" t="s">
        <v>8</v>
      </c>
      <c r="C162" s="5">
        <v>43362</v>
      </c>
      <c r="D162" s="6">
        <v>528545</v>
      </c>
      <c r="E162" s="4" t="s">
        <v>192</v>
      </c>
      <c r="F162" s="7" t="s">
        <v>2272</v>
      </c>
      <c r="G162" s="8">
        <v>2</v>
      </c>
      <c r="H162" s="4" t="s">
        <v>11</v>
      </c>
      <c r="I162" s="9">
        <v>2032</v>
      </c>
      <c r="J162" s="9">
        <f t="shared" si="2"/>
        <v>4064</v>
      </c>
      <c r="L162" s="4"/>
    </row>
    <row r="163" spans="1:12" x14ac:dyDescent="0.45">
      <c r="A163" s="4" t="s">
        <v>19</v>
      </c>
      <c r="B163" s="4" t="s">
        <v>8</v>
      </c>
      <c r="C163" s="5">
        <v>43362</v>
      </c>
      <c r="D163" s="6">
        <v>528544</v>
      </c>
      <c r="E163" s="4" t="s">
        <v>209</v>
      </c>
      <c r="F163" s="7" t="s">
        <v>2272</v>
      </c>
      <c r="G163" s="8">
        <v>4</v>
      </c>
      <c r="H163" s="4" t="s">
        <v>11</v>
      </c>
      <c r="I163" s="9">
        <v>1296</v>
      </c>
      <c r="J163" s="9">
        <f t="shared" si="2"/>
        <v>5184</v>
      </c>
      <c r="L163" s="4"/>
    </row>
    <row r="164" spans="1:12" x14ac:dyDescent="0.45">
      <c r="A164" s="4" t="s">
        <v>19</v>
      </c>
      <c r="B164" s="4" t="s">
        <v>8</v>
      </c>
      <c r="C164" s="5">
        <v>43361</v>
      </c>
      <c r="D164" s="6">
        <v>528543</v>
      </c>
      <c r="E164" s="4" t="s">
        <v>210</v>
      </c>
      <c r="F164" s="7" t="s">
        <v>2272</v>
      </c>
      <c r="G164" s="8">
        <v>5</v>
      </c>
      <c r="H164" s="4" t="s">
        <v>11</v>
      </c>
      <c r="I164" s="9">
        <v>1307</v>
      </c>
      <c r="J164" s="9">
        <f t="shared" si="2"/>
        <v>6535</v>
      </c>
      <c r="L164" s="4"/>
    </row>
    <row r="165" spans="1:12" x14ac:dyDescent="0.45">
      <c r="A165" s="4" t="s">
        <v>19</v>
      </c>
      <c r="B165" s="4" t="s">
        <v>8</v>
      </c>
      <c r="C165" s="5">
        <v>43361</v>
      </c>
      <c r="D165" s="6">
        <v>528542</v>
      </c>
      <c r="E165" s="4" t="s">
        <v>211</v>
      </c>
      <c r="F165" s="7" t="s">
        <v>2272</v>
      </c>
      <c r="G165" s="8">
        <v>2</v>
      </c>
      <c r="H165" s="4" t="s">
        <v>11</v>
      </c>
      <c r="I165" s="9">
        <v>1146</v>
      </c>
      <c r="J165" s="9">
        <f t="shared" si="2"/>
        <v>2292</v>
      </c>
      <c r="L165" s="4"/>
    </row>
    <row r="166" spans="1:12" x14ac:dyDescent="0.45">
      <c r="A166" s="4" t="s">
        <v>19</v>
      </c>
      <c r="B166" s="4" t="s">
        <v>8</v>
      </c>
      <c r="C166" s="5">
        <v>43361</v>
      </c>
      <c r="D166" s="6">
        <v>528541</v>
      </c>
      <c r="E166" s="4" t="s">
        <v>212</v>
      </c>
      <c r="F166" s="7" t="s">
        <v>2272</v>
      </c>
      <c r="G166" s="8">
        <v>5</v>
      </c>
      <c r="H166" s="4" t="s">
        <v>11</v>
      </c>
      <c r="I166" s="9">
        <v>1491</v>
      </c>
      <c r="J166" s="9">
        <f t="shared" si="2"/>
        <v>7455</v>
      </c>
      <c r="L166" s="4"/>
    </row>
    <row r="167" spans="1:12" x14ac:dyDescent="0.45">
      <c r="A167" s="4" t="s">
        <v>19</v>
      </c>
      <c r="B167" s="4" t="s">
        <v>8</v>
      </c>
      <c r="C167" s="5">
        <v>43361</v>
      </c>
      <c r="D167" s="6">
        <v>528540</v>
      </c>
      <c r="E167" s="4" t="s">
        <v>213</v>
      </c>
      <c r="F167" s="7" t="s">
        <v>2272</v>
      </c>
      <c r="G167" s="8">
        <v>4</v>
      </c>
      <c r="H167" s="4" t="s">
        <v>11</v>
      </c>
      <c r="I167" s="9">
        <v>1313</v>
      </c>
      <c r="J167" s="9">
        <f t="shared" si="2"/>
        <v>5252</v>
      </c>
      <c r="L167" s="4"/>
    </row>
    <row r="168" spans="1:12" x14ac:dyDescent="0.45">
      <c r="A168" s="4" t="s">
        <v>19</v>
      </c>
      <c r="B168" s="4" t="s">
        <v>8</v>
      </c>
      <c r="C168" s="5">
        <v>43361</v>
      </c>
      <c r="D168" s="6">
        <v>528539</v>
      </c>
      <c r="E168" s="4" t="s">
        <v>214</v>
      </c>
      <c r="F168" s="7" t="s">
        <v>2272</v>
      </c>
      <c r="G168" s="8">
        <v>1</v>
      </c>
      <c r="H168" s="4" t="s">
        <v>11</v>
      </c>
      <c r="I168" s="9">
        <v>1826</v>
      </c>
      <c r="J168" s="9">
        <f t="shared" ref="J168:J231" si="3">G168*I168</f>
        <v>1826</v>
      </c>
      <c r="L168" s="4"/>
    </row>
    <row r="169" spans="1:12" x14ac:dyDescent="0.45">
      <c r="A169" s="4" t="s">
        <v>19</v>
      </c>
      <c r="B169" s="4" t="s">
        <v>8</v>
      </c>
      <c r="C169" s="5">
        <v>43360</v>
      </c>
      <c r="D169" s="6">
        <v>528538</v>
      </c>
      <c r="E169" s="4" t="s">
        <v>215</v>
      </c>
      <c r="F169" s="7" t="s">
        <v>2272</v>
      </c>
      <c r="G169" s="8">
        <v>2</v>
      </c>
      <c r="H169" s="4" t="s">
        <v>11</v>
      </c>
      <c r="I169" s="9">
        <v>1473</v>
      </c>
      <c r="J169" s="9">
        <f t="shared" si="3"/>
        <v>2946</v>
      </c>
      <c r="L169" s="4"/>
    </row>
    <row r="170" spans="1:12" x14ac:dyDescent="0.45">
      <c r="A170" s="4" t="s">
        <v>19</v>
      </c>
      <c r="B170" s="4" t="s">
        <v>8</v>
      </c>
      <c r="C170" s="5">
        <v>43360</v>
      </c>
      <c r="D170" s="6">
        <v>528537</v>
      </c>
      <c r="E170" s="4" t="s">
        <v>216</v>
      </c>
      <c r="F170" s="7" t="s">
        <v>2272</v>
      </c>
      <c r="G170" s="8">
        <v>1</v>
      </c>
      <c r="H170" s="4" t="s">
        <v>11</v>
      </c>
      <c r="I170" s="9">
        <v>1524</v>
      </c>
      <c r="J170" s="9">
        <f t="shared" si="3"/>
        <v>1524</v>
      </c>
      <c r="L170" s="4"/>
    </row>
    <row r="171" spans="1:12" x14ac:dyDescent="0.45">
      <c r="A171" s="4" t="s">
        <v>19</v>
      </c>
      <c r="B171" s="4" t="s">
        <v>8</v>
      </c>
      <c r="C171" s="5">
        <v>43360</v>
      </c>
      <c r="D171" s="6">
        <v>528536</v>
      </c>
      <c r="E171" s="4" t="s">
        <v>217</v>
      </c>
      <c r="F171" s="7" t="s">
        <v>2272</v>
      </c>
      <c r="G171" s="8">
        <v>4</v>
      </c>
      <c r="H171" s="4" t="s">
        <v>11</v>
      </c>
      <c r="I171" s="9">
        <v>1641</v>
      </c>
      <c r="J171" s="9">
        <f t="shared" si="3"/>
        <v>6564</v>
      </c>
      <c r="L171" s="4"/>
    </row>
    <row r="172" spans="1:12" x14ac:dyDescent="0.45">
      <c r="A172" s="4" t="s">
        <v>19</v>
      </c>
      <c r="B172" s="4" t="s">
        <v>8</v>
      </c>
      <c r="C172" s="5">
        <v>43360</v>
      </c>
      <c r="D172" s="6">
        <v>528533</v>
      </c>
      <c r="E172" s="4" t="s">
        <v>218</v>
      </c>
      <c r="F172" s="7" t="s">
        <v>2272</v>
      </c>
      <c r="G172" s="8">
        <v>4</v>
      </c>
      <c r="H172" s="4" t="s">
        <v>11</v>
      </c>
      <c r="I172" s="9">
        <v>1240</v>
      </c>
      <c r="J172" s="9">
        <f t="shared" si="3"/>
        <v>4960</v>
      </c>
      <c r="L172" s="4"/>
    </row>
    <row r="173" spans="1:12" x14ac:dyDescent="0.45">
      <c r="A173" s="4" t="s">
        <v>19</v>
      </c>
      <c r="B173" s="4" t="s">
        <v>8</v>
      </c>
      <c r="C173" s="5">
        <v>43360</v>
      </c>
      <c r="D173" s="6">
        <v>528531</v>
      </c>
      <c r="E173" s="4" t="s">
        <v>219</v>
      </c>
      <c r="F173" s="7" t="s">
        <v>2272</v>
      </c>
      <c r="G173" s="8">
        <v>5</v>
      </c>
      <c r="H173" s="4" t="s">
        <v>11</v>
      </c>
      <c r="I173" s="9">
        <v>2830</v>
      </c>
      <c r="J173" s="9">
        <f t="shared" si="3"/>
        <v>14150</v>
      </c>
      <c r="L173" s="4"/>
    </row>
    <row r="174" spans="1:12" x14ac:dyDescent="0.45">
      <c r="A174" s="4" t="s">
        <v>19</v>
      </c>
      <c r="B174" s="4" t="s">
        <v>8</v>
      </c>
      <c r="C174" s="5">
        <v>43360</v>
      </c>
      <c r="D174" s="6">
        <v>528530</v>
      </c>
      <c r="E174" s="4" t="s">
        <v>220</v>
      </c>
      <c r="F174" s="7" t="s">
        <v>2272</v>
      </c>
      <c r="G174" s="8">
        <v>5</v>
      </c>
      <c r="H174" s="4" t="s">
        <v>11</v>
      </c>
      <c r="I174" s="9">
        <v>1506</v>
      </c>
      <c r="J174" s="9">
        <f t="shared" si="3"/>
        <v>7530</v>
      </c>
      <c r="L174" s="4"/>
    </row>
    <row r="175" spans="1:12" x14ac:dyDescent="0.45">
      <c r="A175" s="4" t="s">
        <v>19</v>
      </c>
      <c r="B175" s="4" t="s">
        <v>8</v>
      </c>
      <c r="C175" s="5">
        <v>43359</v>
      </c>
      <c r="D175" s="6">
        <v>528483</v>
      </c>
      <c r="E175" s="4" t="s">
        <v>221</v>
      </c>
      <c r="F175" s="7" t="s">
        <v>2272</v>
      </c>
      <c r="G175" s="8">
        <v>1</v>
      </c>
      <c r="H175" s="4" t="s">
        <v>11</v>
      </c>
      <c r="I175" s="9">
        <v>2509</v>
      </c>
      <c r="J175" s="9">
        <f t="shared" si="3"/>
        <v>2509</v>
      </c>
      <c r="L175" s="4"/>
    </row>
    <row r="176" spans="1:12" x14ac:dyDescent="0.45">
      <c r="A176" s="4" t="s">
        <v>7</v>
      </c>
      <c r="B176" s="4" t="s">
        <v>8</v>
      </c>
      <c r="C176" s="5">
        <v>43358</v>
      </c>
      <c r="D176" s="6">
        <v>528508</v>
      </c>
      <c r="E176" s="4" t="s">
        <v>222</v>
      </c>
      <c r="F176" s="7" t="s">
        <v>34</v>
      </c>
      <c r="G176" s="8">
        <v>4</v>
      </c>
      <c r="H176" s="4" t="s">
        <v>11</v>
      </c>
      <c r="I176" s="9">
        <v>1365</v>
      </c>
      <c r="J176" s="9">
        <f t="shared" si="3"/>
        <v>5460</v>
      </c>
      <c r="L176" s="4"/>
    </row>
    <row r="177" spans="1:12" x14ac:dyDescent="0.45">
      <c r="A177" s="4" t="s">
        <v>7</v>
      </c>
      <c r="B177" s="4" t="s">
        <v>8</v>
      </c>
      <c r="C177" s="5">
        <v>43358</v>
      </c>
      <c r="D177" s="6">
        <v>528507</v>
      </c>
      <c r="E177" s="4" t="s">
        <v>223</v>
      </c>
      <c r="F177" s="7" t="s">
        <v>14</v>
      </c>
      <c r="G177" s="8">
        <v>3</v>
      </c>
      <c r="H177" s="4" t="s">
        <v>11</v>
      </c>
      <c r="I177" s="9">
        <v>1733</v>
      </c>
      <c r="J177" s="9">
        <f t="shared" si="3"/>
        <v>5199</v>
      </c>
      <c r="L177" s="4"/>
    </row>
    <row r="178" spans="1:12" x14ac:dyDescent="0.45">
      <c r="A178" s="4" t="s">
        <v>7</v>
      </c>
      <c r="B178" s="4" t="s">
        <v>8</v>
      </c>
      <c r="C178" s="5">
        <v>43357</v>
      </c>
      <c r="D178" s="6">
        <v>528522</v>
      </c>
      <c r="E178" s="4" t="s">
        <v>224</v>
      </c>
      <c r="F178" s="7" t="s">
        <v>24</v>
      </c>
      <c r="G178" s="8">
        <v>5</v>
      </c>
      <c r="H178" s="4" t="s">
        <v>11</v>
      </c>
      <c r="I178" s="9">
        <v>2325</v>
      </c>
      <c r="J178" s="9">
        <f t="shared" si="3"/>
        <v>11625</v>
      </c>
      <c r="L178" s="4"/>
    </row>
    <row r="179" spans="1:12" x14ac:dyDescent="0.45">
      <c r="A179" s="4" t="s">
        <v>7</v>
      </c>
      <c r="B179" s="4" t="s">
        <v>8</v>
      </c>
      <c r="C179" s="5">
        <v>43357</v>
      </c>
      <c r="D179" s="6">
        <v>528520</v>
      </c>
      <c r="E179" s="4" t="s">
        <v>225</v>
      </c>
      <c r="F179" s="7" t="s">
        <v>24</v>
      </c>
      <c r="G179" s="8">
        <v>4</v>
      </c>
      <c r="H179" s="4" t="s">
        <v>11</v>
      </c>
      <c r="I179" s="9">
        <v>2101</v>
      </c>
      <c r="J179" s="9">
        <f t="shared" si="3"/>
        <v>8404</v>
      </c>
      <c r="L179" s="4"/>
    </row>
    <row r="180" spans="1:12" x14ac:dyDescent="0.45">
      <c r="A180" s="4" t="s">
        <v>7</v>
      </c>
      <c r="B180" s="4" t="s">
        <v>8</v>
      </c>
      <c r="C180" s="5">
        <v>43357</v>
      </c>
      <c r="D180" s="6">
        <v>528519</v>
      </c>
      <c r="E180" s="4" t="s">
        <v>226</v>
      </c>
      <c r="F180" s="7" t="s">
        <v>24</v>
      </c>
      <c r="G180" s="8">
        <v>4</v>
      </c>
      <c r="H180" s="4" t="s">
        <v>11</v>
      </c>
      <c r="I180" s="9">
        <v>1841</v>
      </c>
      <c r="J180" s="9">
        <f t="shared" si="3"/>
        <v>7364</v>
      </c>
      <c r="L180" s="4"/>
    </row>
    <row r="181" spans="1:12" x14ac:dyDescent="0.45">
      <c r="A181" s="4" t="s">
        <v>7</v>
      </c>
      <c r="B181" s="4" t="s">
        <v>8</v>
      </c>
      <c r="C181" s="5">
        <v>43357</v>
      </c>
      <c r="D181" s="6">
        <v>528518</v>
      </c>
      <c r="E181" s="4" t="s">
        <v>227</v>
      </c>
      <c r="F181" s="7" t="s">
        <v>24</v>
      </c>
      <c r="G181" s="8">
        <v>4</v>
      </c>
      <c r="H181" s="4" t="s">
        <v>11</v>
      </c>
      <c r="I181" s="9">
        <v>1709</v>
      </c>
      <c r="J181" s="9">
        <f t="shared" si="3"/>
        <v>6836</v>
      </c>
      <c r="L181" s="4"/>
    </row>
    <row r="182" spans="1:12" x14ac:dyDescent="0.45">
      <c r="A182" s="4" t="s">
        <v>19</v>
      </c>
      <c r="B182" s="4" t="s">
        <v>8</v>
      </c>
      <c r="C182" s="5">
        <v>43357</v>
      </c>
      <c r="D182" s="6">
        <v>528517</v>
      </c>
      <c r="E182" s="4" t="s">
        <v>228</v>
      </c>
      <c r="F182" s="7" t="s">
        <v>2272</v>
      </c>
      <c r="G182" s="8">
        <v>4</v>
      </c>
      <c r="H182" s="4" t="s">
        <v>11</v>
      </c>
      <c r="I182" s="9">
        <v>2982</v>
      </c>
      <c r="J182" s="9">
        <f t="shared" si="3"/>
        <v>11928</v>
      </c>
      <c r="L182" s="4"/>
    </row>
    <row r="183" spans="1:12" x14ac:dyDescent="0.45">
      <c r="A183" s="4" t="s">
        <v>19</v>
      </c>
      <c r="B183" s="4" t="s">
        <v>8</v>
      </c>
      <c r="C183" s="5">
        <v>43357</v>
      </c>
      <c r="D183" s="6">
        <v>528516</v>
      </c>
      <c r="E183" s="4" t="s">
        <v>229</v>
      </c>
      <c r="F183" s="7" t="s">
        <v>2272</v>
      </c>
      <c r="G183" s="8">
        <v>4</v>
      </c>
      <c r="H183" s="4" t="s">
        <v>11</v>
      </c>
      <c r="I183" s="9">
        <v>1069</v>
      </c>
      <c r="J183" s="9">
        <f t="shared" si="3"/>
        <v>4276</v>
      </c>
      <c r="L183" s="4"/>
    </row>
    <row r="184" spans="1:12" x14ac:dyDescent="0.45">
      <c r="A184" s="4" t="s">
        <v>19</v>
      </c>
      <c r="B184" s="4" t="s">
        <v>8</v>
      </c>
      <c r="C184" s="5">
        <v>43357</v>
      </c>
      <c r="D184" s="6">
        <v>528515</v>
      </c>
      <c r="E184" s="4" t="s">
        <v>230</v>
      </c>
      <c r="F184" s="7" t="s">
        <v>2272</v>
      </c>
      <c r="G184" s="8">
        <v>2</v>
      </c>
      <c r="H184" s="4" t="s">
        <v>11</v>
      </c>
      <c r="I184" s="9">
        <v>2970</v>
      </c>
      <c r="J184" s="9">
        <f t="shared" si="3"/>
        <v>5940</v>
      </c>
      <c r="L184" s="4"/>
    </row>
    <row r="185" spans="1:12" x14ac:dyDescent="0.45">
      <c r="A185" s="4" t="s">
        <v>19</v>
      </c>
      <c r="B185" s="4" t="s">
        <v>8</v>
      </c>
      <c r="C185" s="5">
        <v>43357</v>
      </c>
      <c r="D185" s="6">
        <v>528514</v>
      </c>
      <c r="E185" s="4" t="s">
        <v>231</v>
      </c>
      <c r="F185" s="7" t="s">
        <v>2272</v>
      </c>
      <c r="G185" s="8">
        <v>4</v>
      </c>
      <c r="H185" s="4" t="s">
        <v>11</v>
      </c>
      <c r="I185" s="9">
        <v>2259</v>
      </c>
      <c r="J185" s="9">
        <f t="shared" si="3"/>
        <v>9036</v>
      </c>
      <c r="L185" s="4"/>
    </row>
    <row r="186" spans="1:12" x14ac:dyDescent="0.45">
      <c r="A186" s="4" t="s">
        <v>7</v>
      </c>
      <c r="B186" s="4" t="s">
        <v>8</v>
      </c>
      <c r="C186" s="5">
        <v>43357</v>
      </c>
      <c r="D186" s="6">
        <v>528513</v>
      </c>
      <c r="E186" s="4" t="s">
        <v>232</v>
      </c>
      <c r="F186" s="7" t="s">
        <v>24</v>
      </c>
      <c r="G186" s="8">
        <v>1</v>
      </c>
      <c r="H186" s="4" t="s">
        <v>11</v>
      </c>
      <c r="I186" s="9">
        <v>2467</v>
      </c>
      <c r="J186" s="9">
        <f t="shared" si="3"/>
        <v>2467</v>
      </c>
      <c r="L186" s="4"/>
    </row>
    <row r="187" spans="1:12" x14ac:dyDescent="0.45">
      <c r="A187" s="4" t="s">
        <v>7</v>
      </c>
      <c r="B187" s="4" t="s">
        <v>8</v>
      </c>
      <c r="C187" s="5">
        <v>43357</v>
      </c>
      <c r="D187" s="6">
        <v>528512</v>
      </c>
      <c r="E187" s="4" t="s">
        <v>233</v>
      </c>
      <c r="F187" s="7" t="s">
        <v>14</v>
      </c>
      <c r="G187" s="8">
        <v>4</v>
      </c>
      <c r="H187" s="4" t="s">
        <v>11</v>
      </c>
      <c r="I187" s="9">
        <v>1726</v>
      </c>
      <c r="J187" s="9">
        <f t="shared" si="3"/>
        <v>6904</v>
      </c>
      <c r="L187" s="4"/>
    </row>
    <row r="188" spans="1:12" x14ac:dyDescent="0.45">
      <c r="A188" s="4" t="s">
        <v>7</v>
      </c>
      <c r="B188" s="4" t="s">
        <v>8</v>
      </c>
      <c r="C188" s="5">
        <v>43357</v>
      </c>
      <c r="D188" s="6">
        <v>528511</v>
      </c>
      <c r="E188" s="4" t="s">
        <v>234</v>
      </c>
      <c r="F188" s="7" t="s">
        <v>24</v>
      </c>
      <c r="G188" s="8">
        <v>2</v>
      </c>
      <c r="H188" s="4" t="s">
        <v>11</v>
      </c>
      <c r="I188" s="9">
        <v>2601</v>
      </c>
      <c r="J188" s="9">
        <f t="shared" si="3"/>
        <v>5202</v>
      </c>
      <c r="L188" s="4"/>
    </row>
    <row r="189" spans="1:12" x14ac:dyDescent="0.45">
      <c r="A189" s="4" t="s">
        <v>7</v>
      </c>
      <c r="B189" s="4" t="s">
        <v>8</v>
      </c>
      <c r="C189" s="5">
        <v>43357</v>
      </c>
      <c r="D189" s="6">
        <v>528510</v>
      </c>
      <c r="E189" s="4" t="s">
        <v>235</v>
      </c>
      <c r="F189" s="7" t="s">
        <v>14</v>
      </c>
      <c r="G189" s="8">
        <v>2</v>
      </c>
      <c r="H189" s="4" t="s">
        <v>11</v>
      </c>
      <c r="I189" s="9">
        <v>2718</v>
      </c>
      <c r="J189" s="9">
        <f t="shared" si="3"/>
        <v>5436</v>
      </c>
      <c r="L189" s="4"/>
    </row>
    <row r="190" spans="1:12" x14ac:dyDescent="0.45">
      <c r="A190" s="4" t="s">
        <v>7</v>
      </c>
      <c r="B190" s="4" t="s">
        <v>8</v>
      </c>
      <c r="C190" s="5">
        <v>43357</v>
      </c>
      <c r="D190" s="6">
        <v>528509</v>
      </c>
      <c r="E190" s="4" t="s">
        <v>236</v>
      </c>
      <c r="F190" s="7" t="s">
        <v>14</v>
      </c>
      <c r="G190" s="8">
        <v>4</v>
      </c>
      <c r="H190" s="4" t="s">
        <v>11</v>
      </c>
      <c r="I190" s="9">
        <v>2293</v>
      </c>
      <c r="J190" s="9">
        <f t="shared" si="3"/>
        <v>9172</v>
      </c>
      <c r="L190" s="4"/>
    </row>
    <row r="191" spans="1:12" x14ac:dyDescent="0.45">
      <c r="A191" s="4" t="s">
        <v>19</v>
      </c>
      <c r="B191" s="4" t="s">
        <v>8</v>
      </c>
      <c r="C191" s="5">
        <v>43353</v>
      </c>
      <c r="D191" s="6">
        <v>528424</v>
      </c>
      <c r="E191" s="4" t="s">
        <v>237</v>
      </c>
      <c r="F191" s="7" t="s">
        <v>238</v>
      </c>
      <c r="G191" s="8">
        <v>1</v>
      </c>
      <c r="H191" s="4" t="s">
        <v>11</v>
      </c>
      <c r="I191" s="9">
        <v>1300</v>
      </c>
      <c r="J191" s="9">
        <f t="shared" si="3"/>
        <v>1300</v>
      </c>
      <c r="L191" s="4"/>
    </row>
    <row r="192" spans="1:12" x14ac:dyDescent="0.45">
      <c r="A192" s="4" t="s">
        <v>19</v>
      </c>
      <c r="B192" s="4" t="s">
        <v>8</v>
      </c>
      <c r="C192" s="5">
        <v>43352</v>
      </c>
      <c r="D192" s="6">
        <v>528423</v>
      </c>
      <c r="E192" s="4" t="s">
        <v>239</v>
      </c>
      <c r="F192" s="7" t="s">
        <v>240</v>
      </c>
      <c r="G192" s="8">
        <v>1</v>
      </c>
      <c r="H192" s="4" t="s">
        <v>11</v>
      </c>
      <c r="I192" s="9">
        <v>1994</v>
      </c>
      <c r="J192" s="9">
        <f t="shared" si="3"/>
        <v>1994</v>
      </c>
      <c r="L192" s="4"/>
    </row>
    <row r="193" spans="1:12" x14ac:dyDescent="0.45">
      <c r="A193" s="4" t="s">
        <v>19</v>
      </c>
      <c r="B193" s="4" t="s">
        <v>8</v>
      </c>
      <c r="C193" s="5">
        <v>43352</v>
      </c>
      <c r="D193" s="6">
        <v>528422</v>
      </c>
      <c r="E193" s="4" t="s">
        <v>239</v>
      </c>
      <c r="F193" s="7" t="s">
        <v>241</v>
      </c>
      <c r="G193" s="8">
        <v>2</v>
      </c>
      <c r="H193" s="4" t="s">
        <v>11</v>
      </c>
      <c r="I193" s="9">
        <v>1668</v>
      </c>
      <c r="J193" s="9">
        <f t="shared" si="3"/>
        <v>3336</v>
      </c>
      <c r="L193" s="4"/>
    </row>
    <row r="194" spans="1:12" x14ac:dyDescent="0.45">
      <c r="A194" s="4" t="s">
        <v>7</v>
      </c>
      <c r="B194" s="4" t="s">
        <v>8</v>
      </c>
      <c r="C194" s="5">
        <v>43352</v>
      </c>
      <c r="D194" s="6">
        <v>528422</v>
      </c>
      <c r="E194" s="4" t="s">
        <v>239</v>
      </c>
      <c r="F194" s="7" t="s">
        <v>46</v>
      </c>
      <c r="G194" s="8">
        <v>1</v>
      </c>
      <c r="H194" s="4" t="s">
        <v>11</v>
      </c>
      <c r="I194" s="9">
        <v>1974</v>
      </c>
      <c r="J194" s="9">
        <f t="shared" si="3"/>
        <v>1974</v>
      </c>
      <c r="L194" s="4"/>
    </row>
    <row r="195" spans="1:12" x14ac:dyDescent="0.45">
      <c r="A195" s="4" t="s">
        <v>19</v>
      </c>
      <c r="B195" s="4" t="s">
        <v>8</v>
      </c>
      <c r="C195" s="5">
        <v>43344</v>
      </c>
      <c r="D195" s="6">
        <v>528421</v>
      </c>
      <c r="E195" s="4" t="s">
        <v>104</v>
      </c>
      <c r="F195" s="7" t="s">
        <v>242</v>
      </c>
      <c r="G195" s="8">
        <v>4</v>
      </c>
      <c r="H195" s="4" t="s">
        <v>11</v>
      </c>
      <c r="I195" s="9">
        <v>1393</v>
      </c>
      <c r="J195" s="9">
        <f t="shared" si="3"/>
        <v>5572</v>
      </c>
      <c r="L195" s="4"/>
    </row>
    <row r="196" spans="1:12" x14ac:dyDescent="0.45">
      <c r="A196" s="4" t="s">
        <v>7</v>
      </c>
      <c r="B196" s="4" t="s">
        <v>44</v>
      </c>
      <c r="C196" s="5">
        <v>43343</v>
      </c>
      <c r="D196" s="6">
        <v>528506</v>
      </c>
      <c r="E196" s="4" t="s">
        <v>243</v>
      </c>
      <c r="F196" s="7" t="s">
        <v>24</v>
      </c>
      <c r="G196" s="8">
        <v>1</v>
      </c>
      <c r="H196" s="4" t="s">
        <v>11</v>
      </c>
      <c r="I196" s="9">
        <v>1643</v>
      </c>
      <c r="J196" s="9">
        <f t="shared" si="3"/>
        <v>1643</v>
      </c>
      <c r="L196" s="4"/>
    </row>
    <row r="197" spans="1:12" x14ac:dyDescent="0.45">
      <c r="A197" s="4" t="s">
        <v>7</v>
      </c>
      <c r="B197" s="4" t="s">
        <v>44</v>
      </c>
      <c r="C197" s="5">
        <v>43343</v>
      </c>
      <c r="D197" s="6">
        <v>528453</v>
      </c>
      <c r="E197" s="4" t="s">
        <v>119</v>
      </c>
      <c r="F197" s="7" t="s">
        <v>24</v>
      </c>
      <c r="G197" s="8">
        <v>5</v>
      </c>
      <c r="H197" s="4" t="s">
        <v>11</v>
      </c>
      <c r="I197" s="9">
        <v>1358</v>
      </c>
      <c r="J197" s="9">
        <f t="shared" si="3"/>
        <v>6790</v>
      </c>
      <c r="L197" s="4"/>
    </row>
    <row r="198" spans="1:12" x14ac:dyDescent="0.45">
      <c r="A198" s="4" t="s">
        <v>7</v>
      </c>
      <c r="B198" s="4" t="s">
        <v>44</v>
      </c>
      <c r="C198" s="5">
        <v>43343</v>
      </c>
      <c r="D198" s="6">
        <v>528502</v>
      </c>
      <c r="E198" s="4" t="s">
        <v>244</v>
      </c>
      <c r="F198" s="7" t="s">
        <v>24</v>
      </c>
      <c r="G198" s="8">
        <v>1</v>
      </c>
      <c r="H198" s="4" t="s">
        <v>11</v>
      </c>
      <c r="I198" s="9">
        <v>2298</v>
      </c>
      <c r="J198" s="9">
        <f t="shared" si="3"/>
        <v>2298</v>
      </c>
      <c r="L198" s="4"/>
    </row>
    <row r="199" spans="1:12" x14ac:dyDescent="0.45">
      <c r="A199" s="4" t="s">
        <v>19</v>
      </c>
      <c r="B199" s="4" t="s">
        <v>181</v>
      </c>
      <c r="C199" s="5">
        <v>43343</v>
      </c>
      <c r="D199" s="6">
        <v>528502</v>
      </c>
      <c r="E199" s="4" t="s">
        <v>119</v>
      </c>
      <c r="F199" s="7" t="s">
        <v>2272</v>
      </c>
      <c r="G199" s="8">
        <v>1</v>
      </c>
      <c r="H199" s="4" t="s">
        <v>11</v>
      </c>
      <c r="I199" s="9">
        <v>2715</v>
      </c>
      <c r="J199" s="9">
        <f t="shared" si="3"/>
        <v>2715</v>
      </c>
      <c r="L199" s="4"/>
    </row>
    <row r="200" spans="1:12" x14ac:dyDescent="0.45">
      <c r="A200" s="4" t="s">
        <v>7</v>
      </c>
      <c r="B200" s="4" t="s">
        <v>44</v>
      </c>
      <c r="C200" s="5">
        <v>43342</v>
      </c>
      <c r="D200" s="6">
        <v>528505</v>
      </c>
      <c r="E200" s="4" t="s">
        <v>245</v>
      </c>
      <c r="F200" s="7" t="s">
        <v>14</v>
      </c>
      <c r="G200" s="8">
        <v>3</v>
      </c>
      <c r="H200" s="4" t="s">
        <v>11</v>
      </c>
      <c r="I200" s="9">
        <v>1518</v>
      </c>
      <c r="J200" s="9">
        <f t="shared" si="3"/>
        <v>4554</v>
      </c>
      <c r="L200" s="4"/>
    </row>
    <row r="201" spans="1:12" x14ac:dyDescent="0.45">
      <c r="A201" s="4" t="s">
        <v>7</v>
      </c>
      <c r="B201" s="4" t="s">
        <v>44</v>
      </c>
      <c r="C201" s="5">
        <v>43341</v>
      </c>
      <c r="D201" s="6">
        <v>528419</v>
      </c>
      <c r="E201" s="4" t="s">
        <v>246</v>
      </c>
      <c r="F201" s="7" t="s">
        <v>17</v>
      </c>
      <c r="G201" s="8">
        <v>3</v>
      </c>
      <c r="H201" s="4" t="s">
        <v>11</v>
      </c>
      <c r="I201" s="9">
        <v>1546</v>
      </c>
      <c r="J201" s="9">
        <f t="shared" si="3"/>
        <v>4638</v>
      </c>
      <c r="L201" s="4"/>
    </row>
    <row r="202" spans="1:12" x14ac:dyDescent="0.45">
      <c r="A202" s="4" t="s">
        <v>7</v>
      </c>
      <c r="B202" s="4" t="s">
        <v>44</v>
      </c>
      <c r="C202" s="5">
        <v>43340</v>
      </c>
      <c r="D202" s="6">
        <v>528503</v>
      </c>
      <c r="E202" s="4" t="s">
        <v>247</v>
      </c>
      <c r="F202" s="7" t="s">
        <v>14</v>
      </c>
      <c r="G202" s="8">
        <v>3</v>
      </c>
      <c r="H202" s="4" t="s">
        <v>11</v>
      </c>
      <c r="I202" s="9">
        <v>2807</v>
      </c>
      <c r="J202" s="9">
        <f t="shared" si="3"/>
        <v>8421</v>
      </c>
      <c r="L202" s="4"/>
    </row>
    <row r="203" spans="1:12" x14ac:dyDescent="0.45">
      <c r="A203" s="4" t="s">
        <v>7</v>
      </c>
      <c r="B203" s="4" t="s">
        <v>44</v>
      </c>
      <c r="C203" s="5">
        <v>43339</v>
      </c>
      <c r="D203" s="6">
        <v>528504</v>
      </c>
      <c r="E203" s="4" t="s">
        <v>248</v>
      </c>
      <c r="F203" s="7" t="s">
        <v>14</v>
      </c>
      <c r="G203" s="8">
        <v>3</v>
      </c>
      <c r="H203" s="4" t="s">
        <v>11</v>
      </c>
      <c r="I203" s="9">
        <v>1597</v>
      </c>
      <c r="J203" s="9">
        <f t="shared" si="3"/>
        <v>4791</v>
      </c>
      <c r="L203" s="4"/>
    </row>
    <row r="204" spans="1:12" x14ac:dyDescent="0.45">
      <c r="A204" s="4" t="s">
        <v>19</v>
      </c>
      <c r="B204" s="4" t="s">
        <v>181</v>
      </c>
      <c r="C204" s="5">
        <v>43337</v>
      </c>
      <c r="D204" s="6">
        <v>528501</v>
      </c>
      <c r="E204" s="4" t="s">
        <v>249</v>
      </c>
      <c r="F204" s="7" t="s">
        <v>2272</v>
      </c>
      <c r="G204" s="8">
        <v>4</v>
      </c>
      <c r="H204" s="4" t="s">
        <v>11</v>
      </c>
      <c r="I204" s="9">
        <v>2387</v>
      </c>
      <c r="J204" s="9">
        <f t="shared" si="3"/>
        <v>9548</v>
      </c>
      <c r="L204" s="4"/>
    </row>
    <row r="205" spans="1:12" x14ac:dyDescent="0.45">
      <c r="A205" s="4" t="s">
        <v>19</v>
      </c>
      <c r="B205" s="4" t="s">
        <v>8</v>
      </c>
      <c r="C205" s="5">
        <v>43335</v>
      </c>
      <c r="D205" s="6">
        <v>528418</v>
      </c>
      <c r="E205" s="4" t="s">
        <v>182</v>
      </c>
      <c r="F205" s="7" t="s">
        <v>80</v>
      </c>
      <c r="G205" s="8">
        <v>5</v>
      </c>
      <c r="H205" s="4" t="s">
        <v>11</v>
      </c>
      <c r="I205" s="9">
        <v>1021</v>
      </c>
      <c r="J205" s="9">
        <f t="shared" si="3"/>
        <v>5105</v>
      </c>
      <c r="L205" s="4"/>
    </row>
    <row r="206" spans="1:12" x14ac:dyDescent="0.45">
      <c r="A206" s="4" t="s">
        <v>19</v>
      </c>
      <c r="B206" s="4" t="s">
        <v>8</v>
      </c>
      <c r="C206" s="5">
        <v>43335</v>
      </c>
      <c r="D206" s="6">
        <v>528418</v>
      </c>
      <c r="E206" s="4" t="s">
        <v>182</v>
      </c>
      <c r="F206" s="7" t="s">
        <v>78</v>
      </c>
      <c r="G206" s="8">
        <v>1</v>
      </c>
      <c r="H206" s="4" t="s">
        <v>11</v>
      </c>
      <c r="I206" s="9">
        <v>2602</v>
      </c>
      <c r="J206" s="9">
        <f t="shared" si="3"/>
        <v>2602</v>
      </c>
      <c r="L206" s="4"/>
    </row>
    <row r="207" spans="1:12" x14ac:dyDescent="0.45">
      <c r="A207" s="4" t="s">
        <v>19</v>
      </c>
      <c r="B207" s="4" t="s">
        <v>181</v>
      </c>
      <c r="C207" s="5">
        <v>43335</v>
      </c>
      <c r="D207" s="6">
        <v>528499</v>
      </c>
      <c r="E207" s="4" t="s">
        <v>250</v>
      </c>
      <c r="F207" s="7" t="s">
        <v>2272</v>
      </c>
      <c r="G207" s="8">
        <v>5</v>
      </c>
      <c r="H207" s="4" t="s">
        <v>11</v>
      </c>
      <c r="I207" s="9">
        <v>1246</v>
      </c>
      <c r="J207" s="9">
        <f t="shared" si="3"/>
        <v>6230</v>
      </c>
      <c r="L207" s="4"/>
    </row>
    <row r="208" spans="1:12" x14ac:dyDescent="0.45">
      <c r="A208" s="4" t="s">
        <v>19</v>
      </c>
      <c r="B208" s="4" t="s">
        <v>181</v>
      </c>
      <c r="C208" s="5">
        <v>43334</v>
      </c>
      <c r="D208" s="6">
        <v>528498</v>
      </c>
      <c r="E208" s="4" t="s">
        <v>251</v>
      </c>
      <c r="F208" s="7" t="s">
        <v>2272</v>
      </c>
      <c r="G208" s="8">
        <v>2</v>
      </c>
      <c r="H208" s="4" t="s">
        <v>11</v>
      </c>
      <c r="I208" s="9">
        <v>2923</v>
      </c>
      <c r="J208" s="9">
        <f t="shared" si="3"/>
        <v>5846</v>
      </c>
      <c r="L208" s="4"/>
    </row>
    <row r="209" spans="1:12" x14ac:dyDescent="0.45">
      <c r="A209" s="4" t="s">
        <v>19</v>
      </c>
      <c r="B209" s="4" t="s">
        <v>8</v>
      </c>
      <c r="C209" s="5">
        <v>43333</v>
      </c>
      <c r="D209" s="6">
        <v>528417</v>
      </c>
      <c r="E209" s="4" t="s">
        <v>252</v>
      </c>
      <c r="F209" s="7" t="s">
        <v>253</v>
      </c>
      <c r="G209" s="8">
        <v>1</v>
      </c>
      <c r="H209" s="4" t="s">
        <v>11</v>
      </c>
      <c r="I209" s="9">
        <v>2552</v>
      </c>
      <c r="J209" s="9">
        <f t="shared" si="3"/>
        <v>2552</v>
      </c>
      <c r="L209" s="4"/>
    </row>
    <row r="210" spans="1:12" x14ac:dyDescent="0.45">
      <c r="A210" s="4" t="s">
        <v>19</v>
      </c>
      <c r="B210" s="4" t="s">
        <v>8</v>
      </c>
      <c r="C210" s="5">
        <v>43333</v>
      </c>
      <c r="D210" s="6">
        <v>528416</v>
      </c>
      <c r="E210" s="4" t="s">
        <v>45</v>
      </c>
      <c r="F210" s="7" t="s">
        <v>254</v>
      </c>
      <c r="G210" s="8">
        <v>3</v>
      </c>
      <c r="H210" s="4" t="s">
        <v>11</v>
      </c>
      <c r="I210" s="9">
        <v>1790</v>
      </c>
      <c r="J210" s="9">
        <f t="shared" si="3"/>
        <v>5370</v>
      </c>
      <c r="L210" s="4"/>
    </row>
    <row r="211" spans="1:12" x14ac:dyDescent="0.45">
      <c r="A211" s="4" t="s">
        <v>19</v>
      </c>
      <c r="B211" s="4" t="s">
        <v>8</v>
      </c>
      <c r="C211" s="5">
        <v>43333</v>
      </c>
      <c r="D211" s="6">
        <v>528415</v>
      </c>
      <c r="E211" s="4" t="s">
        <v>256</v>
      </c>
      <c r="F211" s="7" t="s">
        <v>254</v>
      </c>
      <c r="G211" s="8">
        <v>1</v>
      </c>
      <c r="H211" s="4" t="s">
        <v>11</v>
      </c>
      <c r="I211" s="9">
        <v>2078</v>
      </c>
      <c r="J211" s="9">
        <f t="shared" si="3"/>
        <v>2078</v>
      </c>
      <c r="L211" s="4"/>
    </row>
    <row r="212" spans="1:12" x14ac:dyDescent="0.45">
      <c r="A212" s="4" t="s">
        <v>19</v>
      </c>
      <c r="B212" s="4" t="s">
        <v>8</v>
      </c>
      <c r="C212" s="5">
        <v>43333</v>
      </c>
      <c r="D212" s="6">
        <v>528414</v>
      </c>
      <c r="E212" s="4" t="s">
        <v>104</v>
      </c>
      <c r="F212" s="7" t="s">
        <v>2274</v>
      </c>
      <c r="G212" s="8">
        <v>3</v>
      </c>
      <c r="H212" s="4" t="s">
        <v>11</v>
      </c>
      <c r="I212" s="9">
        <v>2397</v>
      </c>
      <c r="J212" s="9">
        <f t="shared" si="3"/>
        <v>7191</v>
      </c>
      <c r="L212" s="4"/>
    </row>
    <row r="213" spans="1:12" ht="26.25" x14ac:dyDescent="0.45">
      <c r="A213" s="4" t="s">
        <v>19</v>
      </c>
      <c r="B213" s="4" t="s">
        <v>8</v>
      </c>
      <c r="C213" s="5">
        <v>43333</v>
      </c>
      <c r="D213" s="6">
        <v>528414</v>
      </c>
      <c r="E213" s="4" t="s">
        <v>104</v>
      </c>
      <c r="F213" s="7" t="s">
        <v>257</v>
      </c>
      <c r="G213" s="8">
        <v>3</v>
      </c>
      <c r="H213" s="4" t="s">
        <v>11</v>
      </c>
      <c r="I213" s="9">
        <v>1169</v>
      </c>
      <c r="J213" s="9">
        <f t="shared" si="3"/>
        <v>3507</v>
      </c>
      <c r="L213" s="4"/>
    </row>
    <row r="214" spans="1:12" x14ac:dyDescent="0.45">
      <c r="A214" s="4" t="s">
        <v>7</v>
      </c>
      <c r="B214" s="4" t="s">
        <v>44</v>
      </c>
      <c r="C214" s="5">
        <v>43332</v>
      </c>
      <c r="D214" s="6">
        <v>528497</v>
      </c>
      <c r="E214" s="4" t="s">
        <v>258</v>
      </c>
      <c r="F214" s="7" t="s">
        <v>14</v>
      </c>
      <c r="G214" s="8">
        <v>2</v>
      </c>
      <c r="H214" s="4" t="s">
        <v>11</v>
      </c>
      <c r="I214" s="9">
        <v>2017</v>
      </c>
      <c r="J214" s="9">
        <f t="shared" si="3"/>
        <v>4034</v>
      </c>
      <c r="L214" s="4"/>
    </row>
    <row r="215" spans="1:12" x14ac:dyDescent="0.45">
      <c r="A215" s="4" t="s">
        <v>7</v>
      </c>
      <c r="B215" s="4" t="s">
        <v>44</v>
      </c>
      <c r="C215" s="5">
        <v>43332</v>
      </c>
      <c r="D215" s="6">
        <v>528496</v>
      </c>
      <c r="E215" s="4" t="s">
        <v>259</v>
      </c>
      <c r="F215" s="7" t="s">
        <v>34</v>
      </c>
      <c r="G215" s="8">
        <v>5</v>
      </c>
      <c r="H215" s="4" t="s">
        <v>11</v>
      </c>
      <c r="I215" s="9">
        <v>1966</v>
      </c>
      <c r="J215" s="9">
        <f t="shared" si="3"/>
        <v>9830</v>
      </c>
      <c r="L215" s="4"/>
    </row>
    <row r="216" spans="1:12" x14ac:dyDescent="0.45">
      <c r="A216" s="4" t="s">
        <v>19</v>
      </c>
      <c r="B216" s="4" t="s">
        <v>181</v>
      </c>
      <c r="C216" s="5">
        <v>43332</v>
      </c>
      <c r="D216" s="6">
        <v>528495</v>
      </c>
      <c r="E216" s="4" t="s">
        <v>260</v>
      </c>
      <c r="F216" s="7" t="s">
        <v>2272</v>
      </c>
      <c r="G216" s="8">
        <v>2</v>
      </c>
      <c r="H216" s="4" t="s">
        <v>11</v>
      </c>
      <c r="I216" s="9">
        <v>2306</v>
      </c>
      <c r="J216" s="9">
        <f t="shared" si="3"/>
        <v>4612</v>
      </c>
      <c r="L216" s="4"/>
    </row>
    <row r="217" spans="1:12" x14ac:dyDescent="0.45">
      <c r="A217" s="4" t="s">
        <v>7</v>
      </c>
      <c r="B217" s="4" t="s">
        <v>44</v>
      </c>
      <c r="C217" s="5">
        <v>43331</v>
      </c>
      <c r="D217" s="6">
        <v>528495</v>
      </c>
      <c r="E217" s="4" t="s">
        <v>261</v>
      </c>
      <c r="F217" s="7" t="s">
        <v>34</v>
      </c>
      <c r="G217" s="8">
        <v>4</v>
      </c>
      <c r="H217" s="4" t="s">
        <v>11</v>
      </c>
      <c r="I217" s="9">
        <v>2229</v>
      </c>
      <c r="J217" s="9">
        <f t="shared" si="3"/>
        <v>8916</v>
      </c>
      <c r="L217" s="4"/>
    </row>
    <row r="218" spans="1:12" x14ac:dyDescent="0.45">
      <c r="A218" s="4" t="s">
        <v>7</v>
      </c>
      <c r="B218" s="4" t="s">
        <v>44</v>
      </c>
      <c r="C218" s="5">
        <v>43329</v>
      </c>
      <c r="D218" s="6">
        <v>528494</v>
      </c>
      <c r="E218" s="4" t="s">
        <v>262</v>
      </c>
      <c r="F218" s="7" t="s">
        <v>24</v>
      </c>
      <c r="G218" s="8">
        <v>4</v>
      </c>
      <c r="H218" s="4" t="s">
        <v>11</v>
      </c>
      <c r="I218" s="9">
        <v>2198</v>
      </c>
      <c r="J218" s="9">
        <f t="shared" si="3"/>
        <v>8792</v>
      </c>
      <c r="L218" s="4"/>
    </row>
    <row r="219" spans="1:12" x14ac:dyDescent="0.45">
      <c r="A219" s="4" t="s">
        <v>7</v>
      </c>
      <c r="B219" s="4" t="s">
        <v>44</v>
      </c>
      <c r="C219" s="5">
        <v>43329</v>
      </c>
      <c r="D219" s="6">
        <v>528493</v>
      </c>
      <c r="E219" s="4" t="s">
        <v>263</v>
      </c>
      <c r="F219" s="7" t="s">
        <v>14</v>
      </c>
      <c r="G219" s="8">
        <v>4</v>
      </c>
      <c r="H219" s="4" t="s">
        <v>11</v>
      </c>
      <c r="I219" s="9">
        <v>1805</v>
      </c>
      <c r="J219" s="9">
        <f t="shared" si="3"/>
        <v>7220</v>
      </c>
      <c r="L219" s="4"/>
    </row>
    <row r="220" spans="1:12" x14ac:dyDescent="0.45">
      <c r="A220" s="4" t="s">
        <v>7</v>
      </c>
      <c r="B220" s="4" t="s">
        <v>44</v>
      </c>
      <c r="C220" s="5">
        <v>43327</v>
      </c>
      <c r="D220" s="6">
        <v>528487</v>
      </c>
      <c r="E220" s="4" t="s">
        <v>264</v>
      </c>
      <c r="F220" s="7" t="s">
        <v>24</v>
      </c>
      <c r="G220" s="8">
        <v>5</v>
      </c>
      <c r="H220" s="4" t="s">
        <v>11</v>
      </c>
      <c r="I220" s="9">
        <v>2522</v>
      </c>
      <c r="J220" s="9">
        <f t="shared" si="3"/>
        <v>12610</v>
      </c>
      <c r="L220" s="4"/>
    </row>
    <row r="221" spans="1:12" x14ac:dyDescent="0.45">
      <c r="A221" s="4" t="s">
        <v>7</v>
      </c>
      <c r="B221" s="4" t="s">
        <v>181</v>
      </c>
      <c r="C221" s="5">
        <v>43326</v>
      </c>
      <c r="D221" s="6">
        <v>528492</v>
      </c>
      <c r="E221" s="4" t="s">
        <v>265</v>
      </c>
      <c r="F221" s="7" t="s">
        <v>34</v>
      </c>
      <c r="G221" s="8">
        <v>1</v>
      </c>
      <c r="H221" s="4" t="s">
        <v>11</v>
      </c>
      <c r="I221" s="9">
        <v>2797</v>
      </c>
      <c r="J221" s="9">
        <f t="shared" si="3"/>
        <v>2797</v>
      </c>
      <c r="L221" s="4"/>
    </row>
    <row r="222" spans="1:12" x14ac:dyDescent="0.45">
      <c r="A222" s="4" t="s">
        <v>7</v>
      </c>
      <c r="B222" s="4" t="s">
        <v>181</v>
      </c>
      <c r="C222" s="5">
        <v>43324</v>
      </c>
      <c r="D222" s="6">
        <v>528490</v>
      </c>
      <c r="E222" s="4" t="s">
        <v>266</v>
      </c>
      <c r="F222" s="7" t="s">
        <v>14</v>
      </c>
      <c r="G222" s="8">
        <v>5</v>
      </c>
      <c r="H222" s="4" t="s">
        <v>11</v>
      </c>
      <c r="I222" s="9">
        <v>2146</v>
      </c>
      <c r="J222" s="9">
        <f t="shared" si="3"/>
        <v>10730</v>
      </c>
      <c r="L222" s="4"/>
    </row>
    <row r="223" spans="1:12" x14ac:dyDescent="0.45">
      <c r="A223" s="4" t="s">
        <v>7</v>
      </c>
      <c r="B223" s="4" t="s">
        <v>181</v>
      </c>
      <c r="C223" s="5">
        <v>43324</v>
      </c>
      <c r="D223" s="6">
        <v>528489</v>
      </c>
      <c r="E223" s="4" t="s">
        <v>267</v>
      </c>
      <c r="F223" s="7" t="s">
        <v>24</v>
      </c>
      <c r="G223" s="8">
        <v>5</v>
      </c>
      <c r="H223" s="4" t="s">
        <v>11</v>
      </c>
      <c r="I223" s="9">
        <v>1526</v>
      </c>
      <c r="J223" s="9">
        <f t="shared" si="3"/>
        <v>7630</v>
      </c>
      <c r="L223" s="4"/>
    </row>
    <row r="224" spans="1:12" x14ac:dyDescent="0.45">
      <c r="A224" s="4" t="s">
        <v>19</v>
      </c>
      <c r="B224" s="4" t="s">
        <v>181</v>
      </c>
      <c r="C224" s="5">
        <v>43324</v>
      </c>
      <c r="D224" s="6">
        <v>528487</v>
      </c>
      <c r="E224" s="4" t="s">
        <v>268</v>
      </c>
      <c r="F224" s="7" t="s">
        <v>2272</v>
      </c>
      <c r="G224" s="8">
        <v>5</v>
      </c>
      <c r="H224" s="4" t="s">
        <v>11</v>
      </c>
      <c r="I224" s="9">
        <v>1855</v>
      </c>
      <c r="J224" s="9">
        <f t="shared" si="3"/>
        <v>9275</v>
      </c>
      <c r="L224" s="4"/>
    </row>
    <row r="225" spans="1:12" x14ac:dyDescent="0.45">
      <c r="A225" s="4" t="s">
        <v>7</v>
      </c>
      <c r="B225" s="4" t="s">
        <v>44</v>
      </c>
      <c r="C225" s="5">
        <v>43322</v>
      </c>
      <c r="D225" s="6">
        <v>528486</v>
      </c>
      <c r="E225" s="4" t="s">
        <v>269</v>
      </c>
      <c r="F225" s="7" t="s">
        <v>24</v>
      </c>
      <c r="G225" s="8">
        <v>1</v>
      </c>
      <c r="H225" s="4" t="s">
        <v>11</v>
      </c>
      <c r="I225" s="9">
        <v>2077</v>
      </c>
      <c r="J225" s="9">
        <f t="shared" si="3"/>
        <v>2077</v>
      </c>
      <c r="L225" s="4"/>
    </row>
    <row r="226" spans="1:12" x14ac:dyDescent="0.45">
      <c r="A226" s="4" t="s">
        <v>7</v>
      </c>
      <c r="B226" s="4" t="s">
        <v>44</v>
      </c>
      <c r="C226" s="5">
        <v>43318</v>
      </c>
      <c r="D226" s="6">
        <v>528483</v>
      </c>
      <c r="E226" s="4" t="s">
        <v>270</v>
      </c>
      <c r="F226" s="7" t="s">
        <v>24</v>
      </c>
      <c r="G226" s="8">
        <v>4</v>
      </c>
      <c r="H226" s="4" t="s">
        <v>11</v>
      </c>
      <c r="I226" s="9">
        <v>1959</v>
      </c>
      <c r="J226" s="9">
        <f t="shared" si="3"/>
        <v>7836</v>
      </c>
      <c r="L226" s="4"/>
    </row>
    <row r="227" spans="1:12" x14ac:dyDescent="0.45">
      <c r="A227" s="4" t="s">
        <v>7</v>
      </c>
      <c r="B227" s="4" t="s">
        <v>181</v>
      </c>
      <c r="C227" s="5">
        <v>43313</v>
      </c>
      <c r="D227" s="6">
        <v>528413</v>
      </c>
      <c r="E227" s="4" t="s">
        <v>271</v>
      </c>
      <c r="F227" s="7" t="s">
        <v>46</v>
      </c>
      <c r="G227" s="8">
        <v>5</v>
      </c>
      <c r="H227" s="4" t="s">
        <v>11</v>
      </c>
      <c r="I227" s="9">
        <v>2264</v>
      </c>
      <c r="J227" s="9">
        <f t="shared" si="3"/>
        <v>11320</v>
      </c>
      <c r="L227" s="4"/>
    </row>
    <row r="228" spans="1:12" x14ac:dyDescent="0.45">
      <c r="A228" s="4" t="s">
        <v>19</v>
      </c>
      <c r="B228" s="4" t="s">
        <v>181</v>
      </c>
      <c r="C228" s="5">
        <v>43313</v>
      </c>
      <c r="D228" s="6">
        <v>528413</v>
      </c>
      <c r="E228" s="4" t="s">
        <v>271</v>
      </c>
      <c r="F228" s="7" t="s">
        <v>272</v>
      </c>
      <c r="G228" s="8">
        <v>1</v>
      </c>
      <c r="H228" s="4" t="s">
        <v>11</v>
      </c>
      <c r="I228" s="9">
        <v>2500</v>
      </c>
      <c r="J228" s="9">
        <f t="shared" si="3"/>
        <v>2500</v>
      </c>
      <c r="L228" s="4"/>
    </row>
    <row r="229" spans="1:12" x14ac:dyDescent="0.45">
      <c r="A229" s="4" t="s">
        <v>7</v>
      </c>
      <c r="B229" s="4" t="s">
        <v>181</v>
      </c>
      <c r="C229" s="5">
        <v>43313</v>
      </c>
      <c r="D229" s="6">
        <v>528412</v>
      </c>
      <c r="E229" s="4" t="s">
        <v>104</v>
      </c>
      <c r="F229" s="7" t="s">
        <v>46</v>
      </c>
      <c r="G229" s="8">
        <v>3</v>
      </c>
      <c r="H229" s="4" t="s">
        <v>11</v>
      </c>
      <c r="I229" s="9">
        <v>1110</v>
      </c>
      <c r="J229" s="9">
        <f t="shared" si="3"/>
        <v>3330</v>
      </c>
      <c r="L229" s="4"/>
    </row>
    <row r="230" spans="1:12" x14ac:dyDescent="0.45">
      <c r="A230" s="4" t="s">
        <v>19</v>
      </c>
      <c r="B230" s="4" t="s">
        <v>181</v>
      </c>
      <c r="C230" s="5">
        <v>43313</v>
      </c>
      <c r="D230" s="6">
        <v>528412</v>
      </c>
      <c r="E230" s="4" t="s">
        <v>104</v>
      </c>
      <c r="F230" s="7" t="s">
        <v>273</v>
      </c>
      <c r="G230" s="8">
        <v>1</v>
      </c>
      <c r="H230" s="4" t="s">
        <v>11</v>
      </c>
      <c r="I230" s="9">
        <v>2316</v>
      </c>
      <c r="J230" s="9">
        <f t="shared" si="3"/>
        <v>2316</v>
      </c>
      <c r="L230" s="4"/>
    </row>
    <row r="231" spans="1:12" x14ac:dyDescent="0.45">
      <c r="A231" s="4" t="s">
        <v>19</v>
      </c>
      <c r="B231" s="4" t="s">
        <v>181</v>
      </c>
      <c r="C231" s="5">
        <v>43313</v>
      </c>
      <c r="D231" s="6">
        <v>528412</v>
      </c>
      <c r="E231" s="4" t="s">
        <v>104</v>
      </c>
      <c r="F231" s="7" t="s">
        <v>274</v>
      </c>
      <c r="G231" s="8">
        <v>5</v>
      </c>
      <c r="H231" s="4" t="s">
        <v>11</v>
      </c>
      <c r="I231" s="9">
        <v>1611</v>
      </c>
      <c r="J231" s="9">
        <f t="shared" si="3"/>
        <v>8055</v>
      </c>
      <c r="L231" s="4"/>
    </row>
    <row r="232" spans="1:12" x14ac:dyDescent="0.45">
      <c r="A232" s="4" t="s">
        <v>7</v>
      </c>
      <c r="B232" s="4" t="s">
        <v>44</v>
      </c>
      <c r="C232" s="5">
        <v>43313</v>
      </c>
      <c r="D232" s="6">
        <v>528428</v>
      </c>
      <c r="E232" s="4" t="s">
        <v>275</v>
      </c>
      <c r="F232" s="7" t="s">
        <v>14</v>
      </c>
      <c r="G232" s="8">
        <v>2</v>
      </c>
      <c r="H232" s="4" t="s">
        <v>11</v>
      </c>
      <c r="I232" s="9">
        <v>1416</v>
      </c>
      <c r="J232" s="9">
        <f t="shared" ref="J232:J238" si="4">G232*I232</f>
        <v>2832</v>
      </c>
      <c r="L232" s="4"/>
    </row>
    <row r="233" spans="1:12" x14ac:dyDescent="0.45">
      <c r="A233" s="4" t="s">
        <v>7</v>
      </c>
      <c r="B233" s="4" t="s">
        <v>44</v>
      </c>
      <c r="C233" s="5">
        <v>43313</v>
      </c>
      <c r="D233" s="6">
        <v>528427</v>
      </c>
      <c r="E233" s="4" t="s">
        <v>276</v>
      </c>
      <c r="F233" s="7" t="s">
        <v>14</v>
      </c>
      <c r="G233" s="8">
        <v>3</v>
      </c>
      <c r="H233" s="4" t="s">
        <v>11</v>
      </c>
      <c r="I233" s="9">
        <v>2051</v>
      </c>
      <c r="J233" s="9">
        <f t="shared" si="4"/>
        <v>6153</v>
      </c>
      <c r="L233" s="4"/>
    </row>
    <row r="234" spans="1:12" x14ac:dyDescent="0.45">
      <c r="A234" s="4" t="s">
        <v>7</v>
      </c>
      <c r="B234" s="4" t="s">
        <v>44</v>
      </c>
      <c r="C234" s="5">
        <v>43313</v>
      </c>
      <c r="D234" s="6">
        <v>528426</v>
      </c>
      <c r="E234" s="4" t="s">
        <v>277</v>
      </c>
      <c r="F234" s="7" t="s">
        <v>34</v>
      </c>
      <c r="G234" s="8">
        <v>3</v>
      </c>
      <c r="H234" s="4" t="s">
        <v>11</v>
      </c>
      <c r="I234" s="9">
        <v>1407</v>
      </c>
      <c r="J234" s="9">
        <f t="shared" si="4"/>
        <v>4221</v>
      </c>
      <c r="L234" s="4"/>
    </row>
    <row r="235" spans="1:12" x14ac:dyDescent="0.45">
      <c r="A235" s="4" t="s">
        <v>7</v>
      </c>
      <c r="B235" s="4" t="s">
        <v>44</v>
      </c>
      <c r="C235" s="5">
        <v>43313</v>
      </c>
      <c r="D235" s="6">
        <v>528425</v>
      </c>
      <c r="E235" s="4" t="s">
        <v>278</v>
      </c>
      <c r="F235" s="7" t="s">
        <v>34</v>
      </c>
      <c r="G235" s="8">
        <v>1</v>
      </c>
      <c r="H235" s="4" t="s">
        <v>11</v>
      </c>
      <c r="I235" s="9">
        <v>1311</v>
      </c>
      <c r="J235" s="9">
        <f t="shared" si="4"/>
        <v>1311</v>
      </c>
      <c r="L235" s="4"/>
    </row>
    <row r="236" spans="1:12" x14ac:dyDescent="0.45">
      <c r="A236" s="4" t="s">
        <v>19</v>
      </c>
      <c r="B236" s="4" t="s">
        <v>181</v>
      </c>
      <c r="C236" s="5">
        <v>43311</v>
      </c>
      <c r="D236" s="6">
        <v>528411</v>
      </c>
      <c r="E236" s="4" t="s">
        <v>279</v>
      </c>
      <c r="F236" s="7" t="s">
        <v>2272</v>
      </c>
      <c r="G236" s="8">
        <v>5</v>
      </c>
      <c r="H236" s="4" t="s">
        <v>11</v>
      </c>
      <c r="I236" s="9">
        <v>2305</v>
      </c>
      <c r="J236" s="9">
        <f t="shared" si="4"/>
        <v>11525</v>
      </c>
      <c r="L236" s="4"/>
    </row>
    <row r="237" spans="1:12" x14ac:dyDescent="0.45">
      <c r="A237" s="4" t="s">
        <v>7</v>
      </c>
      <c r="B237" s="4" t="s">
        <v>181</v>
      </c>
      <c r="C237" s="5">
        <v>43311</v>
      </c>
      <c r="D237" s="6">
        <v>528410</v>
      </c>
      <c r="E237" s="4" t="s">
        <v>280</v>
      </c>
      <c r="F237" s="7" t="s">
        <v>24</v>
      </c>
      <c r="G237" s="8">
        <v>1</v>
      </c>
      <c r="H237" s="4" t="s">
        <v>11</v>
      </c>
      <c r="I237" s="9">
        <v>2264</v>
      </c>
      <c r="J237" s="9">
        <f t="shared" si="4"/>
        <v>2264</v>
      </c>
      <c r="L237" s="4"/>
    </row>
    <row r="238" spans="1:12" x14ac:dyDescent="0.45">
      <c r="A238" s="4" t="s">
        <v>7</v>
      </c>
      <c r="B238" s="4" t="s">
        <v>181</v>
      </c>
      <c r="C238" s="5">
        <v>43311</v>
      </c>
      <c r="D238" s="6">
        <v>528409</v>
      </c>
      <c r="E238" s="4" t="s">
        <v>281</v>
      </c>
      <c r="F238" s="7" t="s">
        <v>24</v>
      </c>
      <c r="G238" s="8">
        <v>5</v>
      </c>
      <c r="H238" s="4" t="s">
        <v>11</v>
      </c>
      <c r="I238" s="9">
        <v>1415</v>
      </c>
      <c r="J238" s="9">
        <f t="shared" si="4"/>
        <v>7075</v>
      </c>
      <c r="L238" s="4"/>
    </row>
  </sheetData>
  <autoFilter ref="A4:J1105" xr:uid="{00000000-0009-0000-0000-00001A000000}"/>
  <pageMargins left="0.25" right="0.25" top="0.75" bottom="0.75" header="0.3" footer="0.3"/>
  <pageSetup paperSize="9" orientation="portrait" horizontalDpi="4294967293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theme="1"/>
  </sheetPr>
  <dimension ref="A1:F1341"/>
  <sheetViews>
    <sheetView workbookViewId="0">
      <selection activeCell="C10" sqref="C10"/>
    </sheetView>
  </sheetViews>
  <sheetFormatPr defaultRowHeight="14.25" x14ac:dyDescent="0.45"/>
  <cols>
    <col min="1" max="1" width="14.59765625" customWidth="1"/>
    <col min="2" max="2" width="17.59765625" customWidth="1"/>
    <col min="3" max="3" width="15.59765625" customWidth="1"/>
    <col min="4" max="4" width="13.3984375" customWidth="1"/>
    <col min="5" max="5" width="41.59765625" customWidth="1"/>
    <col min="6" max="6" width="19.73046875" customWidth="1"/>
    <col min="8" max="8" width="13.1328125" customWidth="1"/>
    <col min="9" max="9" width="11.73046875" customWidth="1"/>
    <col min="10" max="12" width="7.59765625" customWidth="1"/>
    <col min="13" max="13" width="17" customWidth="1"/>
    <col min="14" max="14" width="12.59765625" customWidth="1"/>
    <col min="15" max="15" width="17.73046875" customWidth="1"/>
    <col min="16" max="16" width="7.59765625" customWidth="1"/>
    <col min="17" max="17" width="10.265625" customWidth="1"/>
    <col min="18" max="18" width="7.59765625" customWidth="1"/>
    <col min="19" max="19" width="9.59765625" customWidth="1"/>
    <col min="21" max="21" width="11.73046875" customWidth="1"/>
  </cols>
  <sheetData>
    <row r="1" spans="1:6" ht="18" x14ac:dyDescent="0.55000000000000004">
      <c r="B1" s="96" t="s">
        <v>979</v>
      </c>
      <c r="C1" s="96" t="s">
        <v>2280</v>
      </c>
    </row>
    <row r="2" spans="1:6" x14ac:dyDescent="0.45">
      <c r="B2" s="98"/>
      <c r="C2" t="s">
        <v>2221</v>
      </c>
    </row>
    <row r="4" spans="1:6" x14ac:dyDescent="0.45">
      <c r="A4" s="164" t="s">
        <v>1005</v>
      </c>
      <c r="B4" s="165" t="s">
        <v>1008</v>
      </c>
      <c r="C4" s="165" t="s">
        <v>1006</v>
      </c>
      <c r="D4" s="165" t="s">
        <v>1101</v>
      </c>
      <c r="E4" s="165" t="s">
        <v>1058</v>
      </c>
      <c r="F4" s="166" t="s">
        <v>986</v>
      </c>
    </row>
    <row r="5" spans="1:6" x14ac:dyDescent="0.45">
      <c r="A5" s="80">
        <v>43466</v>
      </c>
      <c r="B5" s="81" t="s">
        <v>1080</v>
      </c>
      <c r="C5" s="81" t="s">
        <v>2031</v>
      </c>
      <c r="D5" s="81" t="s">
        <v>2038</v>
      </c>
      <c r="E5" s="81" t="s">
        <v>2039</v>
      </c>
      <c r="F5" s="82">
        <v>23889</v>
      </c>
    </row>
    <row r="6" spans="1:6" x14ac:dyDescent="0.45">
      <c r="A6" s="80">
        <v>43466</v>
      </c>
      <c r="B6" s="81" t="s">
        <v>1085</v>
      </c>
      <c r="C6" s="81" t="s">
        <v>1043</v>
      </c>
      <c r="D6" s="81" t="s">
        <v>2040</v>
      </c>
      <c r="E6" s="81" t="s">
        <v>2041</v>
      </c>
      <c r="F6" s="82">
        <v>16613</v>
      </c>
    </row>
    <row r="7" spans="1:6" x14ac:dyDescent="0.45">
      <c r="A7" s="80">
        <v>43466</v>
      </c>
      <c r="B7" s="81" t="s">
        <v>1088</v>
      </c>
      <c r="C7" s="81" t="s">
        <v>2032</v>
      </c>
      <c r="D7" s="81" t="s">
        <v>2038</v>
      </c>
      <c r="E7" s="81" t="s">
        <v>2042</v>
      </c>
      <c r="F7" s="82">
        <v>23980</v>
      </c>
    </row>
    <row r="8" spans="1:6" x14ac:dyDescent="0.45">
      <c r="A8" s="80">
        <v>43466</v>
      </c>
      <c r="B8" s="81" t="s">
        <v>1065</v>
      </c>
      <c r="C8" s="81" t="s">
        <v>1046</v>
      </c>
      <c r="D8" s="81" t="s">
        <v>2038</v>
      </c>
      <c r="E8" s="81" t="s">
        <v>2043</v>
      </c>
      <c r="F8" s="82">
        <v>38681</v>
      </c>
    </row>
    <row r="9" spans="1:6" x14ac:dyDescent="0.45">
      <c r="A9" s="80">
        <v>43467</v>
      </c>
      <c r="B9" s="81" t="s">
        <v>1067</v>
      </c>
      <c r="C9" s="81" t="s">
        <v>2033</v>
      </c>
      <c r="D9" s="81" t="s">
        <v>2044</v>
      </c>
      <c r="E9" s="81" t="s">
        <v>2045</v>
      </c>
      <c r="F9" s="82">
        <v>21437</v>
      </c>
    </row>
    <row r="10" spans="1:6" x14ac:dyDescent="0.45">
      <c r="A10" s="80">
        <v>43467</v>
      </c>
      <c r="B10" s="81" t="s">
        <v>1069</v>
      </c>
      <c r="C10" s="81" t="s">
        <v>2031</v>
      </c>
      <c r="D10" s="81" t="s">
        <v>2040</v>
      </c>
      <c r="E10" s="81" t="s">
        <v>2046</v>
      </c>
      <c r="F10" s="82">
        <v>35537</v>
      </c>
    </row>
    <row r="11" spans="1:6" x14ac:dyDescent="0.45">
      <c r="A11" s="80">
        <v>43467</v>
      </c>
      <c r="B11" s="81" t="s">
        <v>1071</v>
      </c>
      <c r="C11" s="81" t="s">
        <v>2032</v>
      </c>
      <c r="D11" s="81" t="s">
        <v>2047</v>
      </c>
      <c r="E11" s="81" t="s">
        <v>2043</v>
      </c>
      <c r="F11" s="82">
        <v>32154</v>
      </c>
    </row>
    <row r="12" spans="1:6" x14ac:dyDescent="0.45">
      <c r="A12" s="80">
        <v>43467</v>
      </c>
      <c r="B12" s="81" t="s">
        <v>1065</v>
      </c>
      <c r="C12" s="81" t="s">
        <v>2034</v>
      </c>
      <c r="D12" s="81" t="s">
        <v>2038</v>
      </c>
      <c r="E12" s="81" t="s">
        <v>2048</v>
      </c>
      <c r="F12" s="82">
        <v>25846</v>
      </c>
    </row>
    <row r="13" spans="1:6" x14ac:dyDescent="0.45">
      <c r="A13" s="80">
        <v>43468</v>
      </c>
      <c r="B13" s="81" t="s">
        <v>1080</v>
      </c>
      <c r="C13" s="81" t="s">
        <v>2034</v>
      </c>
      <c r="D13" s="81" t="s">
        <v>2038</v>
      </c>
      <c r="E13" s="81" t="s">
        <v>2048</v>
      </c>
      <c r="F13" s="82">
        <v>36515</v>
      </c>
    </row>
    <row r="14" spans="1:6" x14ac:dyDescent="0.45">
      <c r="A14" s="80">
        <v>43468</v>
      </c>
      <c r="B14" s="81" t="s">
        <v>1074</v>
      </c>
      <c r="C14" s="81" t="s">
        <v>1046</v>
      </c>
      <c r="D14" s="81" t="s">
        <v>2049</v>
      </c>
      <c r="E14" s="81" t="s">
        <v>2043</v>
      </c>
      <c r="F14" s="82">
        <v>18952</v>
      </c>
    </row>
    <row r="15" spans="1:6" x14ac:dyDescent="0.45">
      <c r="A15" s="80">
        <v>43468</v>
      </c>
      <c r="B15" s="81" t="s">
        <v>1080</v>
      </c>
      <c r="C15" s="81" t="s">
        <v>1046</v>
      </c>
      <c r="D15" s="81" t="s">
        <v>2040</v>
      </c>
      <c r="E15" s="81" t="s">
        <v>2276</v>
      </c>
      <c r="F15" s="82">
        <v>20542</v>
      </c>
    </row>
    <row r="16" spans="1:6" x14ac:dyDescent="0.45">
      <c r="A16" s="80">
        <v>43468</v>
      </c>
      <c r="B16" s="81" t="s">
        <v>1082</v>
      </c>
      <c r="C16" s="81" t="s">
        <v>1043</v>
      </c>
      <c r="D16" s="81" t="s">
        <v>2040</v>
      </c>
      <c r="E16" s="81" t="s">
        <v>2050</v>
      </c>
      <c r="F16" s="82">
        <v>26558</v>
      </c>
    </row>
    <row r="17" spans="1:6" x14ac:dyDescent="0.45">
      <c r="A17" s="80">
        <v>43469</v>
      </c>
      <c r="B17" s="81" t="s">
        <v>1084</v>
      </c>
      <c r="C17" s="81" t="s">
        <v>2035</v>
      </c>
      <c r="D17" s="81" t="s">
        <v>2047</v>
      </c>
      <c r="E17" s="81" t="s">
        <v>2050</v>
      </c>
      <c r="F17" s="82">
        <v>37797</v>
      </c>
    </row>
    <row r="18" spans="1:6" x14ac:dyDescent="0.45">
      <c r="A18" s="80">
        <v>43469</v>
      </c>
      <c r="B18" s="81" t="s">
        <v>1080</v>
      </c>
      <c r="C18" s="81" t="s">
        <v>2036</v>
      </c>
      <c r="D18" s="81" t="s">
        <v>2038</v>
      </c>
      <c r="E18" s="81" t="s">
        <v>2276</v>
      </c>
      <c r="F18" s="82">
        <v>39579</v>
      </c>
    </row>
    <row r="19" spans="1:6" x14ac:dyDescent="0.45">
      <c r="A19" s="80">
        <v>43469</v>
      </c>
      <c r="B19" s="81" t="s">
        <v>1085</v>
      </c>
      <c r="C19" s="81" t="s">
        <v>1046</v>
      </c>
      <c r="D19" s="81" t="s">
        <v>2038</v>
      </c>
      <c r="E19" s="81" t="s">
        <v>2051</v>
      </c>
      <c r="F19" s="82">
        <v>38916</v>
      </c>
    </row>
    <row r="20" spans="1:6" x14ac:dyDescent="0.45">
      <c r="A20" s="80">
        <v>43469</v>
      </c>
      <c r="B20" s="81" t="s">
        <v>1065</v>
      </c>
      <c r="C20" s="81" t="s">
        <v>1046</v>
      </c>
      <c r="D20" s="81" t="s">
        <v>2040</v>
      </c>
      <c r="E20" s="81" t="s">
        <v>2276</v>
      </c>
      <c r="F20" s="82">
        <v>12823</v>
      </c>
    </row>
    <row r="21" spans="1:6" x14ac:dyDescent="0.45">
      <c r="A21" s="80">
        <v>43470</v>
      </c>
      <c r="B21" s="81" t="s">
        <v>1067</v>
      </c>
      <c r="C21" s="81" t="s">
        <v>1046</v>
      </c>
      <c r="D21" s="81" t="s">
        <v>2040</v>
      </c>
      <c r="E21" s="81" t="s">
        <v>2276</v>
      </c>
      <c r="F21" s="82">
        <v>32774</v>
      </c>
    </row>
    <row r="22" spans="1:6" x14ac:dyDescent="0.45">
      <c r="A22" s="80">
        <v>43470</v>
      </c>
      <c r="B22" s="81" t="s">
        <v>1065</v>
      </c>
      <c r="C22" s="81" t="s">
        <v>1043</v>
      </c>
      <c r="D22" s="81" t="s">
        <v>2038</v>
      </c>
      <c r="E22" s="81" t="s">
        <v>2276</v>
      </c>
      <c r="F22" s="82">
        <v>27128</v>
      </c>
    </row>
    <row r="23" spans="1:6" x14ac:dyDescent="0.45">
      <c r="A23" s="80">
        <v>43470</v>
      </c>
      <c r="B23" s="81" t="s">
        <v>1065</v>
      </c>
      <c r="C23" s="81" t="s">
        <v>1046</v>
      </c>
      <c r="D23" s="81" t="s">
        <v>2047</v>
      </c>
      <c r="E23" s="81" t="s">
        <v>2276</v>
      </c>
      <c r="F23" s="82">
        <v>37678</v>
      </c>
    </row>
    <row r="24" spans="1:6" x14ac:dyDescent="0.45">
      <c r="A24" s="80">
        <v>43470</v>
      </c>
      <c r="B24" s="81" t="s">
        <v>1088</v>
      </c>
      <c r="C24" s="81" t="s">
        <v>2031</v>
      </c>
      <c r="D24" s="81" t="s">
        <v>2044</v>
      </c>
      <c r="E24" s="81" t="s">
        <v>2048</v>
      </c>
      <c r="F24" s="82">
        <v>34750</v>
      </c>
    </row>
    <row r="25" spans="1:6" x14ac:dyDescent="0.45">
      <c r="A25" s="80">
        <v>43471</v>
      </c>
      <c r="B25" s="81" t="s">
        <v>1069</v>
      </c>
      <c r="C25" s="81" t="s">
        <v>1047</v>
      </c>
      <c r="D25" s="81" t="s">
        <v>2049</v>
      </c>
      <c r="E25" s="81" t="s">
        <v>2051</v>
      </c>
      <c r="F25" s="82">
        <v>29554</v>
      </c>
    </row>
    <row r="26" spans="1:6" x14ac:dyDescent="0.45">
      <c r="A26" s="80">
        <v>43471</v>
      </c>
      <c r="B26" s="81" t="s">
        <v>1071</v>
      </c>
      <c r="C26" s="81" t="s">
        <v>1047</v>
      </c>
      <c r="D26" s="81" t="s">
        <v>2044</v>
      </c>
      <c r="E26" s="81" t="s">
        <v>2041</v>
      </c>
      <c r="F26" s="82">
        <v>25321</v>
      </c>
    </row>
    <row r="27" spans="1:6" x14ac:dyDescent="0.45">
      <c r="A27" s="80">
        <v>43471</v>
      </c>
      <c r="B27" s="81" t="s">
        <v>1080</v>
      </c>
      <c r="C27" s="81" t="s">
        <v>2035</v>
      </c>
      <c r="D27" s="81" t="s">
        <v>2044</v>
      </c>
      <c r="E27" s="81" t="s">
        <v>2041</v>
      </c>
      <c r="F27" s="82">
        <v>37176</v>
      </c>
    </row>
    <row r="28" spans="1:6" x14ac:dyDescent="0.45">
      <c r="A28" s="80">
        <v>43471</v>
      </c>
      <c r="B28" s="81" t="s">
        <v>1074</v>
      </c>
      <c r="C28" s="81" t="s">
        <v>1046</v>
      </c>
      <c r="D28" s="81" t="s">
        <v>2040</v>
      </c>
      <c r="E28" s="81" t="s">
        <v>2048</v>
      </c>
      <c r="F28" s="82">
        <v>32245</v>
      </c>
    </row>
    <row r="29" spans="1:6" x14ac:dyDescent="0.45">
      <c r="A29" s="80">
        <v>43472</v>
      </c>
      <c r="B29" s="81" t="s">
        <v>1080</v>
      </c>
      <c r="C29" s="81" t="s">
        <v>1046</v>
      </c>
      <c r="D29" s="81" t="s">
        <v>2049</v>
      </c>
      <c r="E29" s="81" t="s">
        <v>2052</v>
      </c>
      <c r="F29" s="82">
        <v>20764</v>
      </c>
    </row>
    <row r="30" spans="1:6" x14ac:dyDescent="0.45">
      <c r="A30" s="80">
        <v>43472</v>
      </c>
      <c r="B30" s="81" t="s">
        <v>1084</v>
      </c>
      <c r="C30" s="81" t="s">
        <v>2033</v>
      </c>
      <c r="D30" s="81" t="s">
        <v>2040</v>
      </c>
      <c r="E30" s="81" t="s">
        <v>2276</v>
      </c>
      <c r="F30" s="82">
        <v>31129</v>
      </c>
    </row>
    <row r="31" spans="1:6" x14ac:dyDescent="0.45">
      <c r="A31" s="80">
        <v>43472</v>
      </c>
      <c r="B31" s="81" t="s">
        <v>1082</v>
      </c>
      <c r="C31" s="81" t="s">
        <v>1046</v>
      </c>
      <c r="D31" s="81" t="s">
        <v>2040</v>
      </c>
      <c r="E31" s="81" t="s">
        <v>2276</v>
      </c>
      <c r="F31" s="82">
        <v>15992</v>
      </c>
    </row>
    <row r="32" spans="1:6" x14ac:dyDescent="0.45">
      <c r="A32" s="80">
        <v>43472</v>
      </c>
      <c r="B32" s="81" t="s">
        <v>1065</v>
      </c>
      <c r="C32" s="81" t="s">
        <v>1046</v>
      </c>
      <c r="D32" s="81" t="s">
        <v>2038</v>
      </c>
      <c r="E32" s="81" t="s">
        <v>2053</v>
      </c>
      <c r="F32" s="82">
        <v>26276</v>
      </c>
    </row>
    <row r="33" spans="1:6" x14ac:dyDescent="0.45">
      <c r="A33" s="80">
        <v>43473</v>
      </c>
      <c r="B33" s="81" t="s">
        <v>1080</v>
      </c>
      <c r="C33" s="81" t="s">
        <v>2033</v>
      </c>
      <c r="D33" s="81" t="s">
        <v>2049</v>
      </c>
      <c r="E33" s="81" t="s">
        <v>2043</v>
      </c>
      <c r="F33" s="82">
        <v>27528</v>
      </c>
    </row>
    <row r="34" spans="1:6" x14ac:dyDescent="0.45">
      <c r="A34" s="80">
        <v>43473</v>
      </c>
      <c r="B34" s="81" t="s">
        <v>1085</v>
      </c>
      <c r="C34" s="81" t="s">
        <v>2036</v>
      </c>
      <c r="D34" s="81" t="s">
        <v>2044</v>
      </c>
      <c r="E34" s="81" t="s">
        <v>2043</v>
      </c>
      <c r="F34" s="82">
        <v>35612</v>
      </c>
    </row>
    <row r="35" spans="1:6" x14ac:dyDescent="0.45">
      <c r="A35" s="80">
        <v>43473</v>
      </c>
      <c r="B35" s="81" t="s">
        <v>1065</v>
      </c>
      <c r="C35" s="81" t="s">
        <v>2036</v>
      </c>
      <c r="D35" s="81" t="s">
        <v>2040</v>
      </c>
      <c r="E35" s="81" t="s">
        <v>2043</v>
      </c>
      <c r="F35" s="82">
        <v>15169</v>
      </c>
    </row>
    <row r="36" spans="1:6" x14ac:dyDescent="0.45">
      <c r="A36" s="80">
        <v>43473</v>
      </c>
      <c r="B36" s="81" t="s">
        <v>1088</v>
      </c>
      <c r="C36" s="81" t="s">
        <v>1046</v>
      </c>
      <c r="D36" s="81" t="s">
        <v>2040</v>
      </c>
      <c r="E36" s="81" t="s">
        <v>2276</v>
      </c>
      <c r="F36" s="82">
        <v>34080</v>
      </c>
    </row>
    <row r="37" spans="1:6" x14ac:dyDescent="0.45">
      <c r="A37" s="80">
        <v>43474</v>
      </c>
      <c r="B37" s="81" t="s">
        <v>1067</v>
      </c>
      <c r="C37" s="81" t="s">
        <v>1046</v>
      </c>
      <c r="D37" s="81" t="s">
        <v>2038</v>
      </c>
      <c r="E37" s="81" t="s">
        <v>2051</v>
      </c>
      <c r="F37" s="82">
        <v>11077</v>
      </c>
    </row>
    <row r="38" spans="1:6" x14ac:dyDescent="0.45">
      <c r="A38" s="80">
        <v>43474</v>
      </c>
      <c r="B38" s="81" t="s">
        <v>1065</v>
      </c>
      <c r="C38" s="81" t="s">
        <v>2036</v>
      </c>
      <c r="D38" s="81" t="s">
        <v>2038</v>
      </c>
      <c r="E38" s="81" t="s">
        <v>2276</v>
      </c>
      <c r="F38" s="82">
        <v>13836</v>
      </c>
    </row>
    <row r="39" spans="1:6" x14ac:dyDescent="0.45">
      <c r="A39" s="80">
        <v>43474</v>
      </c>
      <c r="B39" s="81" t="s">
        <v>1069</v>
      </c>
      <c r="C39" s="81" t="s">
        <v>1046</v>
      </c>
      <c r="D39" s="81" t="s">
        <v>2049</v>
      </c>
      <c r="E39" s="81" t="s">
        <v>2048</v>
      </c>
      <c r="F39" s="82">
        <v>38640</v>
      </c>
    </row>
    <row r="40" spans="1:6" x14ac:dyDescent="0.45">
      <c r="A40" s="80">
        <v>43474</v>
      </c>
      <c r="B40" s="81" t="s">
        <v>1071</v>
      </c>
      <c r="C40" s="81" t="s">
        <v>2034</v>
      </c>
      <c r="D40" s="81" t="s">
        <v>2044</v>
      </c>
      <c r="E40" s="81" t="s">
        <v>2048</v>
      </c>
      <c r="F40" s="82">
        <v>25338</v>
      </c>
    </row>
    <row r="41" spans="1:6" x14ac:dyDescent="0.45">
      <c r="A41" s="80">
        <v>43475</v>
      </c>
      <c r="B41" s="81" t="s">
        <v>1080</v>
      </c>
      <c r="C41" s="81" t="s">
        <v>2032</v>
      </c>
      <c r="D41" s="81" t="s">
        <v>2047</v>
      </c>
      <c r="E41" s="81" t="s">
        <v>2043</v>
      </c>
      <c r="F41" s="82">
        <v>31656</v>
      </c>
    </row>
    <row r="42" spans="1:6" x14ac:dyDescent="0.45">
      <c r="A42" s="80">
        <v>43475</v>
      </c>
      <c r="B42" s="81" t="s">
        <v>1074</v>
      </c>
      <c r="C42" s="81" t="s">
        <v>2033</v>
      </c>
      <c r="D42" s="81" t="s">
        <v>2038</v>
      </c>
      <c r="E42" s="81" t="s">
        <v>2041</v>
      </c>
      <c r="F42" s="82">
        <v>37206</v>
      </c>
    </row>
    <row r="43" spans="1:6" x14ac:dyDescent="0.45">
      <c r="A43" s="80">
        <v>43475</v>
      </c>
      <c r="B43" s="81" t="s">
        <v>1082</v>
      </c>
      <c r="C43" s="81" t="s">
        <v>2034</v>
      </c>
      <c r="D43" s="81" t="s">
        <v>2038</v>
      </c>
      <c r="E43" s="81" t="s">
        <v>2276</v>
      </c>
      <c r="F43" s="82">
        <v>15549</v>
      </c>
    </row>
    <row r="44" spans="1:6" x14ac:dyDescent="0.45">
      <c r="A44" s="80">
        <v>43475</v>
      </c>
      <c r="B44" s="81" t="s">
        <v>1080</v>
      </c>
      <c r="C44" s="81" t="s">
        <v>2036</v>
      </c>
      <c r="D44" s="81" t="s">
        <v>2049</v>
      </c>
      <c r="E44" s="81" t="s">
        <v>2276</v>
      </c>
      <c r="F44" s="82">
        <v>27241</v>
      </c>
    </row>
    <row r="45" spans="1:6" x14ac:dyDescent="0.45">
      <c r="A45" s="80">
        <v>43476</v>
      </c>
      <c r="B45" s="81" t="s">
        <v>1084</v>
      </c>
      <c r="C45" s="81" t="s">
        <v>1046</v>
      </c>
      <c r="D45" s="81" t="s">
        <v>2049</v>
      </c>
      <c r="E45" s="81" t="s">
        <v>2041</v>
      </c>
      <c r="F45" s="82">
        <v>39091</v>
      </c>
    </row>
    <row r="46" spans="1:6" x14ac:dyDescent="0.45">
      <c r="A46" s="80">
        <v>43476</v>
      </c>
      <c r="B46" s="81" t="s">
        <v>1080</v>
      </c>
      <c r="C46" s="81" t="s">
        <v>2034</v>
      </c>
      <c r="D46" s="81" t="s">
        <v>2040</v>
      </c>
      <c r="E46" s="81" t="s">
        <v>2048</v>
      </c>
      <c r="F46" s="82">
        <v>17599</v>
      </c>
    </row>
    <row r="47" spans="1:6" x14ac:dyDescent="0.45">
      <c r="A47" s="80">
        <v>43476</v>
      </c>
      <c r="B47" s="81" t="s">
        <v>1065</v>
      </c>
      <c r="C47" s="81" t="s">
        <v>1046</v>
      </c>
      <c r="D47" s="81" t="s">
        <v>2040</v>
      </c>
      <c r="E47" s="81" t="s">
        <v>2276</v>
      </c>
      <c r="F47" s="82">
        <v>26963</v>
      </c>
    </row>
    <row r="48" spans="1:6" x14ac:dyDescent="0.45">
      <c r="A48" s="80">
        <v>43476</v>
      </c>
      <c r="B48" s="81" t="s">
        <v>1085</v>
      </c>
      <c r="C48" s="81" t="s">
        <v>1046</v>
      </c>
      <c r="D48" s="81" t="s">
        <v>2044</v>
      </c>
      <c r="E48" s="81" t="s">
        <v>2054</v>
      </c>
      <c r="F48" s="82">
        <v>15990</v>
      </c>
    </row>
    <row r="49" spans="1:6" x14ac:dyDescent="0.45">
      <c r="A49" s="80">
        <v>43477</v>
      </c>
      <c r="B49" s="81" t="s">
        <v>1088</v>
      </c>
      <c r="C49" s="81" t="s">
        <v>2031</v>
      </c>
      <c r="D49" s="81" t="s">
        <v>2049</v>
      </c>
      <c r="E49" s="81" t="s">
        <v>2276</v>
      </c>
      <c r="F49" s="82">
        <v>27501</v>
      </c>
    </row>
    <row r="50" spans="1:6" x14ac:dyDescent="0.45">
      <c r="A50" s="80">
        <v>43477</v>
      </c>
      <c r="B50" s="81" t="s">
        <v>1067</v>
      </c>
      <c r="C50" s="81" t="s">
        <v>2031</v>
      </c>
      <c r="D50" s="81" t="s">
        <v>2047</v>
      </c>
      <c r="E50" s="81" t="s">
        <v>2276</v>
      </c>
      <c r="F50" s="82">
        <v>25544</v>
      </c>
    </row>
    <row r="51" spans="1:6" x14ac:dyDescent="0.45">
      <c r="A51" s="80">
        <v>43477</v>
      </c>
      <c r="B51" s="81" t="s">
        <v>1065</v>
      </c>
      <c r="C51" s="81" t="s">
        <v>2032</v>
      </c>
      <c r="D51" s="81" t="s">
        <v>2049</v>
      </c>
      <c r="E51" s="81" t="s">
        <v>2055</v>
      </c>
      <c r="F51" s="82">
        <v>38381</v>
      </c>
    </row>
    <row r="52" spans="1:6" x14ac:dyDescent="0.45">
      <c r="A52" s="80">
        <v>43477</v>
      </c>
      <c r="B52" s="81" t="s">
        <v>1065</v>
      </c>
      <c r="C52" s="81" t="s">
        <v>2034</v>
      </c>
      <c r="D52" s="81" t="s">
        <v>2038</v>
      </c>
      <c r="E52" s="81" t="s">
        <v>2056</v>
      </c>
      <c r="F52" s="82">
        <v>13561</v>
      </c>
    </row>
    <row r="53" spans="1:6" x14ac:dyDescent="0.45">
      <c r="A53" s="80">
        <v>43478</v>
      </c>
      <c r="B53" s="81" t="s">
        <v>1069</v>
      </c>
      <c r="C53" s="81" t="s">
        <v>2033</v>
      </c>
      <c r="D53" s="81" t="s">
        <v>2047</v>
      </c>
      <c r="E53" s="81" t="s">
        <v>2046</v>
      </c>
      <c r="F53" s="82">
        <v>36862</v>
      </c>
    </row>
    <row r="54" spans="1:6" x14ac:dyDescent="0.45">
      <c r="A54" s="80">
        <v>43478</v>
      </c>
      <c r="B54" s="81" t="s">
        <v>1071</v>
      </c>
      <c r="C54" s="81" t="s">
        <v>2034</v>
      </c>
      <c r="D54" s="81" t="s">
        <v>2038</v>
      </c>
      <c r="E54" s="81" t="s">
        <v>2046</v>
      </c>
      <c r="F54" s="82">
        <v>34902</v>
      </c>
    </row>
    <row r="55" spans="1:6" x14ac:dyDescent="0.45">
      <c r="A55" s="80">
        <v>43478</v>
      </c>
      <c r="B55" s="81" t="s">
        <v>1074</v>
      </c>
      <c r="C55" s="81" t="s">
        <v>1043</v>
      </c>
      <c r="D55" s="81" t="s">
        <v>2040</v>
      </c>
      <c r="E55" s="81" t="s">
        <v>2057</v>
      </c>
      <c r="F55" s="82">
        <v>27941</v>
      </c>
    </row>
    <row r="56" spans="1:6" x14ac:dyDescent="0.45">
      <c r="A56" s="80">
        <v>43478</v>
      </c>
      <c r="B56" s="81" t="s">
        <v>1080</v>
      </c>
      <c r="C56" s="81" t="s">
        <v>1043</v>
      </c>
      <c r="D56" s="81" t="s">
        <v>2038</v>
      </c>
      <c r="E56" s="81" t="s">
        <v>2058</v>
      </c>
      <c r="F56" s="82">
        <v>26307</v>
      </c>
    </row>
    <row r="57" spans="1:6" x14ac:dyDescent="0.45">
      <c r="A57" s="80">
        <v>43479</v>
      </c>
      <c r="B57" s="81" t="s">
        <v>1082</v>
      </c>
      <c r="C57" s="81" t="s">
        <v>2035</v>
      </c>
      <c r="D57" s="81" t="s">
        <v>2040</v>
      </c>
      <c r="E57" s="81" t="s">
        <v>2276</v>
      </c>
      <c r="F57" s="82">
        <v>14009</v>
      </c>
    </row>
    <row r="58" spans="1:6" x14ac:dyDescent="0.45">
      <c r="A58" s="80">
        <v>43479</v>
      </c>
      <c r="B58" s="81" t="s">
        <v>1080</v>
      </c>
      <c r="C58" s="81" t="s">
        <v>2036</v>
      </c>
      <c r="D58" s="81" t="s">
        <v>2044</v>
      </c>
      <c r="E58" s="81" t="s">
        <v>2276</v>
      </c>
      <c r="F58" s="82">
        <v>39131</v>
      </c>
    </row>
    <row r="59" spans="1:6" x14ac:dyDescent="0.45">
      <c r="A59" s="80">
        <v>43479</v>
      </c>
      <c r="B59" s="81" t="s">
        <v>1084</v>
      </c>
      <c r="C59" s="81" t="s">
        <v>1047</v>
      </c>
      <c r="D59" s="81" t="s">
        <v>2040</v>
      </c>
      <c r="E59" s="81" t="s">
        <v>2059</v>
      </c>
      <c r="F59" s="82">
        <v>26000</v>
      </c>
    </row>
    <row r="60" spans="1:6" x14ac:dyDescent="0.45">
      <c r="A60" s="80">
        <v>43479</v>
      </c>
      <c r="B60" s="81" t="s">
        <v>1065</v>
      </c>
      <c r="C60" s="81" t="s">
        <v>2036</v>
      </c>
      <c r="D60" s="81" t="s">
        <v>2038</v>
      </c>
      <c r="E60" s="81" t="s">
        <v>2060</v>
      </c>
      <c r="F60" s="82">
        <v>16872</v>
      </c>
    </row>
    <row r="61" spans="1:6" x14ac:dyDescent="0.45">
      <c r="A61" s="80">
        <v>43480</v>
      </c>
      <c r="B61" s="81" t="s">
        <v>1080</v>
      </c>
      <c r="C61" s="81" t="s">
        <v>2034</v>
      </c>
      <c r="D61" s="81" t="s">
        <v>2047</v>
      </c>
      <c r="E61" s="81" t="s">
        <v>2061</v>
      </c>
      <c r="F61" s="82">
        <v>26493</v>
      </c>
    </row>
    <row r="62" spans="1:6" x14ac:dyDescent="0.45">
      <c r="A62" s="80">
        <v>43480</v>
      </c>
      <c r="B62" s="81" t="s">
        <v>1085</v>
      </c>
      <c r="C62" s="81" t="s">
        <v>1043</v>
      </c>
      <c r="D62" s="81" t="s">
        <v>2040</v>
      </c>
      <c r="E62" s="81" t="s">
        <v>2062</v>
      </c>
      <c r="F62" s="82">
        <v>25448</v>
      </c>
    </row>
    <row r="63" spans="1:6" x14ac:dyDescent="0.45">
      <c r="A63" s="80">
        <v>43480</v>
      </c>
      <c r="B63" s="81" t="s">
        <v>1088</v>
      </c>
      <c r="C63" s="81" t="s">
        <v>1043</v>
      </c>
      <c r="D63" s="81" t="s">
        <v>2049</v>
      </c>
      <c r="E63" s="81" t="s">
        <v>2276</v>
      </c>
      <c r="F63" s="82">
        <v>20303</v>
      </c>
    </row>
    <row r="64" spans="1:6" x14ac:dyDescent="0.45">
      <c r="A64" s="80">
        <v>43480</v>
      </c>
      <c r="B64" s="81" t="s">
        <v>1065</v>
      </c>
      <c r="C64" s="81" t="s">
        <v>2033</v>
      </c>
      <c r="D64" s="81" t="s">
        <v>2047</v>
      </c>
      <c r="E64" s="81" t="s">
        <v>2041</v>
      </c>
      <c r="F64" s="82">
        <v>31203</v>
      </c>
    </row>
    <row r="65" spans="1:6" x14ac:dyDescent="0.45">
      <c r="A65" s="80">
        <v>43481</v>
      </c>
      <c r="B65" s="81" t="s">
        <v>1067</v>
      </c>
      <c r="C65" s="81" t="s">
        <v>1047</v>
      </c>
      <c r="D65" s="81" t="s">
        <v>2044</v>
      </c>
      <c r="E65" s="81" t="s">
        <v>2043</v>
      </c>
      <c r="F65" s="82">
        <v>31547</v>
      </c>
    </row>
    <row r="66" spans="1:6" x14ac:dyDescent="0.45">
      <c r="A66" s="80">
        <v>43481</v>
      </c>
      <c r="B66" s="81" t="s">
        <v>1065</v>
      </c>
      <c r="C66" s="81" t="s">
        <v>2035</v>
      </c>
      <c r="D66" s="81" t="s">
        <v>2047</v>
      </c>
      <c r="E66" s="81" t="s">
        <v>2276</v>
      </c>
      <c r="F66" s="82">
        <v>32477</v>
      </c>
    </row>
    <row r="67" spans="1:6" x14ac:dyDescent="0.45">
      <c r="A67" s="80">
        <v>43481</v>
      </c>
      <c r="B67" s="81" t="s">
        <v>1069</v>
      </c>
      <c r="C67" s="81" t="s">
        <v>1046</v>
      </c>
      <c r="D67" s="81" t="s">
        <v>2038</v>
      </c>
      <c r="E67" s="81" t="s">
        <v>2048</v>
      </c>
      <c r="F67" s="82">
        <v>11447</v>
      </c>
    </row>
    <row r="68" spans="1:6" x14ac:dyDescent="0.45">
      <c r="A68" s="80">
        <v>43481</v>
      </c>
      <c r="B68" s="81" t="s">
        <v>1071</v>
      </c>
      <c r="C68" s="81" t="s">
        <v>2036</v>
      </c>
      <c r="D68" s="81" t="s">
        <v>2049</v>
      </c>
      <c r="E68" s="81" t="s">
        <v>2276</v>
      </c>
      <c r="F68" s="82">
        <v>23583</v>
      </c>
    </row>
    <row r="69" spans="1:6" x14ac:dyDescent="0.45">
      <c r="A69" s="80">
        <v>43482</v>
      </c>
      <c r="B69" s="81" t="s">
        <v>1080</v>
      </c>
      <c r="C69" s="81" t="s">
        <v>1046</v>
      </c>
      <c r="D69" s="81" t="s">
        <v>2044</v>
      </c>
      <c r="E69" s="81" t="s">
        <v>2051</v>
      </c>
      <c r="F69" s="82">
        <v>38595</v>
      </c>
    </row>
    <row r="70" spans="1:6" x14ac:dyDescent="0.45">
      <c r="A70" s="80">
        <v>43482</v>
      </c>
      <c r="B70" s="81" t="s">
        <v>1074</v>
      </c>
      <c r="C70" s="81" t="s">
        <v>1046</v>
      </c>
      <c r="D70" s="81" t="s">
        <v>2049</v>
      </c>
      <c r="E70" s="81" t="s">
        <v>2276</v>
      </c>
      <c r="F70" s="82">
        <v>39818</v>
      </c>
    </row>
    <row r="71" spans="1:6" x14ac:dyDescent="0.45">
      <c r="A71" s="80">
        <v>43482</v>
      </c>
      <c r="B71" s="81" t="s">
        <v>1082</v>
      </c>
      <c r="C71" s="81" t="s">
        <v>1047</v>
      </c>
      <c r="D71" s="81" t="s">
        <v>2040</v>
      </c>
      <c r="E71" s="81" t="s">
        <v>2276</v>
      </c>
      <c r="F71" s="82">
        <v>39587</v>
      </c>
    </row>
    <row r="72" spans="1:6" x14ac:dyDescent="0.45">
      <c r="A72" s="80">
        <v>43482</v>
      </c>
      <c r="B72" s="81" t="s">
        <v>1080</v>
      </c>
      <c r="C72" s="81" t="s">
        <v>1046</v>
      </c>
      <c r="D72" s="81" t="s">
        <v>2040</v>
      </c>
      <c r="E72" s="81" t="s">
        <v>2041</v>
      </c>
      <c r="F72" s="82">
        <v>32416</v>
      </c>
    </row>
    <row r="73" spans="1:6" x14ac:dyDescent="0.45">
      <c r="A73" s="80">
        <v>43483</v>
      </c>
      <c r="B73" s="81" t="s">
        <v>1084</v>
      </c>
      <c r="C73" s="81" t="s">
        <v>2035</v>
      </c>
      <c r="D73" s="81" t="s">
        <v>2044</v>
      </c>
      <c r="E73" s="81" t="s">
        <v>2048</v>
      </c>
      <c r="F73" s="82">
        <v>17007</v>
      </c>
    </row>
    <row r="74" spans="1:6" x14ac:dyDescent="0.45">
      <c r="A74" s="80">
        <v>43483</v>
      </c>
      <c r="B74" s="81" t="s">
        <v>1080</v>
      </c>
      <c r="C74" s="81" t="s">
        <v>2033</v>
      </c>
      <c r="D74" s="81" t="s">
        <v>2044</v>
      </c>
      <c r="E74" s="81" t="s">
        <v>2051</v>
      </c>
      <c r="F74" s="82">
        <v>34806</v>
      </c>
    </row>
    <row r="75" spans="1:6" x14ac:dyDescent="0.45">
      <c r="A75" s="80">
        <v>43483</v>
      </c>
      <c r="B75" s="81" t="s">
        <v>1065</v>
      </c>
      <c r="C75" s="81" t="s">
        <v>1046</v>
      </c>
      <c r="D75" s="81" t="s">
        <v>2047</v>
      </c>
      <c r="E75" s="81" t="s">
        <v>2041</v>
      </c>
      <c r="F75" s="82">
        <v>32677</v>
      </c>
    </row>
    <row r="76" spans="1:6" x14ac:dyDescent="0.45">
      <c r="A76" s="80">
        <v>43483</v>
      </c>
      <c r="B76" s="81" t="s">
        <v>1085</v>
      </c>
      <c r="C76" s="81" t="s">
        <v>1046</v>
      </c>
      <c r="D76" s="81" t="s">
        <v>2040</v>
      </c>
      <c r="E76" s="81" t="s">
        <v>2276</v>
      </c>
      <c r="F76" s="82">
        <v>30970</v>
      </c>
    </row>
    <row r="77" spans="1:6" x14ac:dyDescent="0.45">
      <c r="A77" s="80">
        <v>43484</v>
      </c>
      <c r="B77" s="81" t="s">
        <v>1088</v>
      </c>
      <c r="C77" s="81" t="s">
        <v>2035</v>
      </c>
      <c r="D77" s="81" t="s">
        <v>2038</v>
      </c>
      <c r="E77" s="81" t="s">
        <v>2276</v>
      </c>
      <c r="F77" s="82">
        <v>34714</v>
      </c>
    </row>
    <row r="78" spans="1:6" x14ac:dyDescent="0.45">
      <c r="A78" s="80">
        <v>43484</v>
      </c>
      <c r="B78" s="81" t="s">
        <v>1065</v>
      </c>
      <c r="C78" s="81" t="s">
        <v>1047</v>
      </c>
      <c r="D78" s="81" t="s">
        <v>2038</v>
      </c>
      <c r="E78" s="81" t="s">
        <v>2041</v>
      </c>
      <c r="F78" s="82">
        <v>30259</v>
      </c>
    </row>
    <row r="79" spans="1:6" x14ac:dyDescent="0.45">
      <c r="A79" s="80">
        <v>43484</v>
      </c>
      <c r="B79" s="81" t="s">
        <v>1067</v>
      </c>
      <c r="C79" s="81" t="s">
        <v>2032</v>
      </c>
      <c r="D79" s="81" t="s">
        <v>2044</v>
      </c>
      <c r="E79" s="81" t="s">
        <v>2276</v>
      </c>
      <c r="F79" s="82">
        <v>28516</v>
      </c>
    </row>
    <row r="80" spans="1:6" x14ac:dyDescent="0.45">
      <c r="A80" s="80">
        <v>43484</v>
      </c>
      <c r="B80" s="81" t="s">
        <v>1065</v>
      </c>
      <c r="C80" s="81" t="s">
        <v>2031</v>
      </c>
      <c r="D80" s="81" t="s">
        <v>2040</v>
      </c>
      <c r="E80" s="81" t="s">
        <v>2041</v>
      </c>
      <c r="F80" s="82">
        <v>16940</v>
      </c>
    </row>
    <row r="81" spans="1:6" x14ac:dyDescent="0.45">
      <c r="A81" s="80">
        <v>43485</v>
      </c>
      <c r="B81" s="81" t="s">
        <v>1069</v>
      </c>
      <c r="C81" s="81" t="s">
        <v>2031</v>
      </c>
      <c r="D81" s="81" t="s">
        <v>2047</v>
      </c>
      <c r="E81" s="81" t="s">
        <v>2041</v>
      </c>
      <c r="F81" s="82">
        <v>21563</v>
      </c>
    </row>
    <row r="82" spans="1:6" x14ac:dyDescent="0.45">
      <c r="A82" s="80">
        <v>43485</v>
      </c>
      <c r="B82" s="81" t="s">
        <v>1071</v>
      </c>
      <c r="C82" s="81" t="s">
        <v>1043</v>
      </c>
      <c r="D82" s="81" t="s">
        <v>2040</v>
      </c>
      <c r="E82" s="81" t="s">
        <v>2048</v>
      </c>
      <c r="F82" s="82">
        <v>25874</v>
      </c>
    </row>
    <row r="83" spans="1:6" x14ac:dyDescent="0.45">
      <c r="A83" s="80">
        <v>43485</v>
      </c>
      <c r="B83" s="81" t="s">
        <v>1080</v>
      </c>
      <c r="C83" s="81" t="s">
        <v>2034</v>
      </c>
      <c r="D83" s="81" t="s">
        <v>2049</v>
      </c>
      <c r="E83" s="81" t="s">
        <v>2051</v>
      </c>
      <c r="F83" s="82">
        <v>32504</v>
      </c>
    </row>
    <row r="84" spans="1:6" x14ac:dyDescent="0.45">
      <c r="A84" s="80">
        <v>43485</v>
      </c>
      <c r="B84" s="81" t="s">
        <v>1074</v>
      </c>
      <c r="C84" s="81" t="s">
        <v>2031</v>
      </c>
      <c r="D84" s="81" t="s">
        <v>2049</v>
      </c>
      <c r="E84" s="81" t="s">
        <v>2041</v>
      </c>
      <c r="F84" s="82">
        <v>10331</v>
      </c>
    </row>
    <row r="85" spans="1:6" x14ac:dyDescent="0.45">
      <c r="A85" s="80">
        <v>43486</v>
      </c>
      <c r="B85" s="81" t="s">
        <v>1082</v>
      </c>
      <c r="C85" s="81" t="s">
        <v>1047</v>
      </c>
      <c r="D85" s="81" t="s">
        <v>2047</v>
      </c>
      <c r="E85" s="81" t="s">
        <v>2048</v>
      </c>
      <c r="F85" s="82">
        <v>27408</v>
      </c>
    </row>
    <row r="86" spans="1:6" x14ac:dyDescent="0.45">
      <c r="A86" s="80">
        <v>43486</v>
      </c>
      <c r="B86" s="81" t="s">
        <v>1080</v>
      </c>
      <c r="C86" s="81" t="s">
        <v>2033</v>
      </c>
      <c r="D86" s="81" t="s">
        <v>2038</v>
      </c>
      <c r="E86" s="81" t="s">
        <v>2052</v>
      </c>
      <c r="F86" s="82">
        <v>18195</v>
      </c>
    </row>
    <row r="87" spans="1:6" x14ac:dyDescent="0.45">
      <c r="A87" s="80">
        <v>43486</v>
      </c>
      <c r="B87" s="81" t="s">
        <v>1084</v>
      </c>
      <c r="C87" s="81" t="s">
        <v>1046</v>
      </c>
      <c r="D87" s="81" t="s">
        <v>2038</v>
      </c>
      <c r="E87" s="81" t="s">
        <v>2048</v>
      </c>
      <c r="F87" s="82">
        <v>35115</v>
      </c>
    </row>
    <row r="88" spans="1:6" x14ac:dyDescent="0.45">
      <c r="A88" s="80">
        <v>43486</v>
      </c>
      <c r="B88" s="81" t="s">
        <v>1065</v>
      </c>
      <c r="C88" s="81" t="s">
        <v>2032</v>
      </c>
      <c r="D88" s="81" t="s">
        <v>2038</v>
      </c>
      <c r="E88" s="81" t="s">
        <v>2048</v>
      </c>
      <c r="F88" s="82">
        <v>34868</v>
      </c>
    </row>
    <row r="89" spans="1:6" x14ac:dyDescent="0.45">
      <c r="A89" s="80">
        <v>43487</v>
      </c>
      <c r="B89" s="81" t="s">
        <v>1080</v>
      </c>
      <c r="C89" s="81" t="s">
        <v>2031</v>
      </c>
      <c r="D89" s="81" t="s">
        <v>2047</v>
      </c>
      <c r="E89" s="81" t="s">
        <v>2276</v>
      </c>
      <c r="F89" s="82">
        <v>15728</v>
      </c>
    </row>
    <row r="90" spans="1:6" x14ac:dyDescent="0.45">
      <c r="A90" s="80">
        <v>43487</v>
      </c>
      <c r="B90" s="81" t="s">
        <v>1085</v>
      </c>
      <c r="C90" s="81" t="s">
        <v>2036</v>
      </c>
      <c r="D90" s="81" t="s">
        <v>2049</v>
      </c>
      <c r="E90" s="81" t="s">
        <v>2276</v>
      </c>
      <c r="F90" s="82">
        <v>17399</v>
      </c>
    </row>
    <row r="91" spans="1:6" x14ac:dyDescent="0.45">
      <c r="A91" s="80">
        <v>43487</v>
      </c>
      <c r="B91" s="81" t="s">
        <v>1065</v>
      </c>
      <c r="C91" s="81" t="s">
        <v>2033</v>
      </c>
      <c r="D91" s="81" t="s">
        <v>2040</v>
      </c>
      <c r="E91" s="81" t="s">
        <v>2041</v>
      </c>
      <c r="F91" s="82">
        <v>36095</v>
      </c>
    </row>
    <row r="92" spans="1:6" x14ac:dyDescent="0.45">
      <c r="A92" s="80">
        <v>43487</v>
      </c>
      <c r="B92" s="81" t="s">
        <v>1088</v>
      </c>
      <c r="C92" s="81" t="s">
        <v>2036</v>
      </c>
      <c r="D92" s="81" t="s">
        <v>2040</v>
      </c>
      <c r="E92" s="81" t="s">
        <v>2041</v>
      </c>
      <c r="F92" s="82">
        <v>10466</v>
      </c>
    </row>
    <row r="93" spans="1:6" x14ac:dyDescent="0.45">
      <c r="A93" s="80">
        <v>43488</v>
      </c>
      <c r="B93" s="81" t="s">
        <v>1067</v>
      </c>
      <c r="C93" s="81" t="s">
        <v>1043</v>
      </c>
      <c r="D93" s="81" t="s">
        <v>2038</v>
      </c>
      <c r="E93" s="81" t="s">
        <v>2276</v>
      </c>
      <c r="F93" s="82">
        <v>29897</v>
      </c>
    </row>
    <row r="94" spans="1:6" x14ac:dyDescent="0.45">
      <c r="A94" s="80">
        <v>43488</v>
      </c>
      <c r="B94" s="81" t="s">
        <v>1065</v>
      </c>
      <c r="C94" s="81" t="s">
        <v>2036</v>
      </c>
      <c r="D94" s="81" t="s">
        <v>2047</v>
      </c>
      <c r="E94" s="81" t="s">
        <v>2043</v>
      </c>
      <c r="F94" s="82">
        <v>29550</v>
      </c>
    </row>
    <row r="95" spans="1:6" x14ac:dyDescent="0.45">
      <c r="A95" s="80">
        <v>43488</v>
      </c>
      <c r="B95" s="81" t="s">
        <v>1069</v>
      </c>
      <c r="C95" s="81" t="s">
        <v>1047</v>
      </c>
      <c r="D95" s="81" t="s">
        <v>2040</v>
      </c>
      <c r="E95" s="81" t="s">
        <v>2048</v>
      </c>
      <c r="F95" s="82">
        <v>20816</v>
      </c>
    </row>
    <row r="96" spans="1:6" x14ac:dyDescent="0.45">
      <c r="A96" s="80">
        <v>43488</v>
      </c>
      <c r="B96" s="81" t="s">
        <v>1071</v>
      </c>
      <c r="C96" s="81" t="s">
        <v>2034</v>
      </c>
      <c r="D96" s="81" t="s">
        <v>2038</v>
      </c>
      <c r="E96" s="81" t="s">
        <v>2048</v>
      </c>
      <c r="F96" s="82">
        <v>19440</v>
      </c>
    </row>
    <row r="97" spans="1:6" x14ac:dyDescent="0.45">
      <c r="A97" s="80">
        <v>43489</v>
      </c>
      <c r="B97" s="81" t="s">
        <v>1074</v>
      </c>
      <c r="C97" s="81" t="s">
        <v>2032</v>
      </c>
      <c r="D97" s="81" t="s">
        <v>2038</v>
      </c>
      <c r="E97" s="81" t="s">
        <v>2276</v>
      </c>
      <c r="F97" s="82">
        <v>33524</v>
      </c>
    </row>
    <row r="98" spans="1:6" x14ac:dyDescent="0.45">
      <c r="A98" s="80">
        <v>43489</v>
      </c>
      <c r="B98" s="81" t="s">
        <v>1080</v>
      </c>
      <c r="C98" s="81" t="s">
        <v>2035</v>
      </c>
      <c r="D98" s="81" t="s">
        <v>2049</v>
      </c>
      <c r="E98" s="81" t="s">
        <v>2276</v>
      </c>
      <c r="F98" s="82">
        <v>17238</v>
      </c>
    </row>
    <row r="99" spans="1:6" x14ac:dyDescent="0.45">
      <c r="A99" s="80">
        <v>43489</v>
      </c>
      <c r="B99" s="81" t="s">
        <v>1082</v>
      </c>
      <c r="C99" s="81" t="s">
        <v>1043</v>
      </c>
      <c r="D99" s="81" t="s">
        <v>2038</v>
      </c>
      <c r="E99" s="81" t="s">
        <v>2048</v>
      </c>
      <c r="F99" s="82">
        <v>31687</v>
      </c>
    </row>
    <row r="100" spans="1:6" x14ac:dyDescent="0.45">
      <c r="A100" s="80">
        <v>43489</v>
      </c>
      <c r="B100" s="81" t="s">
        <v>1080</v>
      </c>
      <c r="C100" s="81" t="s">
        <v>2032</v>
      </c>
      <c r="D100" s="81" t="s">
        <v>2049</v>
      </c>
      <c r="E100" s="81" t="s">
        <v>2048</v>
      </c>
      <c r="F100" s="82">
        <v>17998</v>
      </c>
    </row>
    <row r="101" spans="1:6" x14ac:dyDescent="0.45">
      <c r="A101" s="80">
        <v>43490</v>
      </c>
      <c r="B101" s="81" t="s">
        <v>1084</v>
      </c>
      <c r="C101" s="81" t="s">
        <v>1043</v>
      </c>
      <c r="D101" s="81" t="s">
        <v>2049</v>
      </c>
      <c r="E101" s="81" t="s">
        <v>2043</v>
      </c>
      <c r="F101" s="82">
        <v>21670</v>
      </c>
    </row>
    <row r="102" spans="1:6" x14ac:dyDescent="0.45">
      <c r="A102" s="80">
        <v>43490</v>
      </c>
      <c r="B102" s="81" t="s">
        <v>1065</v>
      </c>
      <c r="C102" s="81" t="s">
        <v>2036</v>
      </c>
      <c r="D102" s="81" t="s">
        <v>2038</v>
      </c>
      <c r="E102" s="81" t="s">
        <v>2048</v>
      </c>
      <c r="F102" s="82">
        <v>12715</v>
      </c>
    </row>
    <row r="103" spans="1:6" x14ac:dyDescent="0.45">
      <c r="A103" s="80">
        <v>43490</v>
      </c>
      <c r="B103" s="81" t="s">
        <v>1080</v>
      </c>
      <c r="C103" s="81" t="s">
        <v>2033</v>
      </c>
      <c r="D103" s="81" t="s">
        <v>2049</v>
      </c>
      <c r="E103" s="81" t="s">
        <v>2041</v>
      </c>
      <c r="F103" s="82">
        <v>32277</v>
      </c>
    </row>
    <row r="104" spans="1:6" x14ac:dyDescent="0.45">
      <c r="A104" s="80">
        <v>43490</v>
      </c>
      <c r="B104" s="81" t="s">
        <v>1085</v>
      </c>
      <c r="C104" s="81" t="s">
        <v>1046</v>
      </c>
      <c r="D104" s="81" t="s">
        <v>2049</v>
      </c>
      <c r="E104" s="81" t="s">
        <v>2048</v>
      </c>
      <c r="F104" s="82">
        <v>35987</v>
      </c>
    </row>
    <row r="105" spans="1:6" x14ac:dyDescent="0.45">
      <c r="A105" s="80">
        <v>43491</v>
      </c>
      <c r="B105" s="81" t="s">
        <v>1088</v>
      </c>
      <c r="C105" s="81" t="s">
        <v>2035</v>
      </c>
      <c r="D105" s="81" t="s">
        <v>2047</v>
      </c>
      <c r="E105" s="81" t="s">
        <v>2051</v>
      </c>
      <c r="F105" s="82">
        <v>25747</v>
      </c>
    </row>
    <row r="106" spans="1:6" x14ac:dyDescent="0.45">
      <c r="A106" s="80">
        <v>43491</v>
      </c>
      <c r="B106" s="81" t="s">
        <v>1065</v>
      </c>
      <c r="C106" s="81" t="s">
        <v>1047</v>
      </c>
      <c r="D106" s="81" t="s">
        <v>2044</v>
      </c>
      <c r="E106" s="81" t="s">
        <v>2043</v>
      </c>
      <c r="F106" s="82">
        <v>38063</v>
      </c>
    </row>
    <row r="107" spans="1:6" x14ac:dyDescent="0.45">
      <c r="A107" s="80">
        <v>43491</v>
      </c>
      <c r="B107" s="81" t="s">
        <v>1067</v>
      </c>
      <c r="C107" s="81" t="s">
        <v>1047</v>
      </c>
      <c r="D107" s="81" t="s">
        <v>2044</v>
      </c>
      <c r="E107" s="81" t="s">
        <v>2276</v>
      </c>
      <c r="F107" s="82">
        <v>36222</v>
      </c>
    </row>
    <row r="108" spans="1:6" x14ac:dyDescent="0.45">
      <c r="A108" s="80">
        <v>43491</v>
      </c>
      <c r="B108" s="81" t="s">
        <v>1065</v>
      </c>
      <c r="C108" s="81" t="s">
        <v>2035</v>
      </c>
      <c r="D108" s="81" t="s">
        <v>2044</v>
      </c>
      <c r="E108" s="81" t="s">
        <v>2276</v>
      </c>
      <c r="F108" s="82">
        <v>24567</v>
      </c>
    </row>
    <row r="109" spans="1:6" x14ac:dyDescent="0.45">
      <c r="A109" s="80">
        <v>43492</v>
      </c>
      <c r="B109" s="81" t="s">
        <v>1069</v>
      </c>
      <c r="C109" s="81" t="s">
        <v>2036</v>
      </c>
      <c r="D109" s="81" t="s">
        <v>2044</v>
      </c>
      <c r="E109" s="81" t="s">
        <v>2276</v>
      </c>
      <c r="F109" s="82">
        <v>24334</v>
      </c>
    </row>
    <row r="110" spans="1:6" x14ac:dyDescent="0.45">
      <c r="A110" s="80">
        <v>43492</v>
      </c>
      <c r="B110" s="81" t="s">
        <v>1071</v>
      </c>
      <c r="C110" s="81" t="s">
        <v>1047</v>
      </c>
      <c r="D110" s="81" t="s">
        <v>2040</v>
      </c>
      <c r="E110" s="81" t="s">
        <v>2048</v>
      </c>
      <c r="F110" s="82">
        <v>15319</v>
      </c>
    </row>
    <row r="111" spans="1:6" x14ac:dyDescent="0.45">
      <c r="A111" s="80">
        <v>43492</v>
      </c>
      <c r="B111" s="81" t="s">
        <v>1080</v>
      </c>
      <c r="C111" s="81" t="s">
        <v>2034</v>
      </c>
      <c r="D111" s="81" t="s">
        <v>2040</v>
      </c>
      <c r="E111" s="81" t="s">
        <v>2043</v>
      </c>
      <c r="F111" s="82">
        <v>10912</v>
      </c>
    </row>
    <row r="112" spans="1:6" x14ac:dyDescent="0.45">
      <c r="A112" s="80">
        <v>43492</v>
      </c>
      <c r="B112" s="81" t="s">
        <v>1074</v>
      </c>
      <c r="C112" s="81" t="s">
        <v>1047</v>
      </c>
      <c r="D112" s="81" t="s">
        <v>2038</v>
      </c>
      <c r="E112" s="81" t="s">
        <v>2043</v>
      </c>
      <c r="F112" s="82">
        <v>15480</v>
      </c>
    </row>
    <row r="113" spans="1:6" x14ac:dyDescent="0.45">
      <c r="A113" s="80">
        <v>43493</v>
      </c>
      <c r="B113" s="81" t="s">
        <v>1082</v>
      </c>
      <c r="C113" s="81" t="s">
        <v>2034</v>
      </c>
      <c r="D113" s="81" t="s">
        <v>2044</v>
      </c>
      <c r="E113" s="81" t="s">
        <v>2051</v>
      </c>
      <c r="F113" s="82">
        <v>38750</v>
      </c>
    </row>
    <row r="114" spans="1:6" x14ac:dyDescent="0.45">
      <c r="A114" s="80">
        <v>43493</v>
      </c>
      <c r="B114" s="81" t="s">
        <v>1080</v>
      </c>
      <c r="C114" s="81" t="s">
        <v>1043</v>
      </c>
      <c r="D114" s="81" t="s">
        <v>2038</v>
      </c>
      <c r="E114" s="81" t="s">
        <v>2048</v>
      </c>
      <c r="F114" s="82">
        <v>23834</v>
      </c>
    </row>
    <row r="115" spans="1:6" x14ac:dyDescent="0.45">
      <c r="A115" s="80">
        <v>43493</v>
      </c>
      <c r="B115" s="81" t="s">
        <v>1084</v>
      </c>
      <c r="C115" s="81" t="s">
        <v>2031</v>
      </c>
      <c r="D115" s="81" t="s">
        <v>2047</v>
      </c>
      <c r="E115" s="81" t="s">
        <v>2043</v>
      </c>
      <c r="F115" s="82">
        <v>24604</v>
      </c>
    </row>
    <row r="116" spans="1:6" x14ac:dyDescent="0.45">
      <c r="A116" s="80">
        <v>43493</v>
      </c>
      <c r="B116" s="81" t="s">
        <v>1065</v>
      </c>
      <c r="C116" s="81" t="s">
        <v>1046</v>
      </c>
      <c r="D116" s="81" t="s">
        <v>2044</v>
      </c>
      <c r="E116" s="81" t="s">
        <v>2276</v>
      </c>
      <c r="F116" s="82">
        <v>30026</v>
      </c>
    </row>
    <row r="117" spans="1:6" x14ac:dyDescent="0.45">
      <c r="A117" s="80">
        <v>43494</v>
      </c>
      <c r="B117" s="81" t="s">
        <v>1080</v>
      </c>
      <c r="C117" s="81" t="s">
        <v>1047</v>
      </c>
      <c r="D117" s="81" t="s">
        <v>2038</v>
      </c>
      <c r="E117" s="81" t="s">
        <v>2276</v>
      </c>
      <c r="F117" s="82">
        <v>22868</v>
      </c>
    </row>
    <row r="118" spans="1:6" x14ac:dyDescent="0.45">
      <c r="A118" s="80">
        <v>43494</v>
      </c>
      <c r="B118" s="81" t="s">
        <v>1085</v>
      </c>
      <c r="C118" s="81" t="s">
        <v>2031</v>
      </c>
      <c r="D118" s="81" t="s">
        <v>2047</v>
      </c>
      <c r="E118" s="81" t="s">
        <v>2051</v>
      </c>
      <c r="F118" s="82">
        <v>37028</v>
      </c>
    </row>
    <row r="119" spans="1:6" x14ac:dyDescent="0.45">
      <c r="A119" s="80">
        <v>43494</v>
      </c>
      <c r="B119" s="81" t="s">
        <v>1088</v>
      </c>
      <c r="C119" s="81" t="s">
        <v>1046</v>
      </c>
      <c r="D119" s="81" t="s">
        <v>2049</v>
      </c>
      <c r="E119" s="81" t="s">
        <v>2051</v>
      </c>
      <c r="F119" s="82">
        <v>23033</v>
      </c>
    </row>
    <row r="120" spans="1:6" x14ac:dyDescent="0.45">
      <c r="A120" s="80">
        <v>43494</v>
      </c>
      <c r="B120" s="81" t="s">
        <v>1065</v>
      </c>
      <c r="C120" s="81" t="s">
        <v>1043</v>
      </c>
      <c r="D120" s="81" t="s">
        <v>2040</v>
      </c>
      <c r="E120" s="81" t="s">
        <v>2276</v>
      </c>
      <c r="F120" s="82">
        <v>34121</v>
      </c>
    </row>
    <row r="121" spans="1:6" x14ac:dyDescent="0.45">
      <c r="A121" s="80">
        <v>43495</v>
      </c>
      <c r="B121" s="81" t="s">
        <v>1067</v>
      </c>
      <c r="C121" s="81" t="s">
        <v>1046</v>
      </c>
      <c r="D121" s="81" t="s">
        <v>2049</v>
      </c>
      <c r="E121" s="81" t="s">
        <v>2051</v>
      </c>
      <c r="F121" s="82">
        <v>35925</v>
      </c>
    </row>
    <row r="122" spans="1:6" x14ac:dyDescent="0.45">
      <c r="A122" s="80">
        <v>43495</v>
      </c>
      <c r="B122" s="81" t="s">
        <v>1069</v>
      </c>
      <c r="C122" s="81" t="s">
        <v>2033</v>
      </c>
      <c r="D122" s="81" t="s">
        <v>2040</v>
      </c>
      <c r="E122" s="81" t="s">
        <v>2048</v>
      </c>
      <c r="F122" s="82">
        <v>14988</v>
      </c>
    </row>
    <row r="123" spans="1:6" x14ac:dyDescent="0.45">
      <c r="A123" s="80">
        <v>43495</v>
      </c>
      <c r="B123" s="81" t="s">
        <v>1071</v>
      </c>
      <c r="C123" s="81" t="s">
        <v>2033</v>
      </c>
      <c r="D123" s="81" t="s">
        <v>2047</v>
      </c>
      <c r="E123" s="81" t="s">
        <v>2063</v>
      </c>
      <c r="F123" s="82">
        <v>20849</v>
      </c>
    </row>
    <row r="124" spans="1:6" x14ac:dyDescent="0.45">
      <c r="A124" s="80">
        <v>43495</v>
      </c>
      <c r="B124" s="81" t="s">
        <v>1065</v>
      </c>
      <c r="C124" s="81" t="s">
        <v>1047</v>
      </c>
      <c r="D124" s="81" t="s">
        <v>2049</v>
      </c>
      <c r="E124" s="81" t="s">
        <v>2276</v>
      </c>
      <c r="F124" s="82">
        <v>25141</v>
      </c>
    </row>
    <row r="125" spans="1:6" x14ac:dyDescent="0.45">
      <c r="A125" s="80">
        <v>43496</v>
      </c>
      <c r="B125" s="81" t="s">
        <v>1074</v>
      </c>
      <c r="C125" s="81" t="s">
        <v>1047</v>
      </c>
      <c r="D125" s="81" t="s">
        <v>2040</v>
      </c>
      <c r="E125" s="81" t="s">
        <v>2043</v>
      </c>
      <c r="F125" s="82">
        <v>34771</v>
      </c>
    </row>
    <row r="126" spans="1:6" x14ac:dyDescent="0.45">
      <c r="A126" s="80">
        <v>43496</v>
      </c>
      <c r="B126" s="81" t="s">
        <v>1080</v>
      </c>
      <c r="C126" s="81" t="s">
        <v>1047</v>
      </c>
      <c r="D126" s="81" t="s">
        <v>2047</v>
      </c>
      <c r="E126" s="81" t="s">
        <v>2041</v>
      </c>
      <c r="F126" s="82">
        <v>21234</v>
      </c>
    </row>
    <row r="127" spans="1:6" x14ac:dyDescent="0.45">
      <c r="A127" s="80">
        <v>43496</v>
      </c>
      <c r="B127" s="81" t="s">
        <v>1082</v>
      </c>
      <c r="C127" s="81" t="s">
        <v>1046</v>
      </c>
      <c r="D127" s="81" t="s">
        <v>2049</v>
      </c>
      <c r="E127" s="81" t="s">
        <v>2041</v>
      </c>
      <c r="F127" s="82">
        <v>10859</v>
      </c>
    </row>
    <row r="128" spans="1:6" x14ac:dyDescent="0.45">
      <c r="A128" s="80">
        <v>43496</v>
      </c>
      <c r="B128" s="81" t="s">
        <v>1080</v>
      </c>
      <c r="C128" s="81" t="s">
        <v>2033</v>
      </c>
      <c r="D128" s="81" t="s">
        <v>2044</v>
      </c>
      <c r="E128" s="81" t="s">
        <v>2276</v>
      </c>
      <c r="F128" s="82">
        <v>23900</v>
      </c>
    </row>
    <row r="129" spans="1:6" x14ac:dyDescent="0.45">
      <c r="A129" s="80">
        <v>43497</v>
      </c>
      <c r="B129" s="81" t="s">
        <v>1084</v>
      </c>
      <c r="C129" s="81" t="s">
        <v>1047</v>
      </c>
      <c r="D129" s="81" t="s">
        <v>2049</v>
      </c>
      <c r="E129" s="81" t="s">
        <v>2276</v>
      </c>
      <c r="F129" s="82">
        <v>22443</v>
      </c>
    </row>
    <row r="130" spans="1:6" x14ac:dyDescent="0.45">
      <c r="A130" s="80">
        <v>43497</v>
      </c>
      <c r="B130" s="81" t="s">
        <v>1080</v>
      </c>
      <c r="C130" s="81" t="s">
        <v>2035</v>
      </c>
      <c r="D130" s="81" t="s">
        <v>2047</v>
      </c>
      <c r="E130" s="81" t="s">
        <v>2041</v>
      </c>
      <c r="F130" s="82">
        <v>30541</v>
      </c>
    </row>
    <row r="131" spans="1:6" x14ac:dyDescent="0.45">
      <c r="A131" s="80">
        <v>43497</v>
      </c>
      <c r="B131" s="81" t="s">
        <v>1085</v>
      </c>
      <c r="C131" s="81" t="s">
        <v>2032</v>
      </c>
      <c r="D131" s="81" t="s">
        <v>2044</v>
      </c>
      <c r="E131" s="81" t="s">
        <v>2276</v>
      </c>
      <c r="F131" s="82">
        <v>14250</v>
      </c>
    </row>
    <row r="132" spans="1:6" x14ac:dyDescent="0.45">
      <c r="A132" s="80">
        <v>43497</v>
      </c>
      <c r="B132" s="81" t="s">
        <v>1065</v>
      </c>
      <c r="C132" s="81" t="s">
        <v>2035</v>
      </c>
      <c r="D132" s="81" t="s">
        <v>2047</v>
      </c>
      <c r="E132" s="81" t="s">
        <v>2041</v>
      </c>
      <c r="F132" s="82">
        <v>20036</v>
      </c>
    </row>
    <row r="133" spans="1:6" x14ac:dyDescent="0.45">
      <c r="A133" s="80">
        <v>43498</v>
      </c>
      <c r="B133" s="81" t="s">
        <v>1067</v>
      </c>
      <c r="C133" s="81" t="s">
        <v>2036</v>
      </c>
      <c r="D133" s="81" t="s">
        <v>2038</v>
      </c>
      <c r="E133" s="81" t="s">
        <v>2048</v>
      </c>
      <c r="F133" s="82">
        <v>11319</v>
      </c>
    </row>
    <row r="134" spans="1:6" x14ac:dyDescent="0.45">
      <c r="A134" s="80">
        <v>43498</v>
      </c>
      <c r="B134" s="81" t="s">
        <v>1065</v>
      </c>
      <c r="C134" s="81" t="s">
        <v>1046</v>
      </c>
      <c r="D134" s="81" t="s">
        <v>2047</v>
      </c>
      <c r="E134" s="81" t="s">
        <v>2276</v>
      </c>
      <c r="F134" s="82">
        <v>35977</v>
      </c>
    </row>
    <row r="135" spans="1:6" x14ac:dyDescent="0.45">
      <c r="A135" s="80">
        <v>43498</v>
      </c>
      <c r="B135" s="81" t="s">
        <v>1088</v>
      </c>
      <c r="C135" s="81" t="s">
        <v>2033</v>
      </c>
      <c r="D135" s="81" t="s">
        <v>2038</v>
      </c>
      <c r="E135" s="81" t="s">
        <v>2041</v>
      </c>
      <c r="F135" s="82">
        <v>34996</v>
      </c>
    </row>
    <row r="136" spans="1:6" x14ac:dyDescent="0.45">
      <c r="A136" s="80">
        <v>43498</v>
      </c>
      <c r="B136" s="81" t="s">
        <v>1065</v>
      </c>
      <c r="C136" s="81" t="s">
        <v>2032</v>
      </c>
      <c r="D136" s="81" t="s">
        <v>2038</v>
      </c>
      <c r="E136" s="81" t="s">
        <v>2052</v>
      </c>
      <c r="F136" s="82">
        <v>14066</v>
      </c>
    </row>
    <row r="137" spans="1:6" x14ac:dyDescent="0.45">
      <c r="A137" s="80">
        <v>43499</v>
      </c>
      <c r="B137" s="81" t="s">
        <v>1069</v>
      </c>
      <c r="C137" s="81" t="s">
        <v>2036</v>
      </c>
      <c r="D137" s="81" t="s">
        <v>2040</v>
      </c>
      <c r="E137" s="81" t="s">
        <v>2276</v>
      </c>
      <c r="F137" s="82">
        <v>22721</v>
      </c>
    </row>
    <row r="138" spans="1:6" x14ac:dyDescent="0.45">
      <c r="A138" s="80">
        <v>43499</v>
      </c>
      <c r="B138" s="81" t="s">
        <v>1071</v>
      </c>
      <c r="C138" s="81" t="s">
        <v>2036</v>
      </c>
      <c r="D138" s="81" t="s">
        <v>2049</v>
      </c>
      <c r="E138" s="81" t="s">
        <v>2276</v>
      </c>
      <c r="F138" s="82">
        <v>10132</v>
      </c>
    </row>
    <row r="139" spans="1:6" x14ac:dyDescent="0.45">
      <c r="A139" s="80">
        <v>43499</v>
      </c>
      <c r="B139" s="81" t="s">
        <v>1080</v>
      </c>
      <c r="C139" s="81" t="s">
        <v>2032</v>
      </c>
      <c r="D139" s="81" t="s">
        <v>2044</v>
      </c>
      <c r="E139" s="81" t="s">
        <v>2048</v>
      </c>
      <c r="F139" s="82">
        <v>34163</v>
      </c>
    </row>
    <row r="140" spans="1:6" x14ac:dyDescent="0.45">
      <c r="A140" s="80">
        <v>43499</v>
      </c>
      <c r="B140" s="81" t="s">
        <v>1074</v>
      </c>
      <c r="C140" s="81" t="s">
        <v>2036</v>
      </c>
      <c r="D140" s="81" t="s">
        <v>2040</v>
      </c>
      <c r="E140" s="81" t="s">
        <v>2276</v>
      </c>
      <c r="F140" s="82">
        <v>13059</v>
      </c>
    </row>
    <row r="141" spans="1:6" x14ac:dyDescent="0.45">
      <c r="A141" s="80">
        <v>43500</v>
      </c>
      <c r="B141" s="81" t="s">
        <v>1082</v>
      </c>
      <c r="C141" s="81" t="s">
        <v>2032</v>
      </c>
      <c r="D141" s="81" t="s">
        <v>2038</v>
      </c>
      <c r="E141" s="81" t="s">
        <v>2276</v>
      </c>
      <c r="F141" s="82">
        <v>27535</v>
      </c>
    </row>
    <row r="142" spans="1:6" x14ac:dyDescent="0.45">
      <c r="A142" s="80">
        <v>43500</v>
      </c>
      <c r="B142" s="81" t="s">
        <v>1080</v>
      </c>
      <c r="C142" s="81" t="s">
        <v>2032</v>
      </c>
      <c r="D142" s="81" t="s">
        <v>2038</v>
      </c>
      <c r="E142" s="81" t="s">
        <v>2276</v>
      </c>
      <c r="F142" s="82">
        <v>38554</v>
      </c>
    </row>
    <row r="143" spans="1:6" x14ac:dyDescent="0.45">
      <c r="A143" s="80">
        <v>43500</v>
      </c>
      <c r="B143" s="81" t="s">
        <v>1084</v>
      </c>
      <c r="C143" s="81" t="s">
        <v>2034</v>
      </c>
      <c r="D143" s="81" t="s">
        <v>2049</v>
      </c>
      <c r="E143" s="81" t="s">
        <v>2041</v>
      </c>
      <c r="F143" s="82">
        <v>35099</v>
      </c>
    </row>
    <row r="144" spans="1:6" x14ac:dyDescent="0.45">
      <c r="A144" s="80">
        <v>43500</v>
      </c>
      <c r="B144" s="81" t="s">
        <v>1065</v>
      </c>
      <c r="C144" s="81" t="s">
        <v>2034</v>
      </c>
      <c r="D144" s="81" t="s">
        <v>2038</v>
      </c>
      <c r="E144" s="81" t="s">
        <v>2048</v>
      </c>
      <c r="F144" s="82">
        <v>31456</v>
      </c>
    </row>
    <row r="145" spans="1:6" x14ac:dyDescent="0.45">
      <c r="A145" s="80">
        <v>43501</v>
      </c>
      <c r="B145" s="81" t="s">
        <v>1080</v>
      </c>
      <c r="C145" s="81" t="s">
        <v>1043</v>
      </c>
      <c r="D145" s="81" t="s">
        <v>2040</v>
      </c>
      <c r="E145" s="81" t="s">
        <v>2051</v>
      </c>
      <c r="F145" s="82">
        <v>14928</v>
      </c>
    </row>
    <row r="146" spans="1:6" x14ac:dyDescent="0.45">
      <c r="A146" s="80">
        <v>43501</v>
      </c>
      <c r="B146" s="81" t="s">
        <v>1085</v>
      </c>
      <c r="C146" s="81" t="s">
        <v>1043</v>
      </c>
      <c r="D146" s="81" t="s">
        <v>2040</v>
      </c>
      <c r="E146" s="81" t="s">
        <v>2276</v>
      </c>
      <c r="F146" s="82">
        <v>22916</v>
      </c>
    </row>
    <row r="147" spans="1:6" x14ac:dyDescent="0.45">
      <c r="A147" s="80">
        <v>43501</v>
      </c>
      <c r="B147" s="81" t="s">
        <v>1088</v>
      </c>
      <c r="C147" s="81" t="s">
        <v>2034</v>
      </c>
      <c r="D147" s="81" t="s">
        <v>2038</v>
      </c>
      <c r="E147" s="81" t="s">
        <v>2048</v>
      </c>
      <c r="F147" s="82">
        <v>14436</v>
      </c>
    </row>
    <row r="148" spans="1:6" x14ac:dyDescent="0.45">
      <c r="A148" s="80">
        <v>43501</v>
      </c>
      <c r="B148" s="81" t="s">
        <v>1065</v>
      </c>
      <c r="C148" s="81" t="s">
        <v>1043</v>
      </c>
      <c r="D148" s="81" t="s">
        <v>2049</v>
      </c>
      <c r="E148" s="81" t="s">
        <v>2276</v>
      </c>
      <c r="F148" s="82">
        <v>13675</v>
      </c>
    </row>
    <row r="149" spans="1:6" x14ac:dyDescent="0.45">
      <c r="A149" s="80">
        <v>43502</v>
      </c>
      <c r="B149" s="81" t="s">
        <v>1067</v>
      </c>
      <c r="C149" s="81" t="s">
        <v>1047</v>
      </c>
      <c r="D149" s="81" t="s">
        <v>2040</v>
      </c>
      <c r="E149" s="81" t="s">
        <v>2276</v>
      </c>
      <c r="F149" s="82">
        <v>13827</v>
      </c>
    </row>
    <row r="150" spans="1:6" x14ac:dyDescent="0.45">
      <c r="A150" s="80">
        <v>43502</v>
      </c>
      <c r="B150" s="81" t="s">
        <v>1065</v>
      </c>
      <c r="C150" s="81" t="s">
        <v>2034</v>
      </c>
      <c r="D150" s="81" t="s">
        <v>2040</v>
      </c>
      <c r="E150" s="81" t="s">
        <v>2276</v>
      </c>
      <c r="F150" s="82">
        <v>10082</v>
      </c>
    </row>
    <row r="151" spans="1:6" x14ac:dyDescent="0.45">
      <c r="A151" s="80">
        <v>43502</v>
      </c>
      <c r="B151" s="81" t="s">
        <v>1069</v>
      </c>
      <c r="C151" s="81" t="s">
        <v>1043</v>
      </c>
      <c r="D151" s="81" t="s">
        <v>2040</v>
      </c>
      <c r="E151" s="81" t="s">
        <v>2276</v>
      </c>
      <c r="F151" s="82">
        <v>17876</v>
      </c>
    </row>
    <row r="152" spans="1:6" x14ac:dyDescent="0.45">
      <c r="A152" s="80">
        <v>43502</v>
      </c>
      <c r="B152" s="81" t="s">
        <v>1071</v>
      </c>
      <c r="C152" s="81" t="s">
        <v>2036</v>
      </c>
      <c r="D152" s="81" t="s">
        <v>2047</v>
      </c>
      <c r="E152" s="81" t="s">
        <v>2276</v>
      </c>
      <c r="F152" s="82">
        <v>13022</v>
      </c>
    </row>
    <row r="153" spans="1:6" x14ac:dyDescent="0.45">
      <c r="A153" s="80">
        <v>43503</v>
      </c>
      <c r="B153" s="81" t="s">
        <v>1074</v>
      </c>
      <c r="C153" s="81" t="s">
        <v>2035</v>
      </c>
      <c r="D153" s="81" t="s">
        <v>2049</v>
      </c>
      <c r="E153" s="81" t="s">
        <v>2276</v>
      </c>
      <c r="F153" s="82">
        <v>32459</v>
      </c>
    </row>
    <row r="154" spans="1:6" x14ac:dyDescent="0.45">
      <c r="A154" s="80">
        <v>43503</v>
      </c>
      <c r="B154" s="81" t="s">
        <v>1080</v>
      </c>
      <c r="C154" s="81" t="s">
        <v>2036</v>
      </c>
      <c r="D154" s="81" t="s">
        <v>2044</v>
      </c>
      <c r="E154" s="81" t="s">
        <v>2048</v>
      </c>
      <c r="F154" s="82">
        <v>27152</v>
      </c>
    </row>
    <row r="155" spans="1:6" x14ac:dyDescent="0.45">
      <c r="A155" s="80">
        <v>43503</v>
      </c>
      <c r="B155" s="81" t="s">
        <v>1080</v>
      </c>
      <c r="C155" s="81" t="s">
        <v>2032</v>
      </c>
      <c r="D155" s="81" t="s">
        <v>2040</v>
      </c>
      <c r="E155" s="81" t="s">
        <v>2276</v>
      </c>
      <c r="F155" s="82">
        <v>34157</v>
      </c>
    </row>
    <row r="156" spans="1:6" x14ac:dyDescent="0.45">
      <c r="A156" s="80">
        <v>43503</v>
      </c>
      <c r="B156" s="81" t="s">
        <v>1082</v>
      </c>
      <c r="C156" s="81" t="s">
        <v>2033</v>
      </c>
      <c r="D156" s="81" t="s">
        <v>2038</v>
      </c>
      <c r="E156" s="81" t="s">
        <v>2276</v>
      </c>
      <c r="F156" s="82">
        <v>18727</v>
      </c>
    </row>
    <row r="157" spans="1:6" x14ac:dyDescent="0.45">
      <c r="A157" s="80">
        <v>43504</v>
      </c>
      <c r="B157" s="81" t="s">
        <v>1084</v>
      </c>
      <c r="C157" s="81" t="s">
        <v>1046</v>
      </c>
      <c r="D157" s="81" t="s">
        <v>2044</v>
      </c>
      <c r="E157" s="81" t="s">
        <v>2051</v>
      </c>
      <c r="F157" s="82">
        <v>27383</v>
      </c>
    </row>
    <row r="158" spans="1:6" x14ac:dyDescent="0.45">
      <c r="A158" s="80">
        <v>43504</v>
      </c>
      <c r="B158" s="81" t="s">
        <v>1065</v>
      </c>
      <c r="C158" s="81" t="s">
        <v>1043</v>
      </c>
      <c r="D158" s="81" t="s">
        <v>2047</v>
      </c>
      <c r="E158" s="81" t="s">
        <v>2276</v>
      </c>
      <c r="F158" s="82">
        <v>36502</v>
      </c>
    </row>
    <row r="159" spans="1:6" x14ac:dyDescent="0.45">
      <c r="A159" s="80">
        <v>43504</v>
      </c>
      <c r="B159" s="81" t="s">
        <v>1080</v>
      </c>
      <c r="C159" s="81" t="s">
        <v>2035</v>
      </c>
      <c r="D159" s="81" t="s">
        <v>2038</v>
      </c>
      <c r="E159" s="81" t="s">
        <v>2041</v>
      </c>
      <c r="F159" s="82">
        <v>26134</v>
      </c>
    </row>
    <row r="160" spans="1:6" x14ac:dyDescent="0.45">
      <c r="A160" s="80">
        <v>43504</v>
      </c>
      <c r="B160" s="81" t="s">
        <v>1085</v>
      </c>
      <c r="C160" s="81" t="s">
        <v>2034</v>
      </c>
      <c r="D160" s="81" t="s">
        <v>2040</v>
      </c>
      <c r="E160" s="81" t="s">
        <v>2276</v>
      </c>
      <c r="F160" s="82">
        <v>26918</v>
      </c>
    </row>
    <row r="161" spans="1:6" x14ac:dyDescent="0.45">
      <c r="A161" s="80">
        <v>43505</v>
      </c>
      <c r="B161" s="81" t="s">
        <v>1065</v>
      </c>
      <c r="C161" s="81" t="s">
        <v>2035</v>
      </c>
      <c r="D161" s="81" t="s">
        <v>2047</v>
      </c>
      <c r="E161" s="81" t="s">
        <v>2276</v>
      </c>
      <c r="F161" s="82">
        <v>10952</v>
      </c>
    </row>
    <row r="162" spans="1:6" x14ac:dyDescent="0.45">
      <c r="A162" s="80">
        <v>43505</v>
      </c>
      <c r="B162" s="81" t="s">
        <v>1088</v>
      </c>
      <c r="C162" s="81" t="s">
        <v>1046</v>
      </c>
      <c r="D162" s="81" t="s">
        <v>2038</v>
      </c>
      <c r="E162" s="81" t="s">
        <v>2048</v>
      </c>
      <c r="F162" s="82">
        <v>26142</v>
      </c>
    </row>
    <row r="163" spans="1:6" x14ac:dyDescent="0.45">
      <c r="A163" s="80">
        <v>43505</v>
      </c>
      <c r="B163" s="81" t="s">
        <v>1067</v>
      </c>
      <c r="C163" s="81" t="s">
        <v>1046</v>
      </c>
      <c r="D163" s="81" t="s">
        <v>2047</v>
      </c>
      <c r="E163" s="81" t="s">
        <v>2276</v>
      </c>
      <c r="F163" s="82">
        <v>28422</v>
      </c>
    </row>
    <row r="164" spans="1:6" x14ac:dyDescent="0.45">
      <c r="A164" s="80">
        <v>43505</v>
      </c>
      <c r="B164" s="81" t="s">
        <v>1065</v>
      </c>
      <c r="C164" s="81" t="s">
        <v>1047</v>
      </c>
      <c r="D164" s="81" t="s">
        <v>2049</v>
      </c>
      <c r="E164" s="81" t="s">
        <v>2276</v>
      </c>
      <c r="F164" s="82">
        <v>33989</v>
      </c>
    </row>
    <row r="165" spans="1:6" x14ac:dyDescent="0.45">
      <c r="A165" s="80">
        <v>43506</v>
      </c>
      <c r="B165" s="81" t="s">
        <v>1071</v>
      </c>
      <c r="C165" s="81" t="s">
        <v>1047</v>
      </c>
      <c r="D165" s="81" t="s">
        <v>2044</v>
      </c>
      <c r="E165" s="81" t="s">
        <v>2064</v>
      </c>
      <c r="F165" s="82">
        <v>22737</v>
      </c>
    </row>
    <row r="166" spans="1:6" x14ac:dyDescent="0.45">
      <c r="A166" s="80">
        <v>43506</v>
      </c>
      <c r="B166" s="81" t="s">
        <v>1069</v>
      </c>
      <c r="C166" s="81" t="s">
        <v>1046</v>
      </c>
      <c r="D166" s="81" t="s">
        <v>2044</v>
      </c>
      <c r="E166" s="81" t="s">
        <v>2065</v>
      </c>
      <c r="F166" s="82">
        <v>18938</v>
      </c>
    </row>
    <row r="167" spans="1:6" x14ac:dyDescent="0.45">
      <c r="A167" s="80">
        <v>43506</v>
      </c>
      <c r="B167" s="81" t="s">
        <v>1080</v>
      </c>
      <c r="C167" s="81" t="s">
        <v>2036</v>
      </c>
      <c r="D167" s="81" t="s">
        <v>2044</v>
      </c>
      <c r="E167" s="81" t="s">
        <v>2043</v>
      </c>
      <c r="F167" s="82">
        <v>35803</v>
      </c>
    </row>
    <row r="168" spans="1:6" x14ac:dyDescent="0.45">
      <c r="A168" s="80">
        <v>43506</v>
      </c>
      <c r="B168" s="81" t="s">
        <v>1074</v>
      </c>
      <c r="C168" s="81" t="s">
        <v>1046</v>
      </c>
      <c r="D168" s="81" t="s">
        <v>2049</v>
      </c>
      <c r="E168" s="81" t="s">
        <v>2276</v>
      </c>
      <c r="F168" s="82">
        <v>26539</v>
      </c>
    </row>
    <row r="169" spans="1:6" x14ac:dyDescent="0.45">
      <c r="A169" s="80">
        <v>43507</v>
      </c>
      <c r="B169" s="81" t="s">
        <v>1080</v>
      </c>
      <c r="C169" s="81" t="s">
        <v>2031</v>
      </c>
      <c r="D169" s="81" t="s">
        <v>2044</v>
      </c>
      <c r="E169" s="81" t="s">
        <v>2041</v>
      </c>
      <c r="F169" s="82">
        <v>31109</v>
      </c>
    </row>
    <row r="170" spans="1:6" x14ac:dyDescent="0.45">
      <c r="A170" s="80">
        <v>43507</v>
      </c>
      <c r="B170" s="81" t="s">
        <v>1084</v>
      </c>
      <c r="C170" s="81" t="s">
        <v>1043</v>
      </c>
      <c r="D170" s="81" t="s">
        <v>2049</v>
      </c>
      <c r="E170" s="81" t="s">
        <v>2048</v>
      </c>
      <c r="F170" s="82">
        <v>21604</v>
      </c>
    </row>
    <row r="171" spans="1:6" x14ac:dyDescent="0.45">
      <c r="A171" s="80">
        <v>43507</v>
      </c>
      <c r="B171" s="81" t="s">
        <v>1082</v>
      </c>
      <c r="C171" s="81" t="s">
        <v>1043</v>
      </c>
      <c r="D171" s="81" t="s">
        <v>2049</v>
      </c>
      <c r="E171" s="81" t="s">
        <v>2276</v>
      </c>
      <c r="F171" s="82">
        <v>17306</v>
      </c>
    </row>
    <row r="172" spans="1:6" x14ac:dyDescent="0.45">
      <c r="A172" s="80">
        <v>43507</v>
      </c>
      <c r="B172" s="81" t="s">
        <v>1065</v>
      </c>
      <c r="C172" s="81" t="s">
        <v>2036</v>
      </c>
      <c r="D172" s="81" t="s">
        <v>2047</v>
      </c>
      <c r="E172" s="81" t="s">
        <v>2048</v>
      </c>
      <c r="F172" s="82">
        <v>34910</v>
      </c>
    </row>
    <row r="173" spans="1:6" x14ac:dyDescent="0.45">
      <c r="A173" s="80">
        <v>43508</v>
      </c>
      <c r="B173" s="81" t="s">
        <v>1085</v>
      </c>
      <c r="C173" s="81" t="s">
        <v>2031</v>
      </c>
      <c r="D173" s="81" t="s">
        <v>2049</v>
      </c>
      <c r="E173" s="81" t="s">
        <v>2048</v>
      </c>
      <c r="F173" s="82">
        <v>30946</v>
      </c>
    </row>
    <row r="174" spans="1:6" x14ac:dyDescent="0.45">
      <c r="A174" s="80">
        <v>43508</v>
      </c>
      <c r="B174" s="81" t="s">
        <v>1080</v>
      </c>
      <c r="C174" s="81" t="s">
        <v>2033</v>
      </c>
      <c r="D174" s="81" t="s">
        <v>2049</v>
      </c>
      <c r="E174" s="81" t="s">
        <v>2276</v>
      </c>
      <c r="F174" s="82">
        <v>30807</v>
      </c>
    </row>
    <row r="175" spans="1:6" x14ac:dyDescent="0.45">
      <c r="A175" s="80">
        <v>43508</v>
      </c>
      <c r="B175" s="81" t="s">
        <v>1088</v>
      </c>
      <c r="C175" s="81" t="s">
        <v>2031</v>
      </c>
      <c r="D175" s="81" t="s">
        <v>2044</v>
      </c>
      <c r="E175" s="81" t="s">
        <v>2276</v>
      </c>
      <c r="F175" s="82">
        <v>32535</v>
      </c>
    </row>
    <row r="176" spans="1:6" x14ac:dyDescent="0.45">
      <c r="A176" s="80">
        <v>43508</v>
      </c>
      <c r="B176" s="81" t="s">
        <v>1065</v>
      </c>
      <c r="C176" s="81" t="s">
        <v>2035</v>
      </c>
      <c r="D176" s="81" t="s">
        <v>2049</v>
      </c>
      <c r="E176" s="81" t="s">
        <v>2276</v>
      </c>
      <c r="F176" s="82">
        <v>21839</v>
      </c>
    </row>
    <row r="177" spans="1:6" x14ac:dyDescent="0.45">
      <c r="A177" s="80">
        <v>43509</v>
      </c>
      <c r="B177" s="81" t="s">
        <v>1065</v>
      </c>
      <c r="C177" s="81" t="s">
        <v>1046</v>
      </c>
      <c r="D177" s="81" t="s">
        <v>2040</v>
      </c>
      <c r="E177" s="81" t="s">
        <v>2276</v>
      </c>
      <c r="F177" s="82">
        <v>23615</v>
      </c>
    </row>
    <row r="178" spans="1:6" x14ac:dyDescent="0.45">
      <c r="A178" s="80">
        <v>43509</v>
      </c>
      <c r="B178" s="81" t="s">
        <v>1067</v>
      </c>
      <c r="C178" s="81" t="s">
        <v>2034</v>
      </c>
      <c r="D178" s="81" t="s">
        <v>2049</v>
      </c>
      <c r="E178" s="81" t="s">
        <v>2048</v>
      </c>
      <c r="F178" s="82">
        <v>13761</v>
      </c>
    </row>
    <row r="179" spans="1:6" x14ac:dyDescent="0.45">
      <c r="A179" s="80">
        <v>43509</v>
      </c>
      <c r="B179" s="81" t="s">
        <v>1069</v>
      </c>
      <c r="C179" s="81" t="s">
        <v>2031</v>
      </c>
      <c r="D179" s="81" t="s">
        <v>2049</v>
      </c>
      <c r="E179" s="81" t="s">
        <v>2276</v>
      </c>
      <c r="F179" s="82">
        <v>27495</v>
      </c>
    </row>
    <row r="180" spans="1:6" x14ac:dyDescent="0.45">
      <c r="A180" s="80">
        <v>43509</v>
      </c>
      <c r="B180" s="81" t="s">
        <v>1071</v>
      </c>
      <c r="C180" s="81" t="s">
        <v>1046</v>
      </c>
      <c r="D180" s="81" t="s">
        <v>2049</v>
      </c>
      <c r="E180" s="81" t="s">
        <v>2066</v>
      </c>
      <c r="F180" s="82">
        <v>18969</v>
      </c>
    </row>
    <row r="181" spans="1:6" x14ac:dyDescent="0.45">
      <c r="A181" s="80">
        <v>43510</v>
      </c>
      <c r="B181" s="81" t="s">
        <v>1080</v>
      </c>
      <c r="C181" s="81" t="s">
        <v>1046</v>
      </c>
      <c r="D181" s="81" t="s">
        <v>2040</v>
      </c>
      <c r="E181" s="81" t="s">
        <v>2046</v>
      </c>
      <c r="F181" s="82">
        <v>15616</v>
      </c>
    </row>
    <row r="182" spans="1:6" x14ac:dyDescent="0.45">
      <c r="A182" s="80">
        <v>43510</v>
      </c>
      <c r="B182" s="81" t="s">
        <v>1074</v>
      </c>
      <c r="C182" s="81" t="s">
        <v>1046</v>
      </c>
      <c r="D182" s="81" t="s">
        <v>2047</v>
      </c>
      <c r="E182" s="81" t="s">
        <v>2067</v>
      </c>
      <c r="F182" s="82">
        <v>28216</v>
      </c>
    </row>
    <row r="183" spans="1:6" x14ac:dyDescent="0.45">
      <c r="A183" s="80">
        <v>43510</v>
      </c>
      <c r="B183" s="81" t="s">
        <v>1082</v>
      </c>
      <c r="C183" s="81" t="s">
        <v>2031</v>
      </c>
      <c r="D183" s="81" t="s">
        <v>2040</v>
      </c>
      <c r="E183" s="81" t="s">
        <v>2276</v>
      </c>
      <c r="F183" s="82">
        <v>15128</v>
      </c>
    </row>
    <row r="184" spans="1:6" x14ac:dyDescent="0.45">
      <c r="A184" s="80">
        <v>43510</v>
      </c>
      <c r="B184" s="81" t="s">
        <v>1080</v>
      </c>
      <c r="C184" s="81" t="s">
        <v>2034</v>
      </c>
      <c r="D184" s="81" t="s">
        <v>2038</v>
      </c>
      <c r="E184" s="81" t="s">
        <v>2048</v>
      </c>
      <c r="F184" s="82">
        <v>12493</v>
      </c>
    </row>
    <row r="185" spans="1:6" x14ac:dyDescent="0.45">
      <c r="A185" s="80">
        <v>43511</v>
      </c>
      <c r="B185" s="81" t="s">
        <v>1084</v>
      </c>
      <c r="C185" s="81" t="s">
        <v>1046</v>
      </c>
      <c r="D185" s="81" t="s">
        <v>2040</v>
      </c>
      <c r="E185" s="81" t="s">
        <v>2276</v>
      </c>
      <c r="F185" s="82">
        <v>16082</v>
      </c>
    </row>
    <row r="186" spans="1:6" x14ac:dyDescent="0.45">
      <c r="A186" s="80">
        <v>43511</v>
      </c>
      <c r="B186" s="81" t="s">
        <v>1065</v>
      </c>
      <c r="C186" s="81" t="s">
        <v>2036</v>
      </c>
      <c r="D186" s="81" t="s">
        <v>2047</v>
      </c>
      <c r="E186" s="81" t="s">
        <v>2276</v>
      </c>
      <c r="F186" s="82">
        <v>22516</v>
      </c>
    </row>
    <row r="187" spans="1:6" x14ac:dyDescent="0.45">
      <c r="A187" s="80">
        <v>43511</v>
      </c>
      <c r="B187" s="81" t="s">
        <v>1080</v>
      </c>
      <c r="C187" s="81" t="s">
        <v>2034</v>
      </c>
      <c r="D187" s="81" t="s">
        <v>2047</v>
      </c>
      <c r="E187" s="81" t="s">
        <v>2051</v>
      </c>
      <c r="F187" s="82">
        <v>25956</v>
      </c>
    </row>
    <row r="188" spans="1:6" x14ac:dyDescent="0.45">
      <c r="A188" s="80">
        <v>43511</v>
      </c>
      <c r="B188" s="81" t="s">
        <v>1085</v>
      </c>
      <c r="C188" s="81" t="s">
        <v>2036</v>
      </c>
      <c r="D188" s="81" t="s">
        <v>2038</v>
      </c>
      <c r="E188" s="81" t="s">
        <v>2048</v>
      </c>
      <c r="F188" s="82">
        <v>21088</v>
      </c>
    </row>
    <row r="189" spans="1:6" x14ac:dyDescent="0.45">
      <c r="A189" s="80">
        <v>43512</v>
      </c>
      <c r="B189" s="81" t="s">
        <v>1065</v>
      </c>
      <c r="C189" s="81" t="s">
        <v>2031</v>
      </c>
      <c r="D189" s="81" t="s">
        <v>2049</v>
      </c>
      <c r="E189" s="81" t="s">
        <v>2048</v>
      </c>
      <c r="F189" s="82">
        <v>36170</v>
      </c>
    </row>
    <row r="190" spans="1:6" x14ac:dyDescent="0.45">
      <c r="A190" s="80">
        <v>43512</v>
      </c>
      <c r="B190" s="81" t="s">
        <v>1088</v>
      </c>
      <c r="C190" s="81" t="s">
        <v>1047</v>
      </c>
      <c r="D190" s="81" t="s">
        <v>2038</v>
      </c>
      <c r="E190" s="81" t="s">
        <v>2052</v>
      </c>
      <c r="F190" s="82">
        <v>25698</v>
      </c>
    </row>
    <row r="191" spans="1:6" x14ac:dyDescent="0.45">
      <c r="A191" s="80">
        <v>43512</v>
      </c>
      <c r="B191" s="81" t="s">
        <v>1067</v>
      </c>
      <c r="C191" s="81" t="s">
        <v>1047</v>
      </c>
      <c r="D191" s="81" t="s">
        <v>2044</v>
      </c>
      <c r="E191" s="81" t="s">
        <v>2276</v>
      </c>
      <c r="F191" s="82">
        <v>33604</v>
      </c>
    </row>
    <row r="192" spans="1:6" x14ac:dyDescent="0.45">
      <c r="A192" s="80">
        <v>43512</v>
      </c>
      <c r="B192" s="81" t="s">
        <v>1065</v>
      </c>
      <c r="C192" s="81" t="s">
        <v>2035</v>
      </c>
      <c r="D192" s="81" t="s">
        <v>2044</v>
      </c>
      <c r="E192" s="81" t="s">
        <v>2276</v>
      </c>
      <c r="F192" s="82">
        <v>29026</v>
      </c>
    </row>
    <row r="193" spans="1:6" x14ac:dyDescent="0.45">
      <c r="A193" s="80">
        <v>43513</v>
      </c>
      <c r="B193" s="81" t="s">
        <v>1069</v>
      </c>
      <c r="C193" s="81" t="s">
        <v>2035</v>
      </c>
      <c r="D193" s="81" t="s">
        <v>2049</v>
      </c>
      <c r="E193" s="81" t="s">
        <v>2276</v>
      </c>
      <c r="F193" s="82">
        <v>27355</v>
      </c>
    </row>
    <row r="194" spans="1:6" x14ac:dyDescent="0.45">
      <c r="A194" s="80">
        <v>43513</v>
      </c>
      <c r="B194" s="81" t="s">
        <v>1071</v>
      </c>
      <c r="C194" s="81" t="s">
        <v>1046</v>
      </c>
      <c r="D194" s="81" t="s">
        <v>2044</v>
      </c>
      <c r="E194" s="81" t="s">
        <v>2276</v>
      </c>
      <c r="F194" s="82">
        <v>19119</v>
      </c>
    </row>
    <row r="195" spans="1:6" x14ac:dyDescent="0.45">
      <c r="A195" s="80">
        <v>43513</v>
      </c>
      <c r="B195" s="81" t="s">
        <v>1074</v>
      </c>
      <c r="C195" s="81" t="s">
        <v>1043</v>
      </c>
      <c r="D195" s="81" t="s">
        <v>2047</v>
      </c>
      <c r="E195" s="81" t="s">
        <v>2276</v>
      </c>
      <c r="F195" s="82">
        <v>36259</v>
      </c>
    </row>
    <row r="196" spans="1:6" x14ac:dyDescent="0.45">
      <c r="A196" s="80">
        <v>43513</v>
      </c>
      <c r="B196" s="81" t="s">
        <v>1080</v>
      </c>
      <c r="C196" s="81" t="s">
        <v>1047</v>
      </c>
      <c r="D196" s="81" t="s">
        <v>2040</v>
      </c>
      <c r="E196" s="81" t="s">
        <v>2276</v>
      </c>
      <c r="F196" s="82">
        <v>11171</v>
      </c>
    </row>
    <row r="197" spans="1:6" x14ac:dyDescent="0.45">
      <c r="A197" s="80">
        <v>43514</v>
      </c>
      <c r="B197" s="81" t="s">
        <v>1082</v>
      </c>
      <c r="C197" s="81" t="s">
        <v>1046</v>
      </c>
      <c r="D197" s="81" t="s">
        <v>2044</v>
      </c>
      <c r="E197" s="81" t="s">
        <v>2276</v>
      </c>
      <c r="F197" s="82">
        <v>27175</v>
      </c>
    </row>
    <row r="198" spans="1:6" x14ac:dyDescent="0.45">
      <c r="A198" s="80">
        <v>43514</v>
      </c>
      <c r="B198" s="81" t="s">
        <v>1080</v>
      </c>
      <c r="C198" s="81" t="s">
        <v>1047</v>
      </c>
      <c r="D198" s="81" t="s">
        <v>2038</v>
      </c>
      <c r="E198" s="81" t="s">
        <v>2276</v>
      </c>
      <c r="F198" s="82">
        <v>10570</v>
      </c>
    </row>
    <row r="199" spans="1:6" x14ac:dyDescent="0.45">
      <c r="A199" s="80">
        <v>43514</v>
      </c>
      <c r="B199" s="81" t="s">
        <v>1084</v>
      </c>
      <c r="C199" s="81" t="s">
        <v>2034</v>
      </c>
      <c r="D199" s="81" t="s">
        <v>2044</v>
      </c>
      <c r="E199" s="81" t="s">
        <v>2276</v>
      </c>
      <c r="F199" s="82">
        <v>39574</v>
      </c>
    </row>
    <row r="200" spans="1:6" x14ac:dyDescent="0.45">
      <c r="A200" s="80">
        <v>43514</v>
      </c>
      <c r="B200" s="81" t="s">
        <v>1065</v>
      </c>
      <c r="C200" s="81" t="s">
        <v>1046</v>
      </c>
      <c r="D200" s="81" t="s">
        <v>2049</v>
      </c>
      <c r="E200" s="81" t="s">
        <v>2276</v>
      </c>
      <c r="F200" s="82">
        <v>10295</v>
      </c>
    </row>
    <row r="201" spans="1:6" x14ac:dyDescent="0.45">
      <c r="A201" s="80">
        <v>43515</v>
      </c>
      <c r="B201" s="81" t="s">
        <v>1080</v>
      </c>
      <c r="C201" s="81" t="s">
        <v>1047</v>
      </c>
      <c r="D201" s="81" t="s">
        <v>2044</v>
      </c>
      <c r="E201" s="81" t="s">
        <v>2276</v>
      </c>
      <c r="F201" s="82">
        <v>30866</v>
      </c>
    </row>
    <row r="202" spans="1:6" x14ac:dyDescent="0.45">
      <c r="A202" s="80">
        <v>43515</v>
      </c>
      <c r="B202" s="81" t="s">
        <v>1085</v>
      </c>
      <c r="C202" s="81" t="s">
        <v>1043</v>
      </c>
      <c r="D202" s="81" t="s">
        <v>2040</v>
      </c>
      <c r="E202" s="81" t="s">
        <v>2276</v>
      </c>
      <c r="F202" s="82">
        <v>33664</v>
      </c>
    </row>
    <row r="203" spans="1:6" x14ac:dyDescent="0.45">
      <c r="A203" s="80">
        <v>43515</v>
      </c>
      <c r="B203" s="81" t="s">
        <v>1065</v>
      </c>
      <c r="C203" s="81" t="s">
        <v>1046</v>
      </c>
      <c r="D203" s="81" t="s">
        <v>2040</v>
      </c>
      <c r="E203" s="81" t="s">
        <v>2276</v>
      </c>
      <c r="F203" s="82">
        <v>21638</v>
      </c>
    </row>
    <row r="204" spans="1:6" x14ac:dyDescent="0.45">
      <c r="A204" s="80">
        <v>43515</v>
      </c>
      <c r="B204" s="81" t="s">
        <v>1088</v>
      </c>
      <c r="C204" s="81" t="s">
        <v>2034</v>
      </c>
      <c r="D204" s="81" t="s">
        <v>2049</v>
      </c>
      <c r="E204" s="81" t="s">
        <v>2276</v>
      </c>
      <c r="F204" s="82">
        <v>34855</v>
      </c>
    </row>
    <row r="205" spans="1:6" x14ac:dyDescent="0.45">
      <c r="A205" s="80">
        <v>43516</v>
      </c>
      <c r="B205" s="81" t="s">
        <v>1067</v>
      </c>
      <c r="C205" s="81" t="s">
        <v>2036</v>
      </c>
      <c r="D205" s="81" t="s">
        <v>2040</v>
      </c>
      <c r="E205" s="81" t="s">
        <v>2051</v>
      </c>
      <c r="F205" s="82">
        <v>16533</v>
      </c>
    </row>
    <row r="206" spans="1:6" x14ac:dyDescent="0.45">
      <c r="A206" s="80">
        <v>43516</v>
      </c>
      <c r="B206" s="81" t="s">
        <v>1065</v>
      </c>
      <c r="C206" s="81" t="s">
        <v>1046</v>
      </c>
      <c r="D206" s="81" t="s">
        <v>2044</v>
      </c>
      <c r="E206" s="81" t="s">
        <v>2041</v>
      </c>
      <c r="F206" s="82">
        <v>11418</v>
      </c>
    </row>
    <row r="207" spans="1:6" x14ac:dyDescent="0.45">
      <c r="A207" s="80">
        <v>43516</v>
      </c>
      <c r="B207" s="81" t="s">
        <v>1069</v>
      </c>
      <c r="C207" s="81" t="s">
        <v>1046</v>
      </c>
      <c r="D207" s="81" t="s">
        <v>2040</v>
      </c>
      <c r="E207" s="81" t="s">
        <v>2048</v>
      </c>
      <c r="F207" s="82">
        <v>36055</v>
      </c>
    </row>
    <row r="208" spans="1:6" x14ac:dyDescent="0.45">
      <c r="A208" s="80">
        <v>43516</v>
      </c>
      <c r="B208" s="81" t="s">
        <v>1071</v>
      </c>
      <c r="C208" s="81" t="s">
        <v>2036</v>
      </c>
      <c r="D208" s="81" t="s">
        <v>2049</v>
      </c>
      <c r="E208" s="81" t="s">
        <v>2048</v>
      </c>
      <c r="F208" s="82">
        <v>18395</v>
      </c>
    </row>
    <row r="209" spans="1:6" x14ac:dyDescent="0.45">
      <c r="A209" s="80">
        <v>43517</v>
      </c>
      <c r="B209" s="81" t="s">
        <v>1074</v>
      </c>
      <c r="C209" s="81" t="s">
        <v>2034</v>
      </c>
      <c r="D209" s="81" t="s">
        <v>2038</v>
      </c>
      <c r="E209" s="81" t="s">
        <v>2048</v>
      </c>
      <c r="F209" s="82">
        <v>15670</v>
      </c>
    </row>
    <row r="210" spans="1:6" x14ac:dyDescent="0.45">
      <c r="A210" s="80">
        <v>43517</v>
      </c>
      <c r="B210" s="81" t="s">
        <v>1082</v>
      </c>
      <c r="C210" s="81" t="s">
        <v>2034</v>
      </c>
      <c r="D210" s="81" t="s">
        <v>2044</v>
      </c>
      <c r="E210" s="81" t="s">
        <v>2048</v>
      </c>
      <c r="F210" s="82">
        <v>18101</v>
      </c>
    </row>
    <row r="211" spans="1:6" x14ac:dyDescent="0.45">
      <c r="A211" s="80">
        <v>43517</v>
      </c>
      <c r="B211" s="81" t="s">
        <v>1080</v>
      </c>
      <c r="C211" s="81" t="s">
        <v>1043</v>
      </c>
      <c r="D211" s="81" t="s">
        <v>2049</v>
      </c>
      <c r="E211" s="81" t="s">
        <v>2276</v>
      </c>
      <c r="F211" s="82">
        <v>29621</v>
      </c>
    </row>
    <row r="212" spans="1:6" x14ac:dyDescent="0.45">
      <c r="A212" s="80">
        <v>43517</v>
      </c>
      <c r="B212" s="81" t="s">
        <v>1080</v>
      </c>
      <c r="C212" s="81" t="s">
        <v>2032</v>
      </c>
      <c r="D212" s="81" t="s">
        <v>2044</v>
      </c>
      <c r="E212" s="81" t="s">
        <v>2276</v>
      </c>
      <c r="F212" s="82">
        <v>14585</v>
      </c>
    </row>
    <row r="213" spans="1:6" x14ac:dyDescent="0.45">
      <c r="A213" s="80">
        <v>43518</v>
      </c>
      <c r="B213" s="81" t="s">
        <v>1084</v>
      </c>
      <c r="C213" s="81" t="s">
        <v>2032</v>
      </c>
      <c r="D213" s="81" t="s">
        <v>2040</v>
      </c>
      <c r="E213" s="81" t="s">
        <v>2276</v>
      </c>
      <c r="F213" s="82">
        <v>11609</v>
      </c>
    </row>
    <row r="214" spans="1:6" x14ac:dyDescent="0.45">
      <c r="A214" s="80">
        <v>43518</v>
      </c>
      <c r="B214" s="81" t="s">
        <v>1065</v>
      </c>
      <c r="C214" s="81" t="s">
        <v>2034</v>
      </c>
      <c r="D214" s="81" t="s">
        <v>2044</v>
      </c>
      <c r="E214" s="81" t="s">
        <v>2276</v>
      </c>
      <c r="F214" s="82">
        <v>30387</v>
      </c>
    </row>
    <row r="215" spans="1:6" x14ac:dyDescent="0.45">
      <c r="A215" s="80">
        <v>43518</v>
      </c>
      <c r="B215" s="81" t="s">
        <v>1080</v>
      </c>
      <c r="C215" s="81" t="s">
        <v>2034</v>
      </c>
      <c r="D215" s="81" t="s">
        <v>2040</v>
      </c>
      <c r="E215" s="81" t="s">
        <v>2048</v>
      </c>
      <c r="F215" s="82">
        <v>16712</v>
      </c>
    </row>
    <row r="216" spans="1:6" x14ac:dyDescent="0.45">
      <c r="A216" s="80">
        <v>43518</v>
      </c>
      <c r="B216" s="81" t="s">
        <v>1085</v>
      </c>
      <c r="C216" s="81" t="s">
        <v>2034</v>
      </c>
      <c r="D216" s="81" t="s">
        <v>2047</v>
      </c>
      <c r="E216" s="81" t="s">
        <v>2041</v>
      </c>
      <c r="F216" s="82">
        <v>37827</v>
      </c>
    </row>
    <row r="217" spans="1:6" x14ac:dyDescent="0.45">
      <c r="A217" s="80">
        <v>43519</v>
      </c>
      <c r="B217" s="81" t="s">
        <v>1088</v>
      </c>
      <c r="C217" s="81" t="s">
        <v>2034</v>
      </c>
      <c r="D217" s="81" t="s">
        <v>2038</v>
      </c>
      <c r="E217" s="81" t="s">
        <v>2048</v>
      </c>
      <c r="F217" s="82">
        <v>19797</v>
      </c>
    </row>
    <row r="218" spans="1:6" x14ac:dyDescent="0.45">
      <c r="A218" s="80">
        <v>43519</v>
      </c>
      <c r="B218" s="81" t="s">
        <v>1065</v>
      </c>
      <c r="C218" s="81" t="s">
        <v>2031</v>
      </c>
      <c r="D218" s="81" t="s">
        <v>2040</v>
      </c>
      <c r="E218" s="81" t="s">
        <v>2041</v>
      </c>
      <c r="F218" s="82">
        <v>21830</v>
      </c>
    </row>
    <row r="219" spans="1:6" x14ac:dyDescent="0.45">
      <c r="A219" s="80">
        <v>43519</v>
      </c>
      <c r="B219" s="81" t="s">
        <v>1067</v>
      </c>
      <c r="C219" s="81" t="s">
        <v>2035</v>
      </c>
      <c r="D219" s="81" t="s">
        <v>2040</v>
      </c>
      <c r="E219" s="81" t="s">
        <v>2041</v>
      </c>
      <c r="F219" s="82">
        <v>31388</v>
      </c>
    </row>
    <row r="220" spans="1:6" x14ac:dyDescent="0.45">
      <c r="A220" s="80">
        <v>43519</v>
      </c>
      <c r="B220" s="81" t="s">
        <v>1065</v>
      </c>
      <c r="C220" s="81" t="s">
        <v>1046</v>
      </c>
      <c r="D220" s="81" t="s">
        <v>2044</v>
      </c>
      <c r="E220" s="81" t="s">
        <v>2068</v>
      </c>
      <c r="F220" s="82">
        <v>12165</v>
      </c>
    </row>
    <row r="221" spans="1:6" x14ac:dyDescent="0.45">
      <c r="A221" s="80">
        <v>43520</v>
      </c>
      <c r="B221" s="81" t="s">
        <v>1071</v>
      </c>
      <c r="C221" s="81" t="s">
        <v>2035</v>
      </c>
      <c r="D221" s="81" t="s">
        <v>2040</v>
      </c>
      <c r="E221" s="81" t="s">
        <v>2069</v>
      </c>
      <c r="F221" s="82">
        <v>30473</v>
      </c>
    </row>
    <row r="222" spans="1:6" x14ac:dyDescent="0.45">
      <c r="A222" s="80">
        <v>43520</v>
      </c>
      <c r="B222" s="81" t="s">
        <v>1069</v>
      </c>
      <c r="C222" s="81" t="s">
        <v>1047</v>
      </c>
      <c r="D222" s="81" t="s">
        <v>2047</v>
      </c>
      <c r="E222" s="81" t="s">
        <v>2070</v>
      </c>
      <c r="F222" s="82">
        <v>30617</v>
      </c>
    </row>
    <row r="223" spans="1:6" x14ac:dyDescent="0.45">
      <c r="A223" s="80">
        <v>43520</v>
      </c>
      <c r="B223" s="81" t="s">
        <v>1080</v>
      </c>
      <c r="C223" s="81" t="s">
        <v>1047</v>
      </c>
      <c r="D223" s="81" t="s">
        <v>2044</v>
      </c>
      <c r="E223" s="81" t="s">
        <v>2052</v>
      </c>
      <c r="F223" s="82">
        <v>31846</v>
      </c>
    </row>
    <row r="224" spans="1:6" x14ac:dyDescent="0.45">
      <c r="A224" s="80">
        <v>43520</v>
      </c>
      <c r="B224" s="81" t="s">
        <v>1074</v>
      </c>
      <c r="C224" s="81" t="s">
        <v>2034</v>
      </c>
      <c r="D224" s="81" t="s">
        <v>2044</v>
      </c>
      <c r="E224" s="81" t="s">
        <v>2071</v>
      </c>
      <c r="F224" s="82">
        <v>14464</v>
      </c>
    </row>
    <row r="225" spans="1:6" x14ac:dyDescent="0.45">
      <c r="A225" s="80">
        <v>43521</v>
      </c>
      <c r="B225" s="81" t="s">
        <v>1080</v>
      </c>
      <c r="C225" s="81" t="s">
        <v>2036</v>
      </c>
      <c r="D225" s="81" t="s">
        <v>2040</v>
      </c>
      <c r="E225" s="81" t="s">
        <v>2048</v>
      </c>
      <c r="F225" s="82">
        <v>15540</v>
      </c>
    </row>
    <row r="226" spans="1:6" x14ac:dyDescent="0.45">
      <c r="A226" s="80">
        <v>43521</v>
      </c>
      <c r="B226" s="81" t="s">
        <v>1084</v>
      </c>
      <c r="C226" s="81" t="s">
        <v>2032</v>
      </c>
      <c r="D226" s="81" t="s">
        <v>2044</v>
      </c>
      <c r="E226" s="81" t="s">
        <v>2048</v>
      </c>
      <c r="F226" s="82">
        <v>33604</v>
      </c>
    </row>
    <row r="227" spans="1:6" x14ac:dyDescent="0.45">
      <c r="A227" s="80">
        <v>43521</v>
      </c>
      <c r="B227" s="81" t="s">
        <v>1082</v>
      </c>
      <c r="C227" s="81" t="s">
        <v>2032</v>
      </c>
      <c r="D227" s="81" t="s">
        <v>2040</v>
      </c>
      <c r="E227" s="81" t="s">
        <v>2048</v>
      </c>
      <c r="F227" s="82">
        <v>31020</v>
      </c>
    </row>
    <row r="228" spans="1:6" x14ac:dyDescent="0.45">
      <c r="A228" s="80">
        <v>43521</v>
      </c>
      <c r="B228" s="81" t="s">
        <v>1065</v>
      </c>
      <c r="C228" s="81" t="s">
        <v>2034</v>
      </c>
      <c r="D228" s="81" t="s">
        <v>2049</v>
      </c>
      <c r="E228" s="81" t="s">
        <v>2276</v>
      </c>
      <c r="F228" s="82">
        <v>24020</v>
      </c>
    </row>
    <row r="229" spans="1:6" x14ac:dyDescent="0.45">
      <c r="A229" s="80">
        <v>43522</v>
      </c>
      <c r="B229" s="81" t="s">
        <v>1080</v>
      </c>
      <c r="C229" s="81" t="s">
        <v>1047</v>
      </c>
      <c r="D229" s="81" t="s">
        <v>2040</v>
      </c>
      <c r="E229" s="81" t="s">
        <v>2041</v>
      </c>
      <c r="F229" s="82">
        <v>37778</v>
      </c>
    </row>
    <row r="230" spans="1:6" x14ac:dyDescent="0.45">
      <c r="A230" s="80">
        <v>43522</v>
      </c>
      <c r="B230" s="81" t="s">
        <v>1085</v>
      </c>
      <c r="C230" s="81" t="s">
        <v>1046</v>
      </c>
      <c r="D230" s="81" t="s">
        <v>2049</v>
      </c>
      <c r="E230" s="81" t="s">
        <v>2043</v>
      </c>
      <c r="F230" s="82">
        <v>17772</v>
      </c>
    </row>
    <row r="231" spans="1:6" x14ac:dyDescent="0.45">
      <c r="A231" s="80">
        <v>43522</v>
      </c>
      <c r="B231" s="81" t="s">
        <v>1065</v>
      </c>
      <c r="C231" s="81" t="s">
        <v>2036</v>
      </c>
      <c r="D231" s="81" t="s">
        <v>2038</v>
      </c>
      <c r="E231" s="81" t="s">
        <v>2041</v>
      </c>
      <c r="F231" s="82">
        <v>33308</v>
      </c>
    </row>
    <row r="232" spans="1:6" x14ac:dyDescent="0.45">
      <c r="A232" s="80">
        <v>43522</v>
      </c>
      <c r="B232" s="81" t="s">
        <v>1088</v>
      </c>
      <c r="C232" s="81" t="s">
        <v>1046</v>
      </c>
      <c r="D232" s="81" t="s">
        <v>2038</v>
      </c>
      <c r="E232" s="81" t="s">
        <v>2041</v>
      </c>
      <c r="F232" s="82">
        <v>17582</v>
      </c>
    </row>
    <row r="233" spans="1:6" x14ac:dyDescent="0.45">
      <c r="A233" s="80">
        <v>43523</v>
      </c>
      <c r="B233" s="81" t="s">
        <v>1067</v>
      </c>
      <c r="C233" s="81" t="s">
        <v>2036</v>
      </c>
      <c r="D233" s="81" t="s">
        <v>2038</v>
      </c>
      <c r="E233" s="81" t="s">
        <v>2276</v>
      </c>
      <c r="F233" s="82">
        <v>31267</v>
      </c>
    </row>
    <row r="234" spans="1:6" x14ac:dyDescent="0.45">
      <c r="A234" s="80">
        <v>43523</v>
      </c>
      <c r="B234" s="81" t="s">
        <v>1065</v>
      </c>
      <c r="C234" s="81" t="s">
        <v>2036</v>
      </c>
      <c r="D234" s="81" t="s">
        <v>2044</v>
      </c>
      <c r="E234" s="81" t="s">
        <v>2061</v>
      </c>
      <c r="F234" s="82">
        <v>35906</v>
      </c>
    </row>
    <row r="235" spans="1:6" x14ac:dyDescent="0.45">
      <c r="A235" s="80">
        <v>43523</v>
      </c>
      <c r="B235" s="81" t="s">
        <v>1069</v>
      </c>
      <c r="C235" s="81" t="s">
        <v>2036</v>
      </c>
      <c r="D235" s="81" t="s">
        <v>2049</v>
      </c>
      <c r="E235" s="81" t="s">
        <v>2059</v>
      </c>
      <c r="F235" s="82">
        <v>16503</v>
      </c>
    </row>
    <row r="236" spans="1:6" x14ac:dyDescent="0.45">
      <c r="A236" s="80">
        <v>43523</v>
      </c>
      <c r="B236" s="81" t="s">
        <v>1071</v>
      </c>
      <c r="C236" s="81" t="s">
        <v>1047</v>
      </c>
      <c r="D236" s="81" t="s">
        <v>2049</v>
      </c>
      <c r="E236" s="81" t="s">
        <v>2276</v>
      </c>
      <c r="F236" s="82">
        <v>12767</v>
      </c>
    </row>
    <row r="237" spans="1:6" x14ac:dyDescent="0.45">
      <c r="A237" s="80">
        <v>43524</v>
      </c>
      <c r="B237" s="81" t="s">
        <v>1074</v>
      </c>
      <c r="C237" s="81" t="s">
        <v>2036</v>
      </c>
      <c r="D237" s="81" t="s">
        <v>2049</v>
      </c>
      <c r="E237" s="81" t="s">
        <v>2276</v>
      </c>
      <c r="F237" s="82">
        <v>37323</v>
      </c>
    </row>
    <row r="238" spans="1:6" x14ac:dyDescent="0.45">
      <c r="A238" s="80">
        <v>43524</v>
      </c>
      <c r="B238" s="81" t="s">
        <v>1080</v>
      </c>
      <c r="C238" s="81" t="s">
        <v>2033</v>
      </c>
      <c r="D238" s="81" t="s">
        <v>2044</v>
      </c>
      <c r="E238" s="81" t="s">
        <v>2072</v>
      </c>
      <c r="F238" s="82">
        <v>32909</v>
      </c>
    </row>
    <row r="239" spans="1:6" x14ac:dyDescent="0.45">
      <c r="A239" s="80">
        <v>43524</v>
      </c>
      <c r="B239" s="81" t="s">
        <v>1082</v>
      </c>
      <c r="C239" s="81" t="s">
        <v>2036</v>
      </c>
      <c r="D239" s="81" t="s">
        <v>2049</v>
      </c>
      <c r="E239" s="81" t="s">
        <v>2073</v>
      </c>
      <c r="F239" s="82">
        <v>38978</v>
      </c>
    </row>
    <row r="240" spans="1:6" x14ac:dyDescent="0.45">
      <c r="A240" s="80">
        <v>43524</v>
      </c>
      <c r="B240" s="81" t="s">
        <v>1080</v>
      </c>
      <c r="C240" s="81" t="s">
        <v>1043</v>
      </c>
      <c r="D240" s="81" t="s">
        <v>2038</v>
      </c>
      <c r="E240" s="81" t="s">
        <v>2073</v>
      </c>
      <c r="F240" s="82">
        <v>32411</v>
      </c>
    </row>
    <row r="241" spans="1:6" x14ac:dyDescent="0.45">
      <c r="A241" s="80">
        <v>43524</v>
      </c>
      <c r="B241" s="81" t="s">
        <v>1084</v>
      </c>
      <c r="C241" s="81" t="s">
        <v>2036</v>
      </c>
      <c r="D241" s="81" t="s">
        <v>2040</v>
      </c>
      <c r="E241" s="81" t="s">
        <v>2277</v>
      </c>
      <c r="F241" s="82">
        <v>26939</v>
      </c>
    </row>
    <row r="242" spans="1:6" x14ac:dyDescent="0.45">
      <c r="A242" s="80">
        <v>43525</v>
      </c>
      <c r="B242" s="81" t="s">
        <v>1080</v>
      </c>
      <c r="C242" s="81" t="s">
        <v>1043</v>
      </c>
      <c r="D242" s="81" t="s">
        <v>2047</v>
      </c>
      <c r="E242" s="81" t="s">
        <v>2074</v>
      </c>
      <c r="F242" s="82">
        <v>11277</v>
      </c>
    </row>
    <row r="243" spans="1:6" x14ac:dyDescent="0.45">
      <c r="A243" s="80">
        <v>43525</v>
      </c>
      <c r="B243" s="81" t="s">
        <v>1065</v>
      </c>
      <c r="C243" s="81" t="s">
        <v>1047</v>
      </c>
      <c r="D243" s="81" t="s">
        <v>2038</v>
      </c>
      <c r="E243" s="81" t="s">
        <v>2041</v>
      </c>
      <c r="F243" s="82">
        <v>19337</v>
      </c>
    </row>
    <row r="244" spans="1:6" x14ac:dyDescent="0.45">
      <c r="A244" s="80">
        <v>43525</v>
      </c>
      <c r="B244" s="81" t="s">
        <v>1085</v>
      </c>
      <c r="C244" s="81" t="s">
        <v>2035</v>
      </c>
      <c r="D244" s="81" t="s">
        <v>2049</v>
      </c>
      <c r="E244" s="81" t="s">
        <v>2051</v>
      </c>
      <c r="F244" s="82">
        <v>32324</v>
      </c>
    </row>
    <row r="245" spans="1:6" x14ac:dyDescent="0.45">
      <c r="A245" s="80">
        <v>43525</v>
      </c>
      <c r="B245" s="81" t="s">
        <v>1088</v>
      </c>
      <c r="C245" s="81" t="s">
        <v>2033</v>
      </c>
      <c r="D245" s="81" t="s">
        <v>2047</v>
      </c>
      <c r="E245" s="81" t="s">
        <v>2276</v>
      </c>
      <c r="F245" s="82">
        <v>16412</v>
      </c>
    </row>
    <row r="246" spans="1:6" x14ac:dyDescent="0.45">
      <c r="A246" s="80">
        <v>43526</v>
      </c>
      <c r="B246" s="81" t="s">
        <v>1065</v>
      </c>
      <c r="C246" s="81" t="s">
        <v>1046</v>
      </c>
      <c r="D246" s="81" t="s">
        <v>2044</v>
      </c>
      <c r="E246" s="81" t="s">
        <v>2051</v>
      </c>
      <c r="F246" s="82">
        <v>12103</v>
      </c>
    </row>
    <row r="247" spans="1:6" x14ac:dyDescent="0.45">
      <c r="A247" s="80">
        <v>43526</v>
      </c>
      <c r="B247" s="81" t="s">
        <v>1067</v>
      </c>
      <c r="C247" s="81" t="s">
        <v>2036</v>
      </c>
      <c r="D247" s="81" t="s">
        <v>2044</v>
      </c>
      <c r="E247" s="81" t="s">
        <v>2048</v>
      </c>
      <c r="F247" s="82">
        <v>18139</v>
      </c>
    </row>
    <row r="248" spans="1:6" x14ac:dyDescent="0.45">
      <c r="A248" s="80">
        <v>43526</v>
      </c>
      <c r="B248" s="81" t="s">
        <v>1069</v>
      </c>
      <c r="C248" s="81" t="s">
        <v>2036</v>
      </c>
      <c r="D248" s="81" t="s">
        <v>2049</v>
      </c>
      <c r="E248" s="81" t="s">
        <v>2041</v>
      </c>
      <c r="F248" s="82">
        <v>29710</v>
      </c>
    </row>
    <row r="249" spans="1:6" x14ac:dyDescent="0.45">
      <c r="A249" s="80">
        <v>43526</v>
      </c>
      <c r="B249" s="81" t="s">
        <v>1065</v>
      </c>
      <c r="C249" s="81" t="s">
        <v>1046</v>
      </c>
      <c r="D249" s="81" t="s">
        <v>2049</v>
      </c>
      <c r="E249" s="81" t="s">
        <v>2048</v>
      </c>
      <c r="F249" s="82">
        <v>34447</v>
      </c>
    </row>
    <row r="250" spans="1:6" x14ac:dyDescent="0.45">
      <c r="A250" s="80">
        <v>43527</v>
      </c>
      <c r="B250" s="81" t="s">
        <v>1071</v>
      </c>
      <c r="C250" s="81" t="s">
        <v>2032</v>
      </c>
      <c r="D250" s="81" t="s">
        <v>2038</v>
      </c>
      <c r="E250" s="81" t="s">
        <v>2051</v>
      </c>
      <c r="F250" s="82">
        <v>30851</v>
      </c>
    </row>
    <row r="251" spans="1:6" x14ac:dyDescent="0.45">
      <c r="A251" s="80">
        <v>43527</v>
      </c>
      <c r="B251" s="81" t="s">
        <v>1074</v>
      </c>
      <c r="C251" s="81" t="s">
        <v>2034</v>
      </c>
      <c r="D251" s="81" t="s">
        <v>2044</v>
      </c>
      <c r="E251" s="81" t="s">
        <v>2041</v>
      </c>
      <c r="F251" s="82">
        <v>38322</v>
      </c>
    </row>
    <row r="252" spans="1:6" x14ac:dyDescent="0.45">
      <c r="A252" s="80">
        <v>43527</v>
      </c>
      <c r="B252" s="81" t="s">
        <v>1080</v>
      </c>
      <c r="C252" s="81" t="s">
        <v>2034</v>
      </c>
      <c r="D252" s="81" t="s">
        <v>2047</v>
      </c>
      <c r="E252" s="81" t="s">
        <v>2048</v>
      </c>
      <c r="F252" s="82">
        <v>37560</v>
      </c>
    </row>
    <row r="253" spans="1:6" x14ac:dyDescent="0.45">
      <c r="A253" s="80">
        <v>43527</v>
      </c>
      <c r="B253" s="81" t="s">
        <v>1082</v>
      </c>
      <c r="C253" s="81" t="s">
        <v>2031</v>
      </c>
      <c r="D253" s="81" t="s">
        <v>2044</v>
      </c>
      <c r="E253" s="81" t="s">
        <v>2276</v>
      </c>
      <c r="F253" s="82">
        <v>38247</v>
      </c>
    </row>
    <row r="254" spans="1:6" x14ac:dyDescent="0.45">
      <c r="A254" s="80">
        <v>43528</v>
      </c>
      <c r="B254" s="81" t="s">
        <v>1084</v>
      </c>
      <c r="C254" s="81" t="s">
        <v>1046</v>
      </c>
      <c r="D254" s="81" t="s">
        <v>2040</v>
      </c>
      <c r="E254" s="81" t="s">
        <v>2048</v>
      </c>
      <c r="F254" s="82">
        <v>26890</v>
      </c>
    </row>
    <row r="255" spans="1:6" x14ac:dyDescent="0.45">
      <c r="A255" s="80">
        <v>43528</v>
      </c>
      <c r="B255" s="81" t="s">
        <v>1065</v>
      </c>
      <c r="C255" s="81" t="s">
        <v>1043</v>
      </c>
      <c r="D255" s="81" t="s">
        <v>2040</v>
      </c>
      <c r="E255" s="81" t="s">
        <v>2048</v>
      </c>
      <c r="F255" s="82">
        <v>24979</v>
      </c>
    </row>
    <row r="256" spans="1:6" x14ac:dyDescent="0.45">
      <c r="A256" s="80">
        <v>43528</v>
      </c>
      <c r="B256" s="81" t="s">
        <v>1080</v>
      </c>
      <c r="C256" s="81" t="s">
        <v>2033</v>
      </c>
      <c r="D256" s="81" t="s">
        <v>2040</v>
      </c>
      <c r="E256" s="81" t="s">
        <v>2052</v>
      </c>
      <c r="F256" s="82">
        <v>20632</v>
      </c>
    </row>
    <row r="257" spans="1:6" x14ac:dyDescent="0.45">
      <c r="A257" s="80">
        <v>43528</v>
      </c>
      <c r="B257" s="81" t="s">
        <v>1080</v>
      </c>
      <c r="C257" s="81" t="s">
        <v>2036</v>
      </c>
      <c r="D257" s="81" t="s">
        <v>2044</v>
      </c>
      <c r="E257" s="81" t="s">
        <v>2075</v>
      </c>
      <c r="F257" s="82">
        <v>29605</v>
      </c>
    </row>
    <row r="258" spans="1:6" x14ac:dyDescent="0.45">
      <c r="A258" s="80">
        <v>43529</v>
      </c>
      <c r="B258" s="81" t="s">
        <v>1088</v>
      </c>
      <c r="C258" s="81" t="s">
        <v>2036</v>
      </c>
      <c r="D258" s="81" t="s">
        <v>2049</v>
      </c>
      <c r="E258" s="81" t="s">
        <v>2052</v>
      </c>
      <c r="F258" s="82">
        <v>21423</v>
      </c>
    </row>
    <row r="259" spans="1:6" x14ac:dyDescent="0.45">
      <c r="A259" s="80">
        <v>43529</v>
      </c>
      <c r="B259" s="81" t="s">
        <v>1065</v>
      </c>
      <c r="C259" s="81" t="s">
        <v>2033</v>
      </c>
      <c r="D259" s="81" t="s">
        <v>2047</v>
      </c>
      <c r="E259" s="81" t="s">
        <v>2076</v>
      </c>
      <c r="F259" s="82">
        <v>26278</v>
      </c>
    </row>
    <row r="260" spans="1:6" x14ac:dyDescent="0.45">
      <c r="A260" s="80">
        <v>43529</v>
      </c>
      <c r="B260" s="81" t="s">
        <v>1085</v>
      </c>
      <c r="C260" s="81" t="s">
        <v>2034</v>
      </c>
      <c r="D260" s="81" t="s">
        <v>2038</v>
      </c>
      <c r="E260" s="81" t="s">
        <v>2077</v>
      </c>
      <c r="F260" s="82">
        <v>26332</v>
      </c>
    </row>
    <row r="261" spans="1:6" x14ac:dyDescent="0.45">
      <c r="A261" s="80">
        <v>43529</v>
      </c>
      <c r="B261" s="81" t="s">
        <v>1067</v>
      </c>
      <c r="C261" s="81" t="s">
        <v>2036</v>
      </c>
      <c r="D261" s="81" t="s">
        <v>2038</v>
      </c>
      <c r="E261" s="81" t="s">
        <v>2041</v>
      </c>
      <c r="F261" s="82">
        <v>35625</v>
      </c>
    </row>
    <row r="262" spans="1:6" x14ac:dyDescent="0.45">
      <c r="A262" s="80">
        <v>43530</v>
      </c>
      <c r="B262" s="81" t="s">
        <v>1069</v>
      </c>
      <c r="C262" s="81" t="s">
        <v>2036</v>
      </c>
      <c r="D262" s="81" t="s">
        <v>2040</v>
      </c>
      <c r="E262" s="81" t="s">
        <v>2041</v>
      </c>
      <c r="F262" s="82">
        <v>16581</v>
      </c>
    </row>
    <row r="263" spans="1:6" x14ac:dyDescent="0.45">
      <c r="A263" s="80">
        <v>43530</v>
      </c>
      <c r="B263" s="81" t="s">
        <v>1065</v>
      </c>
      <c r="C263" s="81" t="s">
        <v>2035</v>
      </c>
      <c r="D263" s="81" t="s">
        <v>2049</v>
      </c>
      <c r="E263" s="81" t="s">
        <v>2051</v>
      </c>
      <c r="F263" s="82">
        <v>34901</v>
      </c>
    </row>
    <row r="264" spans="1:6" x14ac:dyDescent="0.45">
      <c r="A264" s="80">
        <v>43530</v>
      </c>
      <c r="B264" s="81" t="s">
        <v>1080</v>
      </c>
      <c r="C264" s="81" t="s">
        <v>2034</v>
      </c>
      <c r="D264" s="81" t="s">
        <v>2047</v>
      </c>
      <c r="E264" s="81" t="s">
        <v>2051</v>
      </c>
      <c r="F264" s="82">
        <v>35038</v>
      </c>
    </row>
    <row r="265" spans="1:6" x14ac:dyDescent="0.45">
      <c r="A265" s="80">
        <v>43530</v>
      </c>
      <c r="B265" s="81" t="s">
        <v>1071</v>
      </c>
      <c r="C265" s="81" t="s">
        <v>2031</v>
      </c>
      <c r="D265" s="81" t="s">
        <v>2038</v>
      </c>
      <c r="E265" s="81" t="s">
        <v>2276</v>
      </c>
      <c r="F265" s="82">
        <v>10000</v>
      </c>
    </row>
    <row r="266" spans="1:6" x14ac:dyDescent="0.45">
      <c r="A266" s="80">
        <v>43531</v>
      </c>
      <c r="B266" s="81" t="s">
        <v>1074</v>
      </c>
      <c r="C266" s="81" t="s">
        <v>2031</v>
      </c>
      <c r="D266" s="81" t="s">
        <v>2049</v>
      </c>
      <c r="E266" s="81" t="s">
        <v>2048</v>
      </c>
      <c r="F266" s="82">
        <v>13315</v>
      </c>
    </row>
    <row r="267" spans="1:6" x14ac:dyDescent="0.45">
      <c r="A267" s="80">
        <v>43531</v>
      </c>
      <c r="B267" s="81" t="s">
        <v>1082</v>
      </c>
      <c r="C267" s="81" t="s">
        <v>2032</v>
      </c>
      <c r="D267" s="81" t="s">
        <v>2040</v>
      </c>
      <c r="E267" s="81" t="s">
        <v>2048</v>
      </c>
      <c r="F267" s="82">
        <v>37684</v>
      </c>
    </row>
    <row r="268" spans="1:6" x14ac:dyDescent="0.45">
      <c r="A268" s="80">
        <v>43531</v>
      </c>
      <c r="B268" s="81" t="s">
        <v>1080</v>
      </c>
      <c r="C268" s="81" t="s">
        <v>2032</v>
      </c>
      <c r="D268" s="81" t="s">
        <v>2038</v>
      </c>
      <c r="E268" s="81" t="s">
        <v>2276</v>
      </c>
      <c r="F268" s="82">
        <v>29817</v>
      </c>
    </row>
    <row r="269" spans="1:6" x14ac:dyDescent="0.45">
      <c r="A269" s="80">
        <v>43531</v>
      </c>
      <c r="B269" s="81" t="s">
        <v>1084</v>
      </c>
      <c r="C269" s="81" t="s">
        <v>2033</v>
      </c>
      <c r="D269" s="81" t="s">
        <v>2049</v>
      </c>
      <c r="E269" s="81" t="s">
        <v>2041</v>
      </c>
      <c r="F269" s="82">
        <v>24568</v>
      </c>
    </row>
    <row r="270" spans="1:6" x14ac:dyDescent="0.45">
      <c r="A270" s="80">
        <v>43532</v>
      </c>
      <c r="B270" s="81" t="s">
        <v>1065</v>
      </c>
      <c r="C270" s="81" t="s">
        <v>2036</v>
      </c>
      <c r="D270" s="81" t="s">
        <v>2047</v>
      </c>
      <c r="E270" s="81" t="s">
        <v>2276</v>
      </c>
      <c r="F270" s="82">
        <v>27628</v>
      </c>
    </row>
    <row r="271" spans="1:6" x14ac:dyDescent="0.45">
      <c r="A271" s="80">
        <v>43532</v>
      </c>
      <c r="B271" s="81" t="s">
        <v>1080</v>
      </c>
      <c r="C271" s="81" t="s">
        <v>2031</v>
      </c>
      <c r="D271" s="81" t="s">
        <v>2040</v>
      </c>
      <c r="E271" s="81" t="s">
        <v>2276</v>
      </c>
      <c r="F271" s="82">
        <v>24625</v>
      </c>
    </row>
    <row r="272" spans="1:6" x14ac:dyDescent="0.45">
      <c r="A272" s="80">
        <v>43532</v>
      </c>
      <c r="B272" s="81" t="s">
        <v>1085</v>
      </c>
      <c r="C272" s="81" t="s">
        <v>2034</v>
      </c>
      <c r="D272" s="81" t="s">
        <v>2040</v>
      </c>
      <c r="E272" s="81" t="s">
        <v>2276</v>
      </c>
      <c r="F272" s="82">
        <v>25859</v>
      </c>
    </row>
    <row r="273" spans="1:6" x14ac:dyDescent="0.45">
      <c r="A273" s="80">
        <v>43532</v>
      </c>
      <c r="B273" s="81" t="s">
        <v>1088</v>
      </c>
      <c r="C273" s="81" t="s">
        <v>2036</v>
      </c>
      <c r="D273" s="81" t="s">
        <v>2038</v>
      </c>
      <c r="E273" s="81" t="s">
        <v>2276</v>
      </c>
      <c r="F273" s="82">
        <v>15963</v>
      </c>
    </row>
    <row r="274" spans="1:6" x14ac:dyDescent="0.45">
      <c r="A274" s="80">
        <v>43533</v>
      </c>
      <c r="B274" s="81" t="s">
        <v>1065</v>
      </c>
      <c r="C274" s="81" t="s">
        <v>1046</v>
      </c>
      <c r="D274" s="81" t="s">
        <v>2047</v>
      </c>
      <c r="E274" s="81" t="s">
        <v>2051</v>
      </c>
      <c r="F274" s="82">
        <v>24357</v>
      </c>
    </row>
    <row r="275" spans="1:6" x14ac:dyDescent="0.45">
      <c r="A275" s="80">
        <v>43533</v>
      </c>
      <c r="B275" s="81" t="s">
        <v>1067</v>
      </c>
      <c r="C275" s="81" t="s">
        <v>2034</v>
      </c>
      <c r="D275" s="81" t="s">
        <v>2047</v>
      </c>
      <c r="E275" s="81" t="s">
        <v>2041</v>
      </c>
      <c r="F275" s="82">
        <v>26178</v>
      </c>
    </row>
    <row r="276" spans="1:6" x14ac:dyDescent="0.45">
      <c r="A276" s="80">
        <v>43533</v>
      </c>
      <c r="B276" s="81" t="s">
        <v>1069</v>
      </c>
      <c r="C276" s="81" t="s">
        <v>2034</v>
      </c>
      <c r="D276" s="81" t="s">
        <v>2047</v>
      </c>
      <c r="E276" s="81" t="s">
        <v>2276</v>
      </c>
      <c r="F276" s="82">
        <v>17882</v>
      </c>
    </row>
    <row r="277" spans="1:6" x14ac:dyDescent="0.45">
      <c r="A277" s="80">
        <v>43533</v>
      </c>
      <c r="B277" s="81" t="s">
        <v>1065</v>
      </c>
      <c r="C277" s="81" t="s">
        <v>2031</v>
      </c>
      <c r="D277" s="81" t="s">
        <v>2049</v>
      </c>
      <c r="E277" s="81" t="s">
        <v>2041</v>
      </c>
      <c r="F277" s="82">
        <v>29098</v>
      </c>
    </row>
    <row r="278" spans="1:6" x14ac:dyDescent="0.45">
      <c r="A278" s="80">
        <v>43534</v>
      </c>
      <c r="B278" s="81" t="s">
        <v>1071</v>
      </c>
      <c r="C278" s="81" t="s">
        <v>2033</v>
      </c>
      <c r="D278" s="81" t="s">
        <v>2049</v>
      </c>
      <c r="E278" s="81" t="s">
        <v>2051</v>
      </c>
      <c r="F278" s="82">
        <v>29207</v>
      </c>
    </row>
    <row r="279" spans="1:6" x14ac:dyDescent="0.45">
      <c r="A279" s="80">
        <v>43534</v>
      </c>
      <c r="B279" s="81" t="s">
        <v>1080</v>
      </c>
      <c r="C279" s="81" t="s">
        <v>2032</v>
      </c>
      <c r="D279" s="81" t="s">
        <v>2040</v>
      </c>
      <c r="E279" s="81" t="s">
        <v>2048</v>
      </c>
      <c r="F279" s="82">
        <v>17222</v>
      </c>
    </row>
    <row r="280" spans="1:6" x14ac:dyDescent="0.45">
      <c r="A280" s="80">
        <v>43534</v>
      </c>
      <c r="B280" s="81" t="s">
        <v>1074</v>
      </c>
      <c r="C280" s="81" t="s">
        <v>2034</v>
      </c>
      <c r="D280" s="81" t="s">
        <v>2049</v>
      </c>
      <c r="E280" s="81" t="s">
        <v>2078</v>
      </c>
      <c r="F280" s="82">
        <v>15844</v>
      </c>
    </row>
    <row r="281" spans="1:6" x14ac:dyDescent="0.45">
      <c r="A281" s="80">
        <v>43534</v>
      </c>
      <c r="B281" s="81" t="s">
        <v>1082</v>
      </c>
      <c r="C281" s="81" t="s">
        <v>1046</v>
      </c>
      <c r="D281" s="81" t="s">
        <v>2049</v>
      </c>
      <c r="E281" s="81" t="s">
        <v>2079</v>
      </c>
      <c r="F281" s="82">
        <v>13070</v>
      </c>
    </row>
    <row r="282" spans="1:6" x14ac:dyDescent="0.45">
      <c r="A282" s="80">
        <v>43535</v>
      </c>
      <c r="B282" s="81" t="s">
        <v>1080</v>
      </c>
      <c r="C282" s="81" t="s">
        <v>2033</v>
      </c>
      <c r="D282" s="81" t="s">
        <v>2038</v>
      </c>
      <c r="E282" s="81" t="s">
        <v>2056</v>
      </c>
      <c r="F282" s="82">
        <v>29635</v>
      </c>
    </row>
    <row r="283" spans="1:6" x14ac:dyDescent="0.45">
      <c r="A283" s="80">
        <v>43535</v>
      </c>
      <c r="B283" s="81" t="s">
        <v>1084</v>
      </c>
      <c r="C283" s="81" t="s">
        <v>1043</v>
      </c>
      <c r="D283" s="81" t="s">
        <v>2049</v>
      </c>
      <c r="E283" s="81" t="s">
        <v>2042</v>
      </c>
      <c r="F283" s="82">
        <v>16518</v>
      </c>
    </row>
    <row r="284" spans="1:6" x14ac:dyDescent="0.45">
      <c r="A284" s="80">
        <v>43535</v>
      </c>
      <c r="B284" s="81" t="s">
        <v>1080</v>
      </c>
      <c r="C284" s="81" t="s">
        <v>1047</v>
      </c>
      <c r="D284" s="81" t="s">
        <v>2038</v>
      </c>
      <c r="E284" s="81" t="s">
        <v>2043</v>
      </c>
      <c r="F284" s="82">
        <v>23399</v>
      </c>
    </row>
    <row r="285" spans="1:6" x14ac:dyDescent="0.45">
      <c r="A285" s="80">
        <v>43535</v>
      </c>
      <c r="B285" s="81" t="s">
        <v>1065</v>
      </c>
      <c r="C285" s="81" t="s">
        <v>1046</v>
      </c>
      <c r="D285" s="81" t="s">
        <v>2044</v>
      </c>
      <c r="E285" s="81" t="s">
        <v>2043</v>
      </c>
      <c r="F285" s="82">
        <v>28569</v>
      </c>
    </row>
    <row r="286" spans="1:6" x14ac:dyDescent="0.45">
      <c r="A286" s="80">
        <v>43536</v>
      </c>
      <c r="B286" s="81" t="s">
        <v>1085</v>
      </c>
      <c r="C286" s="81" t="s">
        <v>2031</v>
      </c>
      <c r="D286" s="81" t="s">
        <v>2040</v>
      </c>
      <c r="E286" s="81" t="s">
        <v>2076</v>
      </c>
      <c r="F286" s="82">
        <v>29777</v>
      </c>
    </row>
    <row r="287" spans="1:6" x14ac:dyDescent="0.45">
      <c r="A287" s="80">
        <v>43536</v>
      </c>
      <c r="B287" s="81" t="s">
        <v>1088</v>
      </c>
      <c r="C287" s="81" t="s">
        <v>2033</v>
      </c>
      <c r="D287" s="81" t="s">
        <v>2044</v>
      </c>
      <c r="E287" s="81" t="s">
        <v>2080</v>
      </c>
      <c r="F287" s="82">
        <v>37910</v>
      </c>
    </row>
    <row r="288" spans="1:6" x14ac:dyDescent="0.45">
      <c r="A288" s="80">
        <v>43536</v>
      </c>
      <c r="B288" s="81" t="s">
        <v>1067</v>
      </c>
      <c r="C288" s="81" t="s">
        <v>1046</v>
      </c>
      <c r="D288" s="81" t="s">
        <v>2044</v>
      </c>
      <c r="E288" s="81" t="s">
        <v>2069</v>
      </c>
      <c r="F288" s="82">
        <v>34141</v>
      </c>
    </row>
    <row r="289" spans="1:6" x14ac:dyDescent="0.45">
      <c r="A289" s="80">
        <v>43536</v>
      </c>
      <c r="B289" s="81" t="s">
        <v>1065</v>
      </c>
      <c r="C289" s="81" t="s">
        <v>1046</v>
      </c>
      <c r="D289" s="81" t="s">
        <v>2040</v>
      </c>
      <c r="E289" s="81" t="s">
        <v>2052</v>
      </c>
      <c r="F289" s="82">
        <v>36408</v>
      </c>
    </row>
    <row r="290" spans="1:6" x14ac:dyDescent="0.45">
      <c r="A290" s="80">
        <v>43537</v>
      </c>
      <c r="B290" s="81" t="s">
        <v>1065</v>
      </c>
      <c r="C290" s="81" t="s">
        <v>2032</v>
      </c>
      <c r="D290" s="81" t="s">
        <v>2040</v>
      </c>
      <c r="E290" s="81" t="s">
        <v>2041</v>
      </c>
      <c r="F290" s="82">
        <v>17237</v>
      </c>
    </row>
    <row r="291" spans="1:6" x14ac:dyDescent="0.45">
      <c r="A291" s="80">
        <v>43537</v>
      </c>
      <c r="B291" s="81" t="s">
        <v>1069</v>
      </c>
      <c r="C291" s="81" t="s">
        <v>2034</v>
      </c>
      <c r="D291" s="81" t="s">
        <v>2049</v>
      </c>
      <c r="E291" s="81" t="s">
        <v>2276</v>
      </c>
      <c r="F291" s="82">
        <v>23542</v>
      </c>
    </row>
    <row r="292" spans="1:6" x14ac:dyDescent="0.45">
      <c r="A292" s="80">
        <v>43537</v>
      </c>
      <c r="B292" s="81" t="s">
        <v>1080</v>
      </c>
      <c r="C292" s="81" t="s">
        <v>2035</v>
      </c>
      <c r="D292" s="81" t="s">
        <v>2044</v>
      </c>
      <c r="E292" s="81" t="s">
        <v>2081</v>
      </c>
      <c r="F292" s="82">
        <v>38634</v>
      </c>
    </row>
    <row r="293" spans="1:6" x14ac:dyDescent="0.45">
      <c r="A293" s="80">
        <v>43537</v>
      </c>
      <c r="B293" s="81" t="s">
        <v>1071</v>
      </c>
      <c r="C293" s="81" t="s">
        <v>2034</v>
      </c>
      <c r="D293" s="81" t="s">
        <v>2047</v>
      </c>
      <c r="E293" s="81" t="s">
        <v>2276</v>
      </c>
      <c r="F293" s="82">
        <v>32124</v>
      </c>
    </row>
    <row r="294" spans="1:6" x14ac:dyDescent="0.45">
      <c r="A294" s="80">
        <v>43538</v>
      </c>
      <c r="B294" s="81" t="s">
        <v>1082</v>
      </c>
      <c r="C294" s="81" t="s">
        <v>1046</v>
      </c>
      <c r="D294" s="81" t="s">
        <v>2049</v>
      </c>
      <c r="E294" s="81" t="s">
        <v>2048</v>
      </c>
      <c r="F294" s="82">
        <v>37779</v>
      </c>
    </row>
    <row r="295" spans="1:6" x14ac:dyDescent="0.45">
      <c r="A295" s="80">
        <v>43538</v>
      </c>
      <c r="B295" s="81" t="s">
        <v>1074</v>
      </c>
      <c r="C295" s="81" t="s">
        <v>1046</v>
      </c>
      <c r="D295" s="81" t="s">
        <v>2049</v>
      </c>
      <c r="E295" s="81" t="s">
        <v>2051</v>
      </c>
      <c r="F295" s="82">
        <v>24066</v>
      </c>
    </row>
    <row r="296" spans="1:6" x14ac:dyDescent="0.45">
      <c r="A296" s="80">
        <v>43538</v>
      </c>
      <c r="B296" s="81" t="s">
        <v>1080</v>
      </c>
      <c r="C296" s="81" t="s">
        <v>2036</v>
      </c>
      <c r="D296" s="81" t="s">
        <v>2040</v>
      </c>
      <c r="E296" s="81" t="s">
        <v>2048</v>
      </c>
      <c r="F296" s="82">
        <v>10178</v>
      </c>
    </row>
    <row r="297" spans="1:6" x14ac:dyDescent="0.45">
      <c r="A297" s="80">
        <v>43538</v>
      </c>
      <c r="B297" s="81" t="s">
        <v>1084</v>
      </c>
      <c r="C297" s="81" t="s">
        <v>2035</v>
      </c>
      <c r="D297" s="81" t="s">
        <v>2044</v>
      </c>
      <c r="E297" s="81" t="s">
        <v>2048</v>
      </c>
      <c r="F297" s="82">
        <v>27690</v>
      </c>
    </row>
    <row r="298" spans="1:6" x14ac:dyDescent="0.45">
      <c r="A298" s="80">
        <v>43539</v>
      </c>
      <c r="B298" s="81" t="s">
        <v>1065</v>
      </c>
      <c r="C298" s="81" t="s">
        <v>1046</v>
      </c>
      <c r="D298" s="81" t="s">
        <v>2049</v>
      </c>
      <c r="E298" s="81" t="s">
        <v>2048</v>
      </c>
      <c r="F298" s="82">
        <v>23138</v>
      </c>
    </row>
    <row r="299" spans="1:6" x14ac:dyDescent="0.45">
      <c r="A299" s="80">
        <v>43539</v>
      </c>
      <c r="B299" s="81" t="s">
        <v>1080</v>
      </c>
      <c r="C299" s="81" t="s">
        <v>2034</v>
      </c>
      <c r="D299" s="81" t="s">
        <v>2049</v>
      </c>
      <c r="E299" s="81" t="s">
        <v>2048</v>
      </c>
      <c r="F299" s="82">
        <v>31067</v>
      </c>
    </row>
    <row r="300" spans="1:6" x14ac:dyDescent="0.45">
      <c r="A300" s="80">
        <v>43539</v>
      </c>
      <c r="B300" s="81" t="s">
        <v>1085</v>
      </c>
      <c r="C300" s="81" t="s">
        <v>1043</v>
      </c>
      <c r="D300" s="81" t="s">
        <v>2047</v>
      </c>
      <c r="E300" s="81" t="s">
        <v>2041</v>
      </c>
      <c r="F300" s="82">
        <v>22874</v>
      </c>
    </row>
    <row r="301" spans="1:6" x14ac:dyDescent="0.45">
      <c r="A301" s="80">
        <v>43539</v>
      </c>
      <c r="B301" s="81" t="s">
        <v>1088</v>
      </c>
      <c r="C301" s="81" t="s">
        <v>2032</v>
      </c>
      <c r="D301" s="81" t="s">
        <v>2049</v>
      </c>
      <c r="E301" s="81" t="s">
        <v>2048</v>
      </c>
      <c r="F301" s="82">
        <v>19075</v>
      </c>
    </row>
    <row r="302" spans="1:6" x14ac:dyDescent="0.45">
      <c r="A302" s="80">
        <v>43540</v>
      </c>
      <c r="B302" s="81" t="s">
        <v>1067</v>
      </c>
      <c r="C302" s="81" t="s">
        <v>1043</v>
      </c>
      <c r="D302" s="81" t="s">
        <v>2047</v>
      </c>
      <c r="E302" s="81" t="s">
        <v>2048</v>
      </c>
      <c r="F302" s="82">
        <v>12654</v>
      </c>
    </row>
    <row r="303" spans="1:6" x14ac:dyDescent="0.45">
      <c r="A303" s="80">
        <v>43540</v>
      </c>
      <c r="B303" s="81" t="s">
        <v>1069</v>
      </c>
      <c r="C303" s="81" t="s">
        <v>2034</v>
      </c>
      <c r="D303" s="81" t="s">
        <v>2040</v>
      </c>
      <c r="E303" s="81" t="s">
        <v>2048</v>
      </c>
      <c r="F303" s="82">
        <v>18543</v>
      </c>
    </row>
    <row r="304" spans="1:6" x14ac:dyDescent="0.45">
      <c r="A304" s="80">
        <v>43540</v>
      </c>
      <c r="B304" s="81" t="s">
        <v>1065</v>
      </c>
      <c r="C304" s="81" t="s">
        <v>2036</v>
      </c>
      <c r="D304" s="81" t="s">
        <v>2049</v>
      </c>
      <c r="E304" s="81" t="s">
        <v>2082</v>
      </c>
      <c r="F304" s="82">
        <v>27544</v>
      </c>
    </row>
    <row r="305" spans="1:6" x14ac:dyDescent="0.45">
      <c r="A305" s="80">
        <v>43540</v>
      </c>
      <c r="B305" s="81" t="s">
        <v>1065</v>
      </c>
      <c r="C305" s="81" t="s">
        <v>1046</v>
      </c>
      <c r="D305" s="81" t="s">
        <v>2038</v>
      </c>
      <c r="E305" s="81" t="s">
        <v>2083</v>
      </c>
      <c r="F305" s="82">
        <v>15629</v>
      </c>
    </row>
    <row r="306" spans="1:6" x14ac:dyDescent="0.45">
      <c r="A306" s="80">
        <v>43541</v>
      </c>
      <c r="B306" s="81" t="s">
        <v>1071</v>
      </c>
      <c r="C306" s="81" t="s">
        <v>2035</v>
      </c>
      <c r="D306" s="81" t="s">
        <v>2047</v>
      </c>
      <c r="E306" s="81" t="s">
        <v>2084</v>
      </c>
      <c r="F306" s="82">
        <v>15767</v>
      </c>
    </row>
    <row r="307" spans="1:6" x14ac:dyDescent="0.45">
      <c r="A307" s="80">
        <v>43541</v>
      </c>
      <c r="B307" s="81" t="s">
        <v>1074</v>
      </c>
      <c r="C307" s="81" t="s">
        <v>1046</v>
      </c>
      <c r="D307" s="81" t="s">
        <v>2040</v>
      </c>
      <c r="E307" s="81" t="s">
        <v>2085</v>
      </c>
      <c r="F307" s="82">
        <v>33603</v>
      </c>
    </row>
    <row r="308" spans="1:6" x14ac:dyDescent="0.45">
      <c r="A308" s="80">
        <v>43541</v>
      </c>
      <c r="B308" s="81" t="s">
        <v>1080</v>
      </c>
      <c r="C308" s="81" t="s">
        <v>2032</v>
      </c>
      <c r="D308" s="81" t="s">
        <v>2040</v>
      </c>
      <c r="E308" s="81" t="s">
        <v>2043</v>
      </c>
      <c r="F308" s="82">
        <v>21485</v>
      </c>
    </row>
    <row r="309" spans="1:6" x14ac:dyDescent="0.45">
      <c r="A309" s="80">
        <v>43541</v>
      </c>
      <c r="B309" s="81" t="s">
        <v>1082</v>
      </c>
      <c r="C309" s="81" t="s">
        <v>2034</v>
      </c>
      <c r="D309" s="81" t="s">
        <v>2038</v>
      </c>
      <c r="E309" s="81" t="s">
        <v>2063</v>
      </c>
      <c r="F309" s="82">
        <v>23727</v>
      </c>
    </row>
    <row r="310" spans="1:6" x14ac:dyDescent="0.45">
      <c r="A310" s="80">
        <v>43542</v>
      </c>
      <c r="B310" s="81" t="s">
        <v>1080</v>
      </c>
      <c r="C310" s="81" t="s">
        <v>1047</v>
      </c>
      <c r="D310" s="81" t="s">
        <v>2044</v>
      </c>
      <c r="E310" s="81" t="s">
        <v>2276</v>
      </c>
      <c r="F310" s="82">
        <v>37551</v>
      </c>
    </row>
    <row r="311" spans="1:6" x14ac:dyDescent="0.45">
      <c r="A311" s="80">
        <v>43542</v>
      </c>
      <c r="B311" s="81" t="s">
        <v>1080</v>
      </c>
      <c r="C311" s="81" t="s">
        <v>2031</v>
      </c>
      <c r="D311" s="81" t="s">
        <v>2049</v>
      </c>
      <c r="E311" s="81" t="s">
        <v>2276</v>
      </c>
      <c r="F311" s="82">
        <v>29865</v>
      </c>
    </row>
    <row r="312" spans="1:6" x14ac:dyDescent="0.45">
      <c r="A312" s="80">
        <v>43542</v>
      </c>
      <c r="B312" s="81" t="s">
        <v>1084</v>
      </c>
      <c r="C312" s="81" t="s">
        <v>2036</v>
      </c>
      <c r="D312" s="81" t="s">
        <v>2044</v>
      </c>
      <c r="E312" s="81" t="s">
        <v>2063</v>
      </c>
      <c r="F312" s="82">
        <v>13516</v>
      </c>
    </row>
    <row r="313" spans="1:6" x14ac:dyDescent="0.45">
      <c r="A313" s="80">
        <v>43542</v>
      </c>
      <c r="B313" s="81" t="s">
        <v>1065</v>
      </c>
      <c r="C313" s="81" t="s">
        <v>2031</v>
      </c>
      <c r="D313" s="81" t="s">
        <v>2049</v>
      </c>
      <c r="E313" s="81" t="s">
        <v>2051</v>
      </c>
      <c r="F313" s="82">
        <v>30193</v>
      </c>
    </row>
    <row r="314" spans="1:6" x14ac:dyDescent="0.45">
      <c r="A314" s="80">
        <v>43543</v>
      </c>
      <c r="B314" s="81" t="s">
        <v>1085</v>
      </c>
      <c r="C314" s="81" t="s">
        <v>2036</v>
      </c>
      <c r="D314" s="81" t="s">
        <v>2049</v>
      </c>
      <c r="E314" s="81" t="s">
        <v>2048</v>
      </c>
      <c r="F314" s="82">
        <v>15350</v>
      </c>
    </row>
    <row r="315" spans="1:6" x14ac:dyDescent="0.45">
      <c r="A315" s="80">
        <v>43543</v>
      </c>
      <c r="B315" s="81" t="s">
        <v>1088</v>
      </c>
      <c r="C315" s="81" t="s">
        <v>1046</v>
      </c>
      <c r="D315" s="81" t="s">
        <v>2049</v>
      </c>
      <c r="E315" s="81" t="s">
        <v>2048</v>
      </c>
      <c r="F315" s="82">
        <v>25758</v>
      </c>
    </row>
    <row r="316" spans="1:6" x14ac:dyDescent="0.45">
      <c r="A316" s="80">
        <v>43543</v>
      </c>
      <c r="B316" s="81" t="s">
        <v>1067</v>
      </c>
      <c r="C316" s="81" t="s">
        <v>1047</v>
      </c>
      <c r="D316" s="81" t="s">
        <v>2038</v>
      </c>
      <c r="E316" s="81" t="s">
        <v>2276</v>
      </c>
      <c r="F316" s="82">
        <v>19075</v>
      </c>
    </row>
    <row r="317" spans="1:6" x14ac:dyDescent="0.45">
      <c r="A317" s="80">
        <v>43543</v>
      </c>
      <c r="B317" s="81" t="s">
        <v>1065</v>
      </c>
      <c r="C317" s="81" t="s">
        <v>2031</v>
      </c>
      <c r="D317" s="81" t="s">
        <v>2049</v>
      </c>
      <c r="E317" s="81" t="s">
        <v>2051</v>
      </c>
      <c r="F317" s="82">
        <v>34397</v>
      </c>
    </row>
    <row r="318" spans="1:6" x14ac:dyDescent="0.45">
      <c r="A318" s="80">
        <v>43544</v>
      </c>
      <c r="B318" s="81" t="s">
        <v>1065</v>
      </c>
      <c r="C318" s="81" t="s">
        <v>1046</v>
      </c>
      <c r="D318" s="81" t="s">
        <v>2049</v>
      </c>
      <c r="E318" s="81" t="s">
        <v>2051</v>
      </c>
      <c r="F318" s="82">
        <v>22422</v>
      </c>
    </row>
    <row r="319" spans="1:6" x14ac:dyDescent="0.45">
      <c r="A319" s="80">
        <v>43544</v>
      </c>
      <c r="B319" s="81" t="s">
        <v>1069</v>
      </c>
      <c r="C319" s="81" t="s">
        <v>2035</v>
      </c>
      <c r="D319" s="81" t="s">
        <v>2044</v>
      </c>
      <c r="E319" s="81" t="s">
        <v>2276</v>
      </c>
      <c r="F319" s="82">
        <v>15818</v>
      </c>
    </row>
    <row r="320" spans="1:6" x14ac:dyDescent="0.45">
      <c r="A320" s="80">
        <v>43544</v>
      </c>
      <c r="B320" s="81" t="s">
        <v>1080</v>
      </c>
      <c r="C320" s="81" t="s">
        <v>1043</v>
      </c>
      <c r="D320" s="81" t="s">
        <v>2040</v>
      </c>
      <c r="E320" s="81" t="s">
        <v>2048</v>
      </c>
      <c r="F320" s="82">
        <v>19449</v>
      </c>
    </row>
    <row r="321" spans="1:6" x14ac:dyDescent="0.45">
      <c r="A321" s="80">
        <v>43544</v>
      </c>
      <c r="B321" s="81" t="s">
        <v>1071</v>
      </c>
      <c r="C321" s="81" t="s">
        <v>1046</v>
      </c>
      <c r="D321" s="81" t="s">
        <v>2047</v>
      </c>
      <c r="E321" s="81" t="s">
        <v>2063</v>
      </c>
      <c r="F321" s="82">
        <v>21264</v>
      </c>
    </row>
    <row r="322" spans="1:6" x14ac:dyDescent="0.45">
      <c r="A322" s="80">
        <v>43545</v>
      </c>
      <c r="B322" s="81" t="s">
        <v>1074</v>
      </c>
      <c r="C322" s="81" t="s">
        <v>1043</v>
      </c>
      <c r="D322" s="81" t="s">
        <v>2047</v>
      </c>
      <c r="E322" s="81" t="s">
        <v>2276</v>
      </c>
      <c r="F322" s="82">
        <v>28283</v>
      </c>
    </row>
    <row r="323" spans="1:6" x14ac:dyDescent="0.45">
      <c r="A323" s="80">
        <v>43545</v>
      </c>
      <c r="B323" s="81" t="s">
        <v>1080</v>
      </c>
      <c r="C323" s="81" t="s">
        <v>1046</v>
      </c>
      <c r="D323" s="81" t="s">
        <v>2047</v>
      </c>
      <c r="E323" s="81" t="s">
        <v>2048</v>
      </c>
      <c r="F323" s="82">
        <v>33054</v>
      </c>
    </row>
    <row r="324" spans="1:6" x14ac:dyDescent="0.45">
      <c r="A324" s="80">
        <v>43545</v>
      </c>
      <c r="B324" s="81" t="s">
        <v>1084</v>
      </c>
      <c r="C324" s="81" t="s">
        <v>2036</v>
      </c>
      <c r="D324" s="81" t="s">
        <v>2047</v>
      </c>
      <c r="E324" s="81" t="s">
        <v>2048</v>
      </c>
      <c r="F324" s="82">
        <v>36937</v>
      </c>
    </row>
    <row r="325" spans="1:6" x14ac:dyDescent="0.45">
      <c r="A325" s="80">
        <v>43545</v>
      </c>
      <c r="B325" s="81" t="s">
        <v>1082</v>
      </c>
      <c r="C325" s="81" t="s">
        <v>1046</v>
      </c>
      <c r="D325" s="81" t="s">
        <v>2049</v>
      </c>
      <c r="E325" s="81" t="s">
        <v>2041</v>
      </c>
      <c r="F325" s="82">
        <v>38813</v>
      </c>
    </row>
    <row r="326" spans="1:6" x14ac:dyDescent="0.45">
      <c r="A326" s="80">
        <v>43546</v>
      </c>
      <c r="B326" s="81" t="s">
        <v>1080</v>
      </c>
      <c r="C326" s="81" t="s">
        <v>1043</v>
      </c>
      <c r="D326" s="81" t="s">
        <v>2040</v>
      </c>
      <c r="E326" s="81" t="s">
        <v>2048</v>
      </c>
      <c r="F326" s="82">
        <v>28753</v>
      </c>
    </row>
    <row r="327" spans="1:6" x14ac:dyDescent="0.45">
      <c r="A327" s="80">
        <v>43546</v>
      </c>
      <c r="B327" s="81" t="s">
        <v>1085</v>
      </c>
      <c r="C327" s="81" t="s">
        <v>2032</v>
      </c>
      <c r="D327" s="81" t="s">
        <v>2038</v>
      </c>
      <c r="E327" s="81" t="s">
        <v>2051</v>
      </c>
      <c r="F327" s="82">
        <v>30678</v>
      </c>
    </row>
    <row r="328" spans="1:6" x14ac:dyDescent="0.45">
      <c r="A328" s="80">
        <v>43546</v>
      </c>
      <c r="B328" s="81" t="s">
        <v>1065</v>
      </c>
      <c r="C328" s="81" t="s">
        <v>2033</v>
      </c>
      <c r="D328" s="81" t="s">
        <v>2038</v>
      </c>
      <c r="E328" s="81" t="s">
        <v>2048</v>
      </c>
      <c r="F328" s="82">
        <v>34723</v>
      </c>
    </row>
    <row r="329" spans="1:6" x14ac:dyDescent="0.45">
      <c r="A329" s="80">
        <v>43546</v>
      </c>
      <c r="B329" s="81" t="s">
        <v>1088</v>
      </c>
      <c r="C329" s="81" t="s">
        <v>1043</v>
      </c>
      <c r="D329" s="81" t="s">
        <v>2044</v>
      </c>
      <c r="E329" s="81" t="s">
        <v>2051</v>
      </c>
      <c r="F329" s="82">
        <v>10119</v>
      </c>
    </row>
    <row r="330" spans="1:6" x14ac:dyDescent="0.45">
      <c r="A330" s="80">
        <v>43547</v>
      </c>
      <c r="B330" s="81" t="s">
        <v>1065</v>
      </c>
      <c r="C330" s="81" t="s">
        <v>2032</v>
      </c>
      <c r="D330" s="81" t="s">
        <v>2038</v>
      </c>
      <c r="E330" s="81" t="s">
        <v>2276</v>
      </c>
      <c r="F330" s="82">
        <v>19484</v>
      </c>
    </row>
    <row r="331" spans="1:6" x14ac:dyDescent="0.45">
      <c r="A331" s="80">
        <v>43547</v>
      </c>
      <c r="B331" s="81" t="s">
        <v>1067</v>
      </c>
      <c r="C331" s="81" t="s">
        <v>1047</v>
      </c>
      <c r="D331" s="81" t="s">
        <v>2047</v>
      </c>
      <c r="E331" s="81" t="s">
        <v>2048</v>
      </c>
      <c r="F331" s="82">
        <v>37186</v>
      </c>
    </row>
    <row r="332" spans="1:6" x14ac:dyDescent="0.45">
      <c r="A332" s="80">
        <v>43547</v>
      </c>
      <c r="B332" s="81" t="s">
        <v>1069</v>
      </c>
      <c r="C332" s="81" t="s">
        <v>1047</v>
      </c>
      <c r="D332" s="81" t="s">
        <v>2047</v>
      </c>
      <c r="E332" s="81" t="s">
        <v>2051</v>
      </c>
      <c r="F332" s="82">
        <v>32659</v>
      </c>
    </row>
    <row r="333" spans="1:6" x14ac:dyDescent="0.45">
      <c r="A333" s="80">
        <v>43547</v>
      </c>
      <c r="B333" s="81" t="s">
        <v>1065</v>
      </c>
      <c r="C333" s="81" t="s">
        <v>2034</v>
      </c>
      <c r="D333" s="81" t="s">
        <v>2038</v>
      </c>
      <c r="E333" s="81" t="s">
        <v>2051</v>
      </c>
      <c r="F333" s="82">
        <v>12139</v>
      </c>
    </row>
    <row r="334" spans="1:6" x14ac:dyDescent="0.45">
      <c r="A334" s="80">
        <v>43548</v>
      </c>
      <c r="B334" s="81" t="s">
        <v>1080</v>
      </c>
      <c r="C334" s="81" t="s">
        <v>1046</v>
      </c>
      <c r="D334" s="81" t="s">
        <v>2049</v>
      </c>
      <c r="E334" s="81" t="s">
        <v>2052</v>
      </c>
      <c r="F334" s="82">
        <v>15734</v>
      </c>
    </row>
    <row r="335" spans="1:6" x14ac:dyDescent="0.45">
      <c r="A335" s="80">
        <v>43548</v>
      </c>
      <c r="B335" s="81" t="s">
        <v>1074</v>
      </c>
      <c r="C335" s="81" t="s">
        <v>2032</v>
      </c>
      <c r="D335" s="81" t="s">
        <v>2044</v>
      </c>
      <c r="E335" s="81" t="s">
        <v>2086</v>
      </c>
      <c r="F335" s="82">
        <v>22092</v>
      </c>
    </row>
    <row r="336" spans="1:6" x14ac:dyDescent="0.45">
      <c r="A336" s="80">
        <v>43548</v>
      </c>
      <c r="B336" s="81" t="s">
        <v>1071</v>
      </c>
      <c r="C336" s="81" t="s">
        <v>2035</v>
      </c>
      <c r="D336" s="81" t="s">
        <v>2047</v>
      </c>
      <c r="E336" s="81" t="s">
        <v>2087</v>
      </c>
      <c r="F336" s="82">
        <v>36654</v>
      </c>
    </row>
    <row r="337" spans="1:6" x14ac:dyDescent="0.45">
      <c r="A337" s="80">
        <v>43548</v>
      </c>
      <c r="B337" s="81" t="s">
        <v>1082</v>
      </c>
      <c r="C337" s="81" t="s">
        <v>2036</v>
      </c>
      <c r="D337" s="81" t="s">
        <v>2038</v>
      </c>
      <c r="E337" s="81" t="s">
        <v>2088</v>
      </c>
      <c r="F337" s="82">
        <v>28458</v>
      </c>
    </row>
    <row r="338" spans="1:6" x14ac:dyDescent="0.45">
      <c r="A338" s="80">
        <v>43549</v>
      </c>
      <c r="B338" s="81" t="s">
        <v>1080</v>
      </c>
      <c r="C338" s="81" t="s">
        <v>2033</v>
      </c>
      <c r="D338" s="81" t="s">
        <v>2044</v>
      </c>
      <c r="E338" s="81" t="s">
        <v>2086</v>
      </c>
      <c r="F338" s="82">
        <v>19938</v>
      </c>
    </row>
    <row r="339" spans="1:6" x14ac:dyDescent="0.45">
      <c r="A339" s="80">
        <v>43549</v>
      </c>
      <c r="B339" s="81" t="s">
        <v>1084</v>
      </c>
      <c r="C339" s="81" t="s">
        <v>1046</v>
      </c>
      <c r="D339" s="81" t="s">
        <v>2047</v>
      </c>
      <c r="E339" s="81" t="s">
        <v>2089</v>
      </c>
      <c r="F339" s="82">
        <v>24943</v>
      </c>
    </row>
    <row r="340" spans="1:6" x14ac:dyDescent="0.45">
      <c r="A340" s="80">
        <v>43549</v>
      </c>
      <c r="B340" s="81" t="s">
        <v>1080</v>
      </c>
      <c r="C340" s="81" t="s">
        <v>1046</v>
      </c>
      <c r="D340" s="81" t="s">
        <v>2038</v>
      </c>
      <c r="E340" s="81" t="s">
        <v>2090</v>
      </c>
      <c r="F340" s="82">
        <v>16976</v>
      </c>
    </row>
    <row r="341" spans="1:6" x14ac:dyDescent="0.45">
      <c r="A341" s="80">
        <v>43549</v>
      </c>
      <c r="B341" s="81" t="s">
        <v>1065</v>
      </c>
      <c r="C341" s="81" t="s">
        <v>2031</v>
      </c>
      <c r="D341" s="81" t="s">
        <v>2049</v>
      </c>
      <c r="E341" s="81" t="s">
        <v>2075</v>
      </c>
      <c r="F341" s="82">
        <v>29410</v>
      </c>
    </row>
    <row r="342" spans="1:6" x14ac:dyDescent="0.45">
      <c r="A342" s="80">
        <v>43550</v>
      </c>
      <c r="B342" s="81" t="s">
        <v>1085</v>
      </c>
      <c r="C342" s="81" t="s">
        <v>1046</v>
      </c>
      <c r="D342" s="81" t="s">
        <v>2049</v>
      </c>
      <c r="E342" s="81" t="s">
        <v>2091</v>
      </c>
      <c r="F342" s="82">
        <v>16610</v>
      </c>
    </row>
    <row r="343" spans="1:6" x14ac:dyDescent="0.45">
      <c r="A343" s="80">
        <v>43550</v>
      </c>
      <c r="B343" s="81" t="s">
        <v>1088</v>
      </c>
      <c r="C343" s="81" t="s">
        <v>1046</v>
      </c>
      <c r="D343" s="81" t="s">
        <v>2040</v>
      </c>
      <c r="E343" s="81" t="s">
        <v>2043</v>
      </c>
      <c r="F343" s="82">
        <v>12653</v>
      </c>
    </row>
    <row r="344" spans="1:6" x14ac:dyDescent="0.45">
      <c r="A344" s="80">
        <v>43550</v>
      </c>
      <c r="B344" s="81" t="s">
        <v>1067</v>
      </c>
      <c r="C344" s="81" t="s">
        <v>2036</v>
      </c>
      <c r="D344" s="81" t="s">
        <v>2040</v>
      </c>
      <c r="E344" s="81" t="s">
        <v>2092</v>
      </c>
      <c r="F344" s="82">
        <v>11641</v>
      </c>
    </row>
    <row r="345" spans="1:6" x14ac:dyDescent="0.45">
      <c r="A345" s="80">
        <v>43550</v>
      </c>
      <c r="B345" s="81" t="s">
        <v>1065</v>
      </c>
      <c r="C345" s="81" t="s">
        <v>2034</v>
      </c>
      <c r="D345" s="81" t="s">
        <v>2049</v>
      </c>
      <c r="E345" s="81" t="s">
        <v>2052</v>
      </c>
      <c r="F345" s="82">
        <v>25649</v>
      </c>
    </row>
    <row r="346" spans="1:6" x14ac:dyDescent="0.45">
      <c r="A346" s="80">
        <v>43551</v>
      </c>
      <c r="B346" s="81" t="s">
        <v>1069</v>
      </c>
      <c r="C346" s="81" t="s">
        <v>2033</v>
      </c>
      <c r="D346" s="81" t="s">
        <v>2047</v>
      </c>
      <c r="E346" s="81" t="s">
        <v>2052</v>
      </c>
      <c r="F346" s="82">
        <v>13252</v>
      </c>
    </row>
    <row r="347" spans="1:6" x14ac:dyDescent="0.45">
      <c r="A347" s="80">
        <v>43551</v>
      </c>
      <c r="B347" s="81" t="s">
        <v>1065</v>
      </c>
      <c r="C347" s="81" t="s">
        <v>2033</v>
      </c>
      <c r="D347" s="81" t="s">
        <v>2047</v>
      </c>
      <c r="E347" s="81" t="s">
        <v>2093</v>
      </c>
      <c r="F347" s="82">
        <v>12119</v>
      </c>
    </row>
    <row r="348" spans="1:6" x14ac:dyDescent="0.45">
      <c r="A348" s="80">
        <v>43551</v>
      </c>
      <c r="B348" s="81" t="s">
        <v>1080</v>
      </c>
      <c r="C348" s="81" t="s">
        <v>1046</v>
      </c>
      <c r="D348" s="81" t="s">
        <v>2049</v>
      </c>
      <c r="E348" s="81" t="s">
        <v>2086</v>
      </c>
      <c r="F348" s="82">
        <v>13986</v>
      </c>
    </row>
    <row r="349" spans="1:6" x14ac:dyDescent="0.45">
      <c r="A349" s="80">
        <v>43551</v>
      </c>
      <c r="B349" s="81" t="s">
        <v>1071</v>
      </c>
      <c r="C349" s="81" t="s">
        <v>1046</v>
      </c>
      <c r="D349" s="81" t="s">
        <v>2038</v>
      </c>
      <c r="E349" s="81" t="s">
        <v>2092</v>
      </c>
      <c r="F349" s="82">
        <v>35808</v>
      </c>
    </row>
    <row r="350" spans="1:6" x14ac:dyDescent="0.45">
      <c r="A350" s="80">
        <v>43552</v>
      </c>
      <c r="B350" s="81" t="s">
        <v>1074</v>
      </c>
      <c r="C350" s="81" t="s">
        <v>2033</v>
      </c>
      <c r="D350" s="81" t="s">
        <v>2049</v>
      </c>
      <c r="E350" s="81" t="s">
        <v>2094</v>
      </c>
      <c r="F350" s="82">
        <v>30197</v>
      </c>
    </row>
    <row r="351" spans="1:6" x14ac:dyDescent="0.45">
      <c r="A351" s="80">
        <v>43552</v>
      </c>
      <c r="B351" s="81" t="s">
        <v>1082</v>
      </c>
      <c r="C351" s="81" t="s">
        <v>2034</v>
      </c>
      <c r="D351" s="81" t="s">
        <v>2047</v>
      </c>
      <c r="E351" s="81" t="s">
        <v>2072</v>
      </c>
      <c r="F351" s="82">
        <v>17215</v>
      </c>
    </row>
    <row r="352" spans="1:6" x14ac:dyDescent="0.45">
      <c r="A352" s="80">
        <v>43552</v>
      </c>
      <c r="B352" s="81" t="s">
        <v>1080</v>
      </c>
      <c r="C352" s="81" t="s">
        <v>2034</v>
      </c>
      <c r="D352" s="81" t="s">
        <v>2038</v>
      </c>
      <c r="E352" s="81" t="s">
        <v>2091</v>
      </c>
      <c r="F352" s="82">
        <v>36149</v>
      </c>
    </row>
    <row r="353" spans="1:6" x14ac:dyDescent="0.45">
      <c r="A353" s="80">
        <v>43552</v>
      </c>
      <c r="B353" s="81" t="s">
        <v>1084</v>
      </c>
      <c r="C353" s="81" t="s">
        <v>2035</v>
      </c>
      <c r="D353" s="81" t="s">
        <v>2044</v>
      </c>
      <c r="E353" s="81" t="s">
        <v>2085</v>
      </c>
      <c r="F353" s="82">
        <v>36523</v>
      </c>
    </row>
    <row r="354" spans="1:6" x14ac:dyDescent="0.45">
      <c r="A354" s="80">
        <v>43553</v>
      </c>
      <c r="B354" s="81" t="s">
        <v>1065</v>
      </c>
      <c r="C354" s="81" t="s">
        <v>1047</v>
      </c>
      <c r="D354" s="81" t="s">
        <v>2049</v>
      </c>
      <c r="E354" s="81" t="s">
        <v>2095</v>
      </c>
      <c r="F354" s="82">
        <v>21395</v>
      </c>
    </row>
    <row r="355" spans="1:6" x14ac:dyDescent="0.45">
      <c r="A355" s="80">
        <v>43553</v>
      </c>
      <c r="B355" s="81" t="s">
        <v>1080</v>
      </c>
      <c r="C355" s="81" t="s">
        <v>1046</v>
      </c>
      <c r="D355" s="81" t="s">
        <v>2049</v>
      </c>
      <c r="E355" s="81" t="s">
        <v>2096</v>
      </c>
      <c r="F355" s="82">
        <v>33838</v>
      </c>
    </row>
    <row r="356" spans="1:6" x14ac:dyDescent="0.45">
      <c r="A356" s="80">
        <v>43553</v>
      </c>
      <c r="B356" s="81" t="s">
        <v>1085</v>
      </c>
      <c r="C356" s="81" t="s">
        <v>1046</v>
      </c>
      <c r="D356" s="81" t="s">
        <v>2047</v>
      </c>
      <c r="E356" s="81" t="s">
        <v>2041</v>
      </c>
      <c r="F356" s="82">
        <v>26575</v>
      </c>
    </row>
    <row r="357" spans="1:6" x14ac:dyDescent="0.45">
      <c r="A357" s="80">
        <v>43553</v>
      </c>
      <c r="B357" s="81" t="s">
        <v>1088</v>
      </c>
      <c r="C357" s="81" t="s">
        <v>2034</v>
      </c>
      <c r="D357" s="81" t="s">
        <v>2044</v>
      </c>
      <c r="E357" s="81" t="s">
        <v>2276</v>
      </c>
      <c r="F357" s="82">
        <v>24116</v>
      </c>
    </row>
    <row r="358" spans="1:6" x14ac:dyDescent="0.45">
      <c r="A358" s="80">
        <v>43554</v>
      </c>
      <c r="B358" s="81" t="s">
        <v>1065</v>
      </c>
      <c r="C358" s="81" t="s">
        <v>2031</v>
      </c>
      <c r="D358" s="81" t="s">
        <v>2049</v>
      </c>
      <c r="E358" s="81" t="s">
        <v>2051</v>
      </c>
      <c r="F358" s="82">
        <v>10976</v>
      </c>
    </row>
    <row r="359" spans="1:6" x14ac:dyDescent="0.45">
      <c r="A359" s="80">
        <v>43554</v>
      </c>
      <c r="B359" s="81" t="s">
        <v>1067</v>
      </c>
      <c r="C359" s="81" t="s">
        <v>1046</v>
      </c>
      <c r="D359" s="81" t="s">
        <v>2049</v>
      </c>
      <c r="E359" s="81" t="s">
        <v>2276</v>
      </c>
      <c r="F359" s="82">
        <v>36220</v>
      </c>
    </row>
    <row r="360" spans="1:6" x14ac:dyDescent="0.45">
      <c r="A360" s="80">
        <v>43554</v>
      </c>
      <c r="B360" s="81" t="s">
        <v>1069</v>
      </c>
      <c r="C360" s="81" t="s">
        <v>1046</v>
      </c>
      <c r="D360" s="81" t="s">
        <v>2047</v>
      </c>
      <c r="E360" s="81" t="s">
        <v>2051</v>
      </c>
      <c r="F360" s="82">
        <v>39063</v>
      </c>
    </row>
    <row r="361" spans="1:6" x14ac:dyDescent="0.45">
      <c r="A361" s="80">
        <v>43554</v>
      </c>
      <c r="B361" s="81" t="s">
        <v>1065</v>
      </c>
      <c r="C361" s="81" t="s">
        <v>1043</v>
      </c>
      <c r="D361" s="81" t="s">
        <v>2044</v>
      </c>
      <c r="E361" s="81" t="s">
        <v>2276</v>
      </c>
      <c r="F361" s="82">
        <v>14407</v>
      </c>
    </row>
    <row r="362" spans="1:6" x14ac:dyDescent="0.45">
      <c r="A362" s="80">
        <v>43555</v>
      </c>
      <c r="B362" s="81" t="s">
        <v>1071</v>
      </c>
      <c r="C362" s="81" t="s">
        <v>2036</v>
      </c>
      <c r="D362" s="81" t="s">
        <v>2044</v>
      </c>
      <c r="E362" s="81" t="s">
        <v>2276</v>
      </c>
      <c r="F362" s="82">
        <v>36691</v>
      </c>
    </row>
    <row r="363" spans="1:6" x14ac:dyDescent="0.45">
      <c r="A363" s="80">
        <v>43555</v>
      </c>
      <c r="B363" s="81" t="s">
        <v>1080</v>
      </c>
      <c r="C363" s="81" t="s">
        <v>1046</v>
      </c>
      <c r="D363" s="81" t="s">
        <v>2040</v>
      </c>
      <c r="E363" s="81" t="s">
        <v>2048</v>
      </c>
      <c r="F363" s="82">
        <v>12622</v>
      </c>
    </row>
    <row r="364" spans="1:6" x14ac:dyDescent="0.45">
      <c r="A364" s="80">
        <v>43555</v>
      </c>
      <c r="B364" s="81" t="s">
        <v>1074</v>
      </c>
      <c r="C364" s="81" t="s">
        <v>2035</v>
      </c>
      <c r="D364" s="81" t="s">
        <v>2047</v>
      </c>
      <c r="E364" s="81" t="s">
        <v>2041</v>
      </c>
      <c r="F364" s="82">
        <v>26794</v>
      </c>
    </row>
    <row r="365" spans="1:6" x14ac:dyDescent="0.45">
      <c r="A365" s="80">
        <v>43555</v>
      </c>
      <c r="B365" s="81" t="s">
        <v>1082</v>
      </c>
      <c r="C365" s="81" t="s">
        <v>2032</v>
      </c>
      <c r="D365" s="81" t="s">
        <v>2044</v>
      </c>
      <c r="E365" s="81" t="s">
        <v>2041</v>
      </c>
      <c r="F365" s="82">
        <v>29410</v>
      </c>
    </row>
    <row r="366" spans="1:6" x14ac:dyDescent="0.45">
      <c r="A366" s="80">
        <v>43556</v>
      </c>
      <c r="B366" s="81" t="s">
        <v>1084</v>
      </c>
      <c r="C366" s="81" t="s">
        <v>2032</v>
      </c>
      <c r="D366" s="81" t="s">
        <v>2040</v>
      </c>
      <c r="E366" s="81" t="s">
        <v>2048</v>
      </c>
      <c r="F366" s="82">
        <v>39597</v>
      </c>
    </row>
    <row r="367" spans="1:6" x14ac:dyDescent="0.45">
      <c r="A367" s="80">
        <v>43556</v>
      </c>
      <c r="B367" s="81" t="s">
        <v>1080</v>
      </c>
      <c r="C367" s="81" t="s">
        <v>2036</v>
      </c>
      <c r="D367" s="81" t="s">
        <v>2040</v>
      </c>
      <c r="E367" s="81" t="s">
        <v>2048</v>
      </c>
      <c r="F367" s="82">
        <v>20949</v>
      </c>
    </row>
    <row r="368" spans="1:6" x14ac:dyDescent="0.45">
      <c r="A368" s="80">
        <v>43556</v>
      </c>
      <c r="B368" s="81" t="s">
        <v>1080</v>
      </c>
      <c r="C368" s="81" t="s">
        <v>2031</v>
      </c>
      <c r="D368" s="81" t="s">
        <v>2047</v>
      </c>
      <c r="E368" s="81" t="s">
        <v>2048</v>
      </c>
      <c r="F368" s="82">
        <v>21556</v>
      </c>
    </row>
    <row r="369" spans="1:6" x14ac:dyDescent="0.45">
      <c r="A369" s="80">
        <v>43556</v>
      </c>
      <c r="B369" s="81" t="s">
        <v>1065</v>
      </c>
      <c r="C369" s="81" t="s">
        <v>1046</v>
      </c>
      <c r="D369" s="81" t="s">
        <v>2040</v>
      </c>
      <c r="E369" s="81" t="s">
        <v>2276</v>
      </c>
      <c r="F369" s="82">
        <v>16513</v>
      </c>
    </row>
    <row r="370" spans="1:6" x14ac:dyDescent="0.45">
      <c r="A370" s="80">
        <v>43557</v>
      </c>
      <c r="B370" s="81" t="s">
        <v>1088</v>
      </c>
      <c r="C370" s="81" t="s">
        <v>1043</v>
      </c>
      <c r="D370" s="81" t="s">
        <v>2038</v>
      </c>
      <c r="E370" s="81" t="s">
        <v>2051</v>
      </c>
      <c r="F370" s="82">
        <v>10680</v>
      </c>
    </row>
    <row r="371" spans="1:6" x14ac:dyDescent="0.45">
      <c r="A371" s="80">
        <v>43557</v>
      </c>
      <c r="B371" s="81" t="s">
        <v>1085</v>
      </c>
      <c r="C371" s="81" t="s">
        <v>1047</v>
      </c>
      <c r="D371" s="81" t="s">
        <v>2049</v>
      </c>
      <c r="E371" s="81" t="s">
        <v>2276</v>
      </c>
      <c r="F371" s="82">
        <v>28303</v>
      </c>
    </row>
    <row r="372" spans="1:6" x14ac:dyDescent="0.45">
      <c r="A372" s="80">
        <v>43557</v>
      </c>
      <c r="B372" s="81" t="s">
        <v>1067</v>
      </c>
      <c r="C372" s="81" t="s">
        <v>1046</v>
      </c>
      <c r="D372" s="81" t="s">
        <v>2038</v>
      </c>
      <c r="E372" s="81" t="s">
        <v>2048</v>
      </c>
      <c r="F372" s="82">
        <v>19644</v>
      </c>
    </row>
    <row r="373" spans="1:6" x14ac:dyDescent="0.45">
      <c r="A373" s="80">
        <v>43558</v>
      </c>
      <c r="B373" s="81" t="s">
        <v>1071</v>
      </c>
      <c r="C373" s="81" t="s">
        <v>1046</v>
      </c>
      <c r="D373" s="81" t="s">
        <v>2047</v>
      </c>
      <c r="E373" s="81" t="s">
        <v>2041</v>
      </c>
      <c r="F373" s="82">
        <v>17202</v>
      </c>
    </row>
    <row r="374" spans="1:6" x14ac:dyDescent="0.45">
      <c r="A374" s="80">
        <v>43558</v>
      </c>
      <c r="B374" s="81" t="s">
        <v>1069</v>
      </c>
      <c r="C374" s="81" t="s">
        <v>2033</v>
      </c>
      <c r="D374" s="81" t="s">
        <v>2049</v>
      </c>
      <c r="E374" s="81" t="s">
        <v>2276</v>
      </c>
      <c r="F374" s="82">
        <v>29179</v>
      </c>
    </row>
    <row r="375" spans="1:6" x14ac:dyDescent="0.45">
      <c r="A375" s="80">
        <v>43558</v>
      </c>
      <c r="B375" s="81" t="s">
        <v>1080</v>
      </c>
      <c r="C375" s="81" t="s">
        <v>1046</v>
      </c>
      <c r="D375" s="81" t="s">
        <v>2047</v>
      </c>
      <c r="E375" s="81" t="s">
        <v>2276</v>
      </c>
      <c r="F375" s="82">
        <v>10511</v>
      </c>
    </row>
    <row r="376" spans="1:6" x14ac:dyDescent="0.45">
      <c r="A376" s="80">
        <v>43559</v>
      </c>
      <c r="B376" s="81" t="s">
        <v>1074</v>
      </c>
      <c r="C376" s="81" t="s">
        <v>1047</v>
      </c>
      <c r="D376" s="81" t="s">
        <v>2038</v>
      </c>
      <c r="E376" s="81" t="s">
        <v>2063</v>
      </c>
      <c r="F376" s="82">
        <v>33528</v>
      </c>
    </row>
    <row r="377" spans="1:6" x14ac:dyDescent="0.45">
      <c r="A377" s="80">
        <v>43559</v>
      </c>
      <c r="B377" s="81" t="s">
        <v>1082</v>
      </c>
      <c r="C377" s="81" t="s">
        <v>2035</v>
      </c>
      <c r="D377" s="81" t="s">
        <v>2049</v>
      </c>
      <c r="E377" s="81" t="s">
        <v>2041</v>
      </c>
      <c r="F377" s="82">
        <v>32470</v>
      </c>
    </row>
    <row r="378" spans="1:6" x14ac:dyDescent="0.45">
      <c r="A378" s="80">
        <v>43559</v>
      </c>
      <c r="B378" s="81" t="s">
        <v>1080</v>
      </c>
      <c r="C378" s="81" t="s">
        <v>1043</v>
      </c>
      <c r="D378" s="81" t="s">
        <v>2038</v>
      </c>
      <c r="E378" s="81" t="s">
        <v>2051</v>
      </c>
      <c r="F378" s="82">
        <v>39694</v>
      </c>
    </row>
    <row r="379" spans="1:6" x14ac:dyDescent="0.45">
      <c r="A379" s="80">
        <v>43559</v>
      </c>
      <c r="B379" s="81" t="s">
        <v>1084</v>
      </c>
      <c r="C379" s="81" t="s">
        <v>2031</v>
      </c>
      <c r="D379" s="81" t="s">
        <v>2038</v>
      </c>
      <c r="E379" s="81" t="s">
        <v>2041</v>
      </c>
      <c r="F379" s="82">
        <v>25138</v>
      </c>
    </row>
    <row r="380" spans="1:6" x14ac:dyDescent="0.45">
      <c r="A380" s="80">
        <v>43560</v>
      </c>
      <c r="B380" s="81" t="s">
        <v>1080</v>
      </c>
      <c r="C380" s="81" t="s">
        <v>2032</v>
      </c>
      <c r="D380" s="81" t="s">
        <v>2049</v>
      </c>
      <c r="E380" s="81" t="s">
        <v>2048</v>
      </c>
      <c r="F380" s="82">
        <v>26284</v>
      </c>
    </row>
    <row r="381" spans="1:6" x14ac:dyDescent="0.45">
      <c r="A381" s="80">
        <v>43560</v>
      </c>
      <c r="B381" s="81" t="s">
        <v>1085</v>
      </c>
      <c r="C381" s="81" t="s">
        <v>2032</v>
      </c>
      <c r="D381" s="81" t="s">
        <v>2047</v>
      </c>
      <c r="E381" s="81" t="s">
        <v>2276</v>
      </c>
      <c r="F381" s="82">
        <v>14812</v>
      </c>
    </row>
    <row r="382" spans="1:6" x14ac:dyDescent="0.45">
      <c r="A382" s="80">
        <v>43560</v>
      </c>
      <c r="B382" s="81" t="s">
        <v>1088</v>
      </c>
      <c r="C382" s="81" t="s">
        <v>1046</v>
      </c>
      <c r="D382" s="81" t="s">
        <v>2044</v>
      </c>
      <c r="E382" s="81" t="s">
        <v>2276</v>
      </c>
      <c r="F382" s="82">
        <v>13095</v>
      </c>
    </row>
    <row r="383" spans="1:6" x14ac:dyDescent="0.45">
      <c r="A383" s="80">
        <v>43561</v>
      </c>
      <c r="B383" s="81" t="s">
        <v>1067</v>
      </c>
      <c r="C383" s="81" t="s">
        <v>1043</v>
      </c>
      <c r="D383" s="81" t="s">
        <v>2040</v>
      </c>
      <c r="E383" s="81" t="s">
        <v>2041</v>
      </c>
      <c r="F383" s="82">
        <v>31700</v>
      </c>
    </row>
    <row r="384" spans="1:6" x14ac:dyDescent="0.45">
      <c r="A384" s="80">
        <v>43561</v>
      </c>
      <c r="B384" s="81" t="s">
        <v>1069</v>
      </c>
      <c r="C384" s="81" t="s">
        <v>2036</v>
      </c>
      <c r="D384" s="81" t="s">
        <v>2038</v>
      </c>
      <c r="E384" s="81" t="s">
        <v>2041</v>
      </c>
      <c r="F384" s="82">
        <v>37627</v>
      </c>
    </row>
    <row r="385" spans="1:6" x14ac:dyDescent="0.45">
      <c r="A385" s="80">
        <v>43562</v>
      </c>
      <c r="B385" s="81" t="s">
        <v>1080</v>
      </c>
      <c r="C385" s="81" t="s">
        <v>1046</v>
      </c>
      <c r="D385" s="81" t="s">
        <v>2040</v>
      </c>
      <c r="E385" s="81" t="s">
        <v>2063</v>
      </c>
      <c r="F385" s="82">
        <v>37638</v>
      </c>
    </row>
    <row r="386" spans="1:6" x14ac:dyDescent="0.45">
      <c r="A386" s="80">
        <v>43562</v>
      </c>
      <c r="B386" s="81" t="s">
        <v>1074</v>
      </c>
      <c r="C386" s="81" t="s">
        <v>1043</v>
      </c>
      <c r="D386" s="81" t="s">
        <v>2038</v>
      </c>
      <c r="E386" s="81" t="s">
        <v>2276</v>
      </c>
      <c r="F386" s="82">
        <v>16521</v>
      </c>
    </row>
    <row r="387" spans="1:6" x14ac:dyDescent="0.45">
      <c r="A387" s="80">
        <v>43562</v>
      </c>
      <c r="B387" s="81" t="s">
        <v>1071</v>
      </c>
      <c r="C387" s="81" t="s">
        <v>2031</v>
      </c>
      <c r="D387" s="81" t="s">
        <v>2044</v>
      </c>
      <c r="E387" s="81" t="s">
        <v>2041</v>
      </c>
      <c r="F387" s="82">
        <v>37483</v>
      </c>
    </row>
    <row r="388" spans="1:6" x14ac:dyDescent="0.45">
      <c r="A388" s="80">
        <v>43563</v>
      </c>
      <c r="B388" s="81" t="s">
        <v>1080</v>
      </c>
      <c r="C388" s="81" t="s">
        <v>1046</v>
      </c>
      <c r="D388" s="81" t="s">
        <v>2049</v>
      </c>
      <c r="E388" s="81" t="s">
        <v>2048</v>
      </c>
      <c r="F388" s="82">
        <v>19697</v>
      </c>
    </row>
    <row r="389" spans="1:6" x14ac:dyDescent="0.45">
      <c r="A389" s="80">
        <v>43563</v>
      </c>
      <c r="B389" s="81" t="s">
        <v>1084</v>
      </c>
      <c r="C389" s="81" t="s">
        <v>1046</v>
      </c>
      <c r="D389" s="81" t="s">
        <v>2038</v>
      </c>
      <c r="E389" s="81" t="s">
        <v>2276</v>
      </c>
      <c r="F389" s="82">
        <v>10422</v>
      </c>
    </row>
    <row r="390" spans="1:6" x14ac:dyDescent="0.45">
      <c r="A390" s="80">
        <v>43563</v>
      </c>
      <c r="B390" s="81" t="s">
        <v>1080</v>
      </c>
      <c r="C390" s="81" t="s">
        <v>2031</v>
      </c>
      <c r="D390" s="81" t="s">
        <v>2047</v>
      </c>
      <c r="E390" s="81" t="s">
        <v>2097</v>
      </c>
      <c r="F390" s="82">
        <v>28394</v>
      </c>
    </row>
    <row r="391" spans="1:6" x14ac:dyDescent="0.45">
      <c r="A391" s="80">
        <v>43564</v>
      </c>
      <c r="B391" s="81" t="s">
        <v>1085</v>
      </c>
      <c r="C391" s="81" t="s">
        <v>2034</v>
      </c>
      <c r="D391" s="81" t="s">
        <v>2038</v>
      </c>
      <c r="E391" s="81" t="s">
        <v>2059</v>
      </c>
      <c r="F391" s="82">
        <v>17215</v>
      </c>
    </row>
    <row r="392" spans="1:6" x14ac:dyDescent="0.45">
      <c r="A392" s="80">
        <v>43564</v>
      </c>
      <c r="B392" s="81" t="s">
        <v>1088</v>
      </c>
      <c r="C392" s="81" t="s">
        <v>2032</v>
      </c>
      <c r="D392" s="81" t="s">
        <v>2040</v>
      </c>
      <c r="E392" s="81" t="s">
        <v>2098</v>
      </c>
      <c r="F392" s="82">
        <v>14282</v>
      </c>
    </row>
    <row r="393" spans="1:6" x14ac:dyDescent="0.45">
      <c r="A393" s="80">
        <v>43564</v>
      </c>
      <c r="B393" s="81" t="s">
        <v>1067</v>
      </c>
      <c r="C393" s="81" t="s">
        <v>1046</v>
      </c>
      <c r="D393" s="81" t="s">
        <v>2038</v>
      </c>
      <c r="E393" s="81" t="s">
        <v>2058</v>
      </c>
      <c r="F393" s="82">
        <v>35755</v>
      </c>
    </row>
    <row r="394" spans="1:6" x14ac:dyDescent="0.45">
      <c r="A394" s="80">
        <v>43565</v>
      </c>
      <c r="B394" s="81" t="s">
        <v>1065</v>
      </c>
      <c r="C394" s="81" t="s">
        <v>2035</v>
      </c>
      <c r="D394" s="81" t="s">
        <v>2049</v>
      </c>
      <c r="E394" s="81" t="s">
        <v>2076</v>
      </c>
      <c r="F394" s="82">
        <v>23703</v>
      </c>
    </row>
    <row r="395" spans="1:6" x14ac:dyDescent="0.45">
      <c r="A395" s="80">
        <v>43565</v>
      </c>
      <c r="B395" s="81" t="s">
        <v>1069</v>
      </c>
      <c r="C395" s="81" t="s">
        <v>1046</v>
      </c>
      <c r="D395" s="81" t="s">
        <v>2044</v>
      </c>
      <c r="E395" s="81" t="s">
        <v>2099</v>
      </c>
      <c r="F395" s="82">
        <v>34221</v>
      </c>
    </row>
    <row r="396" spans="1:6" x14ac:dyDescent="0.45">
      <c r="A396" s="80">
        <v>43565</v>
      </c>
      <c r="B396" s="81" t="s">
        <v>1071</v>
      </c>
      <c r="C396" s="81" t="s">
        <v>2036</v>
      </c>
      <c r="D396" s="81" t="s">
        <v>2044</v>
      </c>
      <c r="E396" s="81" t="s">
        <v>2043</v>
      </c>
      <c r="F396" s="82">
        <v>18363</v>
      </c>
    </row>
    <row r="397" spans="1:6" x14ac:dyDescent="0.45">
      <c r="A397" s="80">
        <v>43565</v>
      </c>
      <c r="B397" s="81" t="s">
        <v>1080</v>
      </c>
      <c r="C397" s="81" t="s">
        <v>2035</v>
      </c>
      <c r="D397" s="81" t="s">
        <v>2047</v>
      </c>
      <c r="E397" s="81" t="s">
        <v>2100</v>
      </c>
      <c r="F397" s="82">
        <v>27961</v>
      </c>
    </row>
    <row r="398" spans="1:6" x14ac:dyDescent="0.45">
      <c r="A398" s="80">
        <v>43566</v>
      </c>
      <c r="B398" s="81" t="s">
        <v>1074</v>
      </c>
      <c r="C398" s="81" t="s">
        <v>1046</v>
      </c>
      <c r="D398" s="81" t="s">
        <v>2040</v>
      </c>
      <c r="E398" s="81" t="s">
        <v>2276</v>
      </c>
      <c r="F398" s="82">
        <v>27443</v>
      </c>
    </row>
    <row r="399" spans="1:6" x14ac:dyDescent="0.45">
      <c r="A399" s="80">
        <v>43566</v>
      </c>
      <c r="B399" s="81" t="s">
        <v>1080</v>
      </c>
      <c r="C399" s="81" t="s">
        <v>2033</v>
      </c>
      <c r="D399" s="81" t="s">
        <v>2047</v>
      </c>
      <c r="E399" s="81" t="s">
        <v>2063</v>
      </c>
      <c r="F399" s="82">
        <v>31258</v>
      </c>
    </row>
    <row r="400" spans="1:6" x14ac:dyDescent="0.45">
      <c r="A400" s="80">
        <v>43566</v>
      </c>
      <c r="B400" s="81" t="s">
        <v>1084</v>
      </c>
      <c r="C400" s="81" t="s">
        <v>1043</v>
      </c>
      <c r="D400" s="81" t="s">
        <v>2044</v>
      </c>
      <c r="E400" s="81" t="s">
        <v>2085</v>
      </c>
      <c r="F400" s="82">
        <v>37036</v>
      </c>
    </row>
    <row r="401" spans="1:6" x14ac:dyDescent="0.45">
      <c r="A401" s="80">
        <v>43567</v>
      </c>
      <c r="B401" s="81" t="s">
        <v>1080</v>
      </c>
      <c r="C401" s="81" t="s">
        <v>2035</v>
      </c>
      <c r="D401" s="81" t="s">
        <v>2044</v>
      </c>
      <c r="E401" s="81" t="s">
        <v>2085</v>
      </c>
      <c r="F401" s="82">
        <v>21217</v>
      </c>
    </row>
    <row r="402" spans="1:6" x14ac:dyDescent="0.45">
      <c r="A402" s="80">
        <v>43567</v>
      </c>
      <c r="B402" s="81" t="s">
        <v>1085</v>
      </c>
      <c r="C402" s="81" t="s">
        <v>2033</v>
      </c>
      <c r="D402" s="81" t="s">
        <v>2038</v>
      </c>
      <c r="E402" s="81" t="s">
        <v>2046</v>
      </c>
      <c r="F402" s="82">
        <v>36349</v>
      </c>
    </row>
    <row r="403" spans="1:6" x14ac:dyDescent="0.45">
      <c r="A403" s="80">
        <v>43567</v>
      </c>
      <c r="B403" s="81" t="s">
        <v>1065</v>
      </c>
      <c r="C403" s="81" t="s">
        <v>2032</v>
      </c>
      <c r="D403" s="81" t="s">
        <v>2044</v>
      </c>
      <c r="E403" s="81" t="s">
        <v>2056</v>
      </c>
      <c r="F403" s="82">
        <v>27560</v>
      </c>
    </row>
    <row r="404" spans="1:6" x14ac:dyDescent="0.45">
      <c r="A404" s="80">
        <v>43567</v>
      </c>
      <c r="B404" s="81" t="s">
        <v>1088</v>
      </c>
      <c r="C404" s="81" t="s">
        <v>1046</v>
      </c>
      <c r="D404" s="81" t="s">
        <v>2040</v>
      </c>
      <c r="E404" s="81" t="s">
        <v>2101</v>
      </c>
      <c r="F404" s="82">
        <v>32449</v>
      </c>
    </row>
    <row r="405" spans="1:6" x14ac:dyDescent="0.45">
      <c r="A405" s="80">
        <v>43568</v>
      </c>
      <c r="B405" s="81" t="s">
        <v>1067</v>
      </c>
      <c r="C405" s="81" t="s">
        <v>2035</v>
      </c>
      <c r="D405" s="81" t="s">
        <v>2049</v>
      </c>
      <c r="E405" s="81" t="s">
        <v>2102</v>
      </c>
      <c r="F405" s="82">
        <v>34307</v>
      </c>
    </row>
    <row r="406" spans="1:6" x14ac:dyDescent="0.45">
      <c r="A406" s="80">
        <v>43568</v>
      </c>
      <c r="B406" s="81" t="s">
        <v>1065</v>
      </c>
      <c r="C406" s="81" t="s">
        <v>2036</v>
      </c>
      <c r="D406" s="81" t="s">
        <v>2038</v>
      </c>
      <c r="E406" s="81" t="s">
        <v>2085</v>
      </c>
      <c r="F406" s="82">
        <v>18133</v>
      </c>
    </row>
    <row r="407" spans="1:6" x14ac:dyDescent="0.45">
      <c r="A407" s="80">
        <v>43568</v>
      </c>
      <c r="B407" s="81" t="s">
        <v>1065</v>
      </c>
      <c r="C407" s="81" t="s">
        <v>1046</v>
      </c>
      <c r="D407" s="81" t="s">
        <v>2040</v>
      </c>
      <c r="E407" s="81" t="s">
        <v>2103</v>
      </c>
      <c r="F407" s="82">
        <v>19556</v>
      </c>
    </row>
    <row r="408" spans="1:6" x14ac:dyDescent="0.45">
      <c r="A408" s="80">
        <v>43568</v>
      </c>
      <c r="B408" s="81" t="s">
        <v>1069</v>
      </c>
      <c r="C408" s="81" t="s">
        <v>2031</v>
      </c>
      <c r="D408" s="81" t="s">
        <v>2044</v>
      </c>
      <c r="E408" s="81" t="s">
        <v>2076</v>
      </c>
      <c r="F408" s="82">
        <v>39498</v>
      </c>
    </row>
    <row r="409" spans="1:6" x14ac:dyDescent="0.45">
      <c r="A409" s="80">
        <v>43569</v>
      </c>
      <c r="B409" s="81" t="s">
        <v>1071</v>
      </c>
      <c r="C409" s="81" t="s">
        <v>1046</v>
      </c>
      <c r="D409" s="81" t="s">
        <v>2040</v>
      </c>
      <c r="E409" s="81" t="s">
        <v>2276</v>
      </c>
      <c r="F409" s="82">
        <v>24298</v>
      </c>
    </row>
    <row r="410" spans="1:6" x14ac:dyDescent="0.45">
      <c r="A410" s="80">
        <v>43569</v>
      </c>
      <c r="B410" s="81" t="s">
        <v>1080</v>
      </c>
      <c r="C410" s="81" t="s">
        <v>2031</v>
      </c>
      <c r="D410" s="81" t="s">
        <v>2038</v>
      </c>
      <c r="E410" s="81" t="s">
        <v>2276</v>
      </c>
      <c r="F410" s="82">
        <v>13576</v>
      </c>
    </row>
    <row r="411" spans="1:6" x14ac:dyDescent="0.45">
      <c r="A411" s="80">
        <v>43569</v>
      </c>
      <c r="B411" s="81" t="s">
        <v>1074</v>
      </c>
      <c r="C411" s="81" t="s">
        <v>2033</v>
      </c>
      <c r="D411" s="81" t="s">
        <v>2044</v>
      </c>
      <c r="E411" s="81" t="s">
        <v>2048</v>
      </c>
      <c r="F411" s="82">
        <v>13342</v>
      </c>
    </row>
    <row r="412" spans="1:6" x14ac:dyDescent="0.45">
      <c r="A412" s="80">
        <v>43570</v>
      </c>
      <c r="B412" s="81" t="s">
        <v>1084</v>
      </c>
      <c r="C412" s="81" t="s">
        <v>2031</v>
      </c>
      <c r="D412" s="81" t="s">
        <v>2047</v>
      </c>
      <c r="E412" s="81" t="s">
        <v>2041</v>
      </c>
      <c r="F412" s="82">
        <v>34386</v>
      </c>
    </row>
    <row r="413" spans="1:6" x14ac:dyDescent="0.45">
      <c r="A413" s="80">
        <v>43570</v>
      </c>
      <c r="B413" s="81" t="s">
        <v>1080</v>
      </c>
      <c r="C413" s="81" t="s">
        <v>2035</v>
      </c>
      <c r="D413" s="81" t="s">
        <v>2047</v>
      </c>
      <c r="E413" s="81" t="s">
        <v>2051</v>
      </c>
      <c r="F413" s="82">
        <v>13995</v>
      </c>
    </row>
    <row r="414" spans="1:6" x14ac:dyDescent="0.45">
      <c r="A414" s="80">
        <v>43570</v>
      </c>
      <c r="B414" s="81" t="s">
        <v>1080</v>
      </c>
      <c r="C414" s="81" t="s">
        <v>2033</v>
      </c>
      <c r="D414" s="81" t="s">
        <v>2049</v>
      </c>
      <c r="E414" s="81" t="s">
        <v>2048</v>
      </c>
      <c r="F414" s="82">
        <v>22881</v>
      </c>
    </row>
    <row r="415" spans="1:6" x14ac:dyDescent="0.45">
      <c r="A415" s="80">
        <v>43570</v>
      </c>
      <c r="B415" s="81" t="s">
        <v>1065</v>
      </c>
      <c r="C415" s="81" t="s">
        <v>2034</v>
      </c>
      <c r="D415" s="81" t="s">
        <v>2049</v>
      </c>
      <c r="E415" s="81" t="s">
        <v>2052</v>
      </c>
      <c r="F415" s="82">
        <v>25724</v>
      </c>
    </row>
    <row r="416" spans="1:6" x14ac:dyDescent="0.45">
      <c r="A416" s="80">
        <v>43571</v>
      </c>
      <c r="B416" s="81" t="s">
        <v>1085</v>
      </c>
      <c r="C416" s="81" t="s">
        <v>1047</v>
      </c>
      <c r="D416" s="81" t="s">
        <v>2047</v>
      </c>
      <c r="E416" s="81" t="s">
        <v>2102</v>
      </c>
      <c r="F416" s="82">
        <v>32294</v>
      </c>
    </row>
    <row r="417" spans="1:6" x14ac:dyDescent="0.45">
      <c r="A417" s="80">
        <v>43571</v>
      </c>
      <c r="B417" s="81" t="s">
        <v>1088</v>
      </c>
      <c r="C417" s="81" t="s">
        <v>1047</v>
      </c>
      <c r="D417" s="81" t="s">
        <v>2038</v>
      </c>
      <c r="E417" s="81" t="s">
        <v>2082</v>
      </c>
      <c r="F417" s="82">
        <v>14849</v>
      </c>
    </row>
    <row r="418" spans="1:6" x14ac:dyDescent="0.45">
      <c r="A418" s="80">
        <v>43571</v>
      </c>
      <c r="B418" s="81" t="s">
        <v>1067</v>
      </c>
      <c r="C418" s="81" t="s">
        <v>2036</v>
      </c>
      <c r="D418" s="81" t="s">
        <v>2047</v>
      </c>
      <c r="E418" s="81" t="s">
        <v>2276</v>
      </c>
      <c r="F418" s="82">
        <v>18775</v>
      </c>
    </row>
    <row r="419" spans="1:6" x14ac:dyDescent="0.45">
      <c r="A419" s="80">
        <v>43571</v>
      </c>
      <c r="B419" s="81" t="s">
        <v>1065</v>
      </c>
      <c r="C419" s="81" t="s">
        <v>1047</v>
      </c>
      <c r="D419" s="81" t="s">
        <v>2044</v>
      </c>
      <c r="E419" s="81" t="s">
        <v>2041</v>
      </c>
      <c r="F419" s="82">
        <v>35591</v>
      </c>
    </row>
    <row r="420" spans="1:6" x14ac:dyDescent="0.45">
      <c r="A420" s="80">
        <v>43572</v>
      </c>
      <c r="B420" s="81" t="s">
        <v>1069</v>
      </c>
      <c r="C420" s="81" t="s">
        <v>1047</v>
      </c>
      <c r="D420" s="81" t="s">
        <v>2040</v>
      </c>
      <c r="E420" s="81" t="s">
        <v>2051</v>
      </c>
      <c r="F420" s="82">
        <v>15715</v>
      </c>
    </row>
    <row r="421" spans="1:6" x14ac:dyDescent="0.45">
      <c r="A421" s="80">
        <v>43572</v>
      </c>
      <c r="B421" s="81" t="s">
        <v>1065</v>
      </c>
      <c r="C421" s="81" t="s">
        <v>1047</v>
      </c>
      <c r="D421" s="81" t="s">
        <v>2044</v>
      </c>
      <c r="E421" s="81" t="s">
        <v>2052</v>
      </c>
      <c r="F421" s="82">
        <v>23054</v>
      </c>
    </row>
    <row r="422" spans="1:6" x14ac:dyDescent="0.45">
      <c r="A422" s="80">
        <v>43572</v>
      </c>
      <c r="B422" s="81" t="s">
        <v>1080</v>
      </c>
      <c r="C422" s="81" t="s">
        <v>2035</v>
      </c>
      <c r="D422" s="81" t="s">
        <v>2047</v>
      </c>
      <c r="E422" s="81" t="s">
        <v>2064</v>
      </c>
      <c r="F422" s="82">
        <v>33395</v>
      </c>
    </row>
    <row r="423" spans="1:6" x14ac:dyDescent="0.45">
      <c r="A423" s="80">
        <v>43572</v>
      </c>
      <c r="B423" s="81" t="s">
        <v>1071</v>
      </c>
      <c r="C423" s="81" t="s">
        <v>2036</v>
      </c>
      <c r="D423" s="81" t="s">
        <v>2049</v>
      </c>
      <c r="E423" s="81" t="s">
        <v>2276</v>
      </c>
      <c r="F423" s="82">
        <v>11940</v>
      </c>
    </row>
    <row r="424" spans="1:6" x14ac:dyDescent="0.45">
      <c r="A424" s="80">
        <v>43573</v>
      </c>
      <c r="B424" s="81" t="s">
        <v>1074</v>
      </c>
      <c r="C424" s="81" t="s">
        <v>2031</v>
      </c>
      <c r="D424" s="81" t="s">
        <v>2038</v>
      </c>
      <c r="E424" s="81" t="s">
        <v>2052</v>
      </c>
      <c r="F424" s="82">
        <v>24454</v>
      </c>
    </row>
    <row r="425" spans="1:6" x14ac:dyDescent="0.45">
      <c r="A425" s="80">
        <v>43573</v>
      </c>
      <c r="B425" s="81" t="s">
        <v>1080</v>
      </c>
      <c r="C425" s="81" t="s">
        <v>2034</v>
      </c>
      <c r="D425" s="81" t="s">
        <v>2038</v>
      </c>
      <c r="E425" s="81" t="s">
        <v>2099</v>
      </c>
      <c r="F425" s="82">
        <v>39409</v>
      </c>
    </row>
    <row r="426" spans="1:6" x14ac:dyDescent="0.45">
      <c r="A426" s="80">
        <v>43573</v>
      </c>
      <c r="B426" s="81" t="s">
        <v>1084</v>
      </c>
      <c r="C426" s="81" t="s">
        <v>2036</v>
      </c>
      <c r="D426" s="81" t="s">
        <v>2044</v>
      </c>
      <c r="E426" s="81" t="s">
        <v>2104</v>
      </c>
      <c r="F426" s="82">
        <v>17248</v>
      </c>
    </row>
    <row r="427" spans="1:6" x14ac:dyDescent="0.45">
      <c r="A427" s="80">
        <v>43574</v>
      </c>
      <c r="B427" s="81" t="s">
        <v>1080</v>
      </c>
      <c r="C427" s="81" t="s">
        <v>2034</v>
      </c>
      <c r="D427" s="81" t="s">
        <v>2047</v>
      </c>
      <c r="E427" s="81" t="s">
        <v>2105</v>
      </c>
      <c r="F427" s="82">
        <v>31790</v>
      </c>
    </row>
    <row r="428" spans="1:6" x14ac:dyDescent="0.45">
      <c r="A428" s="80">
        <v>43574</v>
      </c>
      <c r="B428" s="81" t="s">
        <v>1085</v>
      </c>
      <c r="C428" s="81" t="s">
        <v>2033</v>
      </c>
      <c r="D428" s="81" t="s">
        <v>2044</v>
      </c>
      <c r="E428" s="81" t="s">
        <v>2106</v>
      </c>
      <c r="F428" s="82">
        <v>25795</v>
      </c>
    </row>
    <row r="429" spans="1:6" x14ac:dyDescent="0.45">
      <c r="A429" s="80">
        <v>43582</v>
      </c>
      <c r="B429" s="81" t="s">
        <v>1065</v>
      </c>
      <c r="C429" s="81" t="s">
        <v>2031</v>
      </c>
      <c r="D429" s="81" t="s">
        <v>2049</v>
      </c>
      <c r="E429" s="81" t="s">
        <v>2082</v>
      </c>
      <c r="F429" s="82">
        <v>22032</v>
      </c>
    </row>
    <row r="430" spans="1:6" x14ac:dyDescent="0.45">
      <c r="A430" s="80">
        <v>43583</v>
      </c>
      <c r="B430" s="81" t="s">
        <v>1080</v>
      </c>
      <c r="C430" s="81" t="s">
        <v>1046</v>
      </c>
      <c r="D430" s="81" t="s">
        <v>2044</v>
      </c>
      <c r="E430" s="81" t="s">
        <v>2107</v>
      </c>
      <c r="F430" s="82">
        <v>18760</v>
      </c>
    </row>
    <row r="431" spans="1:6" x14ac:dyDescent="0.45">
      <c r="A431" s="80">
        <v>43583</v>
      </c>
      <c r="B431" s="81" t="s">
        <v>1071</v>
      </c>
      <c r="C431" s="81" t="s">
        <v>1046</v>
      </c>
      <c r="D431" s="81" t="s">
        <v>2038</v>
      </c>
      <c r="E431" s="81" t="s">
        <v>2108</v>
      </c>
      <c r="F431" s="82">
        <v>21155</v>
      </c>
    </row>
    <row r="432" spans="1:6" x14ac:dyDescent="0.45">
      <c r="A432" s="80">
        <v>43583</v>
      </c>
      <c r="B432" s="81" t="s">
        <v>1074</v>
      </c>
      <c r="C432" s="81" t="s">
        <v>1046</v>
      </c>
      <c r="D432" s="81" t="s">
        <v>2044</v>
      </c>
      <c r="E432" s="81" t="s">
        <v>2109</v>
      </c>
      <c r="F432" s="82">
        <v>33814</v>
      </c>
    </row>
    <row r="433" spans="1:6" x14ac:dyDescent="0.45">
      <c r="A433" s="80">
        <v>43583</v>
      </c>
      <c r="B433" s="81" t="s">
        <v>1082</v>
      </c>
      <c r="C433" s="81" t="s">
        <v>2031</v>
      </c>
      <c r="D433" s="81" t="s">
        <v>2047</v>
      </c>
      <c r="E433" s="81" t="s">
        <v>2110</v>
      </c>
      <c r="F433" s="82">
        <v>31474</v>
      </c>
    </row>
    <row r="434" spans="1:6" x14ac:dyDescent="0.45">
      <c r="A434" s="80">
        <v>43584</v>
      </c>
      <c r="B434" s="81" t="s">
        <v>1065</v>
      </c>
      <c r="C434" s="81" t="s">
        <v>2031</v>
      </c>
      <c r="D434" s="81" t="s">
        <v>2044</v>
      </c>
      <c r="E434" s="81" t="s">
        <v>2085</v>
      </c>
      <c r="F434" s="82">
        <v>24208</v>
      </c>
    </row>
    <row r="435" spans="1:6" x14ac:dyDescent="0.45">
      <c r="A435" s="80">
        <v>43584</v>
      </c>
      <c r="B435" s="81" t="s">
        <v>1080</v>
      </c>
      <c r="C435" s="81" t="s">
        <v>2031</v>
      </c>
      <c r="D435" s="81" t="s">
        <v>2040</v>
      </c>
      <c r="E435" s="81" t="s">
        <v>2076</v>
      </c>
      <c r="F435" s="82">
        <v>25156</v>
      </c>
    </row>
    <row r="436" spans="1:6" x14ac:dyDescent="0.45">
      <c r="A436" s="80">
        <v>43584</v>
      </c>
      <c r="B436" s="81" t="s">
        <v>1080</v>
      </c>
      <c r="C436" s="81" t="s">
        <v>2035</v>
      </c>
      <c r="D436" s="81" t="s">
        <v>2049</v>
      </c>
      <c r="E436" s="81" t="s">
        <v>2111</v>
      </c>
      <c r="F436" s="82">
        <v>12300</v>
      </c>
    </row>
    <row r="437" spans="1:6" x14ac:dyDescent="0.45">
      <c r="A437" s="80">
        <v>43584</v>
      </c>
      <c r="B437" s="81" t="s">
        <v>1084</v>
      </c>
      <c r="C437" s="81" t="s">
        <v>2031</v>
      </c>
      <c r="D437" s="81" t="s">
        <v>2044</v>
      </c>
      <c r="E437" s="81" t="s">
        <v>2052</v>
      </c>
      <c r="F437" s="82">
        <v>22615</v>
      </c>
    </row>
    <row r="438" spans="1:6" x14ac:dyDescent="0.45">
      <c r="A438" s="80">
        <v>43585</v>
      </c>
      <c r="B438" s="81" t="s">
        <v>1085</v>
      </c>
      <c r="C438" s="81" t="s">
        <v>1046</v>
      </c>
      <c r="D438" s="81" t="s">
        <v>2038</v>
      </c>
      <c r="E438" s="81" t="s">
        <v>2277</v>
      </c>
      <c r="F438" s="82">
        <v>34976</v>
      </c>
    </row>
    <row r="439" spans="1:6" x14ac:dyDescent="0.45">
      <c r="A439" s="80">
        <v>43585</v>
      </c>
      <c r="B439" s="81" t="s">
        <v>1065</v>
      </c>
      <c r="C439" s="81" t="s">
        <v>2035</v>
      </c>
      <c r="D439" s="81" t="s">
        <v>2049</v>
      </c>
      <c r="E439" s="81" t="s">
        <v>2041</v>
      </c>
      <c r="F439" s="82">
        <v>39781</v>
      </c>
    </row>
    <row r="440" spans="1:6" x14ac:dyDescent="0.45">
      <c r="A440" s="80">
        <v>43585</v>
      </c>
      <c r="B440" s="81" t="s">
        <v>1088</v>
      </c>
      <c r="C440" s="81" t="s">
        <v>1046</v>
      </c>
      <c r="D440" s="81" t="s">
        <v>2040</v>
      </c>
      <c r="E440" s="81" t="s">
        <v>2048</v>
      </c>
      <c r="F440" s="82">
        <v>15347</v>
      </c>
    </row>
    <row r="441" spans="1:6" x14ac:dyDescent="0.45">
      <c r="A441" s="80">
        <v>43585</v>
      </c>
      <c r="B441" s="81" t="s">
        <v>1067</v>
      </c>
      <c r="C441" s="81" t="s">
        <v>1046</v>
      </c>
      <c r="D441" s="81" t="s">
        <v>2040</v>
      </c>
      <c r="E441" s="81" t="s">
        <v>2041</v>
      </c>
      <c r="F441" s="82">
        <v>23789</v>
      </c>
    </row>
    <row r="442" spans="1:6" x14ac:dyDescent="0.45">
      <c r="A442" s="80">
        <v>43586</v>
      </c>
      <c r="B442" s="81" t="s">
        <v>1069</v>
      </c>
      <c r="C442" s="81" t="s">
        <v>2032</v>
      </c>
      <c r="D442" s="81" t="s">
        <v>2049</v>
      </c>
      <c r="E442" s="81" t="s">
        <v>2106</v>
      </c>
      <c r="F442" s="82">
        <v>26301</v>
      </c>
    </row>
    <row r="443" spans="1:6" x14ac:dyDescent="0.45">
      <c r="A443" s="80">
        <v>43586</v>
      </c>
      <c r="B443" s="81" t="s">
        <v>1071</v>
      </c>
      <c r="C443" s="81" t="s">
        <v>2035</v>
      </c>
      <c r="D443" s="81" t="s">
        <v>2038</v>
      </c>
      <c r="E443" s="81" t="s">
        <v>2105</v>
      </c>
      <c r="F443" s="82">
        <v>33990</v>
      </c>
    </row>
    <row r="444" spans="1:6" x14ac:dyDescent="0.45">
      <c r="A444" s="80">
        <v>43586</v>
      </c>
      <c r="B444" s="81" t="s">
        <v>1065</v>
      </c>
      <c r="C444" s="81" t="s">
        <v>2031</v>
      </c>
      <c r="D444" s="81" t="s">
        <v>2040</v>
      </c>
      <c r="E444" s="81" t="s">
        <v>2099</v>
      </c>
      <c r="F444" s="82">
        <v>26546</v>
      </c>
    </row>
    <row r="445" spans="1:6" x14ac:dyDescent="0.45">
      <c r="A445" s="80">
        <v>43586</v>
      </c>
      <c r="B445" s="81" t="s">
        <v>1080</v>
      </c>
      <c r="C445" s="81" t="s">
        <v>2031</v>
      </c>
      <c r="D445" s="81" t="s">
        <v>2049</v>
      </c>
      <c r="E445" s="81" t="s">
        <v>2104</v>
      </c>
      <c r="F445" s="82">
        <v>38099</v>
      </c>
    </row>
    <row r="446" spans="1:6" x14ac:dyDescent="0.45">
      <c r="A446" s="80">
        <v>43587</v>
      </c>
      <c r="B446" s="81" t="s">
        <v>1082</v>
      </c>
      <c r="C446" s="81" t="s">
        <v>2034</v>
      </c>
      <c r="D446" s="81" t="s">
        <v>2044</v>
      </c>
      <c r="E446" s="81" t="s">
        <v>2041</v>
      </c>
      <c r="F446" s="82">
        <v>32751</v>
      </c>
    </row>
    <row r="447" spans="1:6" x14ac:dyDescent="0.45">
      <c r="A447" s="80">
        <v>43587</v>
      </c>
      <c r="B447" s="81" t="s">
        <v>1074</v>
      </c>
      <c r="C447" s="81" t="s">
        <v>2033</v>
      </c>
      <c r="D447" s="81" t="s">
        <v>2038</v>
      </c>
      <c r="E447" s="81" t="s">
        <v>2276</v>
      </c>
      <c r="F447" s="82">
        <v>36243</v>
      </c>
    </row>
    <row r="448" spans="1:6" x14ac:dyDescent="0.45">
      <c r="A448" s="80">
        <v>43587</v>
      </c>
      <c r="B448" s="81" t="s">
        <v>1080</v>
      </c>
      <c r="C448" s="81" t="s">
        <v>2032</v>
      </c>
      <c r="D448" s="81" t="s">
        <v>2047</v>
      </c>
      <c r="E448" s="81" t="s">
        <v>2048</v>
      </c>
      <c r="F448" s="82">
        <v>28292</v>
      </c>
    </row>
    <row r="449" spans="1:6" x14ac:dyDescent="0.45">
      <c r="A449" s="80">
        <v>43587</v>
      </c>
      <c r="B449" s="81" t="s">
        <v>1084</v>
      </c>
      <c r="C449" s="81" t="s">
        <v>2033</v>
      </c>
      <c r="D449" s="81" t="s">
        <v>2040</v>
      </c>
      <c r="E449" s="81" t="s">
        <v>2043</v>
      </c>
      <c r="F449" s="82">
        <v>35757</v>
      </c>
    </row>
    <row r="450" spans="1:6" x14ac:dyDescent="0.45">
      <c r="A450" s="80">
        <v>43588</v>
      </c>
      <c r="B450" s="81" t="s">
        <v>1065</v>
      </c>
      <c r="C450" s="81" t="s">
        <v>1043</v>
      </c>
      <c r="D450" s="81" t="s">
        <v>2044</v>
      </c>
      <c r="E450" s="81" t="s">
        <v>2107</v>
      </c>
      <c r="F450" s="82">
        <v>17210</v>
      </c>
    </row>
    <row r="451" spans="1:6" x14ac:dyDescent="0.45">
      <c r="A451" s="80">
        <v>43588</v>
      </c>
      <c r="B451" s="81" t="s">
        <v>1080</v>
      </c>
      <c r="C451" s="81" t="s">
        <v>2031</v>
      </c>
      <c r="D451" s="81" t="s">
        <v>2047</v>
      </c>
      <c r="E451" s="81" t="s">
        <v>2108</v>
      </c>
      <c r="F451" s="82">
        <v>16575</v>
      </c>
    </row>
    <row r="452" spans="1:6" x14ac:dyDescent="0.45">
      <c r="A452" s="80">
        <v>43588</v>
      </c>
      <c r="B452" s="81" t="s">
        <v>1085</v>
      </c>
      <c r="C452" s="81" t="s">
        <v>1046</v>
      </c>
      <c r="D452" s="81" t="s">
        <v>2038</v>
      </c>
      <c r="E452" s="81" t="s">
        <v>2112</v>
      </c>
      <c r="F452" s="82">
        <v>21070</v>
      </c>
    </row>
    <row r="453" spans="1:6" x14ac:dyDescent="0.45">
      <c r="A453" s="80">
        <v>43588</v>
      </c>
      <c r="B453" s="81" t="s">
        <v>1088</v>
      </c>
      <c r="C453" s="81" t="s">
        <v>2035</v>
      </c>
      <c r="D453" s="81" t="s">
        <v>2044</v>
      </c>
      <c r="E453" s="81" t="s">
        <v>2113</v>
      </c>
      <c r="F453" s="82">
        <v>17355</v>
      </c>
    </row>
    <row r="454" spans="1:6" x14ac:dyDescent="0.45">
      <c r="A454" s="80">
        <v>43589</v>
      </c>
      <c r="B454" s="81" t="s">
        <v>1065</v>
      </c>
      <c r="C454" s="81" t="s">
        <v>1043</v>
      </c>
      <c r="D454" s="81" t="s">
        <v>2047</v>
      </c>
      <c r="E454" s="81" t="s">
        <v>2114</v>
      </c>
      <c r="F454" s="82">
        <v>12229</v>
      </c>
    </row>
    <row r="455" spans="1:6" x14ac:dyDescent="0.45">
      <c r="A455" s="80">
        <v>43589</v>
      </c>
      <c r="B455" s="81" t="s">
        <v>1067</v>
      </c>
      <c r="C455" s="81" t="s">
        <v>2033</v>
      </c>
      <c r="D455" s="81" t="s">
        <v>2047</v>
      </c>
      <c r="E455" s="81" t="s">
        <v>2115</v>
      </c>
      <c r="F455" s="82">
        <v>20545</v>
      </c>
    </row>
    <row r="456" spans="1:6" x14ac:dyDescent="0.45">
      <c r="A456" s="80">
        <v>43589</v>
      </c>
      <c r="B456" s="81" t="s">
        <v>1069</v>
      </c>
      <c r="C456" s="81" t="s">
        <v>1046</v>
      </c>
      <c r="D456" s="81" t="s">
        <v>2040</v>
      </c>
      <c r="E456" s="81" t="s">
        <v>2110</v>
      </c>
      <c r="F456" s="82">
        <v>21977</v>
      </c>
    </row>
    <row r="457" spans="1:6" x14ac:dyDescent="0.45">
      <c r="A457" s="80">
        <v>43589</v>
      </c>
      <c r="B457" s="81" t="s">
        <v>1065</v>
      </c>
      <c r="C457" s="81" t="s">
        <v>1043</v>
      </c>
      <c r="D457" s="81" t="s">
        <v>2040</v>
      </c>
      <c r="E457" s="81" t="s">
        <v>2048</v>
      </c>
      <c r="F457" s="82">
        <v>30641</v>
      </c>
    </row>
    <row r="458" spans="1:6" x14ac:dyDescent="0.45">
      <c r="A458" s="80">
        <v>43590</v>
      </c>
      <c r="B458" s="81" t="s">
        <v>1071</v>
      </c>
      <c r="C458" s="81" t="s">
        <v>1043</v>
      </c>
      <c r="D458" s="81" t="s">
        <v>2047</v>
      </c>
      <c r="E458" s="81" t="s">
        <v>2048</v>
      </c>
      <c r="F458" s="82">
        <v>27548</v>
      </c>
    </row>
    <row r="459" spans="1:6" x14ac:dyDescent="0.45">
      <c r="A459" s="80">
        <v>43590</v>
      </c>
      <c r="B459" s="81" t="s">
        <v>1074</v>
      </c>
      <c r="C459" s="81" t="s">
        <v>2031</v>
      </c>
      <c r="D459" s="81" t="s">
        <v>2049</v>
      </c>
      <c r="E459" s="81" t="s">
        <v>2048</v>
      </c>
      <c r="F459" s="82">
        <v>37707</v>
      </c>
    </row>
    <row r="460" spans="1:6" x14ac:dyDescent="0.45">
      <c r="A460" s="80">
        <v>43590</v>
      </c>
      <c r="B460" s="81" t="s">
        <v>1080</v>
      </c>
      <c r="C460" s="81" t="s">
        <v>1047</v>
      </c>
      <c r="D460" s="81" t="s">
        <v>2040</v>
      </c>
      <c r="E460" s="81" t="s">
        <v>2276</v>
      </c>
      <c r="F460" s="82">
        <v>16559</v>
      </c>
    </row>
    <row r="461" spans="1:6" x14ac:dyDescent="0.45">
      <c r="A461" s="80">
        <v>43590</v>
      </c>
      <c r="B461" s="81" t="s">
        <v>1082</v>
      </c>
      <c r="C461" s="81" t="s">
        <v>2035</v>
      </c>
      <c r="D461" s="81" t="s">
        <v>2038</v>
      </c>
      <c r="E461" s="81" t="s">
        <v>2063</v>
      </c>
      <c r="F461" s="82">
        <v>24818</v>
      </c>
    </row>
    <row r="462" spans="1:6" x14ac:dyDescent="0.45">
      <c r="A462" s="80">
        <v>43591</v>
      </c>
      <c r="B462" s="81" t="s">
        <v>1084</v>
      </c>
      <c r="C462" s="81" t="s">
        <v>1043</v>
      </c>
      <c r="D462" s="81" t="s">
        <v>2047</v>
      </c>
      <c r="E462" s="81" t="s">
        <v>2041</v>
      </c>
      <c r="F462" s="82">
        <v>20383</v>
      </c>
    </row>
    <row r="463" spans="1:6" x14ac:dyDescent="0.45">
      <c r="A463" s="80">
        <v>43591</v>
      </c>
      <c r="B463" s="81" t="s">
        <v>1080</v>
      </c>
      <c r="C463" s="81" t="s">
        <v>2033</v>
      </c>
      <c r="D463" s="81" t="s">
        <v>2047</v>
      </c>
      <c r="E463" s="81" t="s">
        <v>2276</v>
      </c>
      <c r="F463" s="82">
        <v>23086</v>
      </c>
    </row>
    <row r="464" spans="1:6" x14ac:dyDescent="0.45">
      <c r="A464" s="80">
        <v>43591</v>
      </c>
      <c r="B464" s="81" t="s">
        <v>1065</v>
      </c>
      <c r="C464" s="81" t="s">
        <v>2035</v>
      </c>
      <c r="D464" s="81" t="s">
        <v>2047</v>
      </c>
      <c r="E464" s="81" t="s">
        <v>2048</v>
      </c>
      <c r="F464" s="82">
        <v>27419</v>
      </c>
    </row>
    <row r="465" spans="1:6" x14ac:dyDescent="0.45">
      <c r="A465" s="80">
        <v>43591</v>
      </c>
      <c r="B465" s="81" t="s">
        <v>1080</v>
      </c>
      <c r="C465" s="81" t="s">
        <v>1043</v>
      </c>
      <c r="D465" s="81" t="s">
        <v>2047</v>
      </c>
      <c r="E465" s="81" t="s">
        <v>2100</v>
      </c>
      <c r="F465" s="82">
        <v>21159</v>
      </c>
    </row>
    <row r="466" spans="1:6" x14ac:dyDescent="0.45">
      <c r="A466" s="80">
        <v>43592</v>
      </c>
      <c r="B466" s="81" t="s">
        <v>1085</v>
      </c>
      <c r="C466" s="81" t="s">
        <v>2031</v>
      </c>
      <c r="D466" s="81" t="s">
        <v>2038</v>
      </c>
      <c r="E466" s="81" t="s">
        <v>2041</v>
      </c>
      <c r="F466" s="82">
        <v>33743</v>
      </c>
    </row>
    <row r="467" spans="1:6" x14ac:dyDescent="0.45">
      <c r="A467" s="80">
        <v>43592</v>
      </c>
      <c r="B467" s="81" t="s">
        <v>1067</v>
      </c>
      <c r="C467" s="81" t="s">
        <v>1046</v>
      </c>
      <c r="D467" s="81" t="s">
        <v>2049</v>
      </c>
      <c r="E467" s="81" t="s">
        <v>2069</v>
      </c>
      <c r="F467" s="82">
        <v>33451</v>
      </c>
    </row>
    <row r="468" spans="1:6" x14ac:dyDescent="0.45">
      <c r="A468" s="80">
        <v>43592</v>
      </c>
      <c r="B468" s="81" t="s">
        <v>1065</v>
      </c>
      <c r="C468" s="81" t="s">
        <v>1046</v>
      </c>
      <c r="D468" s="81" t="s">
        <v>2040</v>
      </c>
      <c r="E468" s="81" t="s">
        <v>2100</v>
      </c>
      <c r="F468" s="82">
        <v>28098</v>
      </c>
    </row>
    <row r="469" spans="1:6" x14ac:dyDescent="0.45">
      <c r="A469" s="80">
        <v>43592</v>
      </c>
      <c r="B469" s="81" t="s">
        <v>1088</v>
      </c>
      <c r="C469" s="81" t="s">
        <v>1046</v>
      </c>
      <c r="D469" s="81" t="s">
        <v>2038</v>
      </c>
      <c r="E469" s="81" t="s">
        <v>2041</v>
      </c>
      <c r="F469" s="82">
        <v>27519</v>
      </c>
    </row>
    <row r="470" spans="1:6" x14ac:dyDescent="0.45">
      <c r="A470" s="80">
        <v>43593</v>
      </c>
      <c r="B470" s="81" t="s">
        <v>1069</v>
      </c>
      <c r="C470" s="81" t="s">
        <v>2035</v>
      </c>
      <c r="D470" s="81" t="s">
        <v>2040</v>
      </c>
      <c r="E470" s="81" t="s">
        <v>2041</v>
      </c>
      <c r="F470" s="82">
        <v>26620</v>
      </c>
    </row>
    <row r="471" spans="1:6" x14ac:dyDescent="0.45">
      <c r="A471" s="80">
        <v>43593</v>
      </c>
      <c r="B471" s="81" t="s">
        <v>1065</v>
      </c>
      <c r="C471" s="81" t="s">
        <v>2033</v>
      </c>
      <c r="D471" s="81" t="s">
        <v>2047</v>
      </c>
      <c r="E471" s="81" t="s">
        <v>2276</v>
      </c>
      <c r="F471" s="82">
        <v>32254</v>
      </c>
    </row>
    <row r="472" spans="1:6" x14ac:dyDescent="0.45">
      <c r="A472" s="80">
        <v>43593</v>
      </c>
      <c r="B472" s="81" t="s">
        <v>1080</v>
      </c>
      <c r="C472" s="81" t="s">
        <v>2032</v>
      </c>
      <c r="D472" s="81" t="s">
        <v>2047</v>
      </c>
      <c r="E472" s="81" t="s">
        <v>2116</v>
      </c>
      <c r="F472" s="82">
        <v>22528</v>
      </c>
    </row>
    <row r="473" spans="1:6" x14ac:dyDescent="0.45">
      <c r="A473" s="80">
        <v>43593</v>
      </c>
      <c r="B473" s="81" t="s">
        <v>1071</v>
      </c>
      <c r="C473" s="81" t="s">
        <v>2034</v>
      </c>
      <c r="D473" s="81" t="s">
        <v>2047</v>
      </c>
      <c r="E473" s="81" t="s">
        <v>2052</v>
      </c>
      <c r="F473" s="82">
        <v>27326</v>
      </c>
    </row>
    <row r="474" spans="1:6" x14ac:dyDescent="0.45">
      <c r="A474" s="80">
        <v>43594</v>
      </c>
      <c r="B474" s="81" t="s">
        <v>1074</v>
      </c>
      <c r="C474" s="81" t="s">
        <v>1047</v>
      </c>
      <c r="D474" s="81" t="s">
        <v>2049</v>
      </c>
      <c r="E474" s="81" t="s">
        <v>2076</v>
      </c>
      <c r="F474" s="82">
        <v>31768</v>
      </c>
    </row>
    <row r="475" spans="1:6" x14ac:dyDescent="0.45">
      <c r="A475" s="80">
        <v>43594</v>
      </c>
      <c r="B475" s="81" t="s">
        <v>1082</v>
      </c>
      <c r="C475" s="81" t="s">
        <v>2032</v>
      </c>
      <c r="D475" s="81" t="s">
        <v>2044</v>
      </c>
      <c r="E475" s="81" t="s">
        <v>2085</v>
      </c>
      <c r="F475" s="82">
        <v>24686</v>
      </c>
    </row>
    <row r="476" spans="1:6" x14ac:dyDescent="0.45">
      <c r="A476" s="80">
        <v>43594</v>
      </c>
      <c r="B476" s="81" t="s">
        <v>1080</v>
      </c>
      <c r="C476" s="81" t="s">
        <v>1046</v>
      </c>
      <c r="D476" s="81" t="s">
        <v>2047</v>
      </c>
      <c r="E476" s="81" t="s">
        <v>2041</v>
      </c>
      <c r="F476" s="82">
        <v>11793</v>
      </c>
    </row>
    <row r="477" spans="1:6" x14ac:dyDescent="0.45">
      <c r="A477" s="80">
        <v>43594</v>
      </c>
      <c r="B477" s="81" t="s">
        <v>1084</v>
      </c>
      <c r="C477" s="81" t="s">
        <v>2035</v>
      </c>
      <c r="D477" s="81" t="s">
        <v>2047</v>
      </c>
      <c r="E477" s="81" t="s">
        <v>2041</v>
      </c>
      <c r="F477" s="82">
        <v>26870</v>
      </c>
    </row>
    <row r="478" spans="1:6" x14ac:dyDescent="0.45">
      <c r="A478" s="80">
        <v>43595</v>
      </c>
      <c r="B478" s="81" t="s">
        <v>1080</v>
      </c>
      <c r="C478" s="81" t="s">
        <v>2031</v>
      </c>
      <c r="D478" s="81" t="s">
        <v>2040</v>
      </c>
      <c r="E478" s="81" t="s">
        <v>2048</v>
      </c>
      <c r="F478" s="82">
        <v>19366</v>
      </c>
    </row>
    <row r="479" spans="1:6" x14ac:dyDescent="0.45">
      <c r="A479" s="80">
        <v>43595</v>
      </c>
      <c r="B479" s="81" t="s">
        <v>1065</v>
      </c>
      <c r="C479" s="81" t="s">
        <v>2035</v>
      </c>
      <c r="D479" s="81" t="s">
        <v>2040</v>
      </c>
      <c r="E479" s="81" t="s">
        <v>2051</v>
      </c>
      <c r="F479" s="82">
        <v>33324</v>
      </c>
    </row>
    <row r="480" spans="1:6" x14ac:dyDescent="0.45">
      <c r="A480" s="80">
        <v>43595</v>
      </c>
      <c r="B480" s="81" t="s">
        <v>1085</v>
      </c>
      <c r="C480" s="81" t="s">
        <v>1046</v>
      </c>
      <c r="D480" s="81" t="s">
        <v>2038</v>
      </c>
      <c r="E480" s="81" t="s">
        <v>2117</v>
      </c>
      <c r="F480" s="82">
        <v>15409</v>
      </c>
    </row>
    <row r="481" spans="1:6" x14ac:dyDescent="0.45">
      <c r="A481" s="80">
        <v>43595</v>
      </c>
      <c r="B481" s="81" t="s">
        <v>1088</v>
      </c>
      <c r="C481" s="81" t="s">
        <v>2034</v>
      </c>
      <c r="D481" s="81" t="s">
        <v>2049</v>
      </c>
      <c r="E481" s="81" t="s">
        <v>2048</v>
      </c>
      <c r="F481" s="82">
        <v>36676</v>
      </c>
    </row>
    <row r="482" spans="1:6" x14ac:dyDescent="0.45">
      <c r="A482" s="80">
        <v>43596</v>
      </c>
      <c r="B482" s="81" t="s">
        <v>1067</v>
      </c>
      <c r="C482" s="81" t="s">
        <v>1047</v>
      </c>
      <c r="D482" s="81" t="s">
        <v>2040</v>
      </c>
      <c r="E482" s="81" t="s">
        <v>2113</v>
      </c>
      <c r="F482" s="82">
        <v>34064</v>
      </c>
    </row>
    <row r="483" spans="1:6" x14ac:dyDescent="0.45">
      <c r="A483" s="80">
        <v>43596</v>
      </c>
      <c r="B483" s="81" t="s">
        <v>1065</v>
      </c>
      <c r="C483" s="81" t="s">
        <v>1043</v>
      </c>
      <c r="D483" s="81" t="s">
        <v>2049</v>
      </c>
      <c r="E483" s="81" t="s">
        <v>2072</v>
      </c>
      <c r="F483" s="82">
        <v>18664</v>
      </c>
    </row>
    <row r="484" spans="1:6" x14ac:dyDescent="0.45">
      <c r="A484" s="80">
        <v>43596</v>
      </c>
      <c r="B484" s="81" t="s">
        <v>1069</v>
      </c>
      <c r="C484" s="81" t="s">
        <v>1046</v>
      </c>
      <c r="D484" s="81" t="s">
        <v>2047</v>
      </c>
      <c r="E484" s="81" t="s">
        <v>2118</v>
      </c>
      <c r="F484" s="82">
        <v>32835</v>
      </c>
    </row>
    <row r="485" spans="1:6" x14ac:dyDescent="0.45">
      <c r="A485" s="80">
        <v>43596</v>
      </c>
      <c r="B485" s="81" t="s">
        <v>1065</v>
      </c>
      <c r="C485" s="81" t="s">
        <v>2035</v>
      </c>
      <c r="D485" s="81" t="s">
        <v>2047</v>
      </c>
      <c r="E485" s="81" t="s">
        <v>2043</v>
      </c>
      <c r="F485" s="82">
        <v>21379</v>
      </c>
    </row>
    <row r="486" spans="1:6" x14ac:dyDescent="0.45">
      <c r="A486" s="80">
        <v>43597</v>
      </c>
      <c r="B486" s="81" t="s">
        <v>1071</v>
      </c>
      <c r="C486" s="81" t="s">
        <v>2036</v>
      </c>
      <c r="D486" s="81" t="s">
        <v>2049</v>
      </c>
      <c r="E486" s="81" t="s">
        <v>2119</v>
      </c>
      <c r="F486" s="82">
        <v>36376</v>
      </c>
    </row>
    <row r="487" spans="1:6" x14ac:dyDescent="0.45">
      <c r="A487" s="80">
        <v>43597</v>
      </c>
      <c r="B487" s="81" t="s">
        <v>1080</v>
      </c>
      <c r="C487" s="81" t="s">
        <v>1046</v>
      </c>
      <c r="D487" s="81" t="s">
        <v>2044</v>
      </c>
      <c r="E487" s="81" t="s">
        <v>2120</v>
      </c>
      <c r="F487" s="82">
        <v>12068</v>
      </c>
    </row>
    <row r="488" spans="1:6" x14ac:dyDescent="0.45">
      <c r="A488" s="80">
        <v>43597</v>
      </c>
      <c r="B488" s="81" t="s">
        <v>1074</v>
      </c>
      <c r="C488" s="81" t="s">
        <v>2035</v>
      </c>
      <c r="D488" s="81" t="s">
        <v>2047</v>
      </c>
      <c r="E488" s="81" t="s">
        <v>2121</v>
      </c>
      <c r="F488" s="82">
        <v>39989</v>
      </c>
    </row>
    <row r="489" spans="1:6" x14ac:dyDescent="0.45">
      <c r="A489" s="80">
        <v>43597</v>
      </c>
      <c r="B489" s="81" t="s">
        <v>1082</v>
      </c>
      <c r="C489" s="81" t="s">
        <v>2032</v>
      </c>
      <c r="D489" s="81" t="s">
        <v>2049</v>
      </c>
      <c r="E489" s="81" t="s">
        <v>2122</v>
      </c>
      <c r="F489" s="82">
        <v>39583</v>
      </c>
    </row>
    <row r="490" spans="1:6" x14ac:dyDescent="0.45">
      <c r="A490" s="80">
        <v>43598</v>
      </c>
      <c r="B490" s="81" t="s">
        <v>1080</v>
      </c>
      <c r="C490" s="81" t="s">
        <v>1046</v>
      </c>
      <c r="D490" s="81" t="s">
        <v>2047</v>
      </c>
      <c r="E490" s="81" t="s">
        <v>2061</v>
      </c>
      <c r="F490" s="82">
        <v>30826</v>
      </c>
    </row>
    <row r="491" spans="1:6" x14ac:dyDescent="0.45">
      <c r="A491" s="80">
        <v>43598</v>
      </c>
      <c r="B491" s="81" t="s">
        <v>1080</v>
      </c>
      <c r="C491" s="81" t="s">
        <v>2035</v>
      </c>
      <c r="D491" s="81" t="s">
        <v>2044</v>
      </c>
      <c r="E491" s="81" t="s">
        <v>2059</v>
      </c>
      <c r="F491" s="82">
        <v>29379</v>
      </c>
    </row>
    <row r="492" spans="1:6" x14ac:dyDescent="0.45">
      <c r="A492" s="80">
        <v>43598</v>
      </c>
      <c r="B492" s="81" t="s">
        <v>1084</v>
      </c>
      <c r="C492" s="81" t="s">
        <v>1047</v>
      </c>
      <c r="D492" s="81" t="s">
        <v>2049</v>
      </c>
      <c r="E492" s="81" t="s">
        <v>2046</v>
      </c>
      <c r="F492" s="82">
        <v>37208</v>
      </c>
    </row>
    <row r="493" spans="1:6" x14ac:dyDescent="0.45">
      <c r="A493" s="80">
        <v>43598</v>
      </c>
      <c r="B493" s="81" t="s">
        <v>1065</v>
      </c>
      <c r="C493" s="81" t="s">
        <v>2036</v>
      </c>
      <c r="D493" s="81" t="s">
        <v>2038</v>
      </c>
      <c r="E493" s="81" t="s">
        <v>2123</v>
      </c>
      <c r="F493" s="82">
        <v>11751</v>
      </c>
    </row>
    <row r="494" spans="1:6" x14ac:dyDescent="0.45">
      <c r="A494" s="80">
        <v>43599</v>
      </c>
      <c r="B494" s="81" t="s">
        <v>1085</v>
      </c>
      <c r="C494" s="81" t="s">
        <v>2033</v>
      </c>
      <c r="D494" s="81" t="s">
        <v>2040</v>
      </c>
      <c r="E494" s="81" t="s">
        <v>2048</v>
      </c>
      <c r="F494" s="82">
        <v>31810</v>
      </c>
    </row>
    <row r="495" spans="1:6" x14ac:dyDescent="0.45">
      <c r="A495" s="80">
        <v>43599</v>
      </c>
      <c r="B495" s="81" t="s">
        <v>1067</v>
      </c>
      <c r="C495" s="81" t="s">
        <v>1043</v>
      </c>
      <c r="D495" s="81" t="s">
        <v>2047</v>
      </c>
      <c r="E495" s="81" t="s">
        <v>2051</v>
      </c>
      <c r="F495" s="82">
        <v>26976</v>
      </c>
    </row>
    <row r="496" spans="1:6" x14ac:dyDescent="0.45">
      <c r="A496" s="80">
        <v>43599</v>
      </c>
      <c r="B496" s="81" t="s">
        <v>1065</v>
      </c>
      <c r="C496" s="81" t="s">
        <v>1047</v>
      </c>
      <c r="D496" s="81" t="s">
        <v>2040</v>
      </c>
      <c r="E496" s="81" t="s">
        <v>2041</v>
      </c>
      <c r="F496" s="82">
        <v>31333</v>
      </c>
    </row>
    <row r="497" spans="1:6" x14ac:dyDescent="0.45">
      <c r="A497" s="80">
        <v>43599</v>
      </c>
      <c r="B497" s="81" t="s">
        <v>1088</v>
      </c>
      <c r="C497" s="81" t="s">
        <v>1047</v>
      </c>
      <c r="D497" s="81" t="s">
        <v>2049</v>
      </c>
      <c r="E497" s="81" t="s">
        <v>2041</v>
      </c>
      <c r="F497" s="82">
        <v>26862</v>
      </c>
    </row>
    <row r="498" spans="1:6" x14ac:dyDescent="0.45">
      <c r="A498" s="80">
        <v>43600</v>
      </c>
      <c r="B498" s="81" t="s">
        <v>1069</v>
      </c>
      <c r="C498" s="81" t="s">
        <v>2031</v>
      </c>
      <c r="D498" s="81" t="s">
        <v>2038</v>
      </c>
      <c r="E498" s="81" t="s">
        <v>2051</v>
      </c>
      <c r="F498" s="82">
        <v>18228</v>
      </c>
    </row>
    <row r="499" spans="1:6" x14ac:dyDescent="0.45">
      <c r="A499" s="80">
        <v>43600</v>
      </c>
      <c r="B499" s="81" t="s">
        <v>1065</v>
      </c>
      <c r="C499" s="81" t="s">
        <v>2031</v>
      </c>
      <c r="D499" s="81" t="s">
        <v>2049</v>
      </c>
      <c r="E499" s="81" t="s">
        <v>2122</v>
      </c>
      <c r="F499" s="82">
        <v>32644</v>
      </c>
    </row>
    <row r="500" spans="1:6" x14ac:dyDescent="0.45">
      <c r="A500" s="80">
        <v>43600</v>
      </c>
      <c r="B500" s="81" t="s">
        <v>1071</v>
      </c>
      <c r="C500" s="81" t="s">
        <v>2032</v>
      </c>
      <c r="D500" s="81" t="s">
        <v>2049</v>
      </c>
      <c r="E500" s="81" t="s">
        <v>2048</v>
      </c>
      <c r="F500" s="82">
        <v>34103</v>
      </c>
    </row>
    <row r="501" spans="1:6" x14ac:dyDescent="0.45">
      <c r="A501" s="80">
        <v>43601</v>
      </c>
      <c r="B501" s="81" t="s">
        <v>1074</v>
      </c>
      <c r="C501" s="81" t="s">
        <v>1047</v>
      </c>
      <c r="D501" s="81" t="s">
        <v>2038</v>
      </c>
      <c r="E501" s="81" t="s">
        <v>2048</v>
      </c>
      <c r="F501" s="82">
        <v>32772</v>
      </c>
    </row>
    <row r="502" spans="1:6" x14ac:dyDescent="0.45">
      <c r="A502" s="80">
        <v>43601</v>
      </c>
      <c r="B502" s="81" t="s">
        <v>1082</v>
      </c>
      <c r="C502" s="81" t="s">
        <v>1046</v>
      </c>
      <c r="D502" s="81" t="s">
        <v>2038</v>
      </c>
      <c r="E502" s="81" t="s">
        <v>2041</v>
      </c>
      <c r="F502" s="82">
        <v>30064</v>
      </c>
    </row>
    <row r="503" spans="1:6" x14ac:dyDescent="0.45">
      <c r="A503" s="80">
        <v>43601</v>
      </c>
      <c r="B503" s="81" t="s">
        <v>1084</v>
      </c>
      <c r="C503" s="81" t="s">
        <v>1047</v>
      </c>
      <c r="D503" s="81" t="s">
        <v>2044</v>
      </c>
      <c r="E503" s="81" t="s">
        <v>2041</v>
      </c>
      <c r="F503" s="82">
        <v>36768</v>
      </c>
    </row>
    <row r="504" spans="1:6" x14ac:dyDescent="0.45">
      <c r="A504" s="80">
        <v>43602</v>
      </c>
      <c r="B504" s="81" t="s">
        <v>1065</v>
      </c>
      <c r="C504" s="81" t="s">
        <v>2032</v>
      </c>
      <c r="D504" s="81" t="s">
        <v>2049</v>
      </c>
      <c r="E504" s="81" t="s">
        <v>2051</v>
      </c>
      <c r="F504" s="82">
        <v>31634</v>
      </c>
    </row>
    <row r="505" spans="1:6" x14ac:dyDescent="0.45">
      <c r="A505" s="80">
        <v>43602</v>
      </c>
      <c r="B505" s="81" t="s">
        <v>1085</v>
      </c>
      <c r="C505" s="81" t="s">
        <v>1046</v>
      </c>
      <c r="D505" s="81" t="s">
        <v>2047</v>
      </c>
      <c r="E505" s="81" t="s">
        <v>2051</v>
      </c>
      <c r="F505" s="82">
        <v>18094</v>
      </c>
    </row>
    <row r="506" spans="1:6" x14ac:dyDescent="0.45">
      <c r="A506" s="80">
        <v>43602</v>
      </c>
      <c r="B506" s="81" t="s">
        <v>1088</v>
      </c>
      <c r="C506" s="81" t="s">
        <v>1043</v>
      </c>
      <c r="D506" s="81" t="s">
        <v>2040</v>
      </c>
      <c r="E506" s="81" t="s">
        <v>2048</v>
      </c>
      <c r="F506" s="82">
        <v>20493</v>
      </c>
    </row>
    <row r="507" spans="1:6" x14ac:dyDescent="0.45">
      <c r="A507" s="80">
        <v>43603</v>
      </c>
      <c r="B507" s="81" t="s">
        <v>1065</v>
      </c>
      <c r="C507" s="81" t="s">
        <v>2033</v>
      </c>
      <c r="D507" s="81" t="s">
        <v>2040</v>
      </c>
      <c r="E507" s="81" t="s">
        <v>2051</v>
      </c>
      <c r="F507" s="82">
        <v>25690</v>
      </c>
    </row>
    <row r="508" spans="1:6" x14ac:dyDescent="0.45">
      <c r="A508" s="80">
        <v>43603</v>
      </c>
      <c r="B508" s="81" t="s">
        <v>1067</v>
      </c>
      <c r="C508" s="81" t="s">
        <v>2034</v>
      </c>
      <c r="D508" s="81" t="s">
        <v>2044</v>
      </c>
      <c r="E508" s="81" t="s">
        <v>2051</v>
      </c>
      <c r="F508" s="82">
        <v>10938</v>
      </c>
    </row>
    <row r="509" spans="1:6" x14ac:dyDescent="0.45">
      <c r="A509" s="80">
        <v>43603</v>
      </c>
      <c r="B509" s="81" t="s">
        <v>1069</v>
      </c>
      <c r="C509" s="81" t="s">
        <v>2036</v>
      </c>
      <c r="D509" s="81" t="s">
        <v>2044</v>
      </c>
      <c r="E509" s="81" t="s">
        <v>2041</v>
      </c>
      <c r="F509" s="82">
        <v>37802</v>
      </c>
    </row>
    <row r="510" spans="1:6" x14ac:dyDescent="0.45">
      <c r="A510" s="80">
        <v>43603</v>
      </c>
      <c r="B510" s="81" t="s">
        <v>1065</v>
      </c>
      <c r="C510" s="81" t="s">
        <v>2034</v>
      </c>
      <c r="D510" s="81" t="s">
        <v>2049</v>
      </c>
      <c r="E510" s="81" t="s">
        <v>2124</v>
      </c>
      <c r="F510" s="82">
        <v>26748</v>
      </c>
    </row>
    <row r="511" spans="1:6" x14ac:dyDescent="0.45">
      <c r="A511" s="80">
        <v>43604</v>
      </c>
      <c r="B511" s="81" t="s">
        <v>1071</v>
      </c>
      <c r="C511" s="81" t="s">
        <v>1046</v>
      </c>
      <c r="D511" s="81" t="s">
        <v>2047</v>
      </c>
      <c r="E511" s="81" t="s">
        <v>2276</v>
      </c>
      <c r="F511" s="82">
        <v>13243</v>
      </c>
    </row>
    <row r="512" spans="1:6" x14ac:dyDescent="0.45">
      <c r="A512" s="80">
        <v>43604</v>
      </c>
      <c r="B512" s="81" t="s">
        <v>1074</v>
      </c>
      <c r="C512" s="81" t="s">
        <v>1046</v>
      </c>
      <c r="D512" s="81" t="s">
        <v>2049</v>
      </c>
      <c r="E512" s="81" t="s">
        <v>2124</v>
      </c>
      <c r="F512" s="82">
        <v>39975</v>
      </c>
    </row>
    <row r="513" spans="1:6" x14ac:dyDescent="0.45">
      <c r="A513" s="80">
        <v>43604</v>
      </c>
      <c r="B513" s="81" t="s">
        <v>1082</v>
      </c>
      <c r="C513" s="81" t="s">
        <v>2035</v>
      </c>
      <c r="D513" s="81" t="s">
        <v>2047</v>
      </c>
      <c r="E513" s="81" t="s">
        <v>2276</v>
      </c>
      <c r="F513" s="82">
        <v>30305</v>
      </c>
    </row>
    <row r="514" spans="1:6" x14ac:dyDescent="0.45">
      <c r="A514" s="80">
        <v>43605</v>
      </c>
      <c r="B514" s="81" t="s">
        <v>1084</v>
      </c>
      <c r="C514" s="81" t="s">
        <v>2036</v>
      </c>
      <c r="D514" s="81" t="s">
        <v>2038</v>
      </c>
      <c r="E514" s="81" t="s">
        <v>2063</v>
      </c>
      <c r="F514" s="82">
        <v>17196</v>
      </c>
    </row>
    <row r="515" spans="1:6" x14ac:dyDescent="0.45">
      <c r="A515" s="80">
        <v>43605</v>
      </c>
      <c r="B515" s="81" t="s">
        <v>1065</v>
      </c>
      <c r="C515" s="81" t="s">
        <v>2034</v>
      </c>
      <c r="D515" s="81" t="s">
        <v>2049</v>
      </c>
      <c r="E515" s="81" t="s">
        <v>2051</v>
      </c>
      <c r="F515" s="82">
        <v>14102</v>
      </c>
    </row>
    <row r="516" spans="1:6" x14ac:dyDescent="0.45">
      <c r="A516" s="80">
        <v>43606</v>
      </c>
      <c r="B516" s="81" t="s">
        <v>1085</v>
      </c>
      <c r="C516" s="81" t="s">
        <v>2033</v>
      </c>
      <c r="D516" s="81" t="s">
        <v>2049</v>
      </c>
      <c r="E516" s="81" t="s">
        <v>2048</v>
      </c>
      <c r="F516" s="82">
        <v>30187</v>
      </c>
    </row>
    <row r="517" spans="1:6" x14ac:dyDescent="0.45">
      <c r="A517" s="80">
        <v>43606</v>
      </c>
      <c r="B517" s="81" t="s">
        <v>1067</v>
      </c>
      <c r="C517" s="81" t="s">
        <v>1046</v>
      </c>
      <c r="D517" s="81" t="s">
        <v>2038</v>
      </c>
      <c r="E517" s="81" t="s">
        <v>2051</v>
      </c>
      <c r="F517" s="82">
        <v>14097</v>
      </c>
    </row>
    <row r="518" spans="1:6" x14ac:dyDescent="0.45">
      <c r="A518" s="80">
        <v>43606</v>
      </c>
      <c r="B518" s="81" t="s">
        <v>1065</v>
      </c>
      <c r="C518" s="81" t="s">
        <v>1046</v>
      </c>
      <c r="D518" s="81" t="s">
        <v>2044</v>
      </c>
      <c r="E518" s="81" t="s">
        <v>2051</v>
      </c>
      <c r="F518" s="82">
        <v>32506</v>
      </c>
    </row>
    <row r="519" spans="1:6" x14ac:dyDescent="0.45">
      <c r="A519" s="80">
        <v>43606</v>
      </c>
      <c r="B519" s="81" t="s">
        <v>1088</v>
      </c>
      <c r="C519" s="81" t="s">
        <v>2034</v>
      </c>
      <c r="D519" s="81" t="s">
        <v>2049</v>
      </c>
      <c r="E519" s="81" t="s">
        <v>2051</v>
      </c>
      <c r="F519" s="82">
        <v>18884</v>
      </c>
    </row>
    <row r="520" spans="1:6" x14ac:dyDescent="0.45">
      <c r="A520" s="80">
        <v>43607</v>
      </c>
      <c r="B520" s="81" t="s">
        <v>1065</v>
      </c>
      <c r="C520" s="81" t="s">
        <v>1046</v>
      </c>
      <c r="D520" s="81" t="s">
        <v>2049</v>
      </c>
      <c r="E520" s="81" t="s">
        <v>2051</v>
      </c>
      <c r="F520" s="82">
        <v>34375</v>
      </c>
    </row>
    <row r="521" spans="1:6" x14ac:dyDescent="0.45">
      <c r="A521" s="80">
        <v>43607</v>
      </c>
      <c r="B521" s="81" t="s">
        <v>1069</v>
      </c>
      <c r="C521" s="81" t="s">
        <v>2036</v>
      </c>
      <c r="D521" s="81" t="s">
        <v>2047</v>
      </c>
      <c r="E521" s="81" t="s">
        <v>2125</v>
      </c>
      <c r="F521" s="82">
        <v>36294</v>
      </c>
    </row>
    <row r="522" spans="1:6" x14ac:dyDescent="0.45">
      <c r="A522" s="80">
        <v>43607</v>
      </c>
      <c r="B522" s="81" t="s">
        <v>1071</v>
      </c>
      <c r="C522" s="81" t="s">
        <v>2036</v>
      </c>
      <c r="D522" s="81" t="s">
        <v>2038</v>
      </c>
      <c r="E522" s="81" t="s">
        <v>2101</v>
      </c>
      <c r="F522" s="82">
        <v>17814</v>
      </c>
    </row>
    <row r="523" spans="1:6" x14ac:dyDescent="0.45">
      <c r="A523" s="80">
        <v>43608</v>
      </c>
      <c r="B523" s="81" t="s">
        <v>1074</v>
      </c>
      <c r="C523" s="81" t="s">
        <v>1043</v>
      </c>
      <c r="D523" s="81" t="s">
        <v>2038</v>
      </c>
      <c r="E523" s="81" t="s">
        <v>2051</v>
      </c>
      <c r="F523" s="82">
        <v>33706</v>
      </c>
    </row>
    <row r="524" spans="1:6" x14ac:dyDescent="0.45">
      <c r="A524" s="80">
        <v>43608</v>
      </c>
      <c r="B524" s="81" t="s">
        <v>1082</v>
      </c>
      <c r="C524" s="81" t="s">
        <v>2033</v>
      </c>
      <c r="D524" s="81" t="s">
        <v>2044</v>
      </c>
      <c r="E524" s="81" t="s">
        <v>2041</v>
      </c>
      <c r="F524" s="82">
        <v>19791</v>
      </c>
    </row>
    <row r="525" spans="1:6" x14ac:dyDescent="0.45">
      <c r="A525" s="80">
        <v>43608</v>
      </c>
      <c r="B525" s="81" t="s">
        <v>1084</v>
      </c>
      <c r="C525" s="81" t="s">
        <v>2033</v>
      </c>
      <c r="D525" s="81" t="s">
        <v>2038</v>
      </c>
      <c r="E525" s="81" t="s">
        <v>2276</v>
      </c>
      <c r="F525" s="82">
        <v>13533</v>
      </c>
    </row>
    <row r="526" spans="1:6" x14ac:dyDescent="0.45">
      <c r="A526" s="80">
        <v>43609</v>
      </c>
      <c r="B526" s="81" t="s">
        <v>1065</v>
      </c>
      <c r="C526" s="81" t="s">
        <v>2036</v>
      </c>
      <c r="D526" s="81" t="s">
        <v>2044</v>
      </c>
      <c r="E526" s="81" t="s">
        <v>2124</v>
      </c>
      <c r="F526" s="82">
        <v>17599</v>
      </c>
    </row>
    <row r="527" spans="1:6" x14ac:dyDescent="0.45">
      <c r="A527" s="80">
        <v>43609</v>
      </c>
      <c r="B527" s="81" t="s">
        <v>1080</v>
      </c>
      <c r="C527" s="81" t="s">
        <v>2034</v>
      </c>
      <c r="D527" s="81" t="s">
        <v>2047</v>
      </c>
      <c r="E527" s="81" t="s">
        <v>2276</v>
      </c>
      <c r="F527" s="82">
        <v>39504</v>
      </c>
    </row>
    <row r="528" spans="1:6" x14ac:dyDescent="0.45">
      <c r="A528" s="80">
        <v>43609</v>
      </c>
      <c r="B528" s="81" t="s">
        <v>1085</v>
      </c>
      <c r="C528" s="81" t="s">
        <v>2032</v>
      </c>
      <c r="D528" s="81" t="s">
        <v>2038</v>
      </c>
      <c r="E528" s="81" t="s">
        <v>2124</v>
      </c>
      <c r="F528" s="82">
        <v>10003</v>
      </c>
    </row>
    <row r="529" spans="1:6" x14ac:dyDescent="0.45">
      <c r="A529" s="80">
        <v>43609</v>
      </c>
      <c r="B529" s="81" t="s">
        <v>1088</v>
      </c>
      <c r="C529" s="81" t="s">
        <v>1046</v>
      </c>
      <c r="D529" s="81" t="s">
        <v>2049</v>
      </c>
      <c r="E529" s="81" t="s">
        <v>2276</v>
      </c>
      <c r="F529" s="82">
        <v>16007</v>
      </c>
    </row>
    <row r="530" spans="1:6" x14ac:dyDescent="0.45">
      <c r="A530" s="80">
        <v>43610</v>
      </c>
      <c r="B530" s="81" t="s">
        <v>1065</v>
      </c>
      <c r="C530" s="81" t="s">
        <v>1046</v>
      </c>
      <c r="D530" s="81" t="s">
        <v>2044</v>
      </c>
      <c r="E530" s="81" t="s">
        <v>2063</v>
      </c>
      <c r="F530" s="82">
        <v>38901</v>
      </c>
    </row>
    <row r="531" spans="1:6" x14ac:dyDescent="0.45">
      <c r="A531" s="80">
        <v>43610</v>
      </c>
      <c r="B531" s="81" t="s">
        <v>1067</v>
      </c>
      <c r="C531" s="81" t="s">
        <v>1047</v>
      </c>
      <c r="D531" s="81" t="s">
        <v>2038</v>
      </c>
      <c r="E531" s="81" t="s">
        <v>2124</v>
      </c>
      <c r="F531" s="82">
        <v>26006</v>
      </c>
    </row>
    <row r="532" spans="1:6" x14ac:dyDescent="0.45">
      <c r="A532" s="80">
        <v>43610</v>
      </c>
      <c r="B532" s="81" t="s">
        <v>1065</v>
      </c>
      <c r="C532" s="81" t="s">
        <v>1046</v>
      </c>
      <c r="D532" s="81" t="s">
        <v>2040</v>
      </c>
      <c r="E532" s="81" t="s">
        <v>2059</v>
      </c>
      <c r="F532" s="82">
        <v>10596</v>
      </c>
    </row>
    <row r="533" spans="1:6" x14ac:dyDescent="0.45">
      <c r="A533" s="80">
        <v>43610</v>
      </c>
      <c r="B533" s="81" t="s">
        <v>1069</v>
      </c>
      <c r="C533" s="81" t="s">
        <v>2031</v>
      </c>
      <c r="D533" s="81" t="s">
        <v>2040</v>
      </c>
      <c r="E533" s="81" t="s">
        <v>2126</v>
      </c>
      <c r="F533" s="82">
        <v>16399</v>
      </c>
    </row>
    <row r="534" spans="1:6" x14ac:dyDescent="0.45">
      <c r="A534" s="80">
        <v>43611</v>
      </c>
      <c r="B534" s="81" t="s">
        <v>1071</v>
      </c>
      <c r="C534" s="81" t="s">
        <v>1046</v>
      </c>
      <c r="D534" s="81" t="s">
        <v>2038</v>
      </c>
      <c r="E534" s="81" t="s">
        <v>2085</v>
      </c>
      <c r="F534" s="82">
        <v>24226</v>
      </c>
    </row>
    <row r="535" spans="1:6" x14ac:dyDescent="0.45">
      <c r="A535" s="80">
        <v>43611</v>
      </c>
      <c r="B535" s="81" t="s">
        <v>1074</v>
      </c>
      <c r="C535" s="81" t="s">
        <v>2032</v>
      </c>
      <c r="D535" s="81" t="s">
        <v>2044</v>
      </c>
      <c r="E535" s="81" t="s">
        <v>2127</v>
      </c>
      <c r="F535" s="82">
        <v>15096</v>
      </c>
    </row>
    <row r="536" spans="1:6" x14ac:dyDescent="0.45">
      <c r="A536" s="80">
        <v>43611</v>
      </c>
      <c r="B536" s="81" t="s">
        <v>1080</v>
      </c>
      <c r="C536" s="81" t="s">
        <v>2035</v>
      </c>
      <c r="D536" s="81" t="s">
        <v>2049</v>
      </c>
      <c r="E536" s="81" t="s">
        <v>2085</v>
      </c>
      <c r="F536" s="82">
        <v>18210</v>
      </c>
    </row>
    <row r="537" spans="1:6" x14ac:dyDescent="0.45">
      <c r="A537" s="80">
        <v>43611</v>
      </c>
      <c r="B537" s="81" t="s">
        <v>1082</v>
      </c>
      <c r="C537" s="81" t="s">
        <v>2036</v>
      </c>
      <c r="D537" s="81" t="s">
        <v>2049</v>
      </c>
      <c r="E537" s="81" t="s">
        <v>2085</v>
      </c>
      <c r="F537" s="82">
        <v>24670</v>
      </c>
    </row>
    <row r="538" spans="1:6" x14ac:dyDescent="0.45">
      <c r="A538" s="80">
        <v>43612</v>
      </c>
      <c r="B538" s="81" t="s">
        <v>1080</v>
      </c>
      <c r="C538" s="81" t="s">
        <v>2032</v>
      </c>
      <c r="D538" s="81" t="s">
        <v>2040</v>
      </c>
      <c r="E538" s="81" t="s">
        <v>2085</v>
      </c>
      <c r="F538" s="82">
        <v>24950</v>
      </c>
    </row>
    <row r="539" spans="1:6" x14ac:dyDescent="0.45">
      <c r="A539" s="80">
        <v>43612</v>
      </c>
      <c r="B539" s="81" t="s">
        <v>1084</v>
      </c>
      <c r="C539" s="81" t="s">
        <v>1046</v>
      </c>
      <c r="D539" s="81" t="s">
        <v>2047</v>
      </c>
      <c r="E539" s="81" t="s">
        <v>2119</v>
      </c>
      <c r="F539" s="82">
        <v>29001</v>
      </c>
    </row>
    <row r="540" spans="1:6" x14ac:dyDescent="0.45">
      <c r="A540" s="80">
        <v>43612</v>
      </c>
      <c r="B540" s="81" t="s">
        <v>1080</v>
      </c>
      <c r="C540" s="81" t="s">
        <v>2031</v>
      </c>
      <c r="D540" s="81" t="s">
        <v>2049</v>
      </c>
      <c r="E540" s="81" t="s">
        <v>2072</v>
      </c>
      <c r="F540" s="82">
        <v>14050</v>
      </c>
    </row>
    <row r="541" spans="1:6" x14ac:dyDescent="0.45">
      <c r="A541" s="80">
        <v>43612</v>
      </c>
      <c r="B541" s="81" t="s">
        <v>1065</v>
      </c>
      <c r="C541" s="81" t="s">
        <v>2034</v>
      </c>
      <c r="D541" s="81" t="s">
        <v>2040</v>
      </c>
      <c r="E541" s="81" t="s">
        <v>2065</v>
      </c>
      <c r="F541" s="82">
        <v>16535</v>
      </c>
    </row>
    <row r="542" spans="1:6" x14ac:dyDescent="0.45">
      <c r="A542" s="80">
        <v>43613</v>
      </c>
      <c r="B542" s="81" t="s">
        <v>1085</v>
      </c>
      <c r="C542" s="81" t="s">
        <v>1046</v>
      </c>
      <c r="D542" s="81" t="s">
        <v>2044</v>
      </c>
      <c r="E542" s="81" t="s">
        <v>2085</v>
      </c>
      <c r="F542" s="82">
        <v>18085</v>
      </c>
    </row>
    <row r="543" spans="1:6" x14ac:dyDescent="0.45">
      <c r="A543" s="80">
        <v>43613</v>
      </c>
      <c r="B543" s="81" t="s">
        <v>1088</v>
      </c>
      <c r="C543" s="81" t="s">
        <v>1043</v>
      </c>
      <c r="D543" s="81" t="s">
        <v>2049</v>
      </c>
      <c r="E543" s="81" t="s">
        <v>2048</v>
      </c>
      <c r="F543" s="82">
        <v>28863</v>
      </c>
    </row>
    <row r="544" spans="1:6" x14ac:dyDescent="0.45">
      <c r="A544" s="80">
        <v>43613</v>
      </c>
      <c r="B544" s="81" t="s">
        <v>1067</v>
      </c>
      <c r="C544" s="81" t="s">
        <v>2035</v>
      </c>
      <c r="D544" s="81" t="s">
        <v>2049</v>
      </c>
      <c r="E544" s="81" t="s">
        <v>2046</v>
      </c>
      <c r="F544" s="82">
        <v>26887</v>
      </c>
    </row>
    <row r="545" spans="1:6" x14ac:dyDescent="0.45">
      <c r="A545" s="80">
        <v>43613</v>
      </c>
      <c r="B545" s="81" t="s">
        <v>1065</v>
      </c>
      <c r="C545" s="81" t="s">
        <v>2035</v>
      </c>
      <c r="D545" s="81" t="s">
        <v>2049</v>
      </c>
      <c r="E545" s="81" t="s">
        <v>2046</v>
      </c>
      <c r="F545" s="82">
        <v>36894</v>
      </c>
    </row>
    <row r="546" spans="1:6" x14ac:dyDescent="0.45">
      <c r="A546" s="80">
        <v>43614</v>
      </c>
      <c r="B546" s="81" t="s">
        <v>1065</v>
      </c>
      <c r="C546" s="81" t="s">
        <v>2031</v>
      </c>
      <c r="D546" s="81" t="s">
        <v>2040</v>
      </c>
      <c r="E546" s="81" t="s">
        <v>2076</v>
      </c>
      <c r="F546" s="82">
        <v>16595</v>
      </c>
    </row>
    <row r="547" spans="1:6" x14ac:dyDescent="0.45">
      <c r="A547" s="80">
        <v>43614</v>
      </c>
      <c r="B547" s="81" t="s">
        <v>1069</v>
      </c>
      <c r="C547" s="81" t="s">
        <v>2032</v>
      </c>
      <c r="D547" s="81" t="s">
        <v>2044</v>
      </c>
      <c r="E547" s="81" t="s">
        <v>2085</v>
      </c>
      <c r="F547" s="82">
        <v>36720</v>
      </c>
    </row>
    <row r="548" spans="1:6" x14ac:dyDescent="0.45">
      <c r="A548" s="80">
        <v>43614</v>
      </c>
      <c r="B548" s="81" t="s">
        <v>1080</v>
      </c>
      <c r="C548" s="81" t="s">
        <v>1046</v>
      </c>
      <c r="D548" s="81" t="s">
        <v>2040</v>
      </c>
      <c r="E548" s="81" t="s">
        <v>2128</v>
      </c>
      <c r="F548" s="82">
        <v>30640</v>
      </c>
    </row>
    <row r="549" spans="1:6" x14ac:dyDescent="0.45">
      <c r="A549" s="80">
        <v>43614</v>
      </c>
      <c r="B549" s="81" t="s">
        <v>1071</v>
      </c>
      <c r="C549" s="81" t="s">
        <v>2031</v>
      </c>
      <c r="D549" s="81" t="s">
        <v>2038</v>
      </c>
      <c r="E549" s="81" t="s">
        <v>2102</v>
      </c>
      <c r="F549" s="82">
        <v>21695</v>
      </c>
    </row>
    <row r="550" spans="1:6" x14ac:dyDescent="0.45">
      <c r="A550" s="80">
        <v>43615</v>
      </c>
      <c r="B550" s="81" t="s">
        <v>1074</v>
      </c>
      <c r="C550" s="81" t="s">
        <v>2033</v>
      </c>
      <c r="D550" s="81" t="s">
        <v>2047</v>
      </c>
      <c r="E550" s="81" t="s">
        <v>2085</v>
      </c>
      <c r="F550" s="82">
        <v>23441</v>
      </c>
    </row>
    <row r="551" spans="1:6" x14ac:dyDescent="0.45">
      <c r="A551" s="80">
        <v>43615</v>
      </c>
      <c r="B551" s="81" t="s">
        <v>1082</v>
      </c>
      <c r="C551" s="81" t="s">
        <v>2034</v>
      </c>
      <c r="D551" s="81" t="s">
        <v>2040</v>
      </c>
      <c r="E551" s="81" t="s">
        <v>2276</v>
      </c>
      <c r="F551" s="82">
        <v>27084</v>
      </c>
    </row>
    <row r="552" spans="1:6" x14ac:dyDescent="0.45">
      <c r="A552" s="80">
        <v>43615</v>
      </c>
      <c r="B552" s="81" t="s">
        <v>1080</v>
      </c>
      <c r="C552" s="81" t="s">
        <v>2031</v>
      </c>
      <c r="D552" s="81" t="s">
        <v>2049</v>
      </c>
      <c r="E552" s="81" t="s">
        <v>2052</v>
      </c>
      <c r="F552" s="82">
        <v>19623</v>
      </c>
    </row>
    <row r="553" spans="1:6" x14ac:dyDescent="0.45">
      <c r="A553" s="80">
        <v>43615</v>
      </c>
      <c r="B553" s="81" t="s">
        <v>1084</v>
      </c>
      <c r="C553" s="81" t="s">
        <v>2034</v>
      </c>
      <c r="D553" s="81" t="s">
        <v>2044</v>
      </c>
      <c r="E553" s="81" t="s">
        <v>2076</v>
      </c>
      <c r="F553" s="82">
        <v>27100</v>
      </c>
    </row>
    <row r="554" spans="1:6" x14ac:dyDescent="0.45">
      <c r="A554" s="80">
        <v>43616</v>
      </c>
      <c r="B554" s="81" t="s">
        <v>1080</v>
      </c>
      <c r="C554" s="81" t="s">
        <v>1046</v>
      </c>
      <c r="D554" s="81" t="s">
        <v>2044</v>
      </c>
      <c r="E554" s="81" t="s">
        <v>2129</v>
      </c>
      <c r="F554" s="82">
        <v>18984</v>
      </c>
    </row>
    <row r="555" spans="1:6" x14ac:dyDescent="0.45">
      <c r="A555" s="80">
        <v>43616</v>
      </c>
      <c r="B555" s="81" t="s">
        <v>1085</v>
      </c>
      <c r="C555" s="81" t="s">
        <v>2033</v>
      </c>
      <c r="D555" s="81" t="s">
        <v>2044</v>
      </c>
      <c r="E555" s="81" t="s">
        <v>2276</v>
      </c>
      <c r="F555" s="82">
        <v>19255</v>
      </c>
    </row>
    <row r="556" spans="1:6" x14ac:dyDescent="0.45">
      <c r="A556" s="80">
        <v>43616</v>
      </c>
      <c r="B556" s="81" t="s">
        <v>1065</v>
      </c>
      <c r="C556" s="81" t="s">
        <v>2031</v>
      </c>
      <c r="D556" s="81" t="s">
        <v>2047</v>
      </c>
      <c r="E556" s="81" t="s">
        <v>2124</v>
      </c>
      <c r="F556" s="82">
        <v>20254</v>
      </c>
    </row>
    <row r="557" spans="1:6" x14ac:dyDescent="0.45">
      <c r="A557" s="80">
        <v>43616</v>
      </c>
      <c r="B557" s="81" t="s">
        <v>1088</v>
      </c>
      <c r="C557" s="81" t="s">
        <v>1046</v>
      </c>
      <c r="D557" s="81" t="s">
        <v>2040</v>
      </c>
      <c r="E557" s="81" t="s">
        <v>2048</v>
      </c>
      <c r="F557" s="82">
        <v>26593</v>
      </c>
    </row>
    <row r="558" spans="1:6" x14ac:dyDescent="0.45">
      <c r="A558" s="80">
        <v>43617</v>
      </c>
      <c r="B558" s="81" t="s">
        <v>1065</v>
      </c>
      <c r="C558" s="81" t="s">
        <v>1046</v>
      </c>
      <c r="D558" s="81" t="s">
        <v>2044</v>
      </c>
      <c r="E558" s="81" t="s">
        <v>2130</v>
      </c>
      <c r="F558" s="82">
        <v>18886</v>
      </c>
    </row>
    <row r="559" spans="1:6" x14ac:dyDescent="0.45">
      <c r="A559" s="80">
        <v>43617</v>
      </c>
      <c r="B559" s="81" t="s">
        <v>1067</v>
      </c>
      <c r="C559" s="81" t="s">
        <v>1047</v>
      </c>
      <c r="D559" s="81" t="s">
        <v>2040</v>
      </c>
      <c r="E559" s="81" t="s">
        <v>2046</v>
      </c>
      <c r="F559" s="82">
        <v>24188</v>
      </c>
    </row>
    <row r="560" spans="1:6" x14ac:dyDescent="0.45">
      <c r="A560" s="80">
        <v>43617</v>
      </c>
      <c r="B560" s="81" t="s">
        <v>1065</v>
      </c>
      <c r="C560" s="81" t="s">
        <v>1046</v>
      </c>
      <c r="D560" s="81" t="s">
        <v>2047</v>
      </c>
      <c r="E560" s="81" t="s">
        <v>2114</v>
      </c>
      <c r="F560" s="82">
        <v>11270</v>
      </c>
    </row>
    <row r="561" spans="1:6" x14ac:dyDescent="0.45">
      <c r="A561" s="80">
        <v>43617</v>
      </c>
      <c r="B561" s="81" t="s">
        <v>1069</v>
      </c>
      <c r="C561" s="81" t="s">
        <v>1046</v>
      </c>
      <c r="D561" s="81" t="s">
        <v>2047</v>
      </c>
      <c r="E561" s="81" t="s">
        <v>2046</v>
      </c>
      <c r="F561" s="82">
        <v>15226</v>
      </c>
    </row>
    <row r="562" spans="1:6" x14ac:dyDescent="0.45">
      <c r="A562" s="80">
        <v>43618</v>
      </c>
      <c r="B562" s="81" t="s">
        <v>1080</v>
      </c>
      <c r="C562" s="81" t="s">
        <v>2031</v>
      </c>
      <c r="D562" s="81" t="s">
        <v>2044</v>
      </c>
      <c r="E562" s="81" t="s">
        <v>2130</v>
      </c>
      <c r="F562" s="82">
        <v>20983</v>
      </c>
    </row>
    <row r="563" spans="1:6" x14ac:dyDescent="0.45">
      <c r="A563" s="80">
        <v>43618</v>
      </c>
      <c r="B563" s="81" t="s">
        <v>1071</v>
      </c>
      <c r="C563" s="81" t="s">
        <v>1046</v>
      </c>
      <c r="D563" s="81" t="s">
        <v>2038</v>
      </c>
      <c r="E563" s="81" t="s">
        <v>2127</v>
      </c>
      <c r="F563" s="82">
        <v>11473</v>
      </c>
    </row>
    <row r="564" spans="1:6" x14ac:dyDescent="0.45">
      <c r="A564" s="80">
        <v>43618</v>
      </c>
      <c r="B564" s="81" t="s">
        <v>1074</v>
      </c>
      <c r="C564" s="81" t="s">
        <v>2034</v>
      </c>
      <c r="D564" s="81" t="s">
        <v>2047</v>
      </c>
      <c r="E564" s="81" t="s">
        <v>2061</v>
      </c>
      <c r="F564" s="82">
        <v>22608</v>
      </c>
    </row>
    <row r="565" spans="1:6" x14ac:dyDescent="0.45">
      <c r="A565" s="80">
        <v>43618</v>
      </c>
      <c r="B565" s="81" t="s">
        <v>1082</v>
      </c>
      <c r="C565" s="81" t="s">
        <v>1046</v>
      </c>
      <c r="D565" s="81" t="s">
        <v>2038</v>
      </c>
      <c r="E565" s="81" t="s">
        <v>2059</v>
      </c>
      <c r="F565" s="82">
        <v>12605</v>
      </c>
    </row>
    <row r="566" spans="1:6" x14ac:dyDescent="0.45">
      <c r="A566" s="80">
        <v>43619</v>
      </c>
      <c r="B566" s="81" t="s">
        <v>1080</v>
      </c>
      <c r="C566" s="81" t="s">
        <v>1047</v>
      </c>
      <c r="D566" s="81" t="s">
        <v>2049</v>
      </c>
      <c r="E566" s="81" t="s">
        <v>2048</v>
      </c>
      <c r="F566" s="82">
        <v>25125</v>
      </c>
    </row>
    <row r="567" spans="1:6" x14ac:dyDescent="0.45">
      <c r="A567" s="80">
        <v>43619</v>
      </c>
      <c r="B567" s="81" t="s">
        <v>1084</v>
      </c>
      <c r="C567" s="81" t="s">
        <v>2036</v>
      </c>
      <c r="D567" s="81" t="s">
        <v>2047</v>
      </c>
      <c r="E567" s="81" t="s">
        <v>2048</v>
      </c>
      <c r="F567" s="82">
        <v>34405</v>
      </c>
    </row>
    <row r="568" spans="1:6" x14ac:dyDescent="0.45">
      <c r="A568" s="80">
        <v>43619</v>
      </c>
      <c r="B568" s="81" t="s">
        <v>1065</v>
      </c>
      <c r="C568" s="81" t="s">
        <v>1043</v>
      </c>
      <c r="D568" s="81" t="s">
        <v>2047</v>
      </c>
      <c r="E568" s="81" t="s">
        <v>2041</v>
      </c>
      <c r="F568" s="82">
        <v>36080</v>
      </c>
    </row>
    <row r="569" spans="1:6" x14ac:dyDescent="0.45">
      <c r="A569" s="80">
        <v>43619</v>
      </c>
      <c r="B569" s="81" t="s">
        <v>1080</v>
      </c>
      <c r="C569" s="81" t="s">
        <v>2033</v>
      </c>
      <c r="D569" s="81" t="s">
        <v>2044</v>
      </c>
      <c r="E569" s="81" t="s">
        <v>2046</v>
      </c>
      <c r="F569" s="82">
        <v>20348</v>
      </c>
    </row>
    <row r="570" spans="1:6" x14ac:dyDescent="0.45">
      <c r="A570" s="80">
        <v>43620</v>
      </c>
      <c r="B570" s="81" t="s">
        <v>1085</v>
      </c>
      <c r="C570" s="81" t="s">
        <v>2033</v>
      </c>
      <c r="D570" s="81" t="s">
        <v>2049</v>
      </c>
      <c r="E570" s="81" t="s">
        <v>2041</v>
      </c>
      <c r="F570" s="82">
        <v>38099</v>
      </c>
    </row>
    <row r="571" spans="1:6" x14ac:dyDescent="0.45">
      <c r="A571" s="80">
        <v>43620</v>
      </c>
      <c r="B571" s="81" t="s">
        <v>1067</v>
      </c>
      <c r="C571" s="81" t="s">
        <v>1047</v>
      </c>
      <c r="D571" s="81" t="s">
        <v>2049</v>
      </c>
      <c r="E571" s="81" t="s">
        <v>2041</v>
      </c>
      <c r="F571" s="82">
        <v>15614</v>
      </c>
    </row>
    <row r="572" spans="1:6" x14ac:dyDescent="0.45">
      <c r="A572" s="80">
        <v>43620</v>
      </c>
      <c r="B572" s="81" t="s">
        <v>1065</v>
      </c>
      <c r="C572" s="81" t="s">
        <v>2033</v>
      </c>
      <c r="D572" s="81" t="s">
        <v>2044</v>
      </c>
      <c r="E572" s="81" t="s">
        <v>2041</v>
      </c>
      <c r="F572" s="82">
        <v>25961</v>
      </c>
    </row>
    <row r="573" spans="1:6" x14ac:dyDescent="0.45">
      <c r="A573" s="80">
        <v>43620</v>
      </c>
      <c r="B573" s="81" t="s">
        <v>1088</v>
      </c>
      <c r="C573" s="81" t="s">
        <v>1047</v>
      </c>
      <c r="D573" s="81" t="s">
        <v>2049</v>
      </c>
      <c r="E573" s="81" t="s">
        <v>2048</v>
      </c>
      <c r="F573" s="82">
        <v>37751</v>
      </c>
    </row>
    <row r="574" spans="1:6" x14ac:dyDescent="0.45">
      <c r="A574" s="80">
        <v>43621</v>
      </c>
      <c r="B574" s="81" t="s">
        <v>1065</v>
      </c>
      <c r="C574" s="81" t="s">
        <v>2034</v>
      </c>
      <c r="D574" s="81" t="s">
        <v>2044</v>
      </c>
      <c r="E574" s="81" t="s">
        <v>2276</v>
      </c>
      <c r="F574" s="82">
        <v>14041</v>
      </c>
    </row>
    <row r="575" spans="1:6" x14ac:dyDescent="0.45">
      <c r="A575" s="80">
        <v>43621</v>
      </c>
      <c r="B575" s="81" t="s">
        <v>1069</v>
      </c>
      <c r="C575" s="81" t="s">
        <v>2034</v>
      </c>
      <c r="D575" s="81" t="s">
        <v>2044</v>
      </c>
      <c r="E575" s="81" t="s">
        <v>2124</v>
      </c>
      <c r="F575" s="82">
        <v>38844</v>
      </c>
    </row>
    <row r="576" spans="1:6" x14ac:dyDescent="0.45">
      <c r="A576" s="80">
        <v>43621</v>
      </c>
      <c r="B576" s="81" t="s">
        <v>1080</v>
      </c>
      <c r="C576" s="81" t="s">
        <v>2035</v>
      </c>
      <c r="D576" s="81" t="s">
        <v>2038</v>
      </c>
      <c r="E576" s="81" t="s">
        <v>2124</v>
      </c>
      <c r="F576" s="82">
        <v>27916</v>
      </c>
    </row>
    <row r="577" spans="1:6" x14ac:dyDescent="0.45">
      <c r="A577" s="80">
        <v>43621</v>
      </c>
      <c r="B577" s="81" t="s">
        <v>1071</v>
      </c>
      <c r="C577" s="81" t="s">
        <v>1047</v>
      </c>
      <c r="D577" s="81" t="s">
        <v>2049</v>
      </c>
      <c r="E577" s="81" t="s">
        <v>2276</v>
      </c>
      <c r="F577" s="82">
        <v>22642</v>
      </c>
    </row>
    <row r="578" spans="1:6" x14ac:dyDescent="0.45">
      <c r="A578" s="80">
        <v>43622</v>
      </c>
      <c r="B578" s="81" t="s">
        <v>1082</v>
      </c>
      <c r="C578" s="81" t="s">
        <v>1047</v>
      </c>
      <c r="D578" s="81" t="s">
        <v>2040</v>
      </c>
      <c r="E578" s="81" t="s">
        <v>2276</v>
      </c>
      <c r="F578" s="82">
        <v>15408</v>
      </c>
    </row>
    <row r="579" spans="1:6" x14ac:dyDescent="0.45">
      <c r="A579" s="80">
        <v>43622</v>
      </c>
      <c r="B579" s="81" t="s">
        <v>1074</v>
      </c>
      <c r="C579" s="81" t="s">
        <v>1046</v>
      </c>
      <c r="D579" s="81" t="s">
        <v>2038</v>
      </c>
      <c r="E579" s="81" t="s">
        <v>2124</v>
      </c>
      <c r="F579" s="82">
        <v>23797</v>
      </c>
    </row>
    <row r="580" spans="1:6" x14ac:dyDescent="0.45">
      <c r="A580" s="80">
        <v>43622</v>
      </c>
      <c r="B580" s="81" t="s">
        <v>1080</v>
      </c>
      <c r="C580" s="81" t="s">
        <v>2034</v>
      </c>
      <c r="D580" s="81" t="s">
        <v>2047</v>
      </c>
      <c r="E580" s="81" t="s">
        <v>2124</v>
      </c>
      <c r="F580" s="82">
        <v>29079</v>
      </c>
    </row>
    <row r="581" spans="1:6" x14ac:dyDescent="0.45">
      <c r="A581" s="80">
        <v>43622</v>
      </c>
      <c r="B581" s="81" t="s">
        <v>1084</v>
      </c>
      <c r="C581" s="81" t="s">
        <v>2032</v>
      </c>
      <c r="D581" s="81" t="s">
        <v>2049</v>
      </c>
      <c r="E581" s="81" t="s">
        <v>2276</v>
      </c>
      <c r="F581" s="82">
        <v>22453</v>
      </c>
    </row>
    <row r="582" spans="1:6" x14ac:dyDescent="0.45">
      <c r="A582" s="80">
        <v>43623</v>
      </c>
      <c r="B582" s="81" t="s">
        <v>1080</v>
      </c>
      <c r="C582" s="81" t="s">
        <v>2035</v>
      </c>
      <c r="D582" s="81" t="s">
        <v>2047</v>
      </c>
      <c r="E582" s="81" t="s">
        <v>2041</v>
      </c>
      <c r="F582" s="82">
        <v>34008</v>
      </c>
    </row>
    <row r="583" spans="1:6" x14ac:dyDescent="0.45">
      <c r="A583" s="80">
        <v>43623</v>
      </c>
      <c r="B583" s="81" t="s">
        <v>1065</v>
      </c>
      <c r="C583" s="81" t="s">
        <v>2033</v>
      </c>
      <c r="D583" s="81" t="s">
        <v>2047</v>
      </c>
      <c r="E583" s="81" t="s">
        <v>2122</v>
      </c>
      <c r="F583" s="82">
        <v>35848</v>
      </c>
    </row>
    <row r="584" spans="1:6" x14ac:dyDescent="0.45">
      <c r="A584" s="80">
        <v>43623</v>
      </c>
      <c r="B584" s="81" t="s">
        <v>1085</v>
      </c>
      <c r="C584" s="81" t="s">
        <v>2033</v>
      </c>
      <c r="D584" s="81" t="s">
        <v>2038</v>
      </c>
      <c r="E584" s="81" t="s">
        <v>2131</v>
      </c>
      <c r="F584" s="82">
        <v>25817</v>
      </c>
    </row>
    <row r="585" spans="1:6" x14ac:dyDescent="0.45">
      <c r="A585" s="80">
        <v>43623</v>
      </c>
      <c r="B585" s="81" t="s">
        <v>1088</v>
      </c>
      <c r="C585" s="81" t="s">
        <v>2036</v>
      </c>
      <c r="D585" s="81" t="s">
        <v>2047</v>
      </c>
      <c r="E585" s="81" t="s">
        <v>2132</v>
      </c>
      <c r="F585" s="82">
        <v>34562</v>
      </c>
    </row>
    <row r="586" spans="1:6" x14ac:dyDescent="0.45">
      <c r="A586" s="80">
        <v>43624</v>
      </c>
      <c r="B586" s="81" t="s">
        <v>1065</v>
      </c>
      <c r="C586" s="81" t="s">
        <v>2034</v>
      </c>
      <c r="D586" s="81" t="s">
        <v>2040</v>
      </c>
      <c r="E586" s="81" t="s">
        <v>2132</v>
      </c>
      <c r="F586" s="82">
        <v>11077</v>
      </c>
    </row>
    <row r="587" spans="1:6" x14ac:dyDescent="0.45">
      <c r="A587" s="80">
        <v>43624</v>
      </c>
      <c r="B587" s="81" t="s">
        <v>1067</v>
      </c>
      <c r="C587" s="81" t="s">
        <v>1043</v>
      </c>
      <c r="D587" s="81" t="s">
        <v>2044</v>
      </c>
      <c r="E587" s="81" t="s">
        <v>2131</v>
      </c>
      <c r="F587" s="82">
        <v>33022</v>
      </c>
    </row>
    <row r="588" spans="1:6" x14ac:dyDescent="0.45">
      <c r="A588" s="80">
        <v>43624</v>
      </c>
      <c r="B588" s="81" t="s">
        <v>1069</v>
      </c>
      <c r="C588" s="81" t="s">
        <v>2032</v>
      </c>
      <c r="D588" s="81" t="s">
        <v>2040</v>
      </c>
      <c r="E588" s="81" t="s">
        <v>2133</v>
      </c>
      <c r="F588" s="82">
        <v>11586</v>
      </c>
    </row>
    <row r="589" spans="1:6" x14ac:dyDescent="0.45">
      <c r="A589" s="80">
        <v>43624</v>
      </c>
      <c r="B589" s="81" t="s">
        <v>1065</v>
      </c>
      <c r="C589" s="81" t="s">
        <v>2033</v>
      </c>
      <c r="D589" s="81" t="s">
        <v>2049</v>
      </c>
      <c r="E589" s="81" t="s">
        <v>2134</v>
      </c>
      <c r="F589" s="82">
        <v>23053</v>
      </c>
    </row>
    <row r="590" spans="1:6" x14ac:dyDescent="0.45">
      <c r="A590" s="80">
        <v>43625</v>
      </c>
      <c r="B590" s="81" t="s">
        <v>1071</v>
      </c>
      <c r="C590" s="81" t="s">
        <v>2032</v>
      </c>
      <c r="D590" s="81" t="s">
        <v>2038</v>
      </c>
      <c r="E590" s="81" t="s">
        <v>2135</v>
      </c>
      <c r="F590" s="82">
        <v>20527</v>
      </c>
    </row>
    <row r="591" spans="1:6" x14ac:dyDescent="0.45">
      <c r="A591" s="80">
        <v>43625</v>
      </c>
      <c r="B591" s="81" t="s">
        <v>1074</v>
      </c>
      <c r="C591" s="81" t="s">
        <v>2033</v>
      </c>
      <c r="D591" s="81" t="s">
        <v>2040</v>
      </c>
      <c r="E591" s="81" t="s">
        <v>2124</v>
      </c>
      <c r="F591" s="82">
        <v>13639</v>
      </c>
    </row>
    <row r="592" spans="1:6" x14ac:dyDescent="0.45">
      <c r="A592" s="80">
        <v>43625</v>
      </c>
      <c r="B592" s="81" t="s">
        <v>1080</v>
      </c>
      <c r="C592" s="81" t="s">
        <v>1046</v>
      </c>
      <c r="D592" s="81" t="s">
        <v>2047</v>
      </c>
      <c r="E592" s="81" t="s">
        <v>2276</v>
      </c>
      <c r="F592" s="82">
        <v>14810</v>
      </c>
    </row>
    <row r="593" spans="1:6" x14ac:dyDescent="0.45">
      <c r="A593" s="80">
        <v>43625</v>
      </c>
      <c r="B593" s="81" t="s">
        <v>1082</v>
      </c>
      <c r="C593" s="81" t="s">
        <v>1046</v>
      </c>
      <c r="D593" s="81" t="s">
        <v>2038</v>
      </c>
      <c r="E593" s="81" t="s">
        <v>2136</v>
      </c>
      <c r="F593" s="82">
        <v>15357</v>
      </c>
    </row>
    <row r="594" spans="1:6" x14ac:dyDescent="0.45">
      <c r="A594" s="80">
        <v>43626</v>
      </c>
      <c r="B594" s="81" t="s">
        <v>1080</v>
      </c>
      <c r="C594" s="81" t="s">
        <v>1043</v>
      </c>
      <c r="D594" s="81" t="s">
        <v>2038</v>
      </c>
      <c r="E594" s="81" t="s">
        <v>2102</v>
      </c>
      <c r="F594" s="82">
        <v>24448</v>
      </c>
    </row>
    <row r="595" spans="1:6" x14ac:dyDescent="0.45">
      <c r="A595" s="80">
        <v>43626</v>
      </c>
      <c r="B595" s="81" t="s">
        <v>1080</v>
      </c>
      <c r="C595" s="81" t="s">
        <v>2034</v>
      </c>
      <c r="D595" s="81" t="s">
        <v>2047</v>
      </c>
      <c r="E595" s="81" t="s">
        <v>2065</v>
      </c>
      <c r="F595" s="82">
        <v>34834</v>
      </c>
    </row>
    <row r="596" spans="1:6" x14ac:dyDescent="0.45">
      <c r="A596" s="80">
        <v>43626</v>
      </c>
      <c r="B596" s="81" t="s">
        <v>1084</v>
      </c>
      <c r="C596" s="81" t="s">
        <v>1043</v>
      </c>
      <c r="D596" s="81" t="s">
        <v>2049</v>
      </c>
      <c r="E596" s="81" t="s">
        <v>2137</v>
      </c>
      <c r="F596" s="82">
        <v>26720</v>
      </c>
    </row>
    <row r="597" spans="1:6" x14ac:dyDescent="0.45">
      <c r="A597" s="80">
        <v>43626</v>
      </c>
      <c r="B597" s="81" t="s">
        <v>1065</v>
      </c>
      <c r="C597" s="81" t="s">
        <v>2031</v>
      </c>
      <c r="D597" s="81" t="s">
        <v>2038</v>
      </c>
      <c r="E597" s="81" t="s">
        <v>2126</v>
      </c>
      <c r="F597" s="82">
        <v>13053</v>
      </c>
    </row>
    <row r="598" spans="1:6" x14ac:dyDescent="0.45">
      <c r="A598" s="80">
        <v>43627</v>
      </c>
      <c r="B598" s="81" t="s">
        <v>1085</v>
      </c>
      <c r="C598" s="81" t="s">
        <v>1046</v>
      </c>
      <c r="D598" s="81" t="s">
        <v>2044</v>
      </c>
      <c r="E598" s="81" t="s">
        <v>2119</v>
      </c>
      <c r="F598" s="82">
        <v>27274</v>
      </c>
    </row>
    <row r="599" spans="1:6" x14ac:dyDescent="0.45">
      <c r="A599" s="80">
        <v>43627</v>
      </c>
      <c r="B599" s="81" t="s">
        <v>1088</v>
      </c>
      <c r="C599" s="81" t="s">
        <v>1047</v>
      </c>
      <c r="D599" s="81" t="s">
        <v>2038</v>
      </c>
      <c r="E599" s="81" t="s">
        <v>2048</v>
      </c>
      <c r="F599" s="82">
        <v>15942</v>
      </c>
    </row>
    <row r="600" spans="1:6" x14ac:dyDescent="0.45">
      <c r="A600" s="80">
        <v>43627</v>
      </c>
      <c r="B600" s="81" t="s">
        <v>1067</v>
      </c>
      <c r="C600" s="81" t="s">
        <v>1046</v>
      </c>
      <c r="D600" s="81" t="s">
        <v>2044</v>
      </c>
      <c r="E600" s="81" t="s">
        <v>2124</v>
      </c>
      <c r="F600" s="82">
        <v>12529</v>
      </c>
    </row>
    <row r="601" spans="1:6" x14ac:dyDescent="0.45">
      <c r="A601" s="80">
        <v>43627</v>
      </c>
      <c r="B601" s="81" t="s">
        <v>1065</v>
      </c>
      <c r="C601" s="81" t="s">
        <v>1047</v>
      </c>
      <c r="D601" s="81" t="s">
        <v>2044</v>
      </c>
      <c r="E601" s="81" t="s">
        <v>2276</v>
      </c>
      <c r="F601" s="82">
        <v>35892</v>
      </c>
    </row>
    <row r="602" spans="1:6" x14ac:dyDescent="0.45">
      <c r="A602" s="80">
        <v>43628</v>
      </c>
      <c r="B602" s="81" t="s">
        <v>1065</v>
      </c>
      <c r="C602" s="81" t="s">
        <v>1047</v>
      </c>
      <c r="D602" s="81" t="s">
        <v>2040</v>
      </c>
      <c r="E602" s="81" t="s">
        <v>2138</v>
      </c>
      <c r="F602" s="82">
        <v>38661</v>
      </c>
    </row>
    <row r="603" spans="1:6" x14ac:dyDescent="0.45">
      <c r="A603" s="80">
        <v>43628</v>
      </c>
      <c r="B603" s="81" t="s">
        <v>1069</v>
      </c>
      <c r="C603" s="81" t="s">
        <v>2036</v>
      </c>
      <c r="D603" s="81" t="s">
        <v>2044</v>
      </c>
      <c r="E603" s="81" t="s">
        <v>2076</v>
      </c>
      <c r="F603" s="82">
        <v>36197</v>
      </c>
    </row>
    <row r="604" spans="1:6" x14ac:dyDescent="0.45">
      <c r="A604" s="80">
        <v>43628</v>
      </c>
      <c r="B604" s="81" t="s">
        <v>1080</v>
      </c>
      <c r="C604" s="81" t="s">
        <v>2036</v>
      </c>
      <c r="D604" s="81" t="s">
        <v>2044</v>
      </c>
      <c r="E604" s="81" t="s">
        <v>2057</v>
      </c>
      <c r="F604" s="82">
        <v>11905</v>
      </c>
    </row>
    <row r="605" spans="1:6" x14ac:dyDescent="0.45">
      <c r="A605" s="80">
        <v>43628</v>
      </c>
      <c r="B605" s="81" t="s">
        <v>1071</v>
      </c>
      <c r="C605" s="81" t="s">
        <v>2036</v>
      </c>
      <c r="D605" s="81" t="s">
        <v>2049</v>
      </c>
      <c r="E605" s="81" t="s">
        <v>2052</v>
      </c>
      <c r="F605" s="82">
        <v>37873</v>
      </c>
    </row>
    <row r="606" spans="1:6" x14ac:dyDescent="0.45">
      <c r="A606" s="80">
        <v>43629</v>
      </c>
      <c r="B606" s="81" t="s">
        <v>1074</v>
      </c>
      <c r="C606" s="81" t="s">
        <v>2034</v>
      </c>
      <c r="D606" s="81" t="s">
        <v>2049</v>
      </c>
      <c r="E606" s="81" t="s">
        <v>2052</v>
      </c>
      <c r="F606" s="82">
        <v>17425</v>
      </c>
    </row>
    <row r="607" spans="1:6" x14ac:dyDescent="0.45">
      <c r="A607" s="80">
        <v>43629</v>
      </c>
      <c r="B607" s="81" t="s">
        <v>1082</v>
      </c>
      <c r="C607" s="81" t="s">
        <v>2032</v>
      </c>
      <c r="D607" s="81" t="s">
        <v>2049</v>
      </c>
      <c r="E607" s="81" t="s">
        <v>2085</v>
      </c>
      <c r="F607" s="82">
        <v>20438</v>
      </c>
    </row>
    <row r="608" spans="1:6" x14ac:dyDescent="0.45">
      <c r="A608" s="80">
        <v>43629</v>
      </c>
      <c r="B608" s="81" t="s">
        <v>1080</v>
      </c>
      <c r="C608" s="81" t="s">
        <v>2036</v>
      </c>
      <c r="D608" s="81" t="s">
        <v>2047</v>
      </c>
      <c r="E608" s="81" t="s">
        <v>2139</v>
      </c>
      <c r="F608" s="82">
        <v>16666</v>
      </c>
    </row>
    <row r="609" spans="1:6" x14ac:dyDescent="0.45">
      <c r="A609" s="80">
        <v>43629</v>
      </c>
      <c r="B609" s="81" t="s">
        <v>1084</v>
      </c>
      <c r="C609" s="81" t="s">
        <v>1043</v>
      </c>
      <c r="D609" s="81" t="s">
        <v>2047</v>
      </c>
      <c r="E609" s="81" t="s">
        <v>2140</v>
      </c>
      <c r="F609" s="82">
        <v>26683</v>
      </c>
    </row>
    <row r="610" spans="1:6" x14ac:dyDescent="0.45">
      <c r="A610" s="80">
        <v>43630</v>
      </c>
      <c r="B610" s="81" t="s">
        <v>1080</v>
      </c>
      <c r="C610" s="81" t="s">
        <v>2031</v>
      </c>
      <c r="D610" s="81" t="s">
        <v>2049</v>
      </c>
      <c r="E610" s="81" t="s">
        <v>2124</v>
      </c>
      <c r="F610" s="82">
        <v>30067</v>
      </c>
    </row>
    <row r="611" spans="1:6" x14ac:dyDescent="0.45">
      <c r="A611" s="80">
        <v>43630</v>
      </c>
      <c r="B611" s="81" t="s">
        <v>1065</v>
      </c>
      <c r="C611" s="81" t="s">
        <v>2034</v>
      </c>
      <c r="D611" s="81" t="s">
        <v>2047</v>
      </c>
      <c r="E611" s="81" t="s">
        <v>2276</v>
      </c>
      <c r="F611" s="82">
        <v>12304</v>
      </c>
    </row>
    <row r="612" spans="1:6" x14ac:dyDescent="0.45">
      <c r="A612" s="80">
        <v>43630</v>
      </c>
      <c r="B612" s="81" t="s">
        <v>1085</v>
      </c>
      <c r="C612" s="81" t="s">
        <v>2031</v>
      </c>
      <c r="D612" s="81" t="s">
        <v>2044</v>
      </c>
      <c r="E612" s="81" t="s">
        <v>2051</v>
      </c>
      <c r="F612" s="82">
        <v>26112</v>
      </c>
    </row>
    <row r="613" spans="1:6" x14ac:dyDescent="0.45">
      <c r="A613" s="80">
        <v>43630</v>
      </c>
      <c r="B613" s="81" t="s">
        <v>1088</v>
      </c>
      <c r="C613" s="81" t="s">
        <v>1046</v>
      </c>
      <c r="D613" s="81" t="s">
        <v>2040</v>
      </c>
      <c r="E613" s="81" t="s">
        <v>2276</v>
      </c>
      <c r="F613" s="82">
        <v>11592</v>
      </c>
    </row>
    <row r="614" spans="1:6" x14ac:dyDescent="0.45">
      <c r="A614" s="80">
        <v>43631</v>
      </c>
      <c r="B614" s="81" t="s">
        <v>1067</v>
      </c>
      <c r="C614" s="81" t="s">
        <v>2032</v>
      </c>
      <c r="D614" s="81" t="s">
        <v>2038</v>
      </c>
      <c r="E614" s="81" t="s">
        <v>2124</v>
      </c>
      <c r="F614" s="82">
        <v>20803</v>
      </c>
    </row>
    <row r="615" spans="1:6" x14ac:dyDescent="0.45">
      <c r="A615" s="80">
        <v>43631</v>
      </c>
      <c r="B615" s="81" t="s">
        <v>1065</v>
      </c>
      <c r="C615" s="81" t="s">
        <v>2033</v>
      </c>
      <c r="D615" s="81" t="s">
        <v>2047</v>
      </c>
      <c r="E615" s="81" t="s">
        <v>2048</v>
      </c>
      <c r="F615" s="82">
        <v>25297</v>
      </c>
    </row>
    <row r="616" spans="1:6" x14ac:dyDescent="0.45">
      <c r="A616" s="80">
        <v>43631</v>
      </c>
      <c r="B616" s="81" t="s">
        <v>1065</v>
      </c>
      <c r="C616" s="81" t="s">
        <v>1043</v>
      </c>
      <c r="D616" s="81" t="s">
        <v>2040</v>
      </c>
      <c r="E616" s="81" t="s">
        <v>2048</v>
      </c>
      <c r="F616" s="82">
        <v>14038</v>
      </c>
    </row>
    <row r="617" spans="1:6" x14ac:dyDescent="0.45">
      <c r="A617" s="80">
        <v>43631</v>
      </c>
      <c r="B617" s="81" t="s">
        <v>1069</v>
      </c>
      <c r="C617" s="81" t="s">
        <v>2035</v>
      </c>
      <c r="D617" s="81" t="s">
        <v>2038</v>
      </c>
      <c r="E617" s="81" t="s">
        <v>2141</v>
      </c>
      <c r="F617" s="82">
        <v>26669</v>
      </c>
    </row>
    <row r="618" spans="1:6" x14ac:dyDescent="0.45">
      <c r="A618" s="80">
        <v>43632</v>
      </c>
      <c r="B618" s="81" t="s">
        <v>1080</v>
      </c>
      <c r="C618" s="81" t="s">
        <v>2036</v>
      </c>
      <c r="D618" s="81" t="s">
        <v>2047</v>
      </c>
      <c r="E618" s="81" t="s">
        <v>2142</v>
      </c>
      <c r="F618" s="82">
        <v>27185</v>
      </c>
    </row>
    <row r="619" spans="1:6" x14ac:dyDescent="0.45">
      <c r="A619" s="80">
        <v>43632</v>
      </c>
      <c r="B619" s="81" t="s">
        <v>1071</v>
      </c>
      <c r="C619" s="81" t="s">
        <v>1046</v>
      </c>
      <c r="D619" s="81" t="s">
        <v>2038</v>
      </c>
      <c r="E619" s="81" t="s">
        <v>2143</v>
      </c>
      <c r="F619" s="82">
        <v>35977</v>
      </c>
    </row>
    <row r="620" spans="1:6" x14ac:dyDescent="0.45">
      <c r="A620" s="80">
        <v>43632</v>
      </c>
      <c r="B620" s="81" t="s">
        <v>1074</v>
      </c>
      <c r="C620" s="81" t="s">
        <v>2036</v>
      </c>
      <c r="D620" s="81" t="s">
        <v>2044</v>
      </c>
      <c r="E620" s="81" t="s">
        <v>2069</v>
      </c>
      <c r="F620" s="82">
        <v>14890</v>
      </c>
    </row>
    <row r="621" spans="1:6" x14ac:dyDescent="0.45">
      <c r="A621" s="80">
        <v>43632</v>
      </c>
      <c r="B621" s="81" t="s">
        <v>1082</v>
      </c>
      <c r="C621" s="81" t="s">
        <v>2033</v>
      </c>
      <c r="D621" s="81" t="s">
        <v>2044</v>
      </c>
      <c r="E621" s="81" t="s">
        <v>2276</v>
      </c>
      <c r="F621" s="82">
        <v>10670</v>
      </c>
    </row>
    <row r="622" spans="1:6" x14ac:dyDescent="0.45">
      <c r="A622" s="80">
        <v>43633</v>
      </c>
      <c r="B622" s="81" t="s">
        <v>1080</v>
      </c>
      <c r="C622" s="81" t="s">
        <v>2033</v>
      </c>
      <c r="D622" s="81" t="s">
        <v>2049</v>
      </c>
      <c r="E622" s="81" t="s">
        <v>2048</v>
      </c>
      <c r="F622" s="82">
        <v>12747</v>
      </c>
    </row>
    <row r="623" spans="1:6" x14ac:dyDescent="0.45">
      <c r="A623" s="80">
        <v>43633</v>
      </c>
      <c r="B623" s="81" t="s">
        <v>1084</v>
      </c>
      <c r="C623" s="81" t="s">
        <v>1046</v>
      </c>
      <c r="D623" s="81" t="s">
        <v>2047</v>
      </c>
      <c r="E623" s="81" t="s">
        <v>2124</v>
      </c>
      <c r="F623" s="82">
        <v>30338</v>
      </c>
    </row>
    <row r="624" spans="1:6" x14ac:dyDescent="0.45">
      <c r="A624" s="80">
        <v>43633</v>
      </c>
      <c r="B624" s="81" t="s">
        <v>1080</v>
      </c>
      <c r="C624" s="81" t="s">
        <v>2036</v>
      </c>
      <c r="D624" s="81" t="s">
        <v>2049</v>
      </c>
      <c r="E624" s="81" t="s">
        <v>2276</v>
      </c>
      <c r="F624" s="82">
        <v>22585</v>
      </c>
    </row>
    <row r="625" spans="1:6" x14ac:dyDescent="0.45">
      <c r="A625" s="80">
        <v>43633</v>
      </c>
      <c r="B625" s="81" t="s">
        <v>1065</v>
      </c>
      <c r="C625" s="81" t="s">
        <v>1046</v>
      </c>
      <c r="D625" s="81" t="s">
        <v>2038</v>
      </c>
      <c r="E625" s="81" t="s">
        <v>2124</v>
      </c>
      <c r="F625" s="82">
        <v>38219</v>
      </c>
    </row>
    <row r="626" spans="1:6" x14ac:dyDescent="0.45">
      <c r="A626" s="80">
        <v>43634</v>
      </c>
      <c r="B626" s="81" t="s">
        <v>1085</v>
      </c>
      <c r="C626" s="81" t="s">
        <v>1046</v>
      </c>
      <c r="D626" s="81" t="s">
        <v>2040</v>
      </c>
      <c r="E626" s="81" t="s">
        <v>2130</v>
      </c>
      <c r="F626" s="82">
        <v>22937</v>
      </c>
    </row>
    <row r="627" spans="1:6" x14ac:dyDescent="0.45">
      <c r="A627" s="80">
        <v>43634</v>
      </c>
      <c r="B627" s="81" t="s">
        <v>1088</v>
      </c>
      <c r="C627" s="81" t="s">
        <v>1046</v>
      </c>
      <c r="D627" s="81" t="s">
        <v>2049</v>
      </c>
      <c r="E627" s="81" t="s">
        <v>2276</v>
      </c>
      <c r="F627" s="82">
        <v>33010</v>
      </c>
    </row>
    <row r="628" spans="1:6" x14ac:dyDescent="0.45">
      <c r="A628" s="80">
        <v>43634</v>
      </c>
      <c r="B628" s="81" t="s">
        <v>1067</v>
      </c>
      <c r="C628" s="81" t="s">
        <v>2033</v>
      </c>
      <c r="D628" s="81" t="s">
        <v>2047</v>
      </c>
      <c r="E628" s="81" t="s">
        <v>2124</v>
      </c>
      <c r="F628" s="82">
        <v>19881</v>
      </c>
    </row>
    <row r="629" spans="1:6" x14ac:dyDescent="0.45">
      <c r="A629" s="80">
        <v>43634</v>
      </c>
      <c r="B629" s="81" t="s">
        <v>1065</v>
      </c>
      <c r="C629" s="81" t="s">
        <v>1046</v>
      </c>
      <c r="D629" s="81" t="s">
        <v>2040</v>
      </c>
      <c r="E629" s="81" t="s">
        <v>2276</v>
      </c>
      <c r="F629" s="82">
        <v>22578</v>
      </c>
    </row>
    <row r="630" spans="1:6" x14ac:dyDescent="0.45">
      <c r="A630" s="80">
        <v>43635</v>
      </c>
      <c r="B630" s="81" t="s">
        <v>1065</v>
      </c>
      <c r="C630" s="81" t="s">
        <v>2032</v>
      </c>
      <c r="D630" s="81" t="s">
        <v>2040</v>
      </c>
      <c r="E630" s="81" t="s">
        <v>2048</v>
      </c>
      <c r="F630" s="82">
        <v>24587</v>
      </c>
    </row>
    <row r="631" spans="1:6" x14ac:dyDescent="0.45">
      <c r="A631" s="80">
        <v>43635</v>
      </c>
      <c r="B631" s="81" t="s">
        <v>1069</v>
      </c>
      <c r="C631" s="81" t="s">
        <v>1043</v>
      </c>
      <c r="D631" s="81" t="s">
        <v>2038</v>
      </c>
      <c r="E631" s="81" t="s">
        <v>2052</v>
      </c>
      <c r="F631" s="82">
        <v>28424</v>
      </c>
    </row>
    <row r="632" spans="1:6" x14ac:dyDescent="0.45">
      <c r="A632" s="80">
        <v>43635</v>
      </c>
      <c r="B632" s="81" t="s">
        <v>1080</v>
      </c>
      <c r="C632" s="81" t="s">
        <v>2036</v>
      </c>
      <c r="D632" s="81" t="s">
        <v>2049</v>
      </c>
      <c r="E632" s="81" t="s">
        <v>2093</v>
      </c>
      <c r="F632" s="82">
        <v>39779</v>
      </c>
    </row>
    <row r="633" spans="1:6" x14ac:dyDescent="0.45">
      <c r="A633" s="80">
        <v>43635</v>
      </c>
      <c r="B633" s="81" t="s">
        <v>1071</v>
      </c>
      <c r="C633" s="81" t="s">
        <v>2035</v>
      </c>
      <c r="D633" s="81" t="s">
        <v>2049</v>
      </c>
      <c r="E633" s="81" t="s">
        <v>2052</v>
      </c>
      <c r="F633" s="82">
        <v>13606</v>
      </c>
    </row>
    <row r="634" spans="1:6" x14ac:dyDescent="0.45">
      <c r="A634" s="80">
        <v>43636</v>
      </c>
      <c r="B634" s="81" t="s">
        <v>1074</v>
      </c>
      <c r="C634" s="81" t="s">
        <v>1046</v>
      </c>
      <c r="D634" s="81" t="s">
        <v>2040</v>
      </c>
      <c r="E634" s="81" t="s">
        <v>2052</v>
      </c>
      <c r="F634" s="82">
        <v>15071</v>
      </c>
    </row>
    <row r="635" spans="1:6" x14ac:dyDescent="0.45">
      <c r="A635" s="80">
        <v>43636</v>
      </c>
      <c r="B635" s="81" t="s">
        <v>1082</v>
      </c>
      <c r="C635" s="81" t="s">
        <v>1043</v>
      </c>
      <c r="D635" s="81" t="s">
        <v>2038</v>
      </c>
      <c r="E635" s="81" t="s">
        <v>2144</v>
      </c>
      <c r="F635" s="82">
        <v>10077</v>
      </c>
    </row>
    <row r="636" spans="1:6" x14ac:dyDescent="0.45">
      <c r="A636" s="80">
        <v>43636</v>
      </c>
      <c r="B636" s="81" t="s">
        <v>1080</v>
      </c>
      <c r="C636" s="81" t="s">
        <v>2036</v>
      </c>
      <c r="D636" s="81" t="s">
        <v>2044</v>
      </c>
      <c r="E636" s="81" t="s">
        <v>2122</v>
      </c>
      <c r="F636" s="82">
        <v>21518</v>
      </c>
    </row>
    <row r="637" spans="1:6" x14ac:dyDescent="0.45">
      <c r="A637" s="80">
        <v>43636</v>
      </c>
      <c r="B637" s="81" t="s">
        <v>1084</v>
      </c>
      <c r="C637" s="81" t="s">
        <v>1046</v>
      </c>
      <c r="D637" s="81" t="s">
        <v>2044</v>
      </c>
      <c r="E637" s="81" t="s">
        <v>2102</v>
      </c>
      <c r="F637" s="82">
        <v>18907</v>
      </c>
    </row>
    <row r="638" spans="1:6" x14ac:dyDescent="0.45">
      <c r="A638" s="80">
        <v>43637</v>
      </c>
      <c r="B638" s="81" t="s">
        <v>1065</v>
      </c>
      <c r="C638" s="81" t="s">
        <v>2032</v>
      </c>
      <c r="D638" s="81" t="s">
        <v>2040</v>
      </c>
      <c r="E638" s="81" t="s">
        <v>2124</v>
      </c>
      <c r="F638" s="82">
        <v>23365</v>
      </c>
    </row>
    <row r="639" spans="1:6" x14ac:dyDescent="0.45">
      <c r="A639" s="80">
        <v>43637</v>
      </c>
      <c r="B639" s="81" t="s">
        <v>1080</v>
      </c>
      <c r="C639" s="81" t="s">
        <v>2033</v>
      </c>
      <c r="D639" s="81" t="s">
        <v>2038</v>
      </c>
      <c r="E639" s="81" t="s">
        <v>2276</v>
      </c>
      <c r="F639" s="82">
        <v>14029</v>
      </c>
    </row>
    <row r="640" spans="1:6" x14ac:dyDescent="0.45">
      <c r="A640" s="80">
        <v>43637</v>
      </c>
      <c r="B640" s="81" t="s">
        <v>1085</v>
      </c>
      <c r="C640" s="81" t="s">
        <v>2035</v>
      </c>
      <c r="D640" s="81" t="s">
        <v>2044</v>
      </c>
      <c r="E640" s="81" t="s">
        <v>2145</v>
      </c>
      <c r="F640" s="82">
        <v>31223</v>
      </c>
    </row>
    <row r="641" spans="1:6" x14ac:dyDescent="0.45">
      <c r="A641" s="80">
        <v>43637</v>
      </c>
      <c r="B641" s="81" t="s">
        <v>1088</v>
      </c>
      <c r="C641" s="81" t="s">
        <v>2031</v>
      </c>
      <c r="D641" s="81" t="s">
        <v>2038</v>
      </c>
      <c r="E641" s="81" t="s">
        <v>2124</v>
      </c>
      <c r="F641" s="82">
        <v>36348</v>
      </c>
    </row>
    <row r="642" spans="1:6" x14ac:dyDescent="0.45">
      <c r="A642" s="80">
        <v>43638</v>
      </c>
      <c r="B642" s="81" t="s">
        <v>1065</v>
      </c>
      <c r="C642" s="81" t="s">
        <v>1047</v>
      </c>
      <c r="D642" s="81" t="s">
        <v>2044</v>
      </c>
      <c r="E642" s="81" t="s">
        <v>2276</v>
      </c>
      <c r="F642" s="82">
        <v>16768</v>
      </c>
    </row>
    <row r="643" spans="1:6" x14ac:dyDescent="0.45">
      <c r="A643" s="80">
        <v>43638</v>
      </c>
      <c r="B643" s="81" t="s">
        <v>1067</v>
      </c>
      <c r="C643" s="81" t="s">
        <v>2036</v>
      </c>
      <c r="D643" s="81" t="s">
        <v>2049</v>
      </c>
      <c r="E643" s="81" t="s">
        <v>2051</v>
      </c>
      <c r="F643" s="82">
        <v>31844</v>
      </c>
    </row>
    <row r="644" spans="1:6" x14ac:dyDescent="0.45">
      <c r="A644" s="80">
        <v>43638</v>
      </c>
      <c r="B644" s="81" t="s">
        <v>1069</v>
      </c>
      <c r="C644" s="81" t="s">
        <v>1046</v>
      </c>
      <c r="D644" s="81" t="s">
        <v>2047</v>
      </c>
      <c r="E644" s="81" t="s">
        <v>2276</v>
      </c>
      <c r="F644" s="82">
        <v>38817</v>
      </c>
    </row>
    <row r="645" spans="1:6" x14ac:dyDescent="0.45">
      <c r="A645" s="80">
        <v>43638</v>
      </c>
      <c r="B645" s="81" t="s">
        <v>1065</v>
      </c>
      <c r="C645" s="81" t="s">
        <v>2031</v>
      </c>
      <c r="D645" s="81" t="s">
        <v>2049</v>
      </c>
      <c r="E645" s="81" t="s">
        <v>2124</v>
      </c>
      <c r="F645" s="82">
        <v>26772</v>
      </c>
    </row>
    <row r="646" spans="1:6" x14ac:dyDescent="0.45">
      <c r="A646" s="80">
        <v>43639</v>
      </c>
      <c r="B646" s="81" t="s">
        <v>1071</v>
      </c>
      <c r="C646" s="81" t="s">
        <v>1046</v>
      </c>
      <c r="D646" s="81" t="s">
        <v>2049</v>
      </c>
      <c r="E646" s="81" t="s">
        <v>2146</v>
      </c>
      <c r="F646" s="82">
        <v>34132</v>
      </c>
    </row>
    <row r="647" spans="1:6" x14ac:dyDescent="0.45">
      <c r="A647" s="80">
        <v>43639</v>
      </c>
      <c r="B647" s="81" t="s">
        <v>1080</v>
      </c>
      <c r="C647" s="81" t="s">
        <v>2031</v>
      </c>
      <c r="D647" s="81" t="s">
        <v>2044</v>
      </c>
      <c r="E647" s="81" t="s">
        <v>2085</v>
      </c>
      <c r="F647" s="82">
        <v>22393</v>
      </c>
    </row>
    <row r="648" spans="1:6" x14ac:dyDescent="0.45">
      <c r="A648" s="80">
        <v>43639</v>
      </c>
      <c r="B648" s="81" t="s">
        <v>1074</v>
      </c>
      <c r="C648" s="81" t="s">
        <v>2034</v>
      </c>
      <c r="D648" s="81" t="s">
        <v>2038</v>
      </c>
      <c r="E648" s="81" t="s">
        <v>2076</v>
      </c>
      <c r="F648" s="82">
        <v>28451</v>
      </c>
    </row>
    <row r="649" spans="1:6" x14ac:dyDescent="0.45">
      <c r="A649" s="80">
        <v>43639</v>
      </c>
      <c r="B649" s="81" t="s">
        <v>1082</v>
      </c>
      <c r="C649" s="81" t="s">
        <v>1046</v>
      </c>
      <c r="D649" s="81" t="s">
        <v>2049</v>
      </c>
      <c r="E649" s="81" t="s">
        <v>2141</v>
      </c>
      <c r="F649" s="82">
        <v>23808</v>
      </c>
    </row>
    <row r="650" spans="1:6" x14ac:dyDescent="0.45">
      <c r="A650" s="80">
        <v>43640</v>
      </c>
      <c r="B650" s="81" t="s">
        <v>1080</v>
      </c>
      <c r="C650" s="81" t="s">
        <v>2032</v>
      </c>
      <c r="D650" s="81" t="s">
        <v>2047</v>
      </c>
      <c r="E650" s="81" t="s">
        <v>2276</v>
      </c>
      <c r="F650" s="82">
        <v>34137</v>
      </c>
    </row>
    <row r="651" spans="1:6" x14ac:dyDescent="0.45">
      <c r="A651" s="80">
        <v>43640</v>
      </c>
      <c r="B651" s="81" t="s">
        <v>1080</v>
      </c>
      <c r="C651" s="81" t="s">
        <v>1046</v>
      </c>
      <c r="D651" s="81" t="s">
        <v>2040</v>
      </c>
      <c r="E651" s="81" t="s">
        <v>2124</v>
      </c>
      <c r="F651" s="82">
        <v>37981</v>
      </c>
    </row>
    <row r="652" spans="1:6" x14ac:dyDescent="0.45">
      <c r="A652" s="80">
        <v>43640</v>
      </c>
      <c r="B652" s="81" t="s">
        <v>1084</v>
      </c>
      <c r="C652" s="81" t="s">
        <v>1046</v>
      </c>
      <c r="D652" s="81" t="s">
        <v>2049</v>
      </c>
      <c r="E652" s="81" t="s">
        <v>2276</v>
      </c>
      <c r="F652" s="82">
        <v>14417</v>
      </c>
    </row>
    <row r="653" spans="1:6" x14ac:dyDescent="0.45">
      <c r="A653" s="80">
        <v>43640</v>
      </c>
      <c r="B653" s="81" t="s">
        <v>1065</v>
      </c>
      <c r="C653" s="81" t="s">
        <v>2035</v>
      </c>
      <c r="D653" s="81" t="s">
        <v>2038</v>
      </c>
      <c r="E653" s="81" t="s">
        <v>2276</v>
      </c>
      <c r="F653" s="82">
        <v>14589</v>
      </c>
    </row>
    <row r="654" spans="1:6" x14ac:dyDescent="0.45">
      <c r="A654" s="80">
        <v>43641</v>
      </c>
      <c r="B654" s="81" t="s">
        <v>1085</v>
      </c>
      <c r="C654" s="81" t="s">
        <v>2034</v>
      </c>
      <c r="D654" s="81" t="s">
        <v>2047</v>
      </c>
      <c r="E654" s="81" t="s">
        <v>2124</v>
      </c>
      <c r="F654" s="82">
        <v>30297</v>
      </c>
    </row>
    <row r="655" spans="1:6" x14ac:dyDescent="0.45">
      <c r="A655" s="80">
        <v>43641</v>
      </c>
      <c r="B655" s="81" t="s">
        <v>1065</v>
      </c>
      <c r="C655" s="81" t="s">
        <v>2031</v>
      </c>
      <c r="D655" s="81" t="s">
        <v>2038</v>
      </c>
      <c r="E655" s="81" t="s">
        <v>2048</v>
      </c>
      <c r="F655" s="82">
        <v>10325</v>
      </c>
    </row>
    <row r="656" spans="1:6" x14ac:dyDescent="0.45">
      <c r="A656" s="80">
        <v>43641</v>
      </c>
      <c r="B656" s="81" t="s">
        <v>1088</v>
      </c>
      <c r="C656" s="81" t="s">
        <v>2034</v>
      </c>
      <c r="D656" s="81" t="s">
        <v>2038</v>
      </c>
      <c r="E656" s="81" t="s">
        <v>2048</v>
      </c>
      <c r="F656" s="82">
        <v>24035</v>
      </c>
    </row>
    <row r="657" spans="1:6" x14ac:dyDescent="0.45">
      <c r="A657" s="80">
        <v>43641</v>
      </c>
      <c r="B657" s="81" t="s">
        <v>1067</v>
      </c>
      <c r="C657" s="81" t="s">
        <v>1046</v>
      </c>
      <c r="D657" s="81" t="s">
        <v>2047</v>
      </c>
      <c r="E657" s="81" t="s">
        <v>2048</v>
      </c>
      <c r="F657" s="82">
        <v>38647</v>
      </c>
    </row>
    <row r="658" spans="1:6" x14ac:dyDescent="0.45">
      <c r="A658" s="80">
        <v>43642</v>
      </c>
      <c r="B658" s="81" t="s">
        <v>1065</v>
      </c>
      <c r="C658" s="81" t="s">
        <v>2036</v>
      </c>
      <c r="D658" s="81" t="s">
        <v>2047</v>
      </c>
      <c r="E658" s="81" t="s">
        <v>2124</v>
      </c>
      <c r="F658" s="82">
        <v>27737</v>
      </c>
    </row>
    <row r="659" spans="1:6" x14ac:dyDescent="0.45">
      <c r="A659" s="80">
        <v>43642</v>
      </c>
      <c r="B659" s="81" t="s">
        <v>1069</v>
      </c>
      <c r="C659" s="81" t="s">
        <v>2031</v>
      </c>
      <c r="D659" s="81" t="s">
        <v>2038</v>
      </c>
      <c r="E659" s="81" t="s">
        <v>2276</v>
      </c>
      <c r="F659" s="82">
        <v>35724</v>
      </c>
    </row>
    <row r="660" spans="1:6" x14ac:dyDescent="0.45">
      <c r="A660" s="80">
        <v>43642</v>
      </c>
      <c r="B660" s="81" t="s">
        <v>1080</v>
      </c>
      <c r="C660" s="81" t="s">
        <v>1047</v>
      </c>
      <c r="D660" s="81" t="s">
        <v>2038</v>
      </c>
      <c r="E660" s="81" t="s">
        <v>2085</v>
      </c>
      <c r="F660" s="82">
        <v>15788</v>
      </c>
    </row>
    <row r="661" spans="1:6" x14ac:dyDescent="0.45">
      <c r="A661" s="80">
        <v>43642</v>
      </c>
      <c r="B661" s="81" t="s">
        <v>1071</v>
      </c>
      <c r="C661" s="81" t="s">
        <v>2036</v>
      </c>
      <c r="D661" s="81" t="s">
        <v>2049</v>
      </c>
      <c r="E661" s="81" t="s">
        <v>2276</v>
      </c>
      <c r="F661" s="82">
        <v>24754</v>
      </c>
    </row>
    <row r="662" spans="1:6" x14ac:dyDescent="0.45">
      <c r="A662" s="80">
        <v>43643</v>
      </c>
      <c r="B662" s="81" t="s">
        <v>1074</v>
      </c>
      <c r="C662" s="81" t="s">
        <v>2031</v>
      </c>
      <c r="D662" s="81" t="s">
        <v>2049</v>
      </c>
      <c r="E662" s="81" t="s">
        <v>2048</v>
      </c>
      <c r="F662" s="82">
        <v>32121</v>
      </c>
    </row>
    <row r="663" spans="1:6" x14ac:dyDescent="0.45">
      <c r="A663" s="80">
        <v>43643</v>
      </c>
      <c r="B663" s="81" t="s">
        <v>1082</v>
      </c>
      <c r="C663" s="81" t="s">
        <v>2033</v>
      </c>
      <c r="D663" s="81" t="s">
        <v>2040</v>
      </c>
      <c r="E663" s="81" t="s">
        <v>2276</v>
      </c>
      <c r="F663" s="82">
        <v>16096</v>
      </c>
    </row>
    <row r="664" spans="1:6" x14ac:dyDescent="0.45">
      <c r="A664" s="80">
        <v>43643</v>
      </c>
      <c r="B664" s="81" t="s">
        <v>1080</v>
      </c>
      <c r="C664" s="81" t="s">
        <v>2032</v>
      </c>
      <c r="D664" s="81" t="s">
        <v>2047</v>
      </c>
      <c r="E664" s="81" t="s">
        <v>2048</v>
      </c>
      <c r="F664" s="82">
        <v>38360</v>
      </c>
    </row>
    <row r="665" spans="1:6" x14ac:dyDescent="0.45">
      <c r="A665" s="80">
        <v>43643</v>
      </c>
      <c r="B665" s="81" t="s">
        <v>1084</v>
      </c>
      <c r="C665" s="81" t="s">
        <v>1046</v>
      </c>
      <c r="D665" s="81" t="s">
        <v>2040</v>
      </c>
      <c r="E665" s="81" t="s">
        <v>2048</v>
      </c>
      <c r="F665" s="82">
        <v>20606</v>
      </c>
    </row>
    <row r="666" spans="1:6" x14ac:dyDescent="0.45">
      <c r="A666" s="80">
        <v>43644</v>
      </c>
      <c r="B666" s="81" t="s">
        <v>1065</v>
      </c>
      <c r="C666" s="81" t="s">
        <v>2031</v>
      </c>
      <c r="D666" s="81" t="s">
        <v>2038</v>
      </c>
      <c r="E666" s="81" t="s">
        <v>2276</v>
      </c>
      <c r="F666" s="82">
        <v>34573</v>
      </c>
    </row>
    <row r="667" spans="1:6" x14ac:dyDescent="0.45">
      <c r="A667" s="80">
        <v>43644</v>
      </c>
      <c r="B667" s="81" t="s">
        <v>1080</v>
      </c>
      <c r="C667" s="81" t="s">
        <v>2036</v>
      </c>
      <c r="D667" s="81" t="s">
        <v>2040</v>
      </c>
      <c r="E667" s="81" t="s">
        <v>2048</v>
      </c>
      <c r="F667" s="82">
        <v>15100</v>
      </c>
    </row>
    <row r="668" spans="1:6" x14ac:dyDescent="0.45">
      <c r="A668" s="80">
        <v>43644</v>
      </c>
      <c r="B668" s="81" t="s">
        <v>1085</v>
      </c>
      <c r="C668" s="81" t="s">
        <v>2033</v>
      </c>
      <c r="D668" s="81" t="s">
        <v>2047</v>
      </c>
      <c r="E668" s="81" t="s">
        <v>2048</v>
      </c>
      <c r="F668" s="82">
        <v>19824</v>
      </c>
    </row>
    <row r="669" spans="1:6" x14ac:dyDescent="0.45">
      <c r="A669" s="80">
        <v>43644</v>
      </c>
      <c r="B669" s="81" t="s">
        <v>1088</v>
      </c>
      <c r="C669" s="81" t="s">
        <v>1043</v>
      </c>
      <c r="D669" s="81" t="s">
        <v>2044</v>
      </c>
      <c r="E669" s="81" t="s">
        <v>2052</v>
      </c>
      <c r="F669" s="82">
        <v>34204</v>
      </c>
    </row>
    <row r="670" spans="1:6" x14ac:dyDescent="0.45">
      <c r="A670" s="80">
        <v>43645</v>
      </c>
      <c r="B670" s="81" t="s">
        <v>1065</v>
      </c>
      <c r="C670" s="81" t="s">
        <v>1046</v>
      </c>
      <c r="D670" s="81" t="s">
        <v>2047</v>
      </c>
      <c r="E670" s="81" t="s">
        <v>2120</v>
      </c>
      <c r="F670" s="82">
        <v>17755</v>
      </c>
    </row>
    <row r="671" spans="1:6" x14ac:dyDescent="0.45">
      <c r="A671" s="80">
        <v>43645</v>
      </c>
      <c r="B671" s="81" t="s">
        <v>1067</v>
      </c>
      <c r="C671" s="81" t="s">
        <v>1043</v>
      </c>
      <c r="D671" s="81" t="s">
        <v>2049</v>
      </c>
      <c r="E671" s="81" t="s">
        <v>2119</v>
      </c>
      <c r="F671" s="82">
        <v>39670</v>
      </c>
    </row>
    <row r="672" spans="1:6" x14ac:dyDescent="0.45">
      <c r="A672" s="80">
        <v>43645</v>
      </c>
      <c r="B672" s="81" t="s">
        <v>1069</v>
      </c>
      <c r="C672" s="81" t="s">
        <v>2031</v>
      </c>
      <c r="D672" s="81" t="s">
        <v>2047</v>
      </c>
      <c r="E672" s="81" t="s">
        <v>2085</v>
      </c>
      <c r="F672" s="82">
        <v>23822</v>
      </c>
    </row>
    <row r="673" spans="1:6" x14ac:dyDescent="0.45">
      <c r="A673" s="80">
        <v>43645</v>
      </c>
      <c r="B673" s="81" t="s">
        <v>1065</v>
      </c>
      <c r="C673" s="81" t="s">
        <v>2031</v>
      </c>
      <c r="D673" s="81" t="s">
        <v>2038</v>
      </c>
      <c r="E673" s="81" t="s">
        <v>2072</v>
      </c>
      <c r="F673" s="82">
        <v>37594</v>
      </c>
    </row>
    <row r="674" spans="1:6" x14ac:dyDescent="0.45">
      <c r="A674" s="80">
        <v>43646</v>
      </c>
      <c r="B674" s="81" t="s">
        <v>1074</v>
      </c>
      <c r="C674" s="81" t="s">
        <v>2032</v>
      </c>
      <c r="D674" s="81" t="s">
        <v>2038</v>
      </c>
      <c r="E674" s="81" t="s">
        <v>2147</v>
      </c>
      <c r="F674" s="82">
        <v>27164</v>
      </c>
    </row>
    <row r="675" spans="1:6" x14ac:dyDescent="0.45">
      <c r="A675" s="80">
        <v>43646</v>
      </c>
      <c r="B675" s="81" t="s">
        <v>1080</v>
      </c>
      <c r="C675" s="81" t="s">
        <v>1043</v>
      </c>
      <c r="D675" s="81" t="s">
        <v>2047</v>
      </c>
      <c r="E675" s="81" t="s">
        <v>2148</v>
      </c>
      <c r="F675" s="82">
        <v>10339</v>
      </c>
    </row>
    <row r="676" spans="1:6" x14ac:dyDescent="0.45">
      <c r="A676" s="80">
        <v>43646</v>
      </c>
      <c r="B676" s="81" t="s">
        <v>1071</v>
      </c>
      <c r="C676" s="81" t="s">
        <v>2034</v>
      </c>
      <c r="D676" s="81" t="s">
        <v>2038</v>
      </c>
      <c r="E676" s="81" t="s">
        <v>2149</v>
      </c>
      <c r="F676" s="82">
        <v>17935</v>
      </c>
    </row>
    <row r="677" spans="1:6" x14ac:dyDescent="0.45">
      <c r="A677" s="80">
        <v>43646</v>
      </c>
      <c r="B677" s="81" t="s">
        <v>1082</v>
      </c>
      <c r="C677" s="81" t="s">
        <v>1043</v>
      </c>
      <c r="D677" s="81" t="s">
        <v>2047</v>
      </c>
      <c r="E677" s="81" t="s">
        <v>2124</v>
      </c>
      <c r="F677" s="82">
        <v>23431</v>
      </c>
    </row>
    <row r="678" spans="1:6" x14ac:dyDescent="0.45">
      <c r="A678" s="80">
        <v>43647</v>
      </c>
      <c r="B678" s="81" t="s">
        <v>1080</v>
      </c>
      <c r="C678" s="81" t="s">
        <v>1046</v>
      </c>
      <c r="D678" s="81" t="s">
        <v>2040</v>
      </c>
      <c r="E678" s="81" t="s">
        <v>2276</v>
      </c>
      <c r="F678" s="82">
        <v>24677</v>
      </c>
    </row>
    <row r="679" spans="1:6" x14ac:dyDescent="0.45">
      <c r="A679" s="80">
        <v>43647</v>
      </c>
      <c r="B679" s="81" t="s">
        <v>1084</v>
      </c>
      <c r="C679" s="81" t="s">
        <v>2031</v>
      </c>
      <c r="D679" s="81" t="s">
        <v>2047</v>
      </c>
      <c r="E679" s="81" t="s">
        <v>2052</v>
      </c>
      <c r="F679" s="82">
        <v>16391</v>
      </c>
    </row>
    <row r="680" spans="1:6" x14ac:dyDescent="0.45">
      <c r="A680" s="80">
        <v>43647</v>
      </c>
      <c r="B680" s="81" t="s">
        <v>1065</v>
      </c>
      <c r="C680" s="81" t="s">
        <v>1046</v>
      </c>
      <c r="D680" s="81" t="s">
        <v>2047</v>
      </c>
      <c r="E680" s="81" t="s">
        <v>2131</v>
      </c>
      <c r="F680" s="82">
        <v>36920</v>
      </c>
    </row>
    <row r="681" spans="1:6" x14ac:dyDescent="0.45">
      <c r="A681" s="80">
        <v>43647</v>
      </c>
      <c r="B681" s="81" t="s">
        <v>1080</v>
      </c>
      <c r="C681" s="81" t="s">
        <v>1043</v>
      </c>
      <c r="D681" s="81" t="s">
        <v>2038</v>
      </c>
      <c r="E681" s="81" t="s">
        <v>2150</v>
      </c>
      <c r="F681" s="82">
        <v>27784</v>
      </c>
    </row>
    <row r="682" spans="1:6" x14ac:dyDescent="0.45">
      <c r="A682" s="80">
        <v>43648</v>
      </c>
      <c r="B682" s="81" t="s">
        <v>1085</v>
      </c>
      <c r="C682" s="81" t="s">
        <v>1046</v>
      </c>
      <c r="D682" s="81" t="s">
        <v>2038</v>
      </c>
      <c r="E682" s="81" t="s">
        <v>2145</v>
      </c>
      <c r="F682" s="82">
        <v>25359</v>
      </c>
    </row>
    <row r="683" spans="1:6" x14ac:dyDescent="0.45">
      <c r="A683" s="80">
        <v>43648</v>
      </c>
      <c r="B683" s="81" t="s">
        <v>1067</v>
      </c>
      <c r="C683" s="81" t="s">
        <v>1046</v>
      </c>
      <c r="D683" s="81" t="s">
        <v>2038</v>
      </c>
      <c r="E683" s="81" t="s">
        <v>2108</v>
      </c>
      <c r="F683" s="82">
        <v>10033</v>
      </c>
    </row>
    <row r="684" spans="1:6" x14ac:dyDescent="0.45">
      <c r="A684" s="80">
        <v>43648</v>
      </c>
      <c r="B684" s="81" t="s">
        <v>1065</v>
      </c>
      <c r="C684" s="81" t="s">
        <v>1046</v>
      </c>
      <c r="D684" s="81" t="s">
        <v>2040</v>
      </c>
      <c r="E684" s="81" t="s">
        <v>2145</v>
      </c>
      <c r="F684" s="82">
        <v>30524</v>
      </c>
    </row>
    <row r="685" spans="1:6" x14ac:dyDescent="0.45">
      <c r="A685" s="80">
        <v>43648</v>
      </c>
      <c r="B685" s="81" t="s">
        <v>1088</v>
      </c>
      <c r="C685" s="81" t="s">
        <v>2031</v>
      </c>
      <c r="D685" s="81" t="s">
        <v>2047</v>
      </c>
      <c r="E685" s="81" t="s">
        <v>2131</v>
      </c>
      <c r="F685" s="82">
        <v>22135</v>
      </c>
    </row>
    <row r="686" spans="1:6" x14ac:dyDescent="0.45">
      <c r="A686" s="80">
        <v>43649</v>
      </c>
      <c r="B686" s="81" t="s">
        <v>1069</v>
      </c>
      <c r="C686" s="81" t="s">
        <v>2035</v>
      </c>
      <c r="D686" s="81" t="s">
        <v>2040</v>
      </c>
      <c r="E686" s="81" t="s">
        <v>2108</v>
      </c>
      <c r="F686" s="82">
        <v>31562</v>
      </c>
    </row>
    <row r="687" spans="1:6" x14ac:dyDescent="0.45">
      <c r="A687" s="80">
        <v>43649</v>
      </c>
      <c r="B687" s="81" t="s">
        <v>1065</v>
      </c>
      <c r="C687" s="81" t="s">
        <v>2032</v>
      </c>
      <c r="D687" s="81" t="s">
        <v>2049</v>
      </c>
      <c r="E687" s="81" t="s">
        <v>2150</v>
      </c>
      <c r="F687" s="82">
        <v>32684</v>
      </c>
    </row>
    <row r="688" spans="1:6" x14ac:dyDescent="0.45">
      <c r="A688" s="80">
        <v>43649</v>
      </c>
      <c r="B688" s="81" t="s">
        <v>1080</v>
      </c>
      <c r="C688" s="81" t="s">
        <v>2032</v>
      </c>
      <c r="D688" s="81" t="s">
        <v>2044</v>
      </c>
      <c r="E688" s="81" t="s">
        <v>2119</v>
      </c>
      <c r="F688" s="82">
        <v>16475</v>
      </c>
    </row>
    <row r="689" spans="1:6" x14ac:dyDescent="0.45">
      <c r="A689" s="80">
        <v>43649</v>
      </c>
      <c r="B689" s="81" t="s">
        <v>1071</v>
      </c>
      <c r="C689" s="81" t="s">
        <v>2035</v>
      </c>
      <c r="D689" s="81" t="s">
        <v>2047</v>
      </c>
      <c r="E689" s="81" t="s">
        <v>2276</v>
      </c>
      <c r="F689" s="82">
        <v>21095</v>
      </c>
    </row>
    <row r="690" spans="1:6" x14ac:dyDescent="0.45">
      <c r="A690" s="80">
        <v>43650</v>
      </c>
      <c r="B690" s="81" t="s">
        <v>1082</v>
      </c>
      <c r="C690" s="81" t="s">
        <v>2032</v>
      </c>
      <c r="D690" s="81" t="s">
        <v>2044</v>
      </c>
      <c r="E690" s="81" t="s">
        <v>2124</v>
      </c>
      <c r="F690" s="82">
        <v>28150</v>
      </c>
    </row>
    <row r="691" spans="1:6" x14ac:dyDescent="0.45">
      <c r="A691" s="80">
        <v>43650</v>
      </c>
      <c r="B691" s="81" t="s">
        <v>1074</v>
      </c>
      <c r="C691" s="81" t="s">
        <v>1046</v>
      </c>
      <c r="D691" s="81" t="s">
        <v>2044</v>
      </c>
      <c r="E691" s="81" t="s">
        <v>2124</v>
      </c>
      <c r="F691" s="82">
        <v>31010</v>
      </c>
    </row>
    <row r="692" spans="1:6" x14ac:dyDescent="0.45">
      <c r="A692" s="80">
        <v>43650</v>
      </c>
      <c r="B692" s="81" t="s">
        <v>1080</v>
      </c>
      <c r="C692" s="81" t="s">
        <v>2032</v>
      </c>
      <c r="D692" s="81" t="s">
        <v>2047</v>
      </c>
      <c r="E692" s="81" t="s">
        <v>2041</v>
      </c>
      <c r="F692" s="82">
        <v>18798</v>
      </c>
    </row>
    <row r="693" spans="1:6" x14ac:dyDescent="0.45">
      <c r="A693" s="80">
        <v>43650</v>
      </c>
      <c r="B693" s="81" t="s">
        <v>1084</v>
      </c>
      <c r="C693" s="81" t="s">
        <v>2034</v>
      </c>
      <c r="D693" s="81" t="s">
        <v>2040</v>
      </c>
      <c r="E693" s="81" t="s">
        <v>2276</v>
      </c>
      <c r="F693" s="82">
        <v>14635</v>
      </c>
    </row>
    <row r="694" spans="1:6" x14ac:dyDescent="0.45">
      <c r="A694" s="80">
        <v>43651</v>
      </c>
      <c r="B694" s="81" t="s">
        <v>1065</v>
      </c>
      <c r="C694" s="81" t="s">
        <v>2032</v>
      </c>
      <c r="D694" s="81" t="s">
        <v>2040</v>
      </c>
      <c r="E694" s="81" t="s">
        <v>2276</v>
      </c>
      <c r="F694" s="82">
        <v>15455</v>
      </c>
    </row>
    <row r="695" spans="1:6" x14ac:dyDescent="0.45">
      <c r="A695" s="80">
        <v>43651</v>
      </c>
      <c r="B695" s="81" t="s">
        <v>1080</v>
      </c>
      <c r="C695" s="81" t="s">
        <v>2035</v>
      </c>
      <c r="D695" s="81" t="s">
        <v>2049</v>
      </c>
      <c r="E695" s="81" t="s">
        <v>2124</v>
      </c>
      <c r="F695" s="82">
        <v>20598</v>
      </c>
    </row>
    <row r="696" spans="1:6" x14ac:dyDescent="0.45">
      <c r="A696" s="80">
        <v>43651</v>
      </c>
      <c r="B696" s="81" t="s">
        <v>1085</v>
      </c>
      <c r="C696" s="81" t="s">
        <v>1043</v>
      </c>
      <c r="D696" s="81" t="s">
        <v>2047</v>
      </c>
      <c r="E696" s="81" t="s">
        <v>2041</v>
      </c>
      <c r="F696" s="82">
        <v>11066</v>
      </c>
    </row>
    <row r="697" spans="1:6" x14ac:dyDescent="0.45">
      <c r="A697" s="80">
        <v>43651</v>
      </c>
      <c r="B697" s="81" t="s">
        <v>1088</v>
      </c>
      <c r="C697" s="81" t="s">
        <v>2034</v>
      </c>
      <c r="D697" s="81" t="s">
        <v>2040</v>
      </c>
      <c r="E697" s="81" t="s">
        <v>2151</v>
      </c>
      <c r="F697" s="82">
        <v>36929</v>
      </c>
    </row>
    <row r="698" spans="1:6" x14ac:dyDescent="0.45">
      <c r="A698" s="80">
        <v>43652</v>
      </c>
      <c r="B698" s="81" t="s">
        <v>1065</v>
      </c>
      <c r="C698" s="81" t="s">
        <v>1047</v>
      </c>
      <c r="D698" s="81" t="s">
        <v>2040</v>
      </c>
      <c r="E698" s="81" t="s">
        <v>2124</v>
      </c>
      <c r="F698" s="82">
        <v>15718</v>
      </c>
    </row>
    <row r="699" spans="1:6" x14ac:dyDescent="0.45">
      <c r="A699" s="80">
        <v>43652</v>
      </c>
      <c r="B699" s="81" t="s">
        <v>1067</v>
      </c>
      <c r="C699" s="81" t="s">
        <v>2033</v>
      </c>
      <c r="D699" s="81" t="s">
        <v>2049</v>
      </c>
      <c r="E699" s="81" t="s">
        <v>2276</v>
      </c>
      <c r="F699" s="82">
        <v>37918</v>
      </c>
    </row>
    <row r="700" spans="1:6" x14ac:dyDescent="0.45">
      <c r="A700" s="80">
        <v>43652</v>
      </c>
      <c r="B700" s="81" t="s">
        <v>1069</v>
      </c>
      <c r="C700" s="81" t="s">
        <v>2032</v>
      </c>
      <c r="D700" s="81" t="s">
        <v>2047</v>
      </c>
      <c r="E700" s="81" t="s">
        <v>2152</v>
      </c>
      <c r="F700" s="82">
        <v>19039</v>
      </c>
    </row>
    <row r="701" spans="1:6" x14ac:dyDescent="0.45">
      <c r="A701" s="80">
        <v>43652</v>
      </c>
      <c r="B701" s="81" t="s">
        <v>1065</v>
      </c>
      <c r="C701" s="81" t="s">
        <v>1043</v>
      </c>
      <c r="D701" s="81" t="s">
        <v>2044</v>
      </c>
      <c r="E701" s="81" t="s">
        <v>2085</v>
      </c>
      <c r="F701" s="82">
        <v>30145</v>
      </c>
    </row>
    <row r="702" spans="1:6" x14ac:dyDescent="0.45">
      <c r="A702" s="80">
        <v>43653</v>
      </c>
      <c r="B702" s="81" t="s">
        <v>1071</v>
      </c>
      <c r="C702" s="81" t="s">
        <v>2032</v>
      </c>
      <c r="D702" s="81" t="s">
        <v>2038</v>
      </c>
      <c r="E702" s="81" t="s">
        <v>2052</v>
      </c>
      <c r="F702" s="82">
        <v>31568</v>
      </c>
    </row>
    <row r="703" spans="1:6" x14ac:dyDescent="0.45">
      <c r="A703" s="80">
        <v>43653</v>
      </c>
      <c r="B703" s="81" t="s">
        <v>1080</v>
      </c>
      <c r="C703" s="81" t="s">
        <v>2033</v>
      </c>
      <c r="D703" s="81" t="s">
        <v>2049</v>
      </c>
      <c r="E703" s="81" t="s">
        <v>2153</v>
      </c>
      <c r="F703" s="82">
        <v>25421</v>
      </c>
    </row>
    <row r="704" spans="1:6" x14ac:dyDescent="0.45">
      <c r="A704" s="80">
        <v>43653</v>
      </c>
      <c r="B704" s="81" t="s">
        <v>1074</v>
      </c>
      <c r="C704" s="81" t="s">
        <v>2035</v>
      </c>
      <c r="D704" s="81" t="s">
        <v>2040</v>
      </c>
      <c r="E704" s="81" t="s">
        <v>2153</v>
      </c>
      <c r="F704" s="82">
        <v>10443</v>
      </c>
    </row>
    <row r="705" spans="1:6" x14ac:dyDescent="0.45">
      <c r="A705" s="80">
        <v>43653</v>
      </c>
      <c r="B705" s="81" t="s">
        <v>1082</v>
      </c>
      <c r="C705" s="81" t="s">
        <v>2036</v>
      </c>
      <c r="D705" s="81" t="s">
        <v>2040</v>
      </c>
      <c r="E705" s="81" t="s">
        <v>2041</v>
      </c>
      <c r="F705" s="82">
        <v>24821</v>
      </c>
    </row>
    <row r="706" spans="1:6" x14ac:dyDescent="0.45">
      <c r="A706" s="80">
        <v>43654</v>
      </c>
      <c r="B706" s="81" t="s">
        <v>1080</v>
      </c>
      <c r="C706" s="81" t="s">
        <v>2033</v>
      </c>
      <c r="D706" s="81" t="s">
        <v>2044</v>
      </c>
      <c r="E706" s="81" t="s">
        <v>2124</v>
      </c>
      <c r="F706" s="82">
        <v>13934</v>
      </c>
    </row>
    <row r="707" spans="1:6" x14ac:dyDescent="0.45">
      <c r="A707" s="80">
        <v>43654</v>
      </c>
      <c r="B707" s="81" t="s">
        <v>1084</v>
      </c>
      <c r="C707" s="81" t="s">
        <v>2032</v>
      </c>
      <c r="D707" s="81" t="s">
        <v>2049</v>
      </c>
      <c r="E707" s="81" t="s">
        <v>2276</v>
      </c>
      <c r="F707" s="82">
        <v>14740</v>
      </c>
    </row>
    <row r="708" spans="1:6" x14ac:dyDescent="0.45">
      <c r="A708" s="80">
        <v>43654</v>
      </c>
      <c r="B708" s="81" t="s">
        <v>1080</v>
      </c>
      <c r="C708" s="81" t="s">
        <v>2035</v>
      </c>
      <c r="D708" s="81" t="s">
        <v>2049</v>
      </c>
      <c r="E708" s="81" t="s">
        <v>2151</v>
      </c>
      <c r="F708" s="82">
        <v>28269</v>
      </c>
    </row>
    <row r="709" spans="1:6" x14ac:dyDescent="0.45">
      <c r="A709" s="80">
        <v>43654</v>
      </c>
      <c r="B709" s="81" t="s">
        <v>1065</v>
      </c>
      <c r="C709" s="81" t="s">
        <v>2034</v>
      </c>
      <c r="D709" s="81" t="s">
        <v>2038</v>
      </c>
      <c r="E709" s="81" t="s">
        <v>2151</v>
      </c>
      <c r="F709" s="82">
        <v>26667</v>
      </c>
    </row>
    <row r="710" spans="1:6" x14ac:dyDescent="0.45">
      <c r="A710" s="80">
        <v>43655</v>
      </c>
      <c r="B710" s="81" t="s">
        <v>1085</v>
      </c>
      <c r="C710" s="81" t="s">
        <v>1043</v>
      </c>
      <c r="D710" s="81" t="s">
        <v>2038</v>
      </c>
      <c r="E710" s="81" t="s">
        <v>2151</v>
      </c>
      <c r="F710" s="82">
        <v>13951</v>
      </c>
    </row>
    <row r="711" spans="1:6" x14ac:dyDescent="0.45">
      <c r="A711" s="80">
        <v>43655</v>
      </c>
      <c r="B711" s="81" t="s">
        <v>1065</v>
      </c>
      <c r="C711" s="81" t="s">
        <v>2036</v>
      </c>
      <c r="D711" s="81" t="s">
        <v>2040</v>
      </c>
      <c r="E711" s="81" t="s">
        <v>2276</v>
      </c>
      <c r="F711" s="82">
        <v>36925</v>
      </c>
    </row>
    <row r="712" spans="1:6" x14ac:dyDescent="0.45">
      <c r="A712" s="80">
        <v>43655</v>
      </c>
      <c r="B712" s="81" t="s">
        <v>1088</v>
      </c>
      <c r="C712" s="81" t="s">
        <v>1046</v>
      </c>
      <c r="D712" s="81" t="s">
        <v>2044</v>
      </c>
      <c r="E712" s="81" t="s">
        <v>2124</v>
      </c>
      <c r="F712" s="82">
        <v>12112</v>
      </c>
    </row>
    <row r="713" spans="1:6" x14ac:dyDescent="0.45">
      <c r="A713" s="80">
        <v>43655</v>
      </c>
      <c r="B713" s="81" t="s">
        <v>1067</v>
      </c>
      <c r="C713" s="81" t="s">
        <v>2036</v>
      </c>
      <c r="D713" s="81" t="s">
        <v>2040</v>
      </c>
      <c r="E713" s="81" t="s">
        <v>2051</v>
      </c>
      <c r="F713" s="82">
        <v>31369</v>
      </c>
    </row>
    <row r="714" spans="1:6" x14ac:dyDescent="0.45">
      <c r="A714" s="80">
        <v>43656</v>
      </c>
      <c r="B714" s="81" t="s">
        <v>1065</v>
      </c>
      <c r="C714" s="81" t="s">
        <v>1047</v>
      </c>
      <c r="D714" s="81" t="s">
        <v>2044</v>
      </c>
      <c r="E714" s="81" t="s">
        <v>2276</v>
      </c>
      <c r="F714" s="82">
        <v>23541</v>
      </c>
    </row>
    <row r="715" spans="1:6" x14ac:dyDescent="0.45">
      <c r="A715" s="80">
        <v>43656</v>
      </c>
      <c r="B715" s="81" t="s">
        <v>1069</v>
      </c>
      <c r="C715" s="81" t="s">
        <v>2034</v>
      </c>
      <c r="D715" s="81" t="s">
        <v>2049</v>
      </c>
      <c r="E715" s="81" t="s">
        <v>2276</v>
      </c>
      <c r="F715" s="82">
        <v>29032</v>
      </c>
    </row>
    <row r="716" spans="1:6" x14ac:dyDescent="0.45">
      <c r="A716" s="80">
        <v>43656</v>
      </c>
      <c r="B716" s="81" t="s">
        <v>1080</v>
      </c>
      <c r="C716" s="81" t="s">
        <v>1047</v>
      </c>
      <c r="D716" s="81" t="s">
        <v>2047</v>
      </c>
      <c r="E716" s="81" t="s">
        <v>2120</v>
      </c>
      <c r="F716" s="82">
        <v>31071</v>
      </c>
    </row>
    <row r="717" spans="1:6" x14ac:dyDescent="0.45">
      <c r="A717" s="80">
        <v>43656</v>
      </c>
      <c r="B717" s="81" t="s">
        <v>1071</v>
      </c>
      <c r="C717" s="81" t="s">
        <v>1047</v>
      </c>
      <c r="D717" s="81" t="s">
        <v>2044</v>
      </c>
      <c r="E717" s="81" t="s">
        <v>2120</v>
      </c>
      <c r="F717" s="82">
        <v>26892</v>
      </c>
    </row>
    <row r="718" spans="1:6" x14ac:dyDescent="0.45">
      <c r="A718" s="80">
        <v>43657</v>
      </c>
      <c r="B718" s="81" t="s">
        <v>1074</v>
      </c>
      <c r="C718" s="81" t="s">
        <v>2036</v>
      </c>
      <c r="D718" s="81" t="s">
        <v>2047</v>
      </c>
      <c r="E718" s="81" t="s">
        <v>2124</v>
      </c>
      <c r="F718" s="82">
        <v>27891</v>
      </c>
    </row>
    <row r="719" spans="1:6" x14ac:dyDescent="0.45">
      <c r="A719" s="80">
        <v>43657</v>
      </c>
      <c r="B719" s="81" t="s">
        <v>1082</v>
      </c>
      <c r="C719" s="81" t="s">
        <v>2036</v>
      </c>
      <c r="D719" s="81" t="s">
        <v>2040</v>
      </c>
      <c r="E719" s="81" t="s">
        <v>2276</v>
      </c>
      <c r="F719" s="82">
        <v>16351</v>
      </c>
    </row>
    <row r="720" spans="1:6" x14ac:dyDescent="0.45">
      <c r="A720" s="80">
        <v>43657</v>
      </c>
      <c r="B720" s="81" t="s">
        <v>1080</v>
      </c>
      <c r="C720" s="81" t="s">
        <v>1046</v>
      </c>
      <c r="D720" s="81" t="s">
        <v>2047</v>
      </c>
      <c r="E720" s="81" t="s">
        <v>2276</v>
      </c>
      <c r="F720" s="82">
        <v>28688</v>
      </c>
    </row>
    <row r="721" spans="1:6" x14ac:dyDescent="0.45">
      <c r="A721" s="80">
        <v>43657</v>
      </c>
      <c r="B721" s="81" t="s">
        <v>1084</v>
      </c>
      <c r="C721" s="81" t="s">
        <v>1046</v>
      </c>
      <c r="D721" s="81" t="s">
        <v>2049</v>
      </c>
      <c r="E721" s="81" t="s">
        <v>2124</v>
      </c>
      <c r="F721" s="82">
        <v>21738</v>
      </c>
    </row>
    <row r="722" spans="1:6" x14ac:dyDescent="0.45">
      <c r="A722" s="80">
        <v>43658</v>
      </c>
      <c r="B722" s="81" t="s">
        <v>1080</v>
      </c>
      <c r="C722" s="81" t="s">
        <v>1046</v>
      </c>
      <c r="D722" s="81" t="s">
        <v>2044</v>
      </c>
      <c r="E722" s="81" t="s">
        <v>2051</v>
      </c>
      <c r="F722" s="82">
        <v>17097</v>
      </c>
    </row>
    <row r="723" spans="1:6" x14ac:dyDescent="0.45">
      <c r="A723" s="80">
        <v>43658</v>
      </c>
      <c r="B723" s="81" t="s">
        <v>1065</v>
      </c>
      <c r="C723" s="81" t="s">
        <v>2035</v>
      </c>
      <c r="D723" s="81" t="s">
        <v>2047</v>
      </c>
      <c r="E723" s="81" t="s">
        <v>2154</v>
      </c>
      <c r="F723" s="82">
        <v>26574</v>
      </c>
    </row>
    <row r="724" spans="1:6" x14ac:dyDescent="0.45">
      <c r="A724" s="80">
        <v>43658</v>
      </c>
      <c r="B724" s="81" t="s">
        <v>1085</v>
      </c>
      <c r="C724" s="81" t="s">
        <v>1047</v>
      </c>
      <c r="D724" s="81" t="s">
        <v>2047</v>
      </c>
      <c r="E724" s="81" t="s">
        <v>2154</v>
      </c>
      <c r="F724" s="82">
        <v>11755</v>
      </c>
    </row>
    <row r="725" spans="1:6" x14ac:dyDescent="0.45">
      <c r="A725" s="80">
        <v>43658</v>
      </c>
      <c r="B725" s="81" t="s">
        <v>1088</v>
      </c>
      <c r="C725" s="81" t="s">
        <v>2036</v>
      </c>
      <c r="D725" s="81" t="s">
        <v>2047</v>
      </c>
      <c r="E725" s="81" t="s">
        <v>2124</v>
      </c>
      <c r="F725" s="82">
        <v>22215</v>
      </c>
    </row>
    <row r="726" spans="1:6" x14ac:dyDescent="0.45">
      <c r="A726" s="80">
        <v>43659</v>
      </c>
      <c r="B726" s="81" t="s">
        <v>1065</v>
      </c>
      <c r="C726" s="81" t="s">
        <v>1047</v>
      </c>
      <c r="D726" s="81" t="s">
        <v>2049</v>
      </c>
      <c r="E726" s="81" t="s">
        <v>2276</v>
      </c>
      <c r="F726" s="82">
        <v>39689</v>
      </c>
    </row>
    <row r="727" spans="1:6" x14ac:dyDescent="0.45">
      <c r="A727" s="80">
        <v>43659</v>
      </c>
      <c r="B727" s="81" t="s">
        <v>1067</v>
      </c>
      <c r="C727" s="81" t="s">
        <v>2034</v>
      </c>
      <c r="D727" s="81" t="s">
        <v>2038</v>
      </c>
      <c r="E727" s="81" t="s">
        <v>2276</v>
      </c>
      <c r="F727" s="82">
        <v>21451</v>
      </c>
    </row>
    <row r="728" spans="1:6" x14ac:dyDescent="0.45">
      <c r="A728" s="80">
        <v>43659</v>
      </c>
      <c r="B728" s="81" t="s">
        <v>1069</v>
      </c>
      <c r="C728" s="81" t="s">
        <v>1043</v>
      </c>
      <c r="D728" s="81" t="s">
        <v>2040</v>
      </c>
      <c r="E728" s="81" t="s">
        <v>2124</v>
      </c>
      <c r="F728" s="82">
        <v>35544</v>
      </c>
    </row>
    <row r="729" spans="1:6" x14ac:dyDescent="0.45">
      <c r="A729" s="80">
        <v>43659</v>
      </c>
      <c r="B729" s="81" t="s">
        <v>1065</v>
      </c>
      <c r="C729" s="81" t="s">
        <v>1046</v>
      </c>
      <c r="D729" s="81" t="s">
        <v>2049</v>
      </c>
      <c r="E729" s="81" t="s">
        <v>2276</v>
      </c>
      <c r="F729" s="82">
        <v>26576</v>
      </c>
    </row>
    <row r="730" spans="1:6" x14ac:dyDescent="0.45">
      <c r="A730" s="80">
        <v>43660</v>
      </c>
      <c r="B730" s="81" t="s">
        <v>1080</v>
      </c>
      <c r="C730" s="81" t="s">
        <v>1043</v>
      </c>
      <c r="D730" s="81" t="s">
        <v>2040</v>
      </c>
      <c r="E730" s="81" t="s">
        <v>2124</v>
      </c>
      <c r="F730" s="82">
        <v>17789</v>
      </c>
    </row>
    <row r="731" spans="1:6" x14ac:dyDescent="0.45">
      <c r="A731" s="80">
        <v>43660</v>
      </c>
      <c r="B731" s="81" t="s">
        <v>1071</v>
      </c>
      <c r="C731" s="81" t="s">
        <v>2034</v>
      </c>
      <c r="D731" s="81" t="s">
        <v>2038</v>
      </c>
      <c r="E731" s="81" t="s">
        <v>2124</v>
      </c>
      <c r="F731" s="82">
        <v>16671</v>
      </c>
    </row>
    <row r="732" spans="1:6" x14ac:dyDescent="0.45">
      <c r="A732" s="80">
        <v>43660</v>
      </c>
      <c r="B732" s="81" t="s">
        <v>1074</v>
      </c>
      <c r="C732" s="81" t="s">
        <v>2033</v>
      </c>
      <c r="D732" s="81" t="s">
        <v>2038</v>
      </c>
      <c r="E732" s="81" t="s">
        <v>2276</v>
      </c>
      <c r="F732" s="82">
        <v>13608</v>
      </c>
    </row>
    <row r="733" spans="1:6" x14ac:dyDescent="0.45">
      <c r="A733" s="80">
        <v>43660</v>
      </c>
      <c r="B733" s="81" t="s">
        <v>1082</v>
      </c>
      <c r="C733" s="81" t="s">
        <v>2035</v>
      </c>
      <c r="D733" s="81" t="s">
        <v>2044</v>
      </c>
      <c r="E733" s="81" t="s">
        <v>2124</v>
      </c>
      <c r="F733" s="82">
        <v>18544</v>
      </c>
    </row>
    <row r="734" spans="1:6" x14ac:dyDescent="0.45">
      <c r="A734" s="80">
        <v>43661</v>
      </c>
      <c r="B734" s="81" t="s">
        <v>1080</v>
      </c>
      <c r="C734" s="81" t="s">
        <v>2033</v>
      </c>
      <c r="D734" s="81" t="s">
        <v>2049</v>
      </c>
      <c r="E734" s="81" t="s">
        <v>2276</v>
      </c>
      <c r="F734" s="82">
        <v>28311</v>
      </c>
    </row>
    <row r="735" spans="1:6" x14ac:dyDescent="0.45">
      <c r="A735" s="80">
        <v>43661</v>
      </c>
      <c r="B735" s="81" t="s">
        <v>1084</v>
      </c>
      <c r="C735" s="81" t="s">
        <v>2031</v>
      </c>
      <c r="D735" s="81" t="s">
        <v>2040</v>
      </c>
      <c r="E735" s="81" t="s">
        <v>2124</v>
      </c>
      <c r="F735" s="82">
        <v>19658</v>
      </c>
    </row>
    <row r="736" spans="1:6" x14ac:dyDescent="0.45">
      <c r="A736" s="80">
        <v>43661</v>
      </c>
      <c r="B736" s="81" t="s">
        <v>1065</v>
      </c>
      <c r="C736" s="81" t="s">
        <v>1047</v>
      </c>
      <c r="D736" s="81" t="s">
        <v>2044</v>
      </c>
      <c r="E736" s="81" t="s">
        <v>2041</v>
      </c>
      <c r="F736" s="82">
        <v>32277</v>
      </c>
    </row>
    <row r="737" spans="1:6" x14ac:dyDescent="0.45">
      <c r="A737" s="80">
        <v>43661</v>
      </c>
      <c r="B737" s="81" t="s">
        <v>1080</v>
      </c>
      <c r="C737" s="81" t="s">
        <v>1046</v>
      </c>
      <c r="D737" s="81" t="s">
        <v>2047</v>
      </c>
      <c r="E737" s="81" t="s">
        <v>2276</v>
      </c>
      <c r="F737" s="82">
        <v>18171</v>
      </c>
    </row>
    <row r="738" spans="1:6" x14ac:dyDescent="0.45">
      <c r="A738" s="80">
        <v>43662</v>
      </c>
      <c r="B738" s="81" t="s">
        <v>1085</v>
      </c>
      <c r="C738" s="81" t="s">
        <v>2035</v>
      </c>
      <c r="D738" s="81" t="s">
        <v>2040</v>
      </c>
      <c r="E738" s="81" t="s">
        <v>2124</v>
      </c>
      <c r="F738" s="82">
        <v>35470</v>
      </c>
    </row>
    <row r="739" spans="1:6" x14ac:dyDescent="0.45">
      <c r="A739" s="80">
        <v>43662</v>
      </c>
      <c r="B739" s="81" t="s">
        <v>1088</v>
      </c>
      <c r="C739" s="81" t="s">
        <v>2034</v>
      </c>
      <c r="D739" s="81" t="s">
        <v>2040</v>
      </c>
      <c r="E739" s="81" t="s">
        <v>2276</v>
      </c>
      <c r="F739" s="82">
        <v>23585</v>
      </c>
    </row>
    <row r="740" spans="1:6" x14ac:dyDescent="0.45">
      <c r="A740" s="80">
        <v>43662</v>
      </c>
      <c r="B740" s="81" t="s">
        <v>1067</v>
      </c>
      <c r="C740" s="81" t="s">
        <v>2031</v>
      </c>
      <c r="D740" s="81" t="s">
        <v>2047</v>
      </c>
      <c r="E740" s="81" t="s">
        <v>2276</v>
      </c>
      <c r="F740" s="82">
        <v>36755</v>
      </c>
    </row>
    <row r="741" spans="1:6" x14ac:dyDescent="0.45">
      <c r="A741" s="80">
        <v>43662</v>
      </c>
      <c r="B741" s="81" t="s">
        <v>1065</v>
      </c>
      <c r="C741" s="81" t="s">
        <v>1047</v>
      </c>
      <c r="D741" s="81" t="s">
        <v>2040</v>
      </c>
      <c r="E741" s="81" t="s">
        <v>2041</v>
      </c>
      <c r="F741" s="82">
        <v>38027</v>
      </c>
    </row>
    <row r="742" spans="1:6" x14ac:dyDescent="0.45">
      <c r="A742" s="80">
        <v>43663</v>
      </c>
      <c r="B742" s="81" t="s">
        <v>1065</v>
      </c>
      <c r="C742" s="81" t="s">
        <v>1046</v>
      </c>
      <c r="D742" s="81" t="s">
        <v>2049</v>
      </c>
      <c r="E742" s="81" t="s">
        <v>2124</v>
      </c>
      <c r="F742" s="82">
        <v>12644</v>
      </c>
    </row>
    <row r="743" spans="1:6" x14ac:dyDescent="0.45">
      <c r="A743" s="80">
        <v>43663</v>
      </c>
      <c r="B743" s="81" t="s">
        <v>1069</v>
      </c>
      <c r="C743" s="81" t="s">
        <v>2033</v>
      </c>
      <c r="D743" s="81" t="s">
        <v>2040</v>
      </c>
      <c r="E743" s="81" t="s">
        <v>2276</v>
      </c>
      <c r="F743" s="82">
        <v>32082</v>
      </c>
    </row>
    <row r="744" spans="1:6" x14ac:dyDescent="0.45">
      <c r="A744" s="80">
        <v>43663</v>
      </c>
      <c r="B744" s="81" t="s">
        <v>1080</v>
      </c>
      <c r="C744" s="81" t="s">
        <v>2036</v>
      </c>
      <c r="D744" s="81" t="s">
        <v>2040</v>
      </c>
      <c r="E744" s="81" t="s">
        <v>2124</v>
      </c>
      <c r="F744" s="82">
        <v>31627</v>
      </c>
    </row>
    <row r="745" spans="1:6" x14ac:dyDescent="0.45">
      <c r="A745" s="80">
        <v>43663</v>
      </c>
      <c r="B745" s="81" t="s">
        <v>1071</v>
      </c>
      <c r="C745" s="81" t="s">
        <v>1047</v>
      </c>
      <c r="D745" s="81" t="s">
        <v>2038</v>
      </c>
      <c r="E745" s="81" t="s">
        <v>2124</v>
      </c>
      <c r="F745" s="82">
        <v>17987</v>
      </c>
    </row>
    <row r="746" spans="1:6" x14ac:dyDescent="0.45">
      <c r="A746" s="80">
        <v>43664</v>
      </c>
      <c r="B746" s="81" t="s">
        <v>1082</v>
      </c>
      <c r="C746" s="81" t="s">
        <v>2035</v>
      </c>
      <c r="D746" s="81" t="s">
        <v>2047</v>
      </c>
      <c r="E746" s="81" t="s">
        <v>2276</v>
      </c>
      <c r="F746" s="82">
        <v>12072</v>
      </c>
    </row>
    <row r="747" spans="1:6" x14ac:dyDescent="0.45">
      <c r="A747" s="80">
        <v>43664</v>
      </c>
      <c r="B747" s="81" t="s">
        <v>1074</v>
      </c>
      <c r="C747" s="81" t="s">
        <v>2033</v>
      </c>
      <c r="D747" s="81" t="s">
        <v>2047</v>
      </c>
      <c r="E747" s="81" t="s">
        <v>2276</v>
      </c>
      <c r="F747" s="82">
        <v>21487</v>
      </c>
    </row>
    <row r="748" spans="1:6" x14ac:dyDescent="0.45">
      <c r="A748" s="80">
        <v>43664</v>
      </c>
      <c r="B748" s="81" t="s">
        <v>1080</v>
      </c>
      <c r="C748" s="81" t="s">
        <v>1046</v>
      </c>
      <c r="D748" s="81" t="s">
        <v>2038</v>
      </c>
      <c r="E748" s="81" t="s">
        <v>2041</v>
      </c>
      <c r="F748" s="82">
        <v>30543</v>
      </c>
    </row>
    <row r="749" spans="1:6" x14ac:dyDescent="0.45">
      <c r="A749" s="80">
        <v>43664</v>
      </c>
      <c r="B749" s="81" t="s">
        <v>1084</v>
      </c>
      <c r="C749" s="81" t="s">
        <v>1047</v>
      </c>
      <c r="D749" s="81" t="s">
        <v>2049</v>
      </c>
      <c r="E749" s="81" t="s">
        <v>2124</v>
      </c>
      <c r="F749" s="82">
        <v>31793</v>
      </c>
    </row>
    <row r="750" spans="1:6" x14ac:dyDescent="0.45">
      <c r="A750" s="80">
        <v>43665</v>
      </c>
      <c r="B750" s="81" t="s">
        <v>1080</v>
      </c>
      <c r="C750" s="81" t="s">
        <v>2034</v>
      </c>
      <c r="D750" s="81" t="s">
        <v>2049</v>
      </c>
      <c r="E750" s="81" t="s">
        <v>2276</v>
      </c>
      <c r="F750" s="82">
        <v>28778</v>
      </c>
    </row>
    <row r="751" spans="1:6" x14ac:dyDescent="0.45">
      <c r="A751" s="80">
        <v>43665</v>
      </c>
      <c r="B751" s="81" t="s">
        <v>1065</v>
      </c>
      <c r="C751" s="81" t="s">
        <v>1046</v>
      </c>
      <c r="D751" s="81" t="s">
        <v>2038</v>
      </c>
      <c r="E751" s="81" t="s">
        <v>2124</v>
      </c>
      <c r="F751" s="82">
        <v>14931</v>
      </c>
    </row>
    <row r="752" spans="1:6" x14ac:dyDescent="0.45">
      <c r="A752" s="80">
        <v>43665</v>
      </c>
      <c r="B752" s="81" t="s">
        <v>1085</v>
      </c>
      <c r="C752" s="81" t="s">
        <v>2031</v>
      </c>
      <c r="D752" s="81" t="s">
        <v>2040</v>
      </c>
      <c r="E752" s="81" t="s">
        <v>2041</v>
      </c>
      <c r="F752" s="82">
        <v>13664</v>
      </c>
    </row>
    <row r="753" spans="1:6" x14ac:dyDescent="0.45">
      <c r="A753" s="80">
        <v>43665</v>
      </c>
      <c r="B753" s="81" t="s">
        <v>1088</v>
      </c>
      <c r="C753" s="81" t="s">
        <v>2035</v>
      </c>
      <c r="D753" s="81" t="s">
        <v>2049</v>
      </c>
      <c r="E753" s="81" t="s">
        <v>2124</v>
      </c>
      <c r="F753" s="82">
        <v>14406</v>
      </c>
    </row>
    <row r="754" spans="1:6" x14ac:dyDescent="0.45">
      <c r="A754" s="80">
        <v>43666</v>
      </c>
      <c r="B754" s="81" t="s">
        <v>1067</v>
      </c>
      <c r="C754" s="81" t="s">
        <v>1043</v>
      </c>
      <c r="D754" s="81" t="s">
        <v>2047</v>
      </c>
      <c r="E754" s="81" t="s">
        <v>2276</v>
      </c>
      <c r="F754" s="82">
        <v>17809</v>
      </c>
    </row>
    <row r="755" spans="1:6" x14ac:dyDescent="0.45">
      <c r="A755" s="80">
        <v>43666</v>
      </c>
      <c r="B755" s="81" t="s">
        <v>1065</v>
      </c>
      <c r="C755" s="81" t="s">
        <v>1046</v>
      </c>
      <c r="D755" s="81" t="s">
        <v>2044</v>
      </c>
      <c r="E755" s="81" t="s">
        <v>2276</v>
      </c>
      <c r="F755" s="82">
        <v>38457</v>
      </c>
    </row>
    <row r="756" spans="1:6" x14ac:dyDescent="0.45">
      <c r="A756" s="80">
        <v>43666</v>
      </c>
      <c r="B756" s="81" t="s">
        <v>1069</v>
      </c>
      <c r="C756" s="81" t="s">
        <v>1046</v>
      </c>
      <c r="D756" s="81" t="s">
        <v>2047</v>
      </c>
      <c r="E756" s="81" t="s">
        <v>2124</v>
      </c>
      <c r="F756" s="82">
        <v>39891</v>
      </c>
    </row>
    <row r="757" spans="1:6" x14ac:dyDescent="0.45">
      <c r="A757" s="80">
        <v>43666</v>
      </c>
      <c r="B757" s="81" t="s">
        <v>1065</v>
      </c>
      <c r="C757" s="81" t="s">
        <v>1043</v>
      </c>
      <c r="D757" s="81" t="s">
        <v>2047</v>
      </c>
      <c r="E757" s="81" t="s">
        <v>2085</v>
      </c>
      <c r="F757" s="82">
        <v>10890</v>
      </c>
    </row>
    <row r="758" spans="1:6" x14ac:dyDescent="0.45">
      <c r="A758" s="80">
        <v>43667</v>
      </c>
      <c r="B758" s="81" t="s">
        <v>1071</v>
      </c>
      <c r="C758" s="81" t="s">
        <v>2033</v>
      </c>
      <c r="D758" s="81" t="s">
        <v>2049</v>
      </c>
      <c r="E758" s="81" t="s">
        <v>2063</v>
      </c>
      <c r="F758" s="82">
        <v>15841</v>
      </c>
    </row>
    <row r="759" spans="1:6" x14ac:dyDescent="0.45">
      <c r="A759" s="80">
        <v>43667</v>
      </c>
      <c r="B759" s="81" t="s">
        <v>1080</v>
      </c>
      <c r="C759" s="81" t="s">
        <v>1046</v>
      </c>
      <c r="D759" s="81" t="s">
        <v>2047</v>
      </c>
      <c r="E759" s="81" t="s">
        <v>2155</v>
      </c>
      <c r="F759" s="82">
        <v>29350</v>
      </c>
    </row>
    <row r="760" spans="1:6" x14ac:dyDescent="0.45">
      <c r="A760" s="80">
        <v>43667</v>
      </c>
      <c r="B760" s="81" t="s">
        <v>1074</v>
      </c>
      <c r="C760" s="81" t="s">
        <v>2034</v>
      </c>
      <c r="D760" s="81" t="s">
        <v>2049</v>
      </c>
      <c r="E760" s="81" t="s">
        <v>2276</v>
      </c>
      <c r="F760" s="82">
        <v>17766</v>
      </c>
    </row>
    <row r="761" spans="1:6" x14ac:dyDescent="0.45">
      <c r="A761" s="80">
        <v>43667</v>
      </c>
      <c r="B761" s="81" t="s">
        <v>1082</v>
      </c>
      <c r="C761" s="81" t="s">
        <v>2036</v>
      </c>
      <c r="D761" s="81" t="s">
        <v>2047</v>
      </c>
      <c r="E761" s="81" t="s">
        <v>2124</v>
      </c>
      <c r="F761" s="82">
        <v>26698</v>
      </c>
    </row>
    <row r="762" spans="1:6" x14ac:dyDescent="0.45">
      <c r="A762" s="80">
        <v>43668</v>
      </c>
      <c r="B762" s="81" t="s">
        <v>1080</v>
      </c>
      <c r="C762" s="81" t="s">
        <v>1046</v>
      </c>
      <c r="D762" s="81" t="s">
        <v>2040</v>
      </c>
      <c r="E762" s="81" t="s">
        <v>2156</v>
      </c>
      <c r="F762" s="82">
        <v>24614</v>
      </c>
    </row>
    <row r="763" spans="1:6" x14ac:dyDescent="0.45">
      <c r="A763" s="80">
        <v>43668</v>
      </c>
      <c r="B763" s="81" t="s">
        <v>1084</v>
      </c>
      <c r="C763" s="81" t="s">
        <v>1043</v>
      </c>
      <c r="D763" s="81" t="s">
        <v>2040</v>
      </c>
      <c r="E763" s="81" t="s">
        <v>2125</v>
      </c>
      <c r="F763" s="82">
        <v>10728</v>
      </c>
    </row>
    <row r="764" spans="1:6" x14ac:dyDescent="0.45">
      <c r="A764" s="80">
        <v>43668</v>
      </c>
      <c r="B764" s="81" t="s">
        <v>1080</v>
      </c>
      <c r="C764" s="81" t="s">
        <v>2035</v>
      </c>
      <c r="D764" s="81" t="s">
        <v>2047</v>
      </c>
      <c r="E764" s="81" t="s">
        <v>2125</v>
      </c>
      <c r="F764" s="82">
        <v>18328</v>
      </c>
    </row>
    <row r="765" spans="1:6" x14ac:dyDescent="0.45">
      <c r="A765" s="80">
        <v>43668</v>
      </c>
      <c r="B765" s="81" t="s">
        <v>1065</v>
      </c>
      <c r="C765" s="81" t="s">
        <v>2031</v>
      </c>
      <c r="D765" s="81" t="s">
        <v>2047</v>
      </c>
      <c r="E765" s="81" t="s">
        <v>2156</v>
      </c>
      <c r="F765" s="82">
        <v>24244</v>
      </c>
    </row>
    <row r="766" spans="1:6" x14ac:dyDescent="0.45">
      <c r="A766" s="80">
        <v>43669</v>
      </c>
      <c r="B766" s="81" t="s">
        <v>1085</v>
      </c>
      <c r="C766" s="81" t="s">
        <v>2033</v>
      </c>
      <c r="D766" s="81" t="s">
        <v>2047</v>
      </c>
      <c r="E766" s="81" t="s">
        <v>2085</v>
      </c>
      <c r="F766" s="82">
        <v>12083</v>
      </c>
    </row>
    <row r="767" spans="1:6" x14ac:dyDescent="0.45">
      <c r="A767" s="80">
        <v>43669</v>
      </c>
      <c r="B767" s="81" t="s">
        <v>1088</v>
      </c>
      <c r="C767" s="81" t="s">
        <v>1046</v>
      </c>
      <c r="D767" s="81" t="s">
        <v>2038</v>
      </c>
      <c r="E767" s="81" t="s">
        <v>2276</v>
      </c>
      <c r="F767" s="82">
        <v>25180</v>
      </c>
    </row>
    <row r="768" spans="1:6" x14ac:dyDescent="0.45">
      <c r="A768" s="80">
        <v>43669</v>
      </c>
      <c r="B768" s="81" t="s">
        <v>1065</v>
      </c>
      <c r="C768" s="81" t="s">
        <v>2032</v>
      </c>
      <c r="D768" s="81" t="s">
        <v>2049</v>
      </c>
      <c r="E768" s="81" t="s">
        <v>2124</v>
      </c>
      <c r="F768" s="82">
        <v>10555</v>
      </c>
    </row>
    <row r="769" spans="1:6" x14ac:dyDescent="0.45">
      <c r="A769" s="80">
        <v>43669</v>
      </c>
      <c r="B769" s="81" t="s">
        <v>1067</v>
      </c>
      <c r="C769" s="81" t="s">
        <v>2033</v>
      </c>
      <c r="D769" s="81" t="s">
        <v>2038</v>
      </c>
      <c r="E769" s="81" t="s">
        <v>2121</v>
      </c>
      <c r="F769" s="82">
        <v>18894</v>
      </c>
    </row>
    <row r="770" spans="1:6" x14ac:dyDescent="0.45">
      <c r="A770" s="80">
        <v>43670</v>
      </c>
      <c r="B770" s="81" t="s">
        <v>1065</v>
      </c>
      <c r="C770" s="81" t="s">
        <v>1043</v>
      </c>
      <c r="D770" s="81" t="s">
        <v>2040</v>
      </c>
      <c r="E770" s="81" t="s">
        <v>2121</v>
      </c>
      <c r="F770" s="82">
        <v>38551</v>
      </c>
    </row>
    <row r="771" spans="1:6" x14ac:dyDescent="0.45">
      <c r="A771" s="80">
        <v>43670</v>
      </c>
      <c r="B771" s="81" t="s">
        <v>1069</v>
      </c>
      <c r="C771" s="81" t="s">
        <v>2035</v>
      </c>
      <c r="D771" s="81" t="s">
        <v>2044</v>
      </c>
      <c r="E771" s="81" t="s">
        <v>2276</v>
      </c>
      <c r="F771" s="82">
        <v>14835</v>
      </c>
    </row>
    <row r="772" spans="1:6" x14ac:dyDescent="0.45">
      <c r="A772" s="80">
        <v>43670</v>
      </c>
      <c r="B772" s="81" t="s">
        <v>1071</v>
      </c>
      <c r="C772" s="81" t="s">
        <v>1047</v>
      </c>
      <c r="D772" s="81" t="s">
        <v>2044</v>
      </c>
      <c r="E772" s="81" t="s">
        <v>2124</v>
      </c>
      <c r="F772" s="82">
        <v>22176</v>
      </c>
    </row>
    <row r="773" spans="1:6" x14ac:dyDescent="0.45">
      <c r="A773" s="80">
        <v>43670</v>
      </c>
      <c r="B773" s="81" t="s">
        <v>1080</v>
      </c>
      <c r="C773" s="81" t="s">
        <v>2035</v>
      </c>
      <c r="D773" s="81" t="s">
        <v>2049</v>
      </c>
      <c r="E773" s="81" t="s">
        <v>2276</v>
      </c>
      <c r="F773" s="82">
        <v>24521</v>
      </c>
    </row>
    <row r="774" spans="1:6" x14ac:dyDescent="0.45">
      <c r="A774" s="80">
        <v>43671</v>
      </c>
      <c r="B774" s="81" t="s">
        <v>1074</v>
      </c>
      <c r="C774" s="81" t="s">
        <v>2036</v>
      </c>
      <c r="D774" s="81" t="s">
        <v>2038</v>
      </c>
      <c r="E774" s="81" t="s">
        <v>2063</v>
      </c>
      <c r="F774" s="82">
        <v>24976</v>
      </c>
    </row>
    <row r="775" spans="1:6" x14ac:dyDescent="0.45">
      <c r="A775" s="80">
        <v>43671</v>
      </c>
      <c r="B775" s="81" t="s">
        <v>1082</v>
      </c>
      <c r="C775" s="81" t="s">
        <v>2036</v>
      </c>
      <c r="D775" s="81" t="s">
        <v>2044</v>
      </c>
      <c r="E775" s="81" t="s">
        <v>2048</v>
      </c>
      <c r="F775" s="82">
        <v>37711</v>
      </c>
    </row>
    <row r="776" spans="1:6" x14ac:dyDescent="0.45">
      <c r="A776" s="80">
        <v>43671</v>
      </c>
      <c r="B776" s="81" t="s">
        <v>1080</v>
      </c>
      <c r="C776" s="81" t="s">
        <v>2032</v>
      </c>
      <c r="D776" s="81" t="s">
        <v>2044</v>
      </c>
      <c r="E776" s="81" t="s">
        <v>2051</v>
      </c>
      <c r="F776" s="82">
        <v>31259</v>
      </c>
    </row>
    <row r="777" spans="1:6" x14ac:dyDescent="0.45">
      <c r="A777" s="80">
        <v>43671</v>
      </c>
      <c r="B777" s="81" t="s">
        <v>1084</v>
      </c>
      <c r="C777" s="81" t="s">
        <v>1046</v>
      </c>
      <c r="D777" s="81" t="s">
        <v>2038</v>
      </c>
      <c r="E777" s="81" t="s">
        <v>2157</v>
      </c>
      <c r="F777" s="82">
        <v>23805</v>
      </c>
    </row>
    <row r="778" spans="1:6" x14ac:dyDescent="0.45">
      <c r="A778" s="80">
        <v>43672</v>
      </c>
      <c r="B778" s="81" t="s">
        <v>1065</v>
      </c>
      <c r="C778" s="81" t="s">
        <v>2033</v>
      </c>
      <c r="D778" s="81" t="s">
        <v>2040</v>
      </c>
      <c r="E778" s="81" t="s">
        <v>2158</v>
      </c>
      <c r="F778" s="82">
        <v>36404</v>
      </c>
    </row>
    <row r="779" spans="1:6" x14ac:dyDescent="0.45">
      <c r="A779" s="80">
        <v>43672</v>
      </c>
      <c r="B779" s="81" t="s">
        <v>1080</v>
      </c>
      <c r="C779" s="81" t="s">
        <v>2036</v>
      </c>
      <c r="D779" s="81" t="s">
        <v>2038</v>
      </c>
      <c r="E779" s="81" t="s">
        <v>2159</v>
      </c>
      <c r="F779" s="82">
        <v>21659</v>
      </c>
    </row>
    <row r="780" spans="1:6" x14ac:dyDescent="0.45">
      <c r="A780" s="80">
        <v>43672</v>
      </c>
      <c r="B780" s="81" t="s">
        <v>1085</v>
      </c>
      <c r="C780" s="81" t="s">
        <v>1047</v>
      </c>
      <c r="D780" s="81" t="s">
        <v>2044</v>
      </c>
      <c r="E780" s="81" t="s">
        <v>2076</v>
      </c>
      <c r="F780" s="82">
        <v>11718</v>
      </c>
    </row>
    <row r="781" spans="1:6" x14ac:dyDescent="0.45">
      <c r="A781" s="80">
        <v>43672</v>
      </c>
      <c r="B781" s="81" t="s">
        <v>1088</v>
      </c>
      <c r="C781" s="81" t="s">
        <v>2032</v>
      </c>
      <c r="D781" s="81" t="s">
        <v>2044</v>
      </c>
      <c r="E781" s="81" t="s">
        <v>2138</v>
      </c>
      <c r="F781" s="82">
        <v>14032</v>
      </c>
    </row>
    <row r="782" spans="1:6" x14ac:dyDescent="0.45">
      <c r="A782" s="80">
        <v>43673</v>
      </c>
      <c r="B782" s="81" t="s">
        <v>1065</v>
      </c>
      <c r="C782" s="81" t="s">
        <v>2034</v>
      </c>
      <c r="D782" s="81" t="s">
        <v>2049</v>
      </c>
      <c r="E782" s="81" t="s">
        <v>2085</v>
      </c>
      <c r="F782" s="82">
        <v>13183</v>
      </c>
    </row>
    <row r="783" spans="1:6" x14ac:dyDescent="0.45">
      <c r="A783" s="80">
        <v>43673</v>
      </c>
      <c r="B783" s="81" t="s">
        <v>1067</v>
      </c>
      <c r="C783" s="81" t="s">
        <v>2033</v>
      </c>
      <c r="D783" s="81" t="s">
        <v>2044</v>
      </c>
      <c r="E783" s="81" t="s">
        <v>2276</v>
      </c>
      <c r="F783" s="82">
        <v>21656</v>
      </c>
    </row>
    <row r="784" spans="1:6" x14ac:dyDescent="0.45">
      <c r="A784" s="80">
        <v>43673</v>
      </c>
      <c r="B784" s="81" t="s">
        <v>1069</v>
      </c>
      <c r="C784" s="81" t="s">
        <v>2034</v>
      </c>
      <c r="D784" s="81" t="s">
        <v>2049</v>
      </c>
      <c r="E784" s="81" t="s">
        <v>2124</v>
      </c>
      <c r="F784" s="82">
        <v>18953</v>
      </c>
    </row>
    <row r="785" spans="1:6" x14ac:dyDescent="0.45">
      <c r="A785" s="80">
        <v>43673</v>
      </c>
      <c r="B785" s="81" t="s">
        <v>1065</v>
      </c>
      <c r="C785" s="81" t="s">
        <v>1046</v>
      </c>
      <c r="D785" s="81" t="s">
        <v>2040</v>
      </c>
      <c r="E785" s="81" t="s">
        <v>2085</v>
      </c>
      <c r="F785" s="82">
        <v>20854</v>
      </c>
    </row>
    <row r="786" spans="1:6" x14ac:dyDescent="0.45">
      <c r="A786" s="80">
        <v>43674</v>
      </c>
      <c r="B786" s="81" t="s">
        <v>1071</v>
      </c>
      <c r="C786" s="81" t="s">
        <v>2032</v>
      </c>
      <c r="D786" s="81" t="s">
        <v>2040</v>
      </c>
      <c r="E786" s="81" t="s">
        <v>2085</v>
      </c>
      <c r="F786" s="82">
        <v>34702</v>
      </c>
    </row>
    <row r="787" spans="1:6" x14ac:dyDescent="0.45">
      <c r="A787" s="80">
        <v>43674</v>
      </c>
      <c r="B787" s="81" t="s">
        <v>1080</v>
      </c>
      <c r="C787" s="81" t="s">
        <v>1047</v>
      </c>
      <c r="D787" s="81" t="s">
        <v>2049</v>
      </c>
      <c r="E787" s="81" t="s">
        <v>2065</v>
      </c>
      <c r="F787" s="82">
        <v>24269</v>
      </c>
    </row>
    <row r="788" spans="1:6" x14ac:dyDescent="0.45">
      <c r="A788" s="80">
        <v>43674</v>
      </c>
      <c r="B788" s="81" t="s">
        <v>1074</v>
      </c>
      <c r="C788" s="81" t="s">
        <v>2036</v>
      </c>
      <c r="D788" s="81" t="s">
        <v>2038</v>
      </c>
      <c r="E788" s="81" t="s">
        <v>2065</v>
      </c>
      <c r="F788" s="82">
        <v>37509</v>
      </c>
    </row>
    <row r="789" spans="1:6" x14ac:dyDescent="0.45">
      <c r="A789" s="80">
        <v>43674</v>
      </c>
      <c r="B789" s="81" t="s">
        <v>1082</v>
      </c>
      <c r="C789" s="81" t="s">
        <v>1043</v>
      </c>
      <c r="D789" s="81" t="s">
        <v>2049</v>
      </c>
      <c r="E789" s="81" t="s">
        <v>2063</v>
      </c>
      <c r="F789" s="82">
        <v>21611</v>
      </c>
    </row>
    <row r="790" spans="1:6" x14ac:dyDescent="0.45">
      <c r="A790" s="80">
        <v>43675</v>
      </c>
      <c r="B790" s="81" t="s">
        <v>1084</v>
      </c>
      <c r="C790" s="81" t="s">
        <v>2034</v>
      </c>
      <c r="D790" s="81" t="s">
        <v>2047</v>
      </c>
      <c r="E790" s="81" t="s">
        <v>2048</v>
      </c>
      <c r="F790" s="82">
        <v>19199</v>
      </c>
    </row>
    <row r="791" spans="1:6" x14ac:dyDescent="0.45">
      <c r="A791" s="80">
        <v>43675</v>
      </c>
      <c r="B791" s="81" t="s">
        <v>1080</v>
      </c>
      <c r="C791" s="81" t="s">
        <v>1043</v>
      </c>
      <c r="D791" s="81" t="s">
        <v>2040</v>
      </c>
      <c r="E791" s="81" t="s">
        <v>2124</v>
      </c>
      <c r="F791" s="82">
        <v>19917</v>
      </c>
    </row>
    <row r="792" spans="1:6" x14ac:dyDescent="0.45">
      <c r="A792" s="80">
        <v>43675</v>
      </c>
      <c r="B792" s="81" t="s">
        <v>1065</v>
      </c>
      <c r="C792" s="81" t="s">
        <v>2034</v>
      </c>
      <c r="D792" s="81" t="s">
        <v>2044</v>
      </c>
      <c r="E792" s="81" t="s">
        <v>2276</v>
      </c>
      <c r="F792" s="82">
        <v>26459</v>
      </c>
    </row>
    <row r="793" spans="1:6" x14ac:dyDescent="0.45">
      <c r="A793" s="80">
        <v>43675</v>
      </c>
      <c r="B793" s="81" t="s">
        <v>1080</v>
      </c>
      <c r="C793" s="81" t="s">
        <v>2033</v>
      </c>
      <c r="D793" s="81" t="s">
        <v>2049</v>
      </c>
      <c r="E793" s="81" t="s">
        <v>2158</v>
      </c>
      <c r="F793" s="82">
        <v>10184</v>
      </c>
    </row>
    <row r="794" spans="1:6" x14ac:dyDescent="0.45">
      <c r="A794" s="80">
        <v>43676</v>
      </c>
      <c r="B794" s="81" t="s">
        <v>1085</v>
      </c>
      <c r="C794" s="81" t="s">
        <v>1047</v>
      </c>
      <c r="D794" s="81" t="s">
        <v>2044</v>
      </c>
      <c r="E794" s="81" t="s">
        <v>2160</v>
      </c>
      <c r="F794" s="82">
        <v>23533</v>
      </c>
    </row>
    <row r="795" spans="1:6" x14ac:dyDescent="0.45">
      <c r="A795" s="80">
        <v>43676</v>
      </c>
      <c r="B795" s="81" t="s">
        <v>1088</v>
      </c>
      <c r="C795" s="81" t="s">
        <v>1047</v>
      </c>
      <c r="D795" s="81" t="s">
        <v>2047</v>
      </c>
      <c r="E795" s="81" t="s">
        <v>2158</v>
      </c>
      <c r="F795" s="82">
        <v>29568</v>
      </c>
    </row>
    <row r="796" spans="1:6" x14ac:dyDescent="0.45">
      <c r="A796" s="80">
        <v>43676</v>
      </c>
      <c r="B796" s="81" t="s">
        <v>1065</v>
      </c>
      <c r="C796" s="81" t="s">
        <v>1047</v>
      </c>
      <c r="D796" s="81" t="s">
        <v>2040</v>
      </c>
      <c r="E796" s="81" t="s">
        <v>2124</v>
      </c>
      <c r="F796" s="82">
        <v>24642</v>
      </c>
    </row>
    <row r="797" spans="1:6" x14ac:dyDescent="0.45">
      <c r="A797" s="80">
        <v>43676</v>
      </c>
      <c r="B797" s="81" t="s">
        <v>1067</v>
      </c>
      <c r="C797" s="81" t="s">
        <v>1047</v>
      </c>
      <c r="D797" s="81" t="s">
        <v>2044</v>
      </c>
      <c r="E797" s="81" t="s">
        <v>2076</v>
      </c>
      <c r="F797" s="82">
        <v>10967</v>
      </c>
    </row>
    <row r="798" spans="1:6" x14ac:dyDescent="0.45">
      <c r="A798" s="80">
        <v>43677</v>
      </c>
      <c r="B798" s="81" t="s">
        <v>1065</v>
      </c>
      <c r="C798" s="81" t="s">
        <v>1043</v>
      </c>
      <c r="D798" s="81" t="s">
        <v>2044</v>
      </c>
      <c r="E798" s="81" t="s">
        <v>2052</v>
      </c>
      <c r="F798" s="82">
        <v>20889</v>
      </c>
    </row>
    <row r="799" spans="1:6" x14ac:dyDescent="0.45">
      <c r="A799" s="80">
        <v>43677</v>
      </c>
      <c r="B799" s="81" t="s">
        <v>1069</v>
      </c>
      <c r="C799" s="81" t="s">
        <v>2031</v>
      </c>
      <c r="D799" s="81" t="s">
        <v>2038</v>
      </c>
      <c r="E799" s="81" t="s">
        <v>2110</v>
      </c>
      <c r="F799" s="82">
        <v>21704</v>
      </c>
    </row>
    <row r="800" spans="1:6" x14ac:dyDescent="0.45">
      <c r="A800" s="80">
        <v>43677</v>
      </c>
      <c r="B800" s="81" t="s">
        <v>1071</v>
      </c>
      <c r="C800" s="81" t="s">
        <v>2035</v>
      </c>
      <c r="D800" s="81" t="s">
        <v>2044</v>
      </c>
      <c r="E800" s="81" t="s">
        <v>2076</v>
      </c>
      <c r="F800" s="82">
        <v>37536</v>
      </c>
    </row>
    <row r="801" spans="1:6" x14ac:dyDescent="0.45">
      <c r="A801" s="80">
        <v>43677</v>
      </c>
      <c r="B801" s="81" t="s">
        <v>1080</v>
      </c>
      <c r="C801" s="81" t="s">
        <v>1047</v>
      </c>
      <c r="D801" s="81" t="s">
        <v>2047</v>
      </c>
      <c r="E801" s="81" t="s">
        <v>2276</v>
      </c>
      <c r="F801" s="82">
        <v>18837</v>
      </c>
    </row>
    <row r="802" spans="1:6" x14ac:dyDescent="0.45">
      <c r="A802" s="80">
        <v>43679</v>
      </c>
      <c r="B802" s="81" t="s">
        <v>1065</v>
      </c>
      <c r="C802" s="81" t="s">
        <v>2031</v>
      </c>
      <c r="D802" s="81" t="s">
        <v>2040</v>
      </c>
      <c r="E802" s="81" t="s">
        <v>2124</v>
      </c>
      <c r="F802" s="82">
        <v>14057</v>
      </c>
    </row>
    <row r="803" spans="1:6" x14ac:dyDescent="0.45">
      <c r="A803" s="80">
        <v>43680</v>
      </c>
      <c r="B803" s="81" t="s">
        <v>1065</v>
      </c>
      <c r="C803" s="81" t="s">
        <v>2031</v>
      </c>
      <c r="D803" s="81" t="s">
        <v>2047</v>
      </c>
      <c r="E803" s="81" t="s">
        <v>2124</v>
      </c>
      <c r="F803" s="82">
        <v>16580</v>
      </c>
    </row>
    <row r="804" spans="1:6" x14ac:dyDescent="0.45">
      <c r="A804" s="80">
        <v>43682</v>
      </c>
      <c r="B804" s="81" t="s">
        <v>1065</v>
      </c>
      <c r="C804" s="81" t="s">
        <v>1043</v>
      </c>
      <c r="D804" s="81" t="s">
        <v>2040</v>
      </c>
      <c r="E804" s="81" t="s">
        <v>2276</v>
      </c>
      <c r="F804" s="82">
        <v>11072</v>
      </c>
    </row>
    <row r="805" spans="1:6" x14ac:dyDescent="0.45">
      <c r="A805" s="80">
        <v>43683</v>
      </c>
      <c r="B805" s="81" t="s">
        <v>1065</v>
      </c>
      <c r="C805" s="81" t="s">
        <v>1046</v>
      </c>
      <c r="D805" s="81" t="s">
        <v>2047</v>
      </c>
      <c r="E805" s="81" t="s">
        <v>2052</v>
      </c>
      <c r="F805" s="82">
        <v>39172</v>
      </c>
    </row>
    <row r="806" spans="1:6" x14ac:dyDescent="0.45">
      <c r="A806" s="80">
        <v>43683</v>
      </c>
      <c r="B806" s="81" t="s">
        <v>1065</v>
      </c>
      <c r="C806" s="81" t="s">
        <v>2036</v>
      </c>
      <c r="D806" s="81" t="s">
        <v>2040</v>
      </c>
      <c r="E806" s="81" t="s">
        <v>2052</v>
      </c>
      <c r="F806" s="82">
        <v>10704</v>
      </c>
    </row>
    <row r="807" spans="1:6" x14ac:dyDescent="0.45">
      <c r="A807" s="80">
        <v>43684</v>
      </c>
      <c r="B807" s="81" t="s">
        <v>1082</v>
      </c>
      <c r="C807" s="81" t="s">
        <v>2031</v>
      </c>
      <c r="D807" s="81" t="s">
        <v>2040</v>
      </c>
      <c r="E807" s="81" t="s">
        <v>2075</v>
      </c>
      <c r="F807" s="82">
        <v>22061</v>
      </c>
    </row>
    <row r="808" spans="1:6" x14ac:dyDescent="0.45">
      <c r="A808" s="80">
        <v>43685</v>
      </c>
      <c r="B808" s="81" t="s">
        <v>1065</v>
      </c>
      <c r="C808" s="81" t="s">
        <v>2033</v>
      </c>
      <c r="D808" s="81" t="s">
        <v>2040</v>
      </c>
      <c r="E808" s="81" t="s">
        <v>2127</v>
      </c>
      <c r="F808" s="82">
        <v>35681</v>
      </c>
    </row>
    <row r="809" spans="1:6" x14ac:dyDescent="0.45">
      <c r="A809" s="80">
        <v>43686</v>
      </c>
      <c r="B809" s="81" t="s">
        <v>1065</v>
      </c>
      <c r="C809" s="81" t="s">
        <v>2035</v>
      </c>
      <c r="D809" s="81" t="s">
        <v>2038</v>
      </c>
      <c r="E809" s="81" t="s">
        <v>2115</v>
      </c>
      <c r="F809" s="82">
        <v>13642</v>
      </c>
    </row>
    <row r="810" spans="1:6" x14ac:dyDescent="0.45">
      <c r="A810" s="80">
        <v>43688</v>
      </c>
      <c r="B810" s="81" t="s">
        <v>1082</v>
      </c>
      <c r="C810" s="81" t="s">
        <v>2034</v>
      </c>
      <c r="D810" s="81" t="s">
        <v>2038</v>
      </c>
      <c r="E810" s="81" t="s">
        <v>2161</v>
      </c>
      <c r="F810" s="82">
        <v>13021</v>
      </c>
    </row>
    <row r="811" spans="1:6" x14ac:dyDescent="0.45">
      <c r="A811" s="80">
        <v>43691</v>
      </c>
      <c r="B811" s="81" t="s">
        <v>1082</v>
      </c>
      <c r="C811" s="81" t="s">
        <v>2035</v>
      </c>
      <c r="D811" s="81" t="s">
        <v>2044</v>
      </c>
      <c r="E811" s="81" t="s">
        <v>2075</v>
      </c>
      <c r="F811" s="82">
        <v>19310</v>
      </c>
    </row>
    <row r="812" spans="1:6" x14ac:dyDescent="0.45">
      <c r="A812" s="80">
        <v>43692</v>
      </c>
      <c r="B812" s="81" t="s">
        <v>1080</v>
      </c>
      <c r="C812" s="81" t="s">
        <v>2032</v>
      </c>
      <c r="D812" s="81" t="s">
        <v>2038</v>
      </c>
      <c r="E812" s="81" t="s">
        <v>2051</v>
      </c>
      <c r="F812" s="82">
        <v>19363</v>
      </c>
    </row>
    <row r="813" spans="1:6" x14ac:dyDescent="0.45">
      <c r="A813" s="80">
        <v>43693</v>
      </c>
      <c r="B813" s="81" t="s">
        <v>1080</v>
      </c>
      <c r="C813" s="81" t="s">
        <v>2033</v>
      </c>
      <c r="D813" s="81" t="s">
        <v>2049</v>
      </c>
      <c r="E813" s="81" t="s">
        <v>2048</v>
      </c>
      <c r="F813" s="82">
        <v>18855</v>
      </c>
    </row>
    <row r="814" spans="1:6" x14ac:dyDescent="0.45">
      <c r="A814" s="80">
        <v>43694</v>
      </c>
      <c r="B814" s="81" t="s">
        <v>1080</v>
      </c>
      <c r="C814" s="81" t="s">
        <v>1047</v>
      </c>
      <c r="D814" s="81" t="s">
        <v>2044</v>
      </c>
      <c r="E814" s="81" t="s">
        <v>2043</v>
      </c>
      <c r="F814" s="82">
        <v>28212</v>
      </c>
    </row>
    <row r="815" spans="1:6" x14ac:dyDescent="0.45">
      <c r="A815" s="80">
        <v>43695</v>
      </c>
      <c r="B815" s="81" t="s">
        <v>1082</v>
      </c>
      <c r="C815" s="81" t="s">
        <v>1047</v>
      </c>
      <c r="D815" s="81" t="s">
        <v>2047</v>
      </c>
      <c r="E815" s="81" t="s">
        <v>2144</v>
      </c>
      <c r="F815" s="82">
        <v>31886</v>
      </c>
    </row>
    <row r="816" spans="1:6" x14ac:dyDescent="0.45">
      <c r="A816" s="80">
        <v>43696</v>
      </c>
      <c r="B816" s="81" t="s">
        <v>1080</v>
      </c>
      <c r="C816" s="81" t="s">
        <v>1043</v>
      </c>
      <c r="D816" s="81" t="s">
        <v>2047</v>
      </c>
      <c r="E816" s="81" t="s">
        <v>2162</v>
      </c>
      <c r="F816" s="82">
        <v>11847</v>
      </c>
    </row>
    <row r="817" spans="1:6" x14ac:dyDescent="0.45">
      <c r="A817" s="80">
        <v>43696</v>
      </c>
      <c r="B817" s="81" t="s">
        <v>1065</v>
      </c>
      <c r="C817" s="81" t="s">
        <v>1046</v>
      </c>
      <c r="D817" s="81" t="s">
        <v>2047</v>
      </c>
      <c r="E817" s="81" t="s">
        <v>2162</v>
      </c>
      <c r="F817" s="82">
        <v>27224</v>
      </c>
    </row>
    <row r="818" spans="1:6" x14ac:dyDescent="0.45">
      <c r="A818" s="80">
        <v>43696</v>
      </c>
      <c r="B818" s="81" t="s">
        <v>1088</v>
      </c>
      <c r="C818" s="81" t="s">
        <v>2036</v>
      </c>
      <c r="D818" s="81" t="s">
        <v>2038</v>
      </c>
      <c r="E818" s="81" t="s">
        <v>2052</v>
      </c>
      <c r="F818" s="82">
        <v>39972</v>
      </c>
    </row>
    <row r="819" spans="1:6" x14ac:dyDescent="0.45">
      <c r="A819" s="80">
        <v>43697</v>
      </c>
      <c r="B819" s="81" t="s">
        <v>1080</v>
      </c>
      <c r="C819" s="81" t="s">
        <v>2036</v>
      </c>
      <c r="D819" s="81" t="s">
        <v>2040</v>
      </c>
      <c r="E819" s="81" t="s">
        <v>2152</v>
      </c>
      <c r="F819" s="82">
        <v>37219</v>
      </c>
    </row>
    <row r="820" spans="1:6" x14ac:dyDescent="0.45">
      <c r="A820" s="80">
        <v>43697</v>
      </c>
      <c r="B820" s="81" t="s">
        <v>1067</v>
      </c>
      <c r="C820" s="81" t="s">
        <v>2031</v>
      </c>
      <c r="D820" s="81" t="s">
        <v>2047</v>
      </c>
      <c r="E820" s="81" t="s">
        <v>2163</v>
      </c>
      <c r="F820" s="82">
        <v>38902</v>
      </c>
    </row>
    <row r="821" spans="1:6" x14ac:dyDescent="0.45">
      <c r="A821" s="80">
        <v>43697</v>
      </c>
      <c r="B821" s="81" t="s">
        <v>1065</v>
      </c>
      <c r="C821" s="81" t="s">
        <v>1047</v>
      </c>
      <c r="D821" s="81" t="s">
        <v>2047</v>
      </c>
      <c r="E821" s="81" t="s">
        <v>2127</v>
      </c>
      <c r="F821" s="82">
        <v>17668</v>
      </c>
    </row>
    <row r="822" spans="1:6" x14ac:dyDescent="0.45">
      <c r="A822" s="80">
        <v>43697</v>
      </c>
      <c r="B822" s="81" t="s">
        <v>1065</v>
      </c>
      <c r="C822" s="81" t="s">
        <v>2036</v>
      </c>
      <c r="D822" s="81" t="s">
        <v>2038</v>
      </c>
      <c r="E822" s="81" t="s">
        <v>2128</v>
      </c>
      <c r="F822" s="82">
        <v>38194</v>
      </c>
    </row>
    <row r="823" spans="1:6" x14ac:dyDescent="0.45">
      <c r="A823" s="80">
        <v>43697</v>
      </c>
      <c r="B823" s="81" t="s">
        <v>1069</v>
      </c>
      <c r="C823" s="81" t="s">
        <v>1046</v>
      </c>
      <c r="D823" s="81" t="s">
        <v>2040</v>
      </c>
      <c r="E823" s="81" t="s">
        <v>2115</v>
      </c>
      <c r="F823" s="82">
        <v>33414</v>
      </c>
    </row>
    <row r="824" spans="1:6" x14ac:dyDescent="0.45">
      <c r="A824" s="80">
        <v>43697</v>
      </c>
      <c r="B824" s="81" t="s">
        <v>1080</v>
      </c>
      <c r="C824" s="81" t="s">
        <v>1047</v>
      </c>
      <c r="D824" s="81" t="s">
        <v>2049</v>
      </c>
      <c r="E824" s="81" t="s">
        <v>2164</v>
      </c>
      <c r="F824" s="82">
        <v>30758</v>
      </c>
    </row>
    <row r="825" spans="1:6" x14ac:dyDescent="0.45">
      <c r="A825" s="80">
        <v>43698</v>
      </c>
      <c r="B825" s="81" t="s">
        <v>1074</v>
      </c>
      <c r="C825" s="81" t="s">
        <v>1046</v>
      </c>
      <c r="D825" s="81" t="s">
        <v>2049</v>
      </c>
      <c r="E825" s="81" t="s">
        <v>2165</v>
      </c>
      <c r="F825" s="82">
        <v>36909</v>
      </c>
    </row>
    <row r="826" spans="1:6" x14ac:dyDescent="0.45">
      <c r="A826" s="80">
        <v>43698</v>
      </c>
      <c r="B826" s="81" t="s">
        <v>1080</v>
      </c>
      <c r="C826" s="81" t="s">
        <v>2036</v>
      </c>
      <c r="D826" s="81" t="s">
        <v>2040</v>
      </c>
      <c r="E826" s="81" t="s">
        <v>2276</v>
      </c>
      <c r="F826" s="82">
        <v>21309</v>
      </c>
    </row>
    <row r="827" spans="1:6" x14ac:dyDescent="0.45">
      <c r="A827" s="80">
        <v>43698</v>
      </c>
      <c r="B827" s="81" t="s">
        <v>1071</v>
      </c>
      <c r="C827" s="81" t="s">
        <v>2032</v>
      </c>
      <c r="D827" s="81" t="s">
        <v>2044</v>
      </c>
      <c r="E827" s="81" t="s">
        <v>2124</v>
      </c>
      <c r="F827" s="82">
        <v>19212</v>
      </c>
    </row>
    <row r="828" spans="1:6" x14ac:dyDescent="0.45">
      <c r="A828" s="80">
        <v>43698</v>
      </c>
      <c r="B828" s="81" t="s">
        <v>1082</v>
      </c>
      <c r="C828" s="81" t="s">
        <v>2035</v>
      </c>
      <c r="D828" s="81" t="s">
        <v>2040</v>
      </c>
      <c r="E828" s="81" t="s">
        <v>2276</v>
      </c>
      <c r="F828" s="82">
        <v>32996</v>
      </c>
    </row>
    <row r="829" spans="1:6" x14ac:dyDescent="0.45">
      <c r="A829" s="80">
        <v>43699</v>
      </c>
      <c r="B829" s="81" t="s">
        <v>1080</v>
      </c>
      <c r="C829" s="81" t="s">
        <v>1047</v>
      </c>
      <c r="D829" s="81" t="s">
        <v>2049</v>
      </c>
      <c r="E829" s="81" t="s">
        <v>2276</v>
      </c>
      <c r="F829" s="82">
        <v>27473</v>
      </c>
    </row>
    <row r="830" spans="1:6" x14ac:dyDescent="0.45">
      <c r="A830" s="80">
        <v>43699</v>
      </c>
      <c r="B830" s="81" t="s">
        <v>1084</v>
      </c>
      <c r="C830" s="81" t="s">
        <v>1046</v>
      </c>
      <c r="D830" s="81" t="s">
        <v>2038</v>
      </c>
      <c r="E830" s="81" t="s">
        <v>2276</v>
      </c>
      <c r="F830" s="82">
        <v>10960</v>
      </c>
    </row>
    <row r="831" spans="1:6" x14ac:dyDescent="0.45">
      <c r="A831" s="80">
        <v>43699</v>
      </c>
      <c r="B831" s="81" t="s">
        <v>1065</v>
      </c>
      <c r="C831" s="81" t="s">
        <v>1047</v>
      </c>
      <c r="D831" s="81" t="s">
        <v>2044</v>
      </c>
      <c r="E831" s="81" t="s">
        <v>2063</v>
      </c>
      <c r="F831" s="82">
        <v>24625</v>
      </c>
    </row>
    <row r="832" spans="1:6" x14ac:dyDescent="0.45">
      <c r="A832" s="80">
        <v>43699</v>
      </c>
      <c r="B832" s="81" t="s">
        <v>1080</v>
      </c>
      <c r="C832" s="81" t="s">
        <v>1047</v>
      </c>
      <c r="D832" s="81" t="s">
        <v>2049</v>
      </c>
      <c r="E832" s="81" t="s">
        <v>2048</v>
      </c>
      <c r="F832" s="82">
        <v>37244</v>
      </c>
    </row>
    <row r="833" spans="1:6" x14ac:dyDescent="0.45">
      <c r="A833" s="80">
        <v>43699</v>
      </c>
      <c r="B833" s="81" t="s">
        <v>1080</v>
      </c>
      <c r="C833" s="81" t="s">
        <v>1046</v>
      </c>
      <c r="D833" s="81" t="s">
        <v>2049</v>
      </c>
      <c r="E833" s="81" t="s">
        <v>2276</v>
      </c>
      <c r="F833" s="82">
        <v>39506</v>
      </c>
    </row>
    <row r="834" spans="1:6" x14ac:dyDescent="0.45">
      <c r="A834" s="80">
        <v>43700</v>
      </c>
      <c r="B834" s="81" t="s">
        <v>1065</v>
      </c>
      <c r="C834" s="81" t="s">
        <v>2032</v>
      </c>
      <c r="D834" s="81" t="s">
        <v>2038</v>
      </c>
      <c r="E834" s="81" t="s">
        <v>2276</v>
      </c>
      <c r="F834" s="82">
        <v>22171</v>
      </c>
    </row>
    <row r="835" spans="1:6" x14ac:dyDescent="0.45">
      <c r="A835" s="80">
        <v>43700</v>
      </c>
      <c r="B835" s="81" t="s">
        <v>1085</v>
      </c>
      <c r="C835" s="81" t="s">
        <v>2031</v>
      </c>
      <c r="D835" s="81" t="s">
        <v>2044</v>
      </c>
      <c r="E835" s="81" t="s">
        <v>2085</v>
      </c>
      <c r="F835" s="82">
        <v>28169</v>
      </c>
    </row>
    <row r="836" spans="1:6" x14ac:dyDescent="0.45">
      <c r="A836" s="80">
        <v>43700</v>
      </c>
      <c r="B836" s="81" t="s">
        <v>1088</v>
      </c>
      <c r="C836" s="81" t="s">
        <v>1043</v>
      </c>
      <c r="D836" s="81" t="s">
        <v>2044</v>
      </c>
      <c r="E836" s="81" t="s">
        <v>2276</v>
      </c>
      <c r="F836" s="82">
        <v>38325</v>
      </c>
    </row>
    <row r="837" spans="1:6" x14ac:dyDescent="0.45">
      <c r="A837" s="80">
        <v>43700</v>
      </c>
      <c r="B837" s="81" t="s">
        <v>1067</v>
      </c>
      <c r="C837" s="81" t="s">
        <v>2034</v>
      </c>
      <c r="D837" s="81" t="s">
        <v>2047</v>
      </c>
      <c r="E837" s="81" t="s">
        <v>2276</v>
      </c>
      <c r="F837" s="82">
        <v>22118</v>
      </c>
    </row>
    <row r="838" spans="1:6" x14ac:dyDescent="0.45">
      <c r="A838" s="80">
        <v>43700</v>
      </c>
      <c r="B838" s="81" t="s">
        <v>1080</v>
      </c>
      <c r="C838" s="81" t="s">
        <v>1043</v>
      </c>
      <c r="D838" s="81" t="s">
        <v>2040</v>
      </c>
      <c r="E838" s="81" t="s">
        <v>2276</v>
      </c>
      <c r="F838" s="82">
        <v>28888</v>
      </c>
    </row>
    <row r="839" spans="1:6" x14ac:dyDescent="0.45">
      <c r="A839" s="80">
        <v>43701</v>
      </c>
      <c r="B839" s="81" t="s">
        <v>1069</v>
      </c>
      <c r="C839" s="81" t="s">
        <v>2034</v>
      </c>
      <c r="D839" s="81" t="s">
        <v>2038</v>
      </c>
      <c r="E839" s="81" t="s">
        <v>2043</v>
      </c>
      <c r="F839" s="82">
        <v>11057</v>
      </c>
    </row>
    <row r="840" spans="1:6" x14ac:dyDescent="0.45">
      <c r="A840" s="80">
        <v>43701</v>
      </c>
      <c r="B840" s="81" t="s">
        <v>1071</v>
      </c>
      <c r="C840" s="81" t="s">
        <v>2035</v>
      </c>
      <c r="D840" s="81" t="s">
        <v>2049</v>
      </c>
      <c r="E840" s="81" t="s">
        <v>2087</v>
      </c>
      <c r="F840" s="82">
        <v>30086</v>
      </c>
    </row>
    <row r="841" spans="1:6" x14ac:dyDescent="0.45">
      <c r="A841" s="80">
        <v>43701</v>
      </c>
      <c r="B841" s="81" t="s">
        <v>1065</v>
      </c>
      <c r="C841" s="81" t="s">
        <v>2031</v>
      </c>
      <c r="D841" s="81" t="s">
        <v>2049</v>
      </c>
      <c r="E841" s="81" t="s">
        <v>2276</v>
      </c>
      <c r="F841" s="82">
        <v>15614</v>
      </c>
    </row>
    <row r="842" spans="1:6" x14ac:dyDescent="0.45">
      <c r="A842" s="80">
        <v>43701</v>
      </c>
      <c r="B842" s="81" t="s">
        <v>1080</v>
      </c>
      <c r="C842" s="81" t="s">
        <v>2036</v>
      </c>
      <c r="D842" s="81" t="s">
        <v>2038</v>
      </c>
      <c r="E842" s="81" t="s">
        <v>2166</v>
      </c>
      <c r="F842" s="82">
        <v>16494</v>
      </c>
    </row>
    <row r="843" spans="1:6" x14ac:dyDescent="0.45">
      <c r="A843" s="80">
        <v>43702</v>
      </c>
      <c r="B843" s="81" t="s">
        <v>1080</v>
      </c>
      <c r="C843" s="81" t="s">
        <v>2032</v>
      </c>
      <c r="D843" s="81" t="s">
        <v>2038</v>
      </c>
      <c r="E843" s="81" t="s">
        <v>2087</v>
      </c>
      <c r="F843" s="82">
        <v>36034</v>
      </c>
    </row>
    <row r="844" spans="1:6" x14ac:dyDescent="0.45">
      <c r="A844" s="80">
        <v>43702</v>
      </c>
      <c r="B844" s="81" t="s">
        <v>1074</v>
      </c>
      <c r="C844" s="81" t="s">
        <v>2032</v>
      </c>
      <c r="D844" s="81" t="s">
        <v>2044</v>
      </c>
      <c r="E844" s="81" t="s">
        <v>2167</v>
      </c>
      <c r="F844" s="82">
        <v>28168</v>
      </c>
    </row>
    <row r="845" spans="1:6" x14ac:dyDescent="0.45">
      <c r="A845" s="80">
        <v>43702</v>
      </c>
      <c r="B845" s="81" t="s">
        <v>1082</v>
      </c>
      <c r="C845" s="81" t="s">
        <v>2033</v>
      </c>
      <c r="D845" s="81" t="s">
        <v>2049</v>
      </c>
      <c r="E845" s="81" t="s">
        <v>2087</v>
      </c>
      <c r="F845" s="82">
        <v>35312</v>
      </c>
    </row>
    <row r="846" spans="1:6" x14ac:dyDescent="0.45">
      <c r="A846" s="80">
        <v>43702</v>
      </c>
      <c r="B846" s="81" t="s">
        <v>1084</v>
      </c>
      <c r="C846" s="81" t="s">
        <v>2032</v>
      </c>
      <c r="D846" s="81" t="s">
        <v>2038</v>
      </c>
      <c r="E846" s="81" t="s">
        <v>2108</v>
      </c>
      <c r="F846" s="82">
        <v>34928</v>
      </c>
    </row>
    <row r="847" spans="1:6" x14ac:dyDescent="0.45">
      <c r="A847" s="80">
        <v>43703</v>
      </c>
      <c r="B847" s="81" t="s">
        <v>1065</v>
      </c>
      <c r="C847" s="81" t="s">
        <v>1046</v>
      </c>
      <c r="D847" s="81" t="s">
        <v>2044</v>
      </c>
      <c r="E847" s="81" t="s">
        <v>2277</v>
      </c>
      <c r="F847" s="82">
        <v>12295</v>
      </c>
    </row>
    <row r="848" spans="1:6" x14ac:dyDescent="0.45">
      <c r="A848" s="80">
        <v>43703</v>
      </c>
      <c r="B848" s="81" t="s">
        <v>1080</v>
      </c>
      <c r="C848" s="81" t="s">
        <v>2035</v>
      </c>
      <c r="D848" s="81" t="s">
        <v>2044</v>
      </c>
      <c r="E848" s="81" t="s">
        <v>2087</v>
      </c>
      <c r="F848" s="82">
        <v>22845</v>
      </c>
    </row>
    <row r="849" spans="1:6" x14ac:dyDescent="0.45">
      <c r="A849" s="80">
        <v>43703</v>
      </c>
      <c r="B849" s="81" t="s">
        <v>1085</v>
      </c>
      <c r="C849" s="81" t="s">
        <v>2036</v>
      </c>
      <c r="D849" s="81" t="s">
        <v>2044</v>
      </c>
      <c r="E849" s="81" t="s">
        <v>2276</v>
      </c>
      <c r="F849" s="82">
        <v>16707</v>
      </c>
    </row>
    <row r="850" spans="1:6" x14ac:dyDescent="0.45">
      <c r="A850" s="80">
        <v>43703</v>
      </c>
      <c r="B850" s="81" t="s">
        <v>1088</v>
      </c>
      <c r="C850" s="81" t="s">
        <v>2033</v>
      </c>
      <c r="D850" s="81" t="s">
        <v>2044</v>
      </c>
      <c r="E850" s="81" t="s">
        <v>2167</v>
      </c>
      <c r="F850" s="82">
        <v>35878</v>
      </c>
    </row>
    <row r="851" spans="1:6" x14ac:dyDescent="0.45">
      <c r="A851" s="80">
        <v>43704</v>
      </c>
      <c r="B851" s="81" t="s">
        <v>1065</v>
      </c>
      <c r="C851" s="81" t="s">
        <v>2034</v>
      </c>
      <c r="D851" s="81" t="s">
        <v>2040</v>
      </c>
      <c r="E851" s="81" t="s">
        <v>2168</v>
      </c>
      <c r="F851" s="82">
        <v>27420</v>
      </c>
    </row>
    <row r="852" spans="1:6" x14ac:dyDescent="0.45">
      <c r="A852" s="80">
        <v>43704</v>
      </c>
      <c r="B852" s="81" t="s">
        <v>1067</v>
      </c>
      <c r="C852" s="81" t="s">
        <v>2031</v>
      </c>
      <c r="D852" s="81" t="s">
        <v>2040</v>
      </c>
      <c r="E852" s="81" t="s">
        <v>2168</v>
      </c>
      <c r="F852" s="82">
        <v>36274</v>
      </c>
    </row>
    <row r="853" spans="1:6" x14ac:dyDescent="0.45">
      <c r="A853" s="80">
        <v>43704</v>
      </c>
      <c r="B853" s="81" t="s">
        <v>1069</v>
      </c>
      <c r="C853" s="81" t="s">
        <v>2032</v>
      </c>
      <c r="D853" s="81" t="s">
        <v>2038</v>
      </c>
      <c r="E853" s="81" t="s">
        <v>2276</v>
      </c>
      <c r="F853" s="82">
        <v>24151</v>
      </c>
    </row>
    <row r="854" spans="1:6" x14ac:dyDescent="0.45">
      <c r="A854" s="80">
        <v>43709</v>
      </c>
      <c r="B854" s="81" t="s">
        <v>1071</v>
      </c>
      <c r="C854" s="81" t="s">
        <v>2031</v>
      </c>
      <c r="D854" s="81" t="s">
        <v>2038</v>
      </c>
      <c r="E854" s="81" t="s">
        <v>2063</v>
      </c>
      <c r="F854" s="82">
        <v>22099</v>
      </c>
    </row>
    <row r="855" spans="1:6" x14ac:dyDescent="0.45">
      <c r="A855" s="80">
        <v>43709</v>
      </c>
      <c r="B855" s="81" t="s">
        <v>1074</v>
      </c>
      <c r="C855" s="81" t="s">
        <v>1046</v>
      </c>
      <c r="D855" s="81" t="s">
        <v>2047</v>
      </c>
      <c r="E855" s="81" t="s">
        <v>2276</v>
      </c>
      <c r="F855" s="82">
        <v>35025</v>
      </c>
    </row>
    <row r="856" spans="1:6" x14ac:dyDescent="0.45">
      <c r="A856" s="80">
        <v>43709</v>
      </c>
      <c r="B856" s="81" t="s">
        <v>1080</v>
      </c>
      <c r="C856" s="81" t="s">
        <v>2036</v>
      </c>
      <c r="D856" s="81" t="s">
        <v>2049</v>
      </c>
      <c r="E856" s="81" t="s">
        <v>2276</v>
      </c>
      <c r="F856" s="82">
        <v>20200</v>
      </c>
    </row>
    <row r="857" spans="1:6" x14ac:dyDescent="0.45">
      <c r="A857" s="80">
        <v>43709</v>
      </c>
      <c r="B857" s="81" t="s">
        <v>1082</v>
      </c>
      <c r="C857" s="81" t="s">
        <v>2036</v>
      </c>
      <c r="D857" s="81" t="s">
        <v>2038</v>
      </c>
      <c r="E857" s="81" t="s">
        <v>2276</v>
      </c>
      <c r="F857" s="82">
        <v>33565</v>
      </c>
    </row>
    <row r="858" spans="1:6" x14ac:dyDescent="0.45">
      <c r="A858" s="80">
        <v>43710</v>
      </c>
      <c r="B858" s="81" t="s">
        <v>1080</v>
      </c>
      <c r="C858" s="81" t="s">
        <v>1046</v>
      </c>
      <c r="D858" s="81" t="s">
        <v>2038</v>
      </c>
      <c r="E858" s="81" t="s">
        <v>2276</v>
      </c>
      <c r="F858" s="82">
        <v>17303</v>
      </c>
    </row>
    <row r="859" spans="1:6" x14ac:dyDescent="0.45">
      <c r="A859" s="80">
        <v>43710</v>
      </c>
      <c r="B859" s="81" t="s">
        <v>1084</v>
      </c>
      <c r="C859" s="81" t="s">
        <v>1046</v>
      </c>
      <c r="D859" s="81" t="s">
        <v>2047</v>
      </c>
      <c r="E859" s="81" t="s">
        <v>2276</v>
      </c>
      <c r="F859" s="82">
        <v>14041</v>
      </c>
    </row>
    <row r="860" spans="1:6" x14ac:dyDescent="0.45">
      <c r="A860" s="80">
        <v>43710</v>
      </c>
      <c r="B860" s="81" t="s">
        <v>1080</v>
      </c>
      <c r="C860" s="81" t="s">
        <v>2035</v>
      </c>
      <c r="D860" s="81" t="s">
        <v>2047</v>
      </c>
      <c r="E860" s="81" t="s">
        <v>2276</v>
      </c>
      <c r="F860" s="82">
        <v>26957</v>
      </c>
    </row>
    <row r="861" spans="1:6" x14ac:dyDescent="0.45">
      <c r="A861" s="80">
        <v>43710</v>
      </c>
      <c r="B861" s="81" t="s">
        <v>1065</v>
      </c>
      <c r="C861" s="81" t="s">
        <v>1043</v>
      </c>
      <c r="D861" s="81" t="s">
        <v>2044</v>
      </c>
      <c r="E861" s="81" t="s">
        <v>2063</v>
      </c>
      <c r="F861" s="82">
        <v>38524</v>
      </c>
    </row>
    <row r="862" spans="1:6" x14ac:dyDescent="0.45">
      <c r="A862" s="80">
        <v>43711</v>
      </c>
      <c r="B862" s="81" t="s">
        <v>1085</v>
      </c>
      <c r="C862" s="81" t="s">
        <v>2032</v>
      </c>
      <c r="D862" s="81" t="s">
        <v>2038</v>
      </c>
      <c r="E862" s="81" t="s">
        <v>2051</v>
      </c>
      <c r="F862" s="82">
        <v>25033</v>
      </c>
    </row>
    <row r="863" spans="1:6" x14ac:dyDescent="0.45">
      <c r="A863" s="80">
        <v>43711</v>
      </c>
      <c r="B863" s="81" t="s">
        <v>1067</v>
      </c>
      <c r="C863" s="81" t="s">
        <v>2036</v>
      </c>
      <c r="D863" s="81" t="s">
        <v>2040</v>
      </c>
      <c r="E863" s="81" t="s">
        <v>2051</v>
      </c>
      <c r="F863" s="82">
        <v>31468</v>
      </c>
    </row>
    <row r="864" spans="1:6" x14ac:dyDescent="0.45">
      <c r="A864" s="80">
        <v>43711</v>
      </c>
      <c r="B864" s="81" t="s">
        <v>1065</v>
      </c>
      <c r="C864" s="81" t="s">
        <v>2036</v>
      </c>
      <c r="D864" s="81" t="s">
        <v>2049</v>
      </c>
      <c r="E864" s="81" t="s">
        <v>2041</v>
      </c>
      <c r="F864" s="82">
        <v>39048</v>
      </c>
    </row>
    <row r="865" spans="1:6" x14ac:dyDescent="0.45">
      <c r="A865" s="80">
        <v>43711</v>
      </c>
      <c r="B865" s="81" t="s">
        <v>1088</v>
      </c>
      <c r="C865" s="81" t="s">
        <v>1043</v>
      </c>
      <c r="D865" s="81" t="s">
        <v>2049</v>
      </c>
      <c r="E865" s="81" t="s">
        <v>2041</v>
      </c>
      <c r="F865" s="82">
        <v>23193</v>
      </c>
    </row>
    <row r="866" spans="1:6" x14ac:dyDescent="0.45">
      <c r="A866" s="80">
        <v>43712</v>
      </c>
      <c r="B866" s="81" t="s">
        <v>1065</v>
      </c>
      <c r="C866" s="81" t="s">
        <v>1043</v>
      </c>
      <c r="D866" s="81" t="s">
        <v>2044</v>
      </c>
      <c r="E866" s="81" t="s">
        <v>2276</v>
      </c>
      <c r="F866" s="82">
        <v>26015</v>
      </c>
    </row>
    <row r="867" spans="1:6" x14ac:dyDescent="0.45">
      <c r="A867" s="80">
        <v>43712</v>
      </c>
      <c r="B867" s="81" t="s">
        <v>1069</v>
      </c>
      <c r="C867" s="81" t="s">
        <v>2032</v>
      </c>
      <c r="D867" s="81" t="s">
        <v>2038</v>
      </c>
      <c r="E867" s="81" t="s">
        <v>2276</v>
      </c>
      <c r="F867" s="82">
        <v>33652</v>
      </c>
    </row>
    <row r="868" spans="1:6" x14ac:dyDescent="0.45">
      <c r="A868" s="80">
        <v>43712</v>
      </c>
      <c r="B868" s="81" t="s">
        <v>1080</v>
      </c>
      <c r="C868" s="81" t="s">
        <v>1043</v>
      </c>
      <c r="D868" s="81" t="s">
        <v>2047</v>
      </c>
      <c r="E868" s="81" t="s">
        <v>2276</v>
      </c>
      <c r="F868" s="82">
        <v>27741</v>
      </c>
    </row>
    <row r="869" spans="1:6" x14ac:dyDescent="0.45">
      <c r="A869" s="80">
        <v>43712</v>
      </c>
      <c r="B869" s="81" t="s">
        <v>1071</v>
      </c>
      <c r="C869" s="81" t="s">
        <v>2032</v>
      </c>
      <c r="D869" s="81" t="s">
        <v>2044</v>
      </c>
      <c r="E869" s="81" t="s">
        <v>2276</v>
      </c>
      <c r="F869" s="82">
        <v>11076</v>
      </c>
    </row>
    <row r="870" spans="1:6" x14ac:dyDescent="0.45">
      <c r="A870" s="80">
        <v>43713</v>
      </c>
      <c r="B870" s="81" t="s">
        <v>1074</v>
      </c>
      <c r="C870" s="81" t="s">
        <v>1046</v>
      </c>
      <c r="D870" s="81" t="s">
        <v>2040</v>
      </c>
      <c r="E870" s="81" t="s">
        <v>2276</v>
      </c>
      <c r="F870" s="82">
        <v>10746</v>
      </c>
    </row>
    <row r="871" spans="1:6" x14ac:dyDescent="0.45">
      <c r="A871" s="80">
        <v>43713</v>
      </c>
      <c r="B871" s="81" t="s">
        <v>1080</v>
      </c>
      <c r="C871" s="81" t="s">
        <v>2032</v>
      </c>
      <c r="D871" s="81" t="s">
        <v>2049</v>
      </c>
      <c r="E871" s="81" t="s">
        <v>2276</v>
      </c>
      <c r="F871" s="82">
        <v>35952</v>
      </c>
    </row>
    <row r="872" spans="1:6" x14ac:dyDescent="0.45">
      <c r="A872" s="80">
        <v>43713</v>
      </c>
      <c r="B872" s="81" t="s">
        <v>1084</v>
      </c>
      <c r="C872" s="81" t="s">
        <v>2033</v>
      </c>
      <c r="D872" s="81" t="s">
        <v>2049</v>
      </c>
      <c r="E872" s="81" t="s">
        <v>2087</v>
      </c>
      <c r="F872" s="82">
        <v>34253</v>
      </c>
    </row>
    <row r="873" spans="1:6" x14ac:dyDescent="0.45">
      <c r="A873" s="80">
        <v>43713</v>
      </c>
      <c r="B873" s="81" t="s">
        <v>1082</v>
      </c>
      <c r="C873" s="81" t="s">
        <v>2036</v>
      </c>
      <c r="D873" s="81" t="s">
        <v>2040</v>
      </c>
      <c r="E873" s="81" t="s">
        <v>2277</v>
      </c>
      <c r="F873" s="82">
        <v>23329</v>
      </c>
    </row>
    <row r="874" spans="1:6" x14ac:dyDescent="0.45">
      <c r="A874" s="80">
        <v>43714</v>
      </c>
      <c r="B874" s="81" t="s">
        <v>1080</v>
      </c>
      <c r="C874" s="81" t="s">
        <v>2036</v>
      </c>
      <c r="D874" s="81" t="s">
        <v>2038</v>
      </c>
      <c r="E874" s="81" t="s">
        <v>2169</v>
      </c>
      <c r="F874" s="82">
        <v>38939</v>
      </c>
    </row>
    <row r="875" spans="1:6" x14ac:dyDescent="0.45">
      <c r="A875" s="80">
        <v>43714</v>
      </c>
      <c r="B875" s="81" t="s">
        <v>1065</v>
      </c>
      <c r="C875" s="81" t="s">
        <v>2034</v>
      </c>
      <c r="D875" s="81" t="s">
        <v>2044</v>
      </c>
      <c r="E875" s="81" t="s">
        <v>2161</v>
      </c>
      <c r="F875" s="82">
        <v>39364</v>
      </c>
    </row>
    <row r="876" spans="1:6" x14ac:dyDescent="0.45">
      <c r="A876" s="80">
        <v>43714</v>
      </c>
      <c r="B876" s="81" t="s">
        <v>1085</v>
      </c>
      <c r="C876" s="81" t="s">
        <v>1047</v>
      </c>
      <c r="D876" s="81" t="s">
        <v>2038</v>
      </c>
      <c r="E876" s="81" t="s">
        <v>2108</v>
      </c>
      <c r="F876" s="82">
        <v>25604</v>
      </c>
    </row>
    <row r="877" spans="1:6" x14ac:dyDescent="0.45">
      <c r="A877" s="80">
        <v>43714</v>
      </c>
      <c r="B877" s="81" t="s">
        <v>1088</v>
      </c>
      <c r="C877" s="81" t="s">
        <v>2032</v>
      </c>
      <c r="D877" s="81" t="s">
        <v>2049</v>
      </c>
      <c r="E877" s="81" t="s">
        <v>2170</v>
      </c>
      <c r="F877" s="82">
        <v>28837</v>
      </c>
    </row>
    <row r="878" spans="1:6" x14ac:dyDescent="0.45">
      <c r="A878" s="80">
        <v>43715</v>
      </c>
      <c r="B878" s="81" t="s">
        <v>1065</v>
      </c>
      <c r="C878" s="81" t="s">
        <v>2036</v>
      </c>
      <c r="D878" s="81" t="s">
        <v>2044</v>
      </c>
      <c r="E878" s="81" t="s">
        <v>2169</v>
      </c>
      <c r="F878" s="82">
        <v>32698</v>
      </c>
    </row>
    <row r="879" spans="1:6" x14ac:dyDescent="0.45">
      <c r="A879" s="80">
        <v>43715</v>
      </c>
      <c r="B879" s="81" t="s">
        <v>1067</v>
      </c>
      <c r="C879" s="81" t="s">
        <v>2035</v>
      </c>
      <c r="D879" s="81" t="s">
        <v>2047</v>
      </c>
      <c r="E879" s="81" t="s">
        <v>2170</v>
      </c>
      <c r="F879" s="82">
        <v>30095</v>
      </c>
    </row>
    <row r="880" spans="1:6" x14ac:dyDescent="0.45">
      <c r="A880" s="80">
        <v>43715</v>
      </c>
      <c r="B880" s="81" t="s">
        <v>1069</v>
      </c>
      <c r="C880" s="81" t="s">
        <v>2036</v>
      </c>
      <c r="D880" s="81" t="s">
        <v>2047</v>
      </c>
      <c r="E880" s="81" t="s">
        <v>2108</v>
      </c>
      <c r="F880" s="82">
        <v>16656</v>
      </c>
    </row>
    <row r="881" spans="1:6" x14ac:dyDescent="0.45">
      <c r="A881" s="80">
        <v>43715</v>
      </c>
      <c r="B881" s="81" t="s">
        <v>1065</v>
      </c>
      <c r="C881" s="81" t="s">
        <v>2031</v>
      </c>
      <c r="D881" s="81" t="s">
        <v>2047</v>
      </c>
      <c r="E881" s="81" t="s">
        <v>2161</v>
      </c>
      <c r="F881" s="82">
        <v>24345</v>
      </c>
    </row>
    <row r="882" spans="1:6" x14ac:dyDescent="0.45">
      <c r="A882" s="80">
        <v>43716</v>
      </c>
      <c r="B882" s="81" t="s">
        <v>1080</v>
      </c>
      <c r="C882" s="81" t="s">
        <v>1046</v>
      </c>
      <c r="D882" s="81" t="s">
        <v>2049</v>
      </c>
      <c r="E882" s="81" t="s">
        <v>2171</v>
      </c>
      <c r="F882" s="82">
        <v>27402</v>
      </c>
    </row>
    <row r="883" spans="1:6" x14ac:dyDescent="0.45">
      <c r="A883" s="80">
        <v>43716</v>
      </c>
      <c r="B883" s="81" t="s">
        <v>1071</v>
      </c>
      <c r="C883" s="81" t="s">
        <v>2034</v>
      </c>
      <c r="D883" s="81" t="s">
        <v>2038</v>
      </c>
      <c r="E883" s="81" t="s">
        <v>2085</v>
      </c>
      <c r="F883" s="82">
        <v>38869</v>
      </c>
    </row>
    <row r="884" spans="1:6" x14ac:dyDescent="0.45">
      <c r="A884" s="80">
        <v>43716</v>
      </c>
      <c r="B884" s="81" t="s">
        <v>1074</v>
      </c>
      <c r="C884" s="81" t="s">
        <v>1043</v>
      </c>
      <c r="D884" s="81" t="s">
        <v>2044</v>
      </c>
      <c r="E884" s="81" t="s">
        <v>2043</v>
      </c>
      <c r="F884" s="82">
        <v>17916</v>
      </c>
    </row>
    <row r="885" spans="1:6" x14ac:dyDescent="0.45">
      <c r="A885" s="80">
        <v>43716</v>
      </c>
      <c r="B885" s="81" t="s">
        <v>1082</v>
      </c>
      <c r="C885" s="81" t="s">
        <v>2035</v>
      </c>
      <c r="D885" s="81" t="s">
        <v>2047</v>
      </c>
      <c r="E885" s="81" t="s">
        <v>2043</v>
      </c>
      <c r="F885" s="82">
        <v>31739</v>
      </c>
    </row>
    <row r="886" spans="1:6" x14ac:dyDescent="0.45">
      <c r="A886" s="80">
        <v>43717</v>
      </c>
      <c r="B886" s="81" t="s">
        <v>1080</v>
      </c>
      <c r="C886" s="81" t="s">
        <v>1047</v>
      </c>
      <c r="D886" s="81" t="s">
        <v>2044</v>
      </c>
      <c r="E886" s="81" t="s">
        <v>2123</v>
      </c>
      <c r="F886" s="82">
        <v>22684</v>
      </c>
    </row>
    <row r="887" spans="1:6" x14ac:dyDescent="0.45">
      <c r="A887" s="80">
        <v>43717</v>
      </c>
      <c r="B887" s="81" t="s">
        <v>1084</v>
      </c>
      <c r="C887" s="81" t="s">
        <v>1046</v>
      </c>
      <c r="D887" s="81" t="s">
        <v>2049</v>
      </c>
      <c r="E887" s="81" t="s">
        <v>2106</v>
      </c>
      <c r="F887" s="82">
        <v>10063</v>
      </c>
    </row>
    <row r="888" spans="1:6" x14ac:dyDescent="0.45">
      <c r="A888" s="80">
        <v>43717</v>
      </c>
      <c r="B888" s="81" t="s">
        <v>1065</v>
      </c>
      <c r="C888" s="81" t="s">
        <v>2034</v>
      </c>
      <c r="D888" s="81" t="s">
        <v>2047</v>
      </c>
      <c r="E888" s="81" t="s">
        <v>2113</v>
      </c>
      <c r="F888" s="82">
        <v>21191</v>
      </c>
    </row>
    <row r="889" spans="1:6" x14ac:dyDescent="0.45">
      <c r="A889" s="80">
        <v>43717</v>
      </c>
      <c r="B889" s="81" t="s">
        <v>1080</v>
      </c>
      <c r="C889" s="81" t="s">
        <v>2035</v>
      </c>
      <c r="D889" s="81" t="s">
        <v>2044</v>
      </c>
      <c r="E889" s="81" t="s">
        <v>2172</v>
      </c>
      <c r="F889" s="82">
        <v>17718</v>
      </c>
    </row>
    <row r="890" spans="1:6" x14ac:dyDescent="0.45">
      <c r="A890" s="80">
        <v>43718</v>
      </c>
      <c r="B890" s="81" t="s">
        <v>1085</v>
      </c>
      <c r="C890" s="81" t="s">
        <v>1043</v>
      </c>
      <c r="D890" s="81" t="s">
        <v>2049</v>
      </c>
      <c r="E890" s="81" t="s">
        <v>2161</v>
      </c>
      <c r="F890" s="82">
        <v>13497</v>
      </c>
    </row>
    <row r="891" spans="1:6" x14ac:dyDescent="0.45">
      <c r="A891" s="80">
        <v>43718</v>
      </c>
      <c r="B891" s="81" t="s">
        <v>1088</v>
      </c>
      <c r="C891" s="81" t="s">
        <v>1043</v>
      </c>
      <c r="D891" s="81" t="s">
        <v>2049</v>
      </c>
      <c r="E891" s="81" t="s">
        <v>2173</v>
      </c>
      <c r="F891" s="82">
        <v>19250</v>
      </c>
    </row>
    <row r="892" spans="1:6" x14ac:dyDescent="0.45">
      <c r="A892" s="80">
        <v>43718</v>
      </c>
      <c r="B892" s="81" t="s">
        <v>1065</v>
      </c>
      <c r="C892" s="81" t="s">
        <v>1046</v>
      </c>
      <c r="D892" s="81" t="s">
        <v>2038</v>
      </c>
      <c r="E892" s="81" t="s">
        <v>2085</v>
      </c>
      <c r="F892" s="82">
        <v>31372</v>
      </c>
    </row>
    <row r="893" spans="1:6" x14ac:dyDescent="0.45">
      <c r="A893" s="80">
        <v>43718</v>
      </c>
      <c r="B893" s="81" t="s">
        <v>1067</v>
      </c>
      <c r="C893" s="81" t="s">
        <v>2034</v>
      </c>
      <c r="D893" s="81" t="s">
        <v>2047</v>
      </c>
      <c r="E893" s="81" t="s">
        <v>2174</v>
      </c>
      <c r="F893" s="82">
        <v>23816</v>
      </c>
    </row>
    <row r="894" spans="1:6" x14ac:dyDescent="0.45">
      <c r="A894" s="80">
        <v>43719</v>
      </c>
      <c r="B894" s="81" t="s">
        <v>1069</v>
      </c>
      <c r="C894" s="81" t="s">
        <v>1046</v>
      </c>
      <c r="D894" s="81" t="s">
        <v>2038</v>
      </c>
      <c r="E894" s="81" t="s">
        <v>2085</v>
      </c>
      <c r="F894" s="82">
        <v>21508</v>
      </c>
    </row>
    <row r="895" spans="1:6" x14ac:dyDescent="0.45">
      <c r="A895" s="80">
        <v>43719</v>
      </c>
      <c r="B895" s="81" t="s">
        <v>1065</v>
      </c>
      <c r="C895" s="81" t="s">
        <v>2034</v>
      </c>
      <c r="D895" s="81" t="s">
        <v>2044</v>
      </c>
      <c r="E895" s="81" t="s">
        <v>2276</v>
      </c>
      <c r="F895" s="82">
        <v>37032</v>
      </c>
    </row>
    <row r="896" spans="1:6" x14ac:dyDescent="0.45">
      <c r="A896" s="80">
        <v>43719</v>
      </c>
      <c r="B896" s="81" t="s">
        <v>1071</v>
      </c>
      <c r="C896" s="81" t="s">
        <v>2031</v>
      </c>
      <c r="D896" s="81" t="s">
        <v>2044</v>
      </c>
      <c r="E896" s="81" t="s">
        <v>2051</v>
      </c>
      <c r="F896" s="82">
        <v>18179</v>
      </c>
    </row>
    <row r="897" spans="1:6" x14ac:dyDescent="0.45">
      <c r="A897" s="80">
        <v>43719</v>
      </c>
      <c r="B897" s="81" t="s">
        <v>1080</v>
      </c>
      <c r="C897" s="81" t="s">
        <v>2033</v>
      </c>
      <c r="D897" s="81" t="s">
        <v>2040</v>
      </c>
      <c r="E897" s="81" t="s">
        <v>2076</v>
      </c>
      <c r="F897" s="82">
        <v>33273</v>
      </c>
    </row>
    <row r="898" spans="1:6" x14ac:dyDescent="0.45">
      <c r="A898" s="80">
        <v>43720</v>
      </c>
      <c r="B898" s="81" t="s">
        <v>1074</v>
      </c>
      <c r="C898" s="81" t="s">
        <v>2033</v>
      </c>
      <c r="D898" s="81" t="s">
        <v>2049</v>
      </c>
      <c r="E898" s="81" t="s">
        <v>2085</v>
      </c>
      <c r="F898" s="82">
        <v>33619</v>
      </c>
    </row>
    <row r="899" spans="1:6" x14ac:dyDescent="0.45">
      <c r="A899" s="80">
        <v>43720</v>
      </c>
      <c r="B899" s="81" t="s">
        <v>1082</v>
      </c>
      <c r="C899" s="81" t="s">
        <v>1047</v>
      </c>
      <c r="D899" s="81" t="s">
        <v>2038</v>
      </c>
      <c r="E899" s="81" t="s">
        <v>2175</v>
      </c>
      <c r="F899" s="82">
        <v>18548</v>
      </c>
    </row>
    <row r="900" spans="1:6" x14ac:dyDescent="0.45">
      <c r="A900" s="80">
        <v>43720</v>
      </c>
      <c r="B900" s="81" t="s">
        <v>1080</v>
      </c>
      <c r="C900" s="81" t="s">
        <v>2032</v>
      </c>
      <c r="D900" s="81" t="s">
        <v>2038</v>
      </c>
      <c r="E900" s="81" t="s">
        <v>2077</v>
      </c>
      <c r="F900" s="82">
        <v>29820</v>
      </c>
    </row>
    <row r="901" spans="1:6" x14ac:dyDescent="0.45">
      <c r="A901" s="80">
        <v>43720</v>
      </c>
      <c r="B901" s="81" t="s">
        <v>1084</v>
      </c>
      <c r="C901" s="81" t="s">
        <v>2036</v>
      </c>
      <c r="D901" s="81" t="s">
        <v>2038</v>
      </c>
      <c r="E901" s="81" t="s">
        <v>2065</v>
      </c>
      <c r="F901" s="82">
        <v>23940</v>
      </c>
    </row>
    <row r="902" spans="1:6" x14ac:dyDescent="0.45">
      <c r="A902" s="80">
        <v>43721</v>
      </c>
      <c r="B902" s="81" t="s">
        <v>1065</v>
      </c>
      <c r="C902" s="81" t="s">
        <v>2031</v>
      </c>
      <c r="D902" s="81" t="s">
        <v>2047</v>
      </c>
      <c r="E902" s="81" t="s">
        <v>2072</v>
      </c>
      <c r="F902" s="82">
        <v>15611</v>
      </c>
    </row>
    <row r="903" spans="1:6" x14ac:dyDescent="0.45">
      <c r="A903" s="80">
        <v>43721</v>
      </c>
      <c r="B903" s="81" t="s">
        <v>1080</v>
      </c>
      <c r="C903" s="81" t="s">
        <v>2035</v>
      </c>
      <c r="D903" s="81" t="s">
        <v>2049</v>
      </c>
      <c r="E903" s="81" t="s">
        <v>2276</v>
      </c>
      <c r="F903" s="82">
        <v>35497</v>
      </c>
    </row>
    <row r="904" spans="1:6" x14ac:dyDescent="0.45">
      <c r="A904" s="80">
        <v>43721</v>
      </c>
      <c r="B904" s="81" t="s">
        <v>1085</v>
      </c>
      <c r="C904" s="81" t="s">
        <v>1046</v>
      </c>
      <c r="D904" s="81" t="s">
        <v>2044</v>
      </c>
      <c r="E904" s="81" t="s">
        <v>2176</v>
      </c>
      <c r="F904" s="82">
        <v>37344</v>
      </c>
    </row>
    <row r="905" spans="1:6" x14ac:dyDescent="0.45">
      <c r="A905" s="80">
        <v>43721</v>
      </c>
      <c r="B905" s="81" t="s">
        <v>1088</v>
      </c>
      <c r="C905" s="81" t="s">
        <v>1047</v>
      </c>
      <c r="D905" s="81" t="s">
        <v>2049</v>
      </c>
      <c r="E905" s="81" t="s">
        <v>2176</v>
      </c>
      <c r="F905" s="82">
        <v>19871</v>
      </c>
    </row>
    <row r="906" spans="1:6" x14ac:dyDescent="0.45">
      <c r="A906" s="80">
        <v>43722</v>
      </c>
      <c r="B906" s="81" t="s">
        <v>1067</v>
      </c>
      <c r="C906" s="81" t="s">
        <v>2031</v>
      </c>
      <c r="D906" s="81" t="s">
        <v>2044</v>
      </c>
      <c r="E906" s="81" t="s">
        <v>2048</v>
      </c>
      <c r="F906" s="82">
        <v>36689</v>
      </c>
    </row>
    <row r="907" spans="1:6" x14ac:dyDescent="0.45">
      <c r="A907" s="80">
        <v>43722</v>
      </c>
      <c r="B907" s="81" t="s">
        <v>1065</v>
      </c>
      <c r="C907" s="81" t="s">
        <v>2036</v>
      </c>
      <c r="D907" s="81" t="s">
        <v>2038</v>
      </c>
      <c r="E907" s="81" t="s">
        <v>2172</v>
      </c>
      <c r="F907" s="82">
        <v>10399</v>
      </c>
    </row>
    <row r="908" spans="1:6" x14ac:dyDescent="0.45">
      <c r="A908" s="80">
        <v>43722</v>
      </c>
      <c r="B908" s="81" t="s">
        <v>1065</v>
      </c>
      <c r="C908" s="81" t="s">
        <v>1047</v>
      </c>
      <c r="D908" s="81" t="s">
        <v>2038</v>
      </c>
      <c r="E908" s="81" t="s">
        <v>2177</v>
      </c>
      <c r="F908" s="82">
        <v>36934</v>
      </c>
    </row>
    <row r="909" spans="1:6" x14ac:dyDescent="0.45">
      <c r="A909" s="80">
        <v>43722</v>
      </c>
      <c r="B909" s="81" t="s">
        <v>1069</v>
      </c>
      <c r="C909" s="81" t="s">
        <v>1047</v>
      </c>
      <c r="D909" s="81" t="s">
        <v>2040</v>
      </c>
      <c r="E909" s="81" t="s">
        <v>2177</v>
      </c>
      <c r="F909" s="82">
        <v>11384</v>
      </c>
    </row>
    <row r="910" spans="1:6" x14ac:dyDescent="0.45">
      <c r="A910" s="80">
        <v>43723</v>
      </c>
      <c r="B910" s="81" t="s">
        <v>1080</v>
      </c>
      <c r="C910" s="81" t="s">
        <v>2031</v>
      </c>
      <c r="D910" s="81" t="s">
        <v>2038</v>
      </c>
      <c r="E910" s="81" t="s">
        <v>2152</v>
      </c>
      <c r="F910" s="82">
        <v>29345</v>
      </c>
    </row>
    <row r="911" spans="1:6" x14ac:dyDescent="0.45">
      <c r="A911" s="80">
        <v>43723</v>
      </c>
      <c r="B911" s="81" t="s">
        <v>1071</v>
      </c>
      <c r="C911" s="81" t="s">
        <v>1046</v>
      </c>
      <c r="D911" s="81" t="s">
        <v>2044</v>
      </c>
      <c r="E911" s="81" t="s">
        <v>2052</v>
      </c>
      <c r="F911" s="82">
        <v>21324</v>
      </c>
    </row>
    <row r="912" spans="1:6" x14ac:dyDescent="0.45">
      <c r="A912" s="80">
        <v>43723</v>
      </c>
      <c r="B912" s="81" t="s">
        <v>1074</v>
      </c>
      <c r="C912" s="81" t="s">
        <v>2032</v>
      </c>
      <c r="D912" s="81" t="s">
        <v>2038</v>
      </c>
      <c r="E912" s="81" t="s">
        <v>2178</v>
      </c>
      <c r="F912" s="82">
        <v>30885</v>
      </c>
    </row>
    <row r="913" spans="1:6" x14ac:dyDescent="0.45">
      <c r="A913" s="80">
        <v>43723</v>
      </c>
      <c r="B913" s="81" t="s">
        <v>1082</v>
      </c>
      <c r="C913" s="81" t="s">
        <v>2036</v>
      </c>
      <c r="D913" s="81" t="s">
        <v>2040</v>
      </c>
      <c r="E913" s="81" t="s">
        <v>2178</v>
      </c>
      <c r="F913" s="82">
        <v>20635</v>
      </c>
    </row>
    <row r="914" spans="1:6" x14ac:dyDescent="0.45">
      <c r="A914" s="80">
        <v>43724</v>
      </c>
      <c r="B914" s="81" t="s">
        <v>1080</v>
      </c>
      <c r="C914" s="81" t="s">
        <v>1043</v>
      </c>
      <c r="D914" s="81" t="s">
        <v>2040</v>
      </c>
      <c r="E914" s="81" t="s">
        <v>2048</v>
      </c>
      <c r="F914" s="82">
        <v>26861</v>
      </c>
    </row>
    <row r="915" spans="1:6" x14ac:dyDescent="0.45">
      <c r="A915" s="80">
        <v>43724</v>
      </c>
      <c r="B915" s="81" t="s">
        <v>1084</v>
      </c>
      <c r="C915" s="81" t="s">
        <v>2034</v>
      </c>
      <c r="D915" s="81" t="s">
        <v>2047</v>
      </c>
      <c r="E915" s="81" t="s">
        <v>2052</v>
      </c>
      <c r="F915" s="82">
        <v>39751</v>
      </c>
    </row>
    <row r="916" spans="1:6" x14ac:dyDescent="0.45">
      <c r="A916" s="80">
        <v>43724</v>
      </c>
      <c r="B916" s="81" t="s">
        <v>1080</v>
      </c>
      <c r="C916" s="81" t="s">
        <v>1046</v>
      </c>
      <c r="D916" s="81" t="s">
        <v>2049</v>
      </c>
      <c r="E916" s="81" t="s">
        <v>2041</v>
      </c>
      <c r="F916" s="82">
        <v>39807</v>
      </c>
    </row>
    <row r="917" spans="1:6" x14ac:dyDescent="0.45">
      <c r="A917" s="80">
        <v>43724</v>
      </c>
      <c r="B917" s="81" t="s">
        <v>1065</v>
      </c>
      <c r="C917" s="81" t="s">
        <v>1046</v>
      </c>
      <c r="D917" s="81" t="s">
        <v>2044</v>
      </c>
      <c r="E917" s="81" t="s">
        <v>2048</v>
      </c>
      <c r="F917" s="82">
        <v>28147</v>
      </c>
    </row>
    <row r="918" spans="1:6" x14ac:dyDescent="0.45">
      <c r="A918" s="80">
        <v>43725</v>
      </c>
      <c r="B918" s="81" t="s">
        <v>1085</v>
      </c>
      <c r="C918" s="81" t="s">
        <v>2033</v>
      </c>
      <c r="D918" s="81" t="s">
        <v>2040</v>
      </c>
      <c r="E918" s="81" t="s">
        <v>2179</v>
      </c>
      <c r="F918" s="82">
        <v>32739</v>
      </c>
    </row>
    <row r="919" spans="1:6" x14ac:dyDescent="0.45">
      <c r="A919" s="80">
        <v>43725</v>
      </c>
      <c r="B919" s="81" t="s">
        <v>1088</v>
      </c>
      <c r="C919" s="81" t="s">
        <v>1047</v>
      </c>
      <c r="D919" s="81" t="s">
        <v>2044</v>
      </c>
      <c r="E919" s="81" t="s">
        <v>2099</v>
      </c>
      <c r="F919" s="82">
        <v>10095</v>
      </c>
    </row>
    <row r="920" spans="1:6" x14ac:dyDescent="0.45">
      <c r="A920" s="80">
        <v>43725</v>
      </c>
      <c r="B920" s="81" t="s">
        <v>1067</v>
      </c>
      <c r="C920" s="81" t="s">
        <v>2034</v>
      </c>
      <c r="D920" s="81" t="s">
        <v>2049</v>
      </c>
      <c r="E920" s="81" t="s">
        <v>2099</v>
      </c>
      <c r="F920" s="82">
        <v>13624</v>
      </c>
    </row>
    <row r="921" spans="1:6" x14ac:dyDescent="0.45">
      <c r="A921" s="80">
        <v>43725</v>
      </c>
      <c r="B921" s="81" t="s">
        <v>1065</v>
      </c>
      <c r="C921" s="81" t="s">
        <v>2033</v>
      </c>
      <c r="D921" s="81" t="s">
        <v>2044</v>
      </c>
      <c r="E921" s="81" t="s">
        <v>2085</v>
      </c>
      <c r="F921" s="82">
        <v>26285</v>
      </c>
    </row>
    <row r="922" spans="1:6" x14ac:dyDescent="0.45">
      <c r="A922" s="80">
        <v>43726</v>
      </c>
      <c r="B922" s="81" t="s">
        <v>1065</v>
      </c>
      <c r="C922" s="81" t="s">
        <v>2033</v>
      </c>
      <c r="D922" s="81" t="s">
        <v>2047</v>
      </c>
      <c r="E922" s="81" t="s">
        <v>2110</v>
      </c>
      <c r="F922" s="82">
        <v>15120</v>
      </c>
    </row>
    <row r="923" spans="1:6" x14ac:dyDescent="0.45">
      <c r="A923" s="80">
        <v>43726</v>
      </c>
      <c r="B923" s="81" t="s">
        <v>1069</v>
      </c>
      <c r="C923" s="81" t="s">
        <v>1046</v>
      </c>
      <c r="D923" s="81" t="s">
        <v>2047</v>
      </c>
      <c r="E923" s="81" t="s">
        <v>2076</v>
      </c>
      <c r="F923" s="82">
        <v>39138</v>
      </c>
    </row>
    <row r="924" spans="1:6" x14ac:dyDescent="0.45">
      <c r="A924" s="80">
        <v>43726</v>
      </c>
      <c r="B924" s="81" t="s">
        <v>1080</v>
      </c>
      <c r="C924" s="81" t="s">
        <v>1046</v>
      </c>
      <c r="D924" s="81" t="s">
        <v>2038</v>
      </c>
      <c r="E924" s="81" t="s">
        <v>2085</v>
      </c>
      <c r="F924" s="82">
        <v>25258</v>
      </c>
    </row>
    <row r="925" spans="1:6" x14ac:dyDescent="0.45">
      <c r="A925" s="80">
        <v>43726</v>
      </c>
      <c r="B925" s="81" t="s">
        <v>1071</v>
      </c>
      <c r="C925" s="81" t="s">
        <v>1047</v>
      </c>
      <c r="D925" s="81" t="s">
        <v>2038</v>
      </c>
      <c r="E925" s="81" t="s">
        <v>2041</v>
      </c>
      <c r="F925" s="82">
        <v>37218</v>
      </c>
    </row>
    <row r="926" spans="1:6" x14ac:dyDescent="0.45">
      <c r="A926" s="80">
        <v>43727</v>
      </c>
      <c r="B926" s="81" t="s">
        <v>1074</v>
      </c>
      <c r="C926" s="81" t="s">
        <v>2032</v>
      </c>
      <c r="D926" s="81" t="s">
        <v>2038</v>
      </c>
      <c r="E926" s="81" t="s">
        <v>2041</v>
      </c>
      <c r="F926" s="82">
        <v>38334</v>
      </c>
    </row>
    <row r="927" spans="1:6" x14ac:dyDescent="0.45">
      <c r="A927" s="80">
        <v>43727</v>
      </c>
      <c r="B927" s="81" t="s">
        <v>1082</v>
      </c>
      <c r="C927" s="81" t="s">
        <v>2033</v>
      </c>
      <c r="D927" s="81" t="s">
        <v>2044</v>
      </c>
      <c r="E927" s="81" t="s">
        <v>2180</v>
      </c>
      <c r="F927" s="82">
        <v>34830</v>
      </c>
    </row>
    <row r="928" spans="1:6" x14ac:dyDescent="0.45">
      <c r="A928" s="80">
        <v>43727</v>
      </c>
      <c r="B928" s="81" t="s">
        <v>1080</v>
      </c>
      <c r="C928" s="81" t="s">
        <v>1043</v>
      </c>
      <c r="D928" s="81" t="s">
        <v>2047</v>
      </c>
      <c r="E928" s="81" t="s">
        <v>2181</v>
      </c>
      <c r="F928" s="82">
        <v>31235</v>
      </c>
    </row>
    <row r="929" spans="1:6" x14ac:dyDescent="0.45">
      <c r="A929" s="80">
        <v>43727</v>
      </c>
      <c r="B929" s="81" t="s">
        <v>1084</v>
      </c>
      <c r="C929" s="81" t="s">
        <v>1047</v>
      </c>
      <c r="D929" s="81" t="s">
        <v>2038</v>
      </c>
      <c r="E929" s="81" t="s">
        <v>2180</v>
      </c>
      <c r="F929" s="82">
        <v>35136</v>
      </c>
    </row>
    <row r="930" spans="1:6" x14ac:dyDescent="0.45">
      <c r="A930" s="80">
        <v>43728</v>
      </c>
      <c r="B930" s="81" t="s">
        <v>1065</v>
      </c>
      <c r="C930" s="81" t="s">
        <v>2031</v>
      </c>
      <c r="D930" s="81" t="s">
        <v>2040</v>
      </c>
      <c r="E930" s="81" t="s">
        <v>2182</v>
      </c>
      <c r="F930" s="82">
        <v>12039</v>
      </c>
    </row>
    <row r="931" spans="1:6" x14ac:dyDescent="0.45">
      <c r="A931" s="80">
        <v>43728</v>
      </c>
      <c r="B931" s="81" t="s">
        <v>1080</v>
      </c>
      <c r="C931" s="81" t="s">
        <v>1047</v>
      </c>
      <c r="D931" s="81" t="s">
        <v>2044</v>
      </c>
      <c r="E931" s="81" t="s">
        <v>2183</v>
      </c>
      <c r="F931" s="82">
        <v>26133</v>
      </c>
    </row>
    <row r="932" spans="1:6" x14ac:dyDescent="0.45">
      <c r="A932" s="80">
        <v>43728</v>
      </c>
      <c r="B932" s="81" t="s">
        <v>1085</v>
      </c>
      <c r="C932" s="81" t="s">
        <v>2036</v>
      </c>
      <c r="D932" s="81" t="s">
        <v>2040</v>
      </c>
      <c r="E932" s="81" t="s">
        <v>2119</v>
      </c>
      <c r="F932" s="82">
        <v>19192</v>
      </c>
    </row>
    <row r="933" spans="1:6" x14ac:dyDescent="0.45">
      <c r="A933" s="80">
        <v>43728</v>
      </c>
      <c r="B933" s="81" t="s">
        <v>1088</v>
      </c>
      <c r="C933" s="81" t="s">
        <v>1046</v>
      </c>
      <c r="D933" s="81" t="s">
        <v>2044</v>
      </c>
      <c r="E933" s="81" t="s">
        <v>2119</v>
      </c>
      <c r="F933" s="82">
        <v>30380</v>
      </c>
    </row>
    <row r="934" spans="1:6" x14ac:dyDescent="0.45">
      <c r="A934" s="80">
        <v>43729</v>
      </c>
      <c r="B934" s="81" t="s">
        <v>1065</v>
      </c>
      <c r="C934" s="81" t="s">
        <v>2032</v>
      </c>
      <c r="D934" s="81" t="s">
        <v>2044</v>
      </c>
      <c r="E934" s="81" t="s">
        <v>2124</v>
      </c>
      <c r="F934" s="82">
        <v>22180</v>
      </c>
    </row>
    <row r="935" spans="1:6" x14ac:dyDescent="0.45">
      <c r="A935" s="80">
        <v>43729</v>
      </c>
      <c r="B935" s="81" t="s">
        <v>1067</v>
      </c>
      <c r="C935" s="81" t="s">
        <v>2032</v>
      </c>
      <c r="D935" s="81" t="s">
        <v>2038</v>
      </c>
      <c r="E935" s="81" t="s">
        <v>2180</v>
      </c>
      <c r="F935" s="82">
        <v>10244</v>
      </c>
    </row>
    <row r="936" spans="1:6" x14ac:dyDescent="0.45">
      <c r="A936" s="80">
        <v>43729</v>
      </c>
      <c r="B936" s="81" t="s">
        <v>1069</v>
      </c>
      <c r="C936" s="81" t="s">
        <v>2036</v>
      </c>
      <c r="D936" s="81" t="s">
        <v>2040</v>
      </c>
      <c r="E936" s="81" t="s">
        <v>2152</v>
      </c>
      <c r="F936" s="82">
        <v>18973</v>
      </c>
    </row>
    <row r="937" spans="1:6" x14ac:dyDescent="0.45">
      <c r="A937" s="80">
        <v>43729</v>
      </c>
      <c r="B937" s="81" t="s">
        <v>1065</v>
      </c>
      <c r="C937" s="81" t="s">
        <v>1046</v>
      </c>
      <c r="D937" s="81" t="s">
        <v>2049</v>
      </c>
      <c r="E937" s="81" t="s">
        <v>2179</v>
      </c>
      <c r="F937" s="82">
        <v>29189</v>
      </c>
    </row>
    <row r="938" spans="1:6" x14ac:dyDescent="0.45">
      <c r="A938" s="80">
        <v>43730</v>
      </c>
      <c r="B938" s="81" t="s">
        <v>1071</v>
      </c>
      <c r="C938" s="81" t="s">
        <v>1046</v>
      </c>
      <c r="D938" s="81" t="s">
        <v>2040</v>
      </c>
      <c r="E938" s="81" t="s">
        <v>2184</v>
      </c>
      <c r="F938" s="82">
        <v>20674</v>
      </c>
    </row>
    <row r="939" spans="1:6" x14ac:dyDescent="0.45">
      <c r="A939" s="80">
        <v>43730</v>
      </c>
      <c r="B939" s="81" t="s">
        <v>1080</v>
      </c>
      <c r="C939" s="81" t="s">
        <v>2034</v>
      </c>
      <c r="D939" s="81" t="s">
        <v>2038</v>
      </c>
      <c r="E939" s="81" t="s">
        <v>2185</v>
      </c>
      <c r="F939" s="82">
        <v>34513</v>
      </c>
    </row>
    <row r="940" spans="1:6" x14ac:dyDescent="0.45">
      <c r="A940" s="80">
        <v>43730</v>
      </c>
      <c r="B940" s="81" t="s">
        <v>1074</v>
      </c>
      <c r="C940" s="81" t="s">
        <v>1047</v>
      </c>
      <c r="D940" s="81" t="s">
        <v>2049</v>
      </c>
      <c r="E940" s="81" t="s">
        <v>2186</v>
      </c>
      <c r="F940" s="82">
        <v>33279</v>
      </c>
    </row>
    <row r="941" spans="1:6" x14ac:dyDescent="0.45">
      <c r="A941" s="80">
        <v>43730</v>
      </c>
      <c r="B941" s="81" t="s">
        <v>1082</v>
      </c>
      <c r="C941" s="81" t="s">
        <v>2035</v>
      </c>
      <c r="D941" s="81" t="s">
        <v>2049</v>
      </c>
      <c r="E941" s="81" t="s">
        <v>2186</v>
      </c>
      <c r="F941" s="82">
        <v>23860</v>
      </c>
    </row>
    <row r="942" spans="1:6" x14ac:dyDescent="0.45">
      <c r="A942" s="80">
        <v>43731</v>
      </c>
      <c r="B942" s="81" t="s">
        <v>1080</v>
      </c>
      <c r="C942" s="81" t="s">
        <v>1047</v>
      </c>
      <c r="D942" s="81" t="s">
        <v>2038</v>
      </c>
      <c r="E942" s="81" t="s">
        <v>2187</v>
      </c>
      <c r="F942" s="82">
        <v>36260</v>
      </c>
    </row>
    <row r="943" spans="1:6" x14ac:dyDescent="0.45">
      <c r="A943" s="80">
        <v>43731</v>
      </c>
      <c r="B943" s="81" t="s">
        <v>1080</v>
      </c>
      <c r="C943" s="81" t="s">
        <v>2033</v>
      </c>
      <c r="D943" s="81" t="s">
        <v>2038</v>
      </c>
      <c r="E943" s="81" t="s">
        <v>2188</v>
      </c>
      <c r="F943" s="82">
        <v>13590</v>
      </c>
    </row>
    <row r="944" spans="1:6" x14ac:dyDescent="0.45">
      <c r="A944" s="80">
        <v>43731</v>
      </c>
      <c r="B944" s="81" t="s">
        <v>1084</v>
      </c>
      <c r="C944" s="81" t="s">
        <v>1043</v>
      </c>
      <c r="D944" s="81" t="s">
        <v>2038</v>
      </c>
      <c r="E944" s="81" t="s">
        <v>2180</v>
      </c>
      <c r="F944" s="82">
        <v>36102</v>
      </c>
    </row>
    <row r="945" spans="1:6" x14ac:dyDescent="0.45">
      <c r="A945" s="80">
        <v>43731</v>
      </c>
      <c r="B945" s="81" t="s">
        <v>1065</v>
      </c>
      <c r="C945" s="81" t="s">
        <v>1046</v>
      </c>
      <c r="D945" s="81" t="s">
        <v>2040</v>
      </c>
      <c r="E945" s="81" t="s">
        <v>2182</v>
      </c>
      <c r="F945" s="82">
        <v>38807</v>
      </c>
    </row>
    <row r="946" spans="1:6" x14ac:dyDescent="0.45">
      <c r="A946" s="80">
        <v>43732</v>
      </c>
      <c r="B946" s="81" t="s">
        <v>1085</v>
      </c>
      <c r="C946" s="81" t="s">
        <v>2033</v>
      </c>
      <c r="D946" s="81" t="s">
        <v>2038</v>
      </c>
      <c r="E946" s="81" t="s">
        <v>2119</v>
      </c>
      <c r="F946" s="82">
        <v>39943</v>
      </c>
    </row>
    <row r="947" spans="1:6" x14ac:dyDescent="0.45">
      <c r="A947" s="80">
        <v>43732</v>
      </c>
      <c r="B947" s="81" t="s">
        <v>1065</v>
      </c>
      <c r="C947" s="81" t="s">
        <v>2031</v>
      </c>
      <c r="D947" s="81" t="s">
        <v>2049</v>
      </c>
      <c r="E947" s="81" t="s">
        <v>2052</v>
      </c>
      <c r="F947" s="82">
        <v>38846</v>
      </c>
    </row>
    <row r="948" spans="1:6" x14ac:dyDescent="0.45">
      <c r="A948" s="80">
        <v>43732</v>
      </c>
      <c r="B948" s="81" t="s">
        <v>1088</v>
      </c>
      <c r="C948" s="81" t="s">
        <v>1047</v>
      </c>
      <c r="D948" s="81" t="s">
        <v>2040</v>
      </c>
      <c r="E948" s="81" t="s">
        <v>2133</v>
      </c>
      <c r="F948" s="82">
        <v>21052</v>
      </c>
    </row>
    <row r="949" spans="1:6" x14ac:dyDescent="0.45">
      <c r="A949" s="80">
        <v>43732</v>
      </c>
      <c r="B949" s="81" t="s">
        <v>1067</v>
      </c>
      <c r="C949" s="81" t="s">
        <v>2035</v>
      </c>
      <c r="D949" s="81" t="s">
        <v>2038</v>
      </c>
      <c r="E949" s="81" t="s">
        <v>2133</v>
      </c>
      <c r="F949" s="82">
        <v>13537</v>
      </c>
    </row>
    <row r="950" spans="1:6" x14ac:dyDescent="0.45">
      <c r="A950" s="80">
        <v>43733</v>
      </c>
      <c r="B950" s="81" t="s">
        <v>1065</v>
      </c>
      <c r="C950" s="81" t="s">
        <v>2034</v>
      </c>
      <c r="D950" s="81" t="s">
        <v>2047</v>
      </c>
      <c r="E950" s="81" t="s">
        <v>2048</v>
      </c>
      <c r="F950" s="82">
        <v>26743</v>
      </c>
    </row>
    <row r="951" spans="1:6" x14ac:dyDescent="0.45">
      <c r="A951" s="80">
        <v>43733</v>
      </c>
      <c r="B951" s="81" t="s">
        <v>1069</v>
      </c>
      <c r="C951" s="81" t="s">
        <v>1046</v>
      </c>
      <c r="D951" s="81" t="s">
        <v>2038</v>
      </c>
      <c r="E951" s="81" t="s">
        <v>2054</v>
      </c>
      <c r="F951" s="82">
        <v>39752</v>
      </c>
    </row>
    <row r="952" spans="1:6" x14ac:dyDescent="0.45">
      <c r="A952" s="80">
        <v>43733</v>
      </c>
      <c r="B952" s="81" t="s">
        <v>1071</v>
      </c>
      <c r="C952" s="81" t="s">
        <v>1047</v>
      </c>
      <c r="D952" s="81" t="s">
        <v>2040</v>
      </c>
      <c r="E952" s="81" t="s">
        <v>2134</v>
      </c>
      <c r="F952" s="82">
        <v>13064</v>
      </c>
    </row>
    <row r="953" spans="1:6" x14ac:dyDescent="0.45">
      <c r="A953" s="80">
        <v>43733</v>
      </c>
      <c r="B953" s="81" t="s">
        <v>1080</v>
      </c>
      <c r="C953" s="81" t="s">
        <v>2034</v>
      </c>
      <c r="D953" s="81" t="s">
        <v>2038</v>
      </c>
      <c r="E953" s="81" t="s">
        <v>2137</v>
      </c>
      <c r="F953" s="82">
        <v>34356</v>
      </c>
    </row>
    <row r="954" spans="1:6" x14ac:dyDescent="0.45">
      <c r="A954" s="80">
        <v>43734</v>
      </c>
      <c r="B954" s="81" t="s">
        <v>1074</v>
      </c>
      <c r="C954" s="81" t="s">
        <v>2031</v>
      </c>
      <c r="D954" s="81" t="s">
        <v>2049</v>
      </c>
      <c r="E954" s="81" t="s">
        <v>2134</v>
      </c>
      <c r="F954" s="82">
        <v>33693</v>
      </c>
    </row>
    <row r="955" spans="1:6" x14ac:dyDescent="0.45">
      <c r="A955" s="80">
        <v>43734</v>
      </c>
      <c r="B955" s="81" t="s">
        <v>1080</v>
      </c>
      <c r="C955" s="81" t="s">
        <v>2033</v>
      </c>
      <c r="D955" s="81" t="s">
        <v>2038</v>
      </c>
      <c r="E955" s="81" t="s">
        <v>2052</v>
      </c>
      <c r="F955" s="82">
        <v>11118</v>
      </c>
    </row>
    <row r="956" spans="1:6" x14ac:dyDescent="0.45">
      <c r="A956" s="80">
        <v>43734</v>
      </c>
      <c r="B956" s="81" t="s">
        <v>1084</v>
      </c>
      <c r="C956" s="81" t="s">
        <v>2035</v>
      </c>
      <c r="D956" s="81" t="s">
        <v>2049</v>
      </c>
      <c r="E956" s="81" t="s">
        <v>2051</v>
      </c>
      <c r="F956" s="82">
        <v>19395</v>
      </c>
    </row>
    <row r="957" spans="1:6" x14ac:dyDescent="0.45">
      <c r="A957" s="80">
        <v>43734</v>
      </c>
      <c r="B957" s="81" t="s">
        <v>1082</v>
      </c>
      <c r="C957" s="81" t="s">
        <v>2035</v>
      </c>
      <c r="D957" s="81" t="s">
        <v>2038</v>
      </c>
      <c r="E957" s="81" t="s">
        <v>2052</v>
      </c>
      <c r="F957" s="82">
        <v>28024</v>
      </c>
    </row>
    <row r="958" spans="1:6" x14ac:dyDescent="0.45">
      <c r="A958" s="80">
        <v>43735</v>
      </c>
      <c r="B958" s="81" t="s">
        <v>1065</v>
      </c>
      <c r="C958" s="81" t="s">
        <v>2035</v>
      </c>
      <c r="D958" s="81" t="s">
        <v>2044</v>
      </c>
      <c r="E958" s="81" t="s">
        <v>2093</v>
      </c>
      <c r="F958" s="82">
        <v>35063</v>
      </c>
    </row>
    <row r="959" spans="1:6" x14ac:dyDescent="0.45">
      <c r="A959" s="80">
        <v>43735</v>
      </c>
      <c r="B959" s="81" t="s">
        <v>1080</v>
      </c>
      <c r="C959" s="81" t="s">
        <v>1043</v>
      </c>
      <c r="D959" s="81" t="s">
        <v>2044</v>
      </c>
      <c r="E959" s="81" t="s">
        <v>2093</v>
      </c>
      <c r="F959" s="82">
        <v>23404</v>
      </c>
    </row>
    <row r="960" spans="1:6" x14ac:dyDescent="0.45">
      <c r="A960" s="80">
        <v>43735</v>
      </c>
      <c r="B960" s="81" t="s">
        <v>1085</v>
      </c>
      <c r="C960" s="81" t="s">
        <v>2035</v>
      </c>
      <c r="D960" s="81" t="s">
        <v>2047</v>
      </c>
      <c r="E960" s="81" t="s">
        <v>2052</v>
      </c>
      <c r="F960" s="82">
        <v>15575</v>
      </c>
    </row>
    <row r="961" spans="1:6" x14ac:dyDescent="0.45">
      <c r="A961" s="80">
        <v>43735</v>
      </c>
      <c r="B961" s="81" t="s">
        <v>1088</v>
      </c>
      <c r="C961" s="81" t="s">
        <v>1046</v>
      </c>
      <c r="D961" s="81" t="s">
        <v>2040</v>
      </c>
      <c r="E961" s="81" t="s">
        <v>2052</v>
      </c>
      <c r="F961" s="82">
        <v>12543</v>
      </c>
    </row>
    <row r="962" spans="1:6" x14ac:dyDescent="0.45">
      <c r="A962" s="80">
        <v>43736</v>
      </c>
      <c r="B962" s="81" t="s">
        <v>1067</v>
      </c>
      <c r="C962" s="81" t="s">
        <v>2034</v>
      </c>
      <c r="D962" s="81" t="s">
        <v>2049</v>
      </c>
      <c r="E962" s="81" t="s">
        <v>2052</v>
      </c>
      <c r="F962" s="82">
        <v>23987</v>
      </c>
    </row>
    <row r="963" spans="1:6" x14ac:dyDescent="0.45">
      <c r="A963" s="80">
        <v>43736</v>
      </c>
      <c r="B963" s="81" t="s">
        <v>1065</v>
      </c>
      <c r="C963" s="81" t="s">
        <v>2031</v>
      </c>
      <c r="D963" s="81" t="s">
        <v>2040</v>
      </c>
      <c r="E963" s="81" t="s">
        <v>2051</v>
      </c>
      <c r="F963" s="82">
        <v>10052</v>
      </c>
    </row>
    <row r="964" spans="1:6" x14ac:dyDescent="0.45">
      <c r="A964" s="80">
        <v>43736</v>
      </c>
      <c r="B964" s="81" t="s">
        <v>1069</v>
      </c>
      <c r="C964" s="81" t="s">
        <v>1047</v>
      </c>
      <c r="D964" s="81" t="s">
        <v>2044</v>
      </c>
      <c r="E964" s="81" t="s">
        <v>2041</v>
      </c>
      <c r="F964" s="82">
        <v>31418</v>
      </c>
    </row>
    <row r="965" spans="1:6" x14ac:dyDescent="0.45">
      <c r="A965" s="80">
        <v>43736</v>
      </c>
      <c r="B965" s="81" t="s">
        <v>1065</v>
      </c>
      <c r="C965" s="81" t="s">
        <v>2035</v>
      </c>
      <c r="D965" s="81" t="s">
        <v>2044</v>
      </c>
      <c r="E965" s="81" t="s">
        <v>2048</v>
      </c>
      <c r="F965" s="82">
        <v>15191</v>
      </c>
    </row>
    <row r="966" spans="1:6" x14ac:dyDescent="0.45">
      <c r="A966" s="80">
        <v>43737</v>
      </c>
      <c r="B966" s="81" t="s">
        <v>1071</v>
      </c>
      <c r="C966" s="81" t="s">
        <v>2035</v>
      </c>
      <c r="D966" s="81" t="s">
        <v>2047</v>
      </c>
      <c r="E966" s="81" t="s">
        <v>2152</v>
      </c>
      <c r="F966" s="82">
        <v>15806</v>
      </c>
    </row>
    <row r="967" spans="1:6" x14ac:dyDescent="0.45">
      <c r="A967" s="80">
        <v>43737</v>
      </c>
      <c r="B967" s="81" t="s">
        <v>1074</v>
      </c>
      <c r="C967" s="81" t="s">
        <v>2033</v>
      </c>
      <c r="D967" s="81" t="s">
        <v>2038</v>
      </c>
      <c r="E967" s="81" t="s">
        <v>2152</v>
      </c>
      <c r="F967" s="82">
        <v>13929</v>
      </c>
    </row>
    <row r="968" spans="1:6" x14ac:dyDescent="0.45">
      <c r="A968" s="80">
        <v>43737</v>
      </c>
      <c r="B968" s="81" t="s">
        <v>1080</v>
      </c>
      <c r="C968" s="81" t="s">
        <v>1047</v>
      </c>
      <c r="D968" s="81" t="s">
        <v>2038</v>
      </c>
      <c r="E968" s="81" t="s">
        <v>2152</v>
      </c>
      <c r="F968" s="82">
        <v>22347</v>
      </c>
    </row>
    <row r="969" spans="1:6" x14ac:dyDescent="0.45">
      <c r="A969" s="80">
        <v>43737</v>
      </c>
      <c r="B969" s="81" t="s">
        <v>1082</v>
      </c>
      <c r="C969" s="81" t="s">
        <v>2036</v>
      </c>
      <c r="D969" s="81" t="s">
        <v>2040</v>
      </c>
      <c r="E969" s="81" t="s">
        <v>2152</v>
      </c>
      <c r="F969" s="82">
        <v>36376</v>
      </c>
    </row>
    <row r="970" spans="1:6" x14ac:dyDescent="0.45">
      <c r="A970" s="80">
        <v>43738</v>
      </c>
      <c r="B970" s="81" t="s">
        <v>1080</v>
      </c>
      <c r="C970" s="81" t="s">
        <v>2031</v>
      </c>
      <c r="D970" s="81" t="s">
        <v>2047</v>
      </c>
      <c r="E970" s="81" t="s">
        <v>2051</v>
      </c>
      <c r="F970" s="82">
        <v>15469</v>
      </c>
    </row>
    <row r="971" spans="1:6" x14ac:dyDescent="0.45">
      <c r="A971" s="80">
        <v>43738</v>
      </c>
      <c r="B971" s="81" t="s">
        <v>1084</v>
      </c>
      <c r="C971" s="81" t="s">
        <v>1046</v>
      </c>
      <c r="D971" s="81" t="s">
        <v>2038</v>
      </c>
      <c r="E971" s="81" t="s">
        <v>2041</v>
      </c>
      <c r="F971" s="82">
        <v>37225</v>
      </c>
    </row>
    <row r="972" spans="1:6" x14ac:dyDescent="0.45">
      <c r="A972" s="80">
        <v>43738</v>
      </c>
      <c r="B972" s="81" t="s">
        <v>1080</v>
      </c>
      <c r="C972" s="81" t="s">
        <v>1046</v>
      </c>
      <c r="D972" s="81" t="s">
        <v>2038</v>
      </c>
      <c r="E972" s="81" t="s">
        <v>2041</v>
      </c>
      <c r="F972" s="82">
        <v>29840</v>
      </c>
    </row>
    <row r="973" spans="1:6" x14ac:dyDescent="0.45">
      <c r="A973" s="80">
        <v>43738</v>
      </c>
      <c r="B973" s="81" t="s">
        <v>1065</v>
      </c>
      <c r="C973" s="81" t="s">
        <v>2032</v>
      </c>
      <c r="D973" s="81" t="s">
        <v>2049</v>
      </c>
      <c r="E973" s="81" t="s">
        <v>2043</v>
      </c>
      <c r="F973" s="82">
        <v>13081</v>
      </c>
    </row>
    <row r="974" spans="1:6" x14ac:dyDescent="0.45">
      <c r="A974" s="80">
        <v>43739</v>
      </c>
      <c r="B974" s="81" t="s">
        <v>1085</v>
      </c>
      <c r="C974" s="81" t="s">
        <v>2036</v>
      </c>
      <c r="D974" s="81" t="s">
        <v>2047</v>
      </c>
      <c r="E974" s="81" t="s">
        <v>2043</v>
      </c>
      <c r="F974" s="82">
        <v>25699</v>
      </c>
    </row>
    <row r="975" spans="1:6" x14ac:dyDescent="0.45">
      <c r="A975" s="80">
        <v>43739</v>
      </c>
      <c r="B975" s="81" t="s">
        <v>1065</v>
      </c>
      <c r="C975" s="81" t="s">
        <v>1046</v>
      </c>
      <c r="D975" s="81" t="s">
        <v>2049</v>
      </c>
      <c r="E975" s="81" t="s">
        <v>2043</v>
      </c>
      <c r="F975" s="82">
        <v>39178</v>
      </c>
    </row>
    <row r="976" spans="1:6" x14ac:dyDescent="0.45">
      <c r="A976" s="80">
        <v>43739</v>
      </c>
      <c r="B976" s="81" t="s">
        <v>1088</v>
      </c>
      <c r="C976" s="81" t="s">
        <v>2034</v>
      </c>
      <c r="D976" s="81" t="s">
        <v>2049</v>
      </c>
      <c r="E976" s="81" t="s">
        <v>2052</v>
      </c>
      <c r="F976" s="82">
        <v>33089</v>
      </c>
    </row>
    <row r="977" spans="1:6" x14ac:dyDescent="0.45">
      <c r="A977" s="80">
        <v>43739</v>
      </c>
      <c r="B977" s="81" t="s">
        <v>1074</v>
      </c>
      <c r="C977" s="81" t="s">
        <v>2031</v>
      </c>
      <c r="D977" s="81" t="s">
        <v>2047</v>
      </c>
      <c r="E977" s="81" t="s">
        <v>2189</v>
      </c>
      <c r="F977" s="82">
        <v>27412</v>
      </c>
    </row>
    <row r="978" spans="1:6" x14ac:dyDescent="0.45">
      <c r="A978" s="80">
        <v>43739</v>
      </c>
      <c r="B978" s="81" t="s">
        <v>1067</v>
      </c>
      <c r="C978" s="81" t="s">
        <v>2034</v>
      </c>
      <c r="D978" s="81" t="s">
        <v>2044</v>
      </c>
      <c r="E978" s="81" t="s">
        <v>2054</v>
      </c>
      <c r="F978" s="82">
        <v>22712</v>
      </c>
    </row>
    <row r="979" spans="1:6" x14ac:dyDescent="0.45">
      <c r="A979" s="80">
        <v>43739</v>
      </c>
      <c r="B979" s="81" t="s">
        <v>1080</v>
      </c>
      <c r="C979" s="81" t="s">
        <v>2035</v>
      </c>
      <c r="D979" s="81" t="s">
        <v>2038</v>
      </c>
      <c r="E979" s="81" t="s">
        <v>2051</v>
      </c>
      <c r="F979" s="82">
        <v>15577</v>
      </c>
    </row>
    <row r="980" spans="1:6" x14ac:dyDescent="0.45">
      <c r="A980" s="80">
        <v>43739</v>
      </c>
      <c r="B980" s="81" t="s">
        <v>1084</v>
      </c>
      <c r="C980" s="81" t="s">
        <v>2033</v>
      </c>
      <c r="D980" s="81" t="s">
        <v>2038</v>
      </c>
      <c r="E980" s="81" t="s">
        <v>2190</v>
      </c>
      <c r="F980" s="82">
        <v>28333</v>
      </c>
    </row>
    <row r="981" spans="1:6" x14ac:dyDescent="0.45">
      <c r="A981" s="80">
        <v>43739</v>
      </c>
      <c r="B981" s="81" t="s">
        <v>1082</v>
      </c>
      <c r="C981" s="81" t="s">
        <v>2032</v>
      </c>
      <c r="D981" s="81" t="s">
        <v>2040</v>
      </c>
      <c r="E981" s="81" t="s">
        <v>2191</v>
      </c>
      <c r="F981" s="82">
        <v>10505</v>
      </c>
    </row>
    <row r="982" spans="1:6" x14ac:dyDescent="0.45">
      <c r="A982" s="80">
        <v>43740</v>
      </c>
      <c r="B982" s="81" t="s">
        <v>1069</v>
      </c>
      <c r="C982" s="81" t="s">
        <v>2032</v>
      </c>
      <c r="D982" s="81" t="s">
        <v>2038</v>
      </c>
      <c r="E982" s="81" t="s">
        <v>2094</v>
      </c>
      <c r="F982" s="82">
        <v>20652</v>
      </c>
    </row>
    <row r="983" spans="1:6" x14ac:dyDescent="0.45">
      <c r="A983" s="80">
        <v>43740</v>
      </c>
      <c r="B983" s="81" t="s">
        <v>1065</v>
      </c>
      <c r="C983" s="81" t="s">
        <v>1046</v>
      </c>
      <c r="D983" s="81" t="s">
        <v>2047</v>
      </c>
      <c r="E983" s="81" t="s">
        <v>2192</v>
      </c>
      <c r="F983" s="82">
        <v>38193</v>
      </c>
    </row>
    <row r="984" spans="1:6" x14ac:dyDescent="0.45">
      <c r="A984" s="80">
        <v>43740</v>
      </c>
      <c r="B984" s="81" t="s">
        <v>1071</v>
      </c>
      <c r="C984" s="81" t="s">
        <v>2034</v>
      </c>
      <c r="D984" s="81" t="s">
        <v>2038</v>
      </c>
      <c r="E984" s="81" t="s">
        <v>2078</v>
      </c>
      <c r="F984" s="82">
        <v>30898</v>
      </c>
    </row>
    <row r="985" spans="1:6" x14ac:dyDescent="0.45">
      <c r="A985" s="80">
        <v>43740</v>
      </c>
      <c r="B985" s="81" t="s">
        <v>1065</v>
      </c>
      <c r="C985" s="81" t="s">
        <v>1043</v>
      </c>
      <c r="D985" s="81" t="s">
        <v>2038</v>
      </c>
      <c r="E985" s="81" t="s">
        <v>2092</v>
      </c>
      <c r="F985" s="82">
        <v>31276</v>
      </c>
    </row>
    <row r="986" spans="1:6" x14ac:dyDescent="0.45">
      <c r="A986" s="80">
        <v>43740</v>
      </c>
      <c r="B986" s="81" t="s">
        <v>1080</v>
      </c>
      <c r="C986" s="81" t="s">
        <v>2036</v>
      </c>
      <c r="D986" s="81" t="s">
        <v>2049</v>
      </c>
      <c r="E986" s="81" t="s">
        <v>2098</v>
      </c>
      <c r="F986" s="82">
        <v>33593</v>
      </c>
    </row>
    <row r="987" spans="1:6" x14ac:dyDescent="0.45">
      <c r="A987" s="80">
        <v>43740</v>
      </c>
      <c r="B987" s="81" t="s">
        <v>1080</v>
      </c>
      <c r="C987" s="81" t="s">
        <v>1046</v>
      </c>
      <c r="D987" s="81" t="s">
        <v>2044</v>
      </c>
      <c r="E987" s="81" t="s">
        <v>2177</v>
      </c>
      <c r="F987" s="82">
        <v>34550</v>
      </c>
    </row>
    <row r="988" spans="1:6" x14ac:dyDescent="0.45">
      <c r="A988" s="80">
        <v>43740</v>
      </c>
      <c r="B988" s="81" t="s">
        <v>1085</v>
      </c>
      <c r="C988" s="81" t="s">
        <v>2033</v>
      </c>
      <c r="D988" s="81" t="s">
        <v>2047</v>
      </c>
      <c r="E988" s="81" t="s">
        <v>2108</v>
      </c>
      <c r="F988" s="82">
        <v>18356</v>
      </c>
    </row>
    <row r="989" spans="1:6" x14ac:dyDescent="0.45">
      <c r="A989" s="80">
        <v>43740</v>
      </c>
      <c r="B989" s="81" t="s">
        <v>1088</v>
      </c>
      <c r="C989" s="81" t="s">
        <v>1046</v>
      </c>
      <c r="D989" s="81" t="s">
        <v>2038</v>
      </c>
      <c r="E989" s="81" t="s">
        <v>2193</v>
      </c>
      <c r="F989" s="82">
        <v>21725</v>
      </c>
    </row>
    <row r="990" spans="1:6" x14ac:dyDescent="0.45">
      <c r="A990" s="80">
        <v>43741</v>
      </c>
      <c r="B990" s="81" t="s">
        <v>1074</v>
      </c>
      <c r="C990" s="81" t="s">
        <v>2033</v>
      </c>
      <c r="D990" s="81" t="s">
        <v>2044</v>
      </c>
      <c r="E990" s="81" t="s">
        <v>2194</v>
      </c>
      <c r="F990" s="82">
        <v>34633</v>
      </c>
    </row>
    <row r="991" spans="1:6" x14ac:dyDescent="0.45">
      <c r="A991" s="80">
        <v>43741</v>
      </c>
      <c r="B991" s="81" t="s">
        <v>1082</v>
      </c>
      <c r="C991" s="81" t="s">
        <v>1046</v>
      </c>
      <c r="D991" s="81" t="s">
        <v>2047</v>
      </c>
      <c r="E991" s="81" t="s">
        <v>2195</v>
      </c>
      <c r="F991" s="82">
        <v>29374</v>
      </c>
    </row>
    <row r="992" spans="1:6" x14ac:dyDescent="0.45">
      <c r="A992" s="80">
        <v>43741</v>
      </c>
      <c r="B992" s="81" t="s">
        <v>1065</v>
      </c>
      <c r="C992" s="81" t="s">
        <v>2031</v>
      </c>
      <c r="D992" s="81" t="s">
        <v>2047</v>
      </c>
      <c r="E992" s="81" t="s">
        <v>2098</v>
      </c>
      <c r="F992" s="82">
        <v>19185</v>
      </c>
    </row>
    <row r="993" spans="1:6" x14ac:dyDescent="0.45">
      <c r="A993" s="80">
        <v>43741</v>
      </c>
      <c r="B993" s="81" t="s">
        <v>1067</v>
      </c>
      <c r="C993" s="81" t="s">
        <v>1047</v>
      </c>
      <c r="D993" s="81" t="s">
        <v>2047</v>
      </c>
      <c r="E993" s="81" t="s">
        <v>2177</v>
      </c>
      <c r="F993" s="82">
        <v>18472</v>
      </c>
    </row>
    <row r="994" spans="1:6" x14ac:dyDescent="0.45">
      <c r="A994" s="80">
        <v>43741</v>
      </c>
      <c r="B994" s="81" t="s">
        <v>1069</v>
      </c>
      <c r="C994" s="81" t="s">
        <v>2033</v>
      </c>
      <c r="D994" s="81" t="s">
        <v>2044</v>
      </c>
      <c r="E994" s="81" t="s">
        <v>2104</v>
      </c>
      <c r="F994" s="82">
        <v>39930</v>
      </c>
    </row>
    <row r="995" spans="1:6" x14ac:dyDescent="0.45">
      <c r="A995" s="80">
        <v>43741</v>
      </c>
      <c r="B995" s="81" t="s">
        <v>1080</v>
      </c>
      <c r="C995" s="81" t="s">
        <v>2034</v>
      </c>
      <c r="D995" s="81" t="s">
        <v>2040</v>
      </c>
      <c r="E995" s="81" t="s">
        <v>2052</v>
      </c>
      <c r="F995" s="82">
        <v>36820</v>
      </c>
    </row>
    <row r="996" spans="1:6" x14ac:dyDescent="0.45">
      <c r="A996" s="80">
        <v>43741</v>
      </c>
      <c r="B996" s="81" t="s">
        <v>1084</v>
      </c>
      <c r="C996" s="81" t="s">
        <v>2032</v>
      </c>
      <c r="D996" s="81" t="s">
        <v>2038</v>
      </c>
      <c r="E996" s="81" t="s">
        <v>2111</v>
      </c>
      <c r="F996" s="82">
        <v>16165</v>
      </c>
    </row>
    <row r="997" spans="1:6" x14ac:dyDescent="0.45">
      <c r="A997" s="80">
        <v>43741</v>
      </c>
      <c r="B997" s="81" t="s">
        <v>1065</v>
      </c>
      <c r="C997" s="81" t="s">
        <v>2033</v>
      </c>
      <c r="D997" s="81" t="s">
        <v>2049</v>
      </c>
      <c r="E997" s="81" t="s">
        <v>2196</v>
      </c>
      <c r="F997" s="82">
        <v>32797</v>
      </c>
    </row>
    <row r="998" spans="1:6" x14ac:dyDescent="0.45">
      <c r="A998" s="80">
        <v>43742</v>
      </c>
      <c r="B998" s="81" t="s">
        <v>1080</v>
      </c>
      <c r="C998" s="81" t="s">
        <v>1043</v>
      </c>
      <c r="D998" s="81" t="s">
        <v>2038</v>
      </c>
      <c r="E998" s="81" t="s">
        <v>2152</v>
      </c>
      <c r="F998" s="82">
        <v>27354</v>
      </c>
    </row>
    <row r="999" spans="1:6" x14ac:dyDescent="0.45">
      <c r="A999" s="80">
        <v>43742</v>
      </c>
      <c r="B999" s="81" t="s">
        <v>1071</v>
      </c>
      <c r="C999" s="81" t="s">
        <v>2033</v>
      </c>
      <c r="D999" s="81" t="s">
        <v>2047</v>
      </c>
      <c r="E999" s="81" t="s">
        <v>2177</v>
      </c>
      <c r="F999" s="82">
        <v>39209</v>
      </c>
    </row>
    <row r="1000" spans="1:6" x14ac:dyDescent="0.45">
      <c r="A1000" s="80">
        <v>43742</v>
      </c>
      <c r="B1000" s="81" t="s">
        <v>1065</v>
      </c>
      <c r="C1000" s="81" t="s">
        <v>2034</v>
      </c>
      <c r="D1000" s="81" t="s">
        <v>2040</v>
      </c>
      <c r="E1000" s="81" t="s">
        <v>2108</v>
      </c>
      <c r="F1000" s="82">
        <v>37727</v>
      </c>
    </row>
    <row r="1001" spans="1:6" x14ac:dyDescent="0.45">
      <c r="A1001" s="80">
        <v>43742</v>
      </c>
      <c r="B1001" s="81" t="s">
        <v>1080</v>
      </c>
      <c r="C1001" s="81" t="s">
        <v>2032</v>
      </c>
      <c r="D1001" s="81" t="s">
        <v>2038</v>
      </c>
      <c r="E1001" s="81" t="s">
        <v>2093</v>
      </c>
      <c r="F1001" s="82">
        <v>25290</v>
      </c>
    </row>
    <row r="1002" spans="1:6" x14ac:dyDescent="0.45">
      <c r="A1002" s="80">
        <v>43742</v>
      </c>
      <c r="B1002" s="81" t="s">
        <v>1074</v>
      </c>
      <c r="C1002" s="81" t="s">
        <v>2035</v>
      </c>
      <c r="D1002" s="81" t="s">
        <v>2038</v>
      </c>
      <c r="E1002" s="81" t="s">
        <v>2098</v>
      </c>
      <c r="F1002" s="82">
        <v>36369</v>
      </c>
    </row>
    <row r="1003" spans="1:6" x14ac:dyDescent="0.45">
      <c r="A1003" s="80">
        <v>43742</v>
      </c>
      <c r="B1003" s="81" t="s">
        <v>1082</v>
      </c>
      <c r="C1003" s="81" t="s">
        <v>1043</v>
      </c>
      <c r="D1003" s="81" t="s">
        <v>2049</v>
      </c>
      <c r="E1003" s="81" t="s">
        <v>2197</v>
      </c>
      <c r="F1003" s="82">
        <v>34238</v>
      </c>
    </row>
    <row r="1004" spans="1:6" x14ac:dyDescent="0.45">
      <c r="A1004" s="80">
        <v>43742</v>
      </c>
      <c r="B1004" s="81" t="s">
        <v>1088</v>
      </c>
      <c r="C1004" s="81" t="s">
        <v>2036</v>
      </c>
      <c r="D1004" s="81" t="s">
        <v>2038</v>
      </c>
      <c r="E1004" s="81" t="s">
        <v>2177</v>
      </c>
      <c r="F1004" s="82">
        <v>19170</v>
      </c>
    </row>
    <row r="1005" spans="1:6" x14ac:dyDescent="0.45">
      <c r="A1005" s="80">
        <v>43743</v>
      </c>
      <c r="B1005" s="81" t="s">
        <v>1067</v>
      </c>
      <c r="C1005" s="81" t="s">
        <v>2036</v>
      </c>
      <c r="D1005" s="81" t="s">
        <v>2040</v>
      </c>
      <c r="E1005" s="81" t="s">
        <v>2108</v>
      </c>
      <c r="F1005" s="82">
        <v>19341</v>
      </c>
    </row>
    <row r="1006" spans="1:6" x14ac:dyDescent="0.45">
      <c r="A1006" s="80">
        <v>43743</v>
      </c>
      <c r="B1006" s="81" t="s">
        <v>1080</v>
      </c>
      <c r="C1006" s="81" t="s">
        <v>1046</v>
      </c>
      <c r="D1006" s="81" t="s">
        <v>2047</v>
      </c>
      <c r="E1006" s="81" t="s">
        <v>2198</v>
      </c>
      <c r="F1006" s="82">
        <v>26999</v>
      </c>
    </row>
    <row r="1007" spans="1:6" x14ac:dyDescent="0.45">
      <c r="A1007" s="80">
        <v>43743</v>
      </c>
      <c r="B1007" s="81" t="s">
        <v>1065</v>
      </c>
      <c r="C1007" s="81" t="s">
        <v>1046</v>
      </c>
      <c r="D1007" s="81" t="s">
        <v>2040</v>
      </c>
      <c r="E1007" s="81" t="s">
        <v>2041</v>
      </c>
      <c r="F1007" s="82">
        <v>31077</v>
      </c>
    </row>
    <row r="1008" spans="1:6" x14ac:dyDescent="0.45">
      <c r="A1008" s="80">
        <v>43743</v>
      </c>
      <c r="B1008" s="81" t="s">
        <v>1065</v>
      </c>
      <c r="C1008" s="81" t="s">
        <v>1047</v>
      </c>
      <c r="D1008" s="81" t="s">
        <v>2044</v>
      </c>
      <c r="E1008" s="81" t="s">
        <v>2051</v>
      </c>
      <c r="F1008" s="82">
        <v>10698</v>
      </c>
    </row>
    <row r="1009" spans="1:6" x14ac:dyDescent="0.45">
      <c r="A1009" s="80">
        <v>43743</v>
      </c>
      <c r="B1009" s="81" t="s">
        <v>1084</v>
      </c>
      <c r="C1009" s="81" t="s">
        <v>1043</v>
      </c>
      <c r="D1009" s="81" t="s">
        <v>2049</v>
      </c>
      <c r="E1009" s="81" t="s">
        <v>2041</v>
      </c>
      <c r="F1009" s="82">
        <v>25387</v>
      </c>
    </row>
    <row r="1010" spans="1:6" x14ac:dyDescent="0.45">
      <c r="A1010" s="80">
        <v>43743</v>
      </c>
      <c r="B1010" s="81" t="s">
        <v>1069</v>
      </c>
      <c r="C1010" s="81" t="s">
        <v>1043</v>
      </c>
      <c r="D1010" s="81" t="s">
        <v>2049</v>
      </c>
      <c r="E1010" s="81" t="s">
        <v>2078</v>
      </c>
      <c r="F1010" s="82">
        <v>15735</v>
      </c>
    </row>
    <row r="1011" spans="1:6" x14ac:dyDescent="0.45">
      <c r="A1011" s="80">
        <v>43743</v>
      </c>
      <c r="B1011" s="81" t="s">
        <v>1080</v>
      </c>
      <c r="C1011" s="81" t="s">
        <v>2034</v>
      </c>
      <c r="D1011" s="81" t="s">
        <v>2044</v>
      </c>
      <c r="E1011" s="81" t="s">
        <v>2155</v>
      </c>
      <c r="F1011" s="82">
        <v>25942</v>
      </c>
    </row>
    <row r="1012" spans="1:6" x14ac:dyDescent="0.45">
      <c r="A1012" s="80">
        <v>43743</v>
      </c>
      <c r="B1012" s="81" t="s">
        <v>1065</v>
      </c>
      <c r="C1012" s="81" t="s">
        <v>2031</v>
      </c>
      <c r="D1012" s="81" t="s">
        <v>2047</v>
      </c>
      <c r="E1012" s="81" t="s">
        <v>2198</v>
      </c>
      <c r="F1012" s="82">
        <v>20499</v>
      </c>
    </row>
    <row r="1013" spans="1:6" x14ac:dyDescent="0.45">
      <c r="A1013" s="80">
        <v>43744</v>
      </c>
      <c r="B1013" s="81" t="s">
        <v>1071</v>
      </c>
      <c r="C1013" s="81" t="s">
        <v>2034</v>
      </c>
      <c r="D1013" s="81" t="s">
        <v>2040</v>
      </c>
      <c r="E1013" s="81" t="s">
        <v>2043</v>
      </c>
      <c r="F1013" s="82">
        <v>24975</v>
      </c>
    </row>
    <row r="1014" spans="1:6" x14ac:dyDescent="0.45">
      <c r="A1014" s="80">
        <v>43744</v>
      </c>
      <c r="B1014" s="81" t="s">
        <v>1074</v>
      </c>
      <c r="C1014" s="81" t="s">
        <v>2032</v>
      </c>
      <c r="D1014" s="81" t="s">
        <v>2049</v>
      </c>
      <c r="E1014" s="81" t="s">
        <v>2041</v>
      </c>
      <c r="F1014" s="82">
        <v>29495</v>
      </c>
    </row>
    <row r="1015" spans="1:6" x14ac:dyDescent="0.45">
      <c r="A1015" s="80">
        <v>43744</v>
      </c>
      <c r="B1015" s="81" t="s">
        <v>1088</v>
      </c>
      <c r="C1015" s="81" t="s">
        <v>2032</v>
      </c>
      <c r="D1015" s="81" t="s">
        <v>2049</v>
      </c>
      <c r="E1015" s="81" t="s">
        <v>2199</v>
      </c>
      <c r="F1015" s="82">
        <v>15554</v>
      </c>
    </row>
    <row r="1016" spans="1:6" x14ac:dyDescent="0.45">
      <c r="A1016" s="80">
        <v>43744</v>
      </c>
      <c r="B1016" s="81" t="s">
        <v>1082</v>
      </c>
      <c r="C1016" s="81" t="s">
        <v>2032</v>
      </c>
      <c r="D1016" s="81" t="s">
        <v>2038</v>
      </c>
      <c r="E1016" s="81" t="s">
        <v>2190</v>
      </c>
      <c r="F1016" s="82">
        <v>12855</v>
      </c>
    </row>
    <row r="1017" spans="1:6" x14ac:dyDescent="0.45">
      <c r="A1017" s="80">
        <v>43744</v>
      </c>
      <c r="B1017" s="81" t="s">
        <v>1065</v>
      </c>
      <c r="C1017" s="81" t="s">
        <v>1046</v>
      </c>
      <c r="D1017" s="81" t="s">
        <v>2040</v>
      </c>
      <c r="E1017" s="81" t="s">
        <v>2191</v>
      </c>
      <c r="F1017" s="82">
        <v>37448</v>
      </c>
    </row>
    <row r="1018" spans="1:6" x14ac:dyDescent="0.45">
      <c r="A1018" s="80">
        <v>43744</v>
      </c>
      <c r="B1018" s="81" t="s">
        <v>1067</v>
      </c>
      <c r="C1018" s="81" t="s">
        <v>1043</v>
      </c>
      <c r="D1018" s="81" t="s">
        <v>2049</v>
      </c>
      <c r="E1018" s="81" t="s">
        <v>2041</v>
      </c>
      <c r="F1018" s="82">
        <v>19817</v>
      </c>
    </row>
    <row r="1019" spans="1:6" x14ac:dyDescent="0.45">
      <c r="A1019" s="80">
        <v>43745</v>
      </c>
      <c r="B1019" s="81" t="s">
        <v>1065</v>
      </c>
      <c r="C1019" s="81" t="s">
        <v>2033</v>
      </c>
      <c r="D1019" s="81" t="s">
        <v>2038</v>
      </c>
      <c r="E1019" s="81" t="s">
        <v>2041</v>
      </c>
      <c r="F1019" s="82">
        <v>14238</v>
      </c>
    </row>
    <row r="1020" spans="1:6" x14ac:dyDescent="0.45">
      <c r="A1020" s="80">
        <v>43745</v>
      </c>
      <c r="B1020" s="81" t="s">
        <v>1069</v>
      </c>
      <c r="C1020" s="81" t="s">
        <v>1047</v>
      </c>
      <c r="D1020" s="81" t="s">
        <v>2047</v>
      </c>
      <c r="E1020" s="81" t="s">
        <v>2200</v>
      </c>
      <c r="F1020" s="82">
        <v>35247</v>
      </c>
    </row>
    <row r="1021" spans="1:6" x14ac:dyDescent="0.45">
      <c r="A1021" s="80">
        <v>43745</v>
      </c>
      <c r="B1021" s="81" t="s">
        <v>1084</v>
      </c>
      <c r="C1021" s="81" t="s">
        <v>2036</v>
      </c>
      <c r="D1021" s="81" t="s">
        <v>2047</v>
      </c>
      <c r="E1021" s="81" t="s">
        <v>2087</v>
      </c>
      <c r="F1021" s="82">
        <v>13418</v>
      </c>
    </row>
    <row r="1022" spans="1:6" x14ac:dyDescent="0.45">
      <c r="A1022" s="80">
        <v>43745</v>
      </c>
      <c r="B1022" s="81" t="s">
        <v>1071</v>
      </c>
      <c r="C1022" s="81" t="s">
        <v>2035</v>
      </c>
      <c r="D1022" s="81" t="s">
        <v>2040</v>
      </c>
      <c r="E1022" s="81" t="s">
        <v>2193</v>
      </c>
      <c r="F1022" s="82">
        <v>16395</v>
      </c>
    </row>
    <row r="1023" spans="1:6" x14ac:dyDescent="0.45">
      <c r="A1023" s="80">
        <v>43745</v>
      </c>
      <c r="B1023" s="81" t="s">
        <v>1065</v>
      </c>
      <c r="C1023" s="81" t="s">
        <v>1047</v>
      </c>
      <c r="D1023" s="81" t="s">
        <v>2044</v>
      </c>
      <c r="E1023" s="81" t="s">
        <v>2201</v>
      </c>
      <c r="F1023" s="82">
        <v>35655</v>
      </c>
    </row>
    <row r="1024" spans="1:6" x14ac:dyDescent="0.45">
      <c r="A1024" s="80">
        <v>43746</v>
      </c>
      <c r="B1024" s="81" t="s">
        <v>1088</v>
      </c>
      <c r="C1024" s="81" t="s">
        <v>2033</v>
      </c>
      <c r="D1024" s="81" t="s">
        <v>2038</v>
      </c>
      <c r="E1024" s="81" t="s">
        <v>2087</v>
      </c>
      <c r="F1024" s="82">
        <v>37533</v>
      </c>
    </row>
    <row r="1025" spans="1:6" x14ac:dyDescent="0.45">
      <c r="A1025" s="80">
        <v>43746</v>
      </c>
      <c r="B1025" s="81" t="s">
        <v>1082</v>
      </c>
      <c r="C1025" s="81" t="s">
        <v>2031</v>
      </c>
      <c r="D1025" s="81" t="s">
        <v>2049</v>
      </c>
      <c r="E1025" s="81" t="s">
        <v>2200</v>
      </c>
      <c r="F1025" s="82">
        <v>27508</v>
      </c>
    </row>
    <row r="1026" spans="1:6" x14ac:dyDescent="0.45">
      <c r="A1026" s="80">
        <v>43746</v>
      </c>
      <c r="B1026" s="81" t="s">
        <v>1065</v>
      </c>
      <c r="C1026" s="81" t="s">
        <v>2033</v>
      </c>
      <c r="D1026" s="81" t="s">
        <v>2044</v>
      </c>
      <c r="E1026" s="81" t="s">
        <v>2201</v>
      </c>
      <c r="F1026" s="82">
        <v>16805</v>
      </c>
    </row>
    <row r="1027" spans="1:6" x14ac:dyDescent="0.45">
      <c r="A1027" s="80">
        <v>43746</v>
      </c>
      <c r="B1027" s="81" t="s">
        <v>1074</v>
      </c>
      <c r="C1027" s="81" t="s">
        <v>2034</v>
      </c>
      <c r="D1027" s="81" t="s">
        <v>2047</v>
      </c>
      <c r="E1027" s="81" t="s">
        <v>2092</v>
      </c>
      <c r="F1027" s="82">
        <v>32006</v>
      </c>
    </row>
    <row r="1028" spans="1:6" x14ac:dyDescent="0.45">
      <c r="A1028" s="80">
        <v>43746</v>
      </c>
      <c r="B1028" s="81" t="s">
        <v>1084</v>
      </c>
      <c r="C1028" s="81" t="s">
        <v>1046</v>
      </c>
      <c r="D1028" s="81" t="s">
        <v>2040</v>
      </c>
      <c r="E1028" s="81" t="s">
        <v>2094</v>
      </c>
      <c r="F1028" s="82">
        <v>24210</v>
      </c>
    </row>
    <row r="1029" spans="1:6" x14ac:dyDescent="0.45">
      <c r="A1029" s="80">
        <v>43746</v>
      </c>
      <c r="B1029" s="81" t="s">
        <v>1067</v>
      </c>
      <c r="C1029" s="81" t="s">
        <v>1043</v>
      </c>
      <c r="D1029" s="81" t="s">
        <v>2038</v>
      </c>
      <c r="E1029" s="81" t="s">
        <v>2052</v>
      </c>
      <c r="F1029" s="82">
        <v>17155</v>
      </c>
    </row>
    <row r="1030" spans="1:6" x14ac:dyDescent="0.45">
      <c r="A1030" s="80">
        <v>43747</v>
      </c>
      <c r="B1030" s="81" t="s">
        <v>1065</v>
      </c>
      <c r="C1030" s="81" t="s">
        <v>1046</v>
      </c>
      <c r="D1030" s="81" t="s">
        <v>2038</v>
      </c>
      <c r="E1030" s="81" t="s">
        <v>2202</v>
      </c>
      <c r="F1030" s="82">
        <v>17782</v>
      </c>
    </row>
    <row r="1031" spans="1:6" x14ac:dyDescent="0.45">
      <c r="A1031" s="80">
        <v>43747</v>
      </c>
      <c r="B1031" s="81" t="s">
        <v>1069</v>
      </c>
      <c r="C1031" s="81" t="s">
        <v>1046</v>
      </c>
      <c r="D1031" s="81" t="s">
        <v>2044</v>
      </c>
      <c r="E1031" s="81" t="s">
        <v>2203</v>
      </c>
      <c r="F1031" s="82">
        <v>38249</v>
      </c>
    </row>
    <row r="1032" spans="1:6" x14ac:dyDescent="0.45">
      <c r="A1032" s="80">
        <v>43747</v>
      </c>
      <c r="B1032" s="81" t="s">
        <v>1065</v>
      </c>
      <c r="C1032" s="81" t="s">
        <v>2033</v>
      </c>
      <c r="D1032" s="81" t="s">
        <v>2049</v>
      </c>
      <c r="E1032" s="81" t="s">
        <v>2196</v>
      </c>
      <c r="F1032" s="82">
        <v>39827</v>
      </c>
    </row>
    <row r="1033" spans="1:6" x14ac:dyDescent="0.45">
      <c r="A1033" s="80">
        <v>43747</v>
      </c>
      <c r="B1033" s="81" t="s">
        <v>1071</v>
      </c>
      <c r="C1033" s="81" t="s">
        <v>2032</v>
      </c>
      <c r="D1033" s="81" t="s">
        <v>2040</v>
      </c>
      <c r="E1033" s="81" t="s">
        <v>2192</v>
      </c>
      <c r="F1033" s="82">
        <v>22473</v>
      </c>
    </row>
    <row r="1034" spans="1:6" x14ac:dyDescent="0.45">
      <c r="A1034" s="80">
        <v>43747</v>
      </c>
      <c r="B1034" s="81" t="s">
        <v>1088</v>
      </c>
      <c r="C1034" s="81" t="s">
        <v>2036</v>
      </c>
      <c r="D1034" s="81" t="s">
        <v>2044</v>
      </c>
      <c r="E1034" s="81" t="s">
        <v>2063</v>
      </c>
      <c r="F1034" s="82">
        <v>18766</v>
      </c>
    </row>
    <row r="1035" spans="1:6" x14ac:dyDescent="0.45">
      <c r="A1035" s="80">
        <v>43748</v>
      </c>
      <c r="B1035" s="81" t="s">
        <v>1074</v>
      </c>
      <c r="C1035" s="81" t="s">
        <v>2031</v>
      </c>
      <c r="D1035" s="81" t="s">
        <v>2044</v>
      </c>
      <c r="E1035" s="81" t="s">
        <v>2178</v>
      </c>
      <c r="F1035" s="82">
        <v>14960</v>
      </c>
    </row>
    <row r="1036" spans="1:6" x14ac:dyDescent="0.45">
      <c r="A1036" s="80">
        <v>43748</v>
      </c>
      <c r="B1036" s="81" t="s">
        <v>1065</v>
      </c>
      <c r="C1036" s="81" t="s">
        <v>2036</v>
      </c>
      <c r="D1036" s="81" t="s">
        <v>2047</v>
      </c>
      <c r="E1036" s="81" t="s">
        <v>2204</v>
      </c>
      <c r="F1036" s="82">
        <v>28970</v>
      </c>
    </row>
    <row r="1037" spans="1:6" x14ac:dyDescent="0.45">
      <c r="A1037" s="80">
        <v>43748</v>
      </c>
      <c r="B1037" s="81" t="s">
        <v>1082</v>
      </c>
      <c r="C1037" s="81" t="s">
        <v>2034</v>
      </c>
      <c r="D1037" s="81" t="s">
        <v>2044</v>
      </c>
      <c r="E1037" s="81" t="s">
        <v>2204</v>
      </c>
      <c r="F1037" s="82">
        <v>35225</v>
      </c>
    </row>
    <row r="1038" spans="1:6" x14ac:dyDescent="0.45">
      <c r="A1038" s="80">
        <v>43748</v>
      </c>
      <c r="B1038" s="81" t="s">
        <v>1067</v>
      </c>
      <c r="C1038" s="81" t="s">
        <v>1043</v>
      </c>
      <c r="D1038" s="81" t="s">
        <v>2038</v>
      </c>
      <c r="E1038" s="81" t="s">
        <v>2048</v>
      </c>
      <c r="F1038" s="82">
        <v>31861</v>
      </c>
    </row>
    <row r="1039" spans="1:6" x14ac:dyDescent="0.45">
      <c r="A1039" s="80">
        <v>43748</v>
      </c>
      <c r="B1039" s="81" t="s">
        <v>1065</v>
      </c>
      <c r="C1039" s="81" t="s">
        <v>1043</v>
      </c>
      <c r="D1039" s="81" t="s">
        <v>2040</v>
      </c>
      <c r="E1039" s="81" t="s">
        <v>2205</v>
      </c>
      <c r="F1039" s="82">
        <v>20499</v>
      </c>
    </row>
    <row r="1040" spans="1:6" x14ac:dyDescent="0.45">
      <c r="A1040" s="80">
        <v>43748</v>
      </c>
      <c r="B1040" s="81" t="s">
        <v>1069</v>
      </c>
      <c r="C1040" s="81" t="s">
        <v>1046</v>
      </c>
      <c r="D1040" s="81" t="s">
        <v>2047</v>
      </c>
      <c r="E1040" s="81" t="s">
        <v>2206</v>
      </c>
      <c r="F1040" s="82">
        <v>31404</v>
      </c>
    </row>
    <row r="1041" spans="1:6" x14ac:dyDescent="0.45">
      <c r="A1041" s="80">
        <v>43748</v>
      </c>
      <c r="B1041" s="81" t="s">
        <v>1084</v>
      </c>
      <c r="C1041" s="81" t="s">
        <v>1047</v>
      </c>
      <c r="D1041" s="81" t="s">
        <v>2038</v>
      </c>
      <c r="E1041" s="81" t="s">
        <v>2195</v>
      </c>
      <c r="F1041" s="82">
        <v>19310</v>
      </c>
    </row>
    <row r="1042" spans="1:6" x14ac:dyDescent="0.45">
      <c r="A1042" s="80">
        <v>43749</v>
      </c>
      <c r="B1042" s="81" t="s">
        <v>1065</v>
      </c>
      <c r="C1042" s="81" t="s">
        <v>2036</v>
      </c>
      <c r="D1042" s="81" t="s">
        <v>2047</v>
      </c>
      <c r="E1042" s="81" t="s">
        <v>2177</v>
      </c>
      <c r="F1042" s="82">
        <v>12379</v>
      </c>
    </row>
    <row r="1043" spans="1:6" x14ac:dyDescent="0.45">
      <c r="A1043" s="80">
        <v>43749</v>
      </c>
      <c r="B1043" s="81" t="s">
        <v>1071</v>
      </c>
      <c r="C1043" s="81" t="s">
        <v>2034</v>
      </c>
      <c r="D1043" s="81" t="s">
        <v>2047</v>
      </c>
      <c r="E1043" s="81" t="s">
        <v>2196</v>
      </c>
      <c r="F1043" s="82">
        <v>29646</v>
      </c>
    </row>
    <row r="1044" spans="1:6" x14ac:dyDescent="0.45">
      <c r="A1044" s="80">
        <v>43749</v>
      </c>
      <c r="B1044" s="81" t="s">
        <v>1074</v>
      </c>
      <c r="C1044" s="81" t="s">
        <v>2031</v>
      </c>
      <c r="D1044" s="81" t="s">
        <v>2047</v>
      </c>
      <c r="E1044" s="81" t="s">
        <v>2046</v>
      </c>
      <c r="F1044" s="82">
        <v>18018</v>
      </c>
    </row>
    <row r="1045" spans="1:6" x14ac:dyDescent="0.45">
      <c r="A1045" s="80">
        <v>43749</v>
      </c>
      <c r="B1045" s="81" t="s">
        <v>1082</v>
      </c>
      <c r="C1045" s="81" t="s">
        <v>2034</v>
      </c>
      <c r="D1045" s="81" t="s">
        <v>2047</v>
      </c>
      <c r="E1045" s="81" t="s">
        <v>2207</v>
      </c>
      <c r="F1045" s="82">
        <v>18785</v>
      </c>
    </row>
    <row r="1046" spans="1:6" x14ac:dyDescent="0.45">
      <c r="A1046" s="80">
        <v>43749</v>
      </c>
      <c r="B1046" s="81" t="s">
        <v>1088</v>
      </c>
      <c r="C1046" s="81" t="s">
        <v>1047</v>
      </c>
      <c r="D1046" s="81" t="s">
        <v>2044</v>
      </c>
      <c r="E1046" s="81" t="s">
        <v>2052</v>
      </c>
      <c r="F1046" s="82">
        <v>17431</v>
      </c>
    </row>
    <row r="1047" spans="1:6" x14ac:dyDescent="0.45">
      <c r="A1047" s="80">
        <v>43750</v>
      </c>
      <c r="B1047" s="81" t="s">
        <v>1065</v>
      </c>
      <c r="C1047" s="81" t="s">
        <v>1046</v>
      </c>
      <c r="D1047" s="81" t="s">
        <v>2040</v>
      </c>
      <c r="E1047" s="81" t="s">
        <v>2041</v>
      </c>
      <c r="F1047" s="82">
        <v>37863</v>
      </c>
    </row>
    <row r="1048" spans="1:6" x14ac:dyDescent="0.45">
      <c r="A1048" s="80">
        <v>43750</v>
      </c>
      <c r="B1048" s="81" t="s">
        <v>1067</v>
      </c>
      <c r="C1048" s="81" t="s">
        <v>2035</v>
      </c>
      <c r="D1048" s="81" t="s">
        <v>2038</v>
      </c>
      <c r="E1048" s="81" t="s">
        <v>2052</v>
      </c>
      <c r="F1048" s="82">
        <v>18366</v>
      </c>
    </row>
    <row r="1049" spans="1:6" x14ac:dyDescent="0.45">
      <c r="A1049" s="80">
        <v>43750</v>
      </c>
      <c r="B1049" s="81" t="s">
        <v>1069</v>
      </c>
      <c r="C1049" s="81" t="s">
        <v>2032</v>
      </c>
      <c r="D1049" s="81" t="s">
        <v>2044</v>
      </c>
      <c r="E1049" s="81" t="s">
        <v>2176</v>
      </c>
      <c r="F1049" s="82">
        <v>33078</v>
      </c>
    </row>
    <row r="1050" spans="1:6" x14ac:dyDescent="0.45">
      <c r="A1050" s="80">
        <v>43750</v>
      </c>
      <c r="B1050" s="81" t="s">
        <v>1084</v>
      </c>
      <c r="C1050" s="81" t="s">
        <v>2035</v>
      </c>
      <c r="D1050" s="81" t="s">
        <v>2047</v>
      </c>
      <c r="E1050" s="81" t="s">
        <v>2208</v>
      </c>
      <c r="F1050" s="82">
        <v>28113</v>
      </c>
    </row>
    <row r="1051" spans="1:6" x14ac:dyDescent="0.45">
      <c r="A1051" s="80">
        <v>43750</v>
      </c>
      <c r="B1051" s="81" t="s">
        <v>1065</v>
      </c>
      <c r="C1051" s="81" t="s">
        <v>2032</v>
      </c>
      <c r="D1051" s="81" t="s">
        <v>2047</v>
      </c>
      <c r="E1051" s="81" t="s">
        <v>2209</v>
      </c>
      <c r="F1051" s="82">
        <v>22460</v>
      </c>
    </row>
    <row r="1052" spans="1:6" x14ac:dyDescent="0.45">
      <c r="A1052" s="80">
        <v>43750</v>
      </c>
      <c r="B1052" s="81" t="s">
        <v>1065</v>
      </c>
      <c r="C1052" s="81" t="s">
        <v>2031</v>
      </c>
      <c r="D1052" s="81" t="s">
        <v>2047</v>
      </c>
      <c r="E1052" s="81" t="s">
        <v>2210</v>
      </c>
      <c r="F1052" s="82">
        <v>18249</v>
      </c>
    </row>
    <row r="1053" spans="1:6" x14ac:dyDescent="0.45">
      <c r="A1053" s="80">
        <v>43751</v>
      </c>
      <c r="B1053" s="81" t="s">
        <v>1074</v>
      </c>
      <c r="C1053" s="81" t="s">
        <v>2035</v>
      </c>
      <c r="D1053" s="81" t="s">
        <v>2040</v>
      </c>
      <c r="E1053" s="81" t="s">
        <v>2211</v>
      </c>
      <c r="F1053" s="82">
        <v>28430</v>
      </c>
    </row>
    <row r="1054" spans="1:6" x14ac:dyDescent="0.45">
      <c r="A1054" s="80">
        <v>43751</v>
      </c>
      <c r="B1054" s="81" t="s">
        <v>1082</v>
      </c>
      <c r="C1054" s="81" t="s">
        <v>2034</v>
      </c>
      <c r="D1054" s="81" t="s">
        <v>2047</v>
      </c>
      <c r="E1054" s="81" t="s">
        <v>2211</v>
      </c>
      <c r="F1054" s="82">
        <v>36561</v>
      </c>
    </row>
    <row r="1055" spans="1:6" x14ac:dyDescent="0.45">
      <c r="A1055" s="80">
        <v>43751</v>
      </c>
      <c r="B1055" s="81" t="s">
        <v>1088</v>
      </c>
      <c r="C1055" s="81" t="s">
        <v>2031</v>
      </c>
      <c r="D1055" s="81" t="s">
        <v>2049</v>
      </c>
      <c r="E1055" s="81" t="s">
        <v>2210</v>
      </c>
      <c r="F1055" s="82">
        <v>35596</v>
      </c>
    </row>
    <row r="1056" spans="1:6" x14ac:dyDescent="0.45">
      <c r="A1056" s="80">
        <v>43751</v>
      </c>
      <c r="B1056" s="81" t="s">
        <v>1067</v>
      </c>
      <c r="C1056" s="81" t="s">
        <v>1047</v>
      </c>
      <c r="D1056" s="81" t="s">
        <v>2040</v>
      </c>
      <c r="E1056" s="81" t="s">
        <v>2209</v>
      </c>
      <c r="F1056" s="82">
        <v>20037</v>
      </c>
    </row>
    <row r="1057" spans="1:6" x14ac:dyDescent="0.45">
      <c r="A1057" s="80">
        <v>43751</v>
      </c>
      <c r="B1057" s="81" t="s">
        <v>1065</v>
      </c>
      <c r="C1057" s="81" t="s">
        <v>2034</v>
      </c>
      <c r="D1057" s="81" t="s">
        <v>2044</v>
      </c>
      <c r="E1057" s="81" t="s">
        <v>2196</v>
      </c>
      <c r="F1057" s="82">
        <v>34774</v>
      </c>
    </row>
    <row r="1058" spans="1:6" x14ac:dyDescent="0.45">
      <c r="A1058" s="80">
        <v>43752</v>
      </c>
      <c r="B1058" s="81" t="s">
        <v>1065</v>
      </c>
      <c r="C1058" s="81" t="s">
        <v>1046</v>
      </c>
      <c r="D1058" s="81" t="s">
        <v>2049</v>
      </c>
      <c r="E1058" s="81" t="s">
        <v>2212</v>
      </c>
      <c r="F1058" s="82">
        <v>11607</v>
      </c>
    </row>
    <row r="1059" spans="1:6" x14ac:dyDescent="0.45">
      <c r="A1059" s="80">
        <v>43752</v>
      </c>
      <c r="B1059" s="81" t="s">
        <v>1065</v>
      </c>
      <c r="C1059" s="81" t="s">
        <v>2035</v>
      </c>
      <c r="D1059" s="81" t="s">
        <v>2049</v>
      </c>
      <c r="E1059" s="81" t="s">
        <v>2175</v>
      </c>
      <c r="F1059" s="82">
        <v>17483</v>
      </c>
    </row>
    <row r="1060" spans="1:6" x14ac:dyDescent="0.45">
      <c r="A1060" s="80">
        <v>43752</v>
      </c>
      <c r="B1060" s="81" t="s">
        <v>1084</v>
      </c>
      <c r="C1060" s="81" t="s">
        <v>2034</v>
      </c>
      <c r="D1060" s="81" t="s">
        <v>2049</v>
      </c>
      <c r="E1060" s="81" t="s">
        <v>2041</v>
      </c>
      <c r="F1060" s="82">
        <v>22317</v>
      </c>
    </row>
    <row r="1061" spans="1:6" x14ac:dyDescent="0.45">
      <c r="A1061" s="80">
        <v>43752</v>
      </c>
      <c r="B1061" s="81" t="s">
        <v>1069</v>
      </c>
      <c r="C1061" s="81" t="s">
        <v>1046</v>
      </c>
      <c r="D1061" s="81" t="s">
        <v>2040</v>
      </c>
      <c r="E1061" s="81" t="s">
        <v>2119</v>
      </c>
      <c r="F1061" s="82">
        <v>24774</v>
      </c>
    </row>
    <row r="1062" spans="1:6" x14ac:dyDescent="0.45">
      <c r="A1062" s="80">
        <v>43753</v>
      </c>
      <c r="B1062" s="81" t="s">
        <v>1085</v>
      </c>
      <c r="C1062" s="81" t="s">
        <v>2036</v>
      </c>
      <c r="D1062" s="81" t="s">
        <v>2040</v>
      </c>
      <c r="E1062" s="81" t="s">
        <v>2212</v>
      </c>
      <c r="F1062" s="82">
        <v>19414</v>
      </c>
    </row>
    <row r="1063" spans="1:6" x14ac:dyDescent="0.45">
      <c r="A1063" s="80">
        <v>43753</v>
      </c>
      <c r="B1063" s="81" t="s">
        <v>1082</v>
      </c>
      <c r="C1063" s="81" t="s">
        <v>1046</v>
      </c>
      <c r="D1063" s="81" t="s">
        <v>2040</v>
      </c>
      <c r="E1063" s="81" t="s">
        <v>2213</v>
      </c>
      <c r="F1063" s="82">
        <v>32357</v>
      </c>
    </row>
    <row r="1064" spans="1:6" x14ac:dyDescent="0.45">
      <c r="A1064" s="80">
        <v>43753</v>
      </c>
      <c r="B1064" s="81" t="s">
        <v>1088</v>
      </c>
      <c r="C1064" s="81" t="s">
        <v>2034</v>
      </c>
      <c r="D1064" s="81" t="s">
        <v>2038</v>
      </c>
      <c r="E1064" s="81" t="s">
        <v>2193</v>
      </c>
      <c r="F1064" s="82">
        <v>13643</v>
      </c>
    </row>
    <row r="1065" spans="1:6" x14ac:dyDescent="0.45">
      <c r="A1065" s="80">
        <v>43753</v>
      </c>
      <c r="B1065" s="81" t="s">
        <v>1067</v>
      </c>
      <c r="C1065" s="81" t="s">
        <v>1046</v>
      </c>
      <c r="D1065" s="81" t="s">
        <v>2047</v>
      </c>
      <c r="E1065" s="81" t="s">
        <v>2214</v>
      </c>
      <c r="F1065" s="82">
        <v>10722</v>
      </c>
    </row>
    <row r="1066" spans="1:6" x14ac:dyDescent="0.45">
      <c r="A1066" s="80">
        <v>43753</v>
      </c>
      <c r="B1066" s="81" t="s">
        <v>1084</v>
      </c>
      <c r="C1066" s="81" t="s">
        <v>1043</v>
      </c>
      <c r="D1066" s="81" t="s">
        <v>2038</v>
      </c>
      <c r="E1066" s="81" t="s">
        <v>2058</v>
      </c>
      <c r="F1066" s="82">
        <v>23882</v>
      </c>
    </row>
    <row r="1067" spans="1:6" x14ac:dyDescent="0.45">
      <c r="A1067" s="80">
        <v>43753</v>
      </c>
      <c r="B1067" s="81" t="s">
        <v>1065</v>
      </c>
      <c r="C1067" s="81" t="s">
        <v>2033</v>
      </c>
      <c r="D1067" s="81" t="s">
        <v>2044</v>
      </c>
      <c r="E1067" s="81" t="s">
        <v>2130</v>
      </c>
      <c r="F1067" s="82">
        <v>34934</v>
      </c>
    </row>
    <row r="1068" spans="1:6" x14ac:dyDescent="0.45">
      <c r="A1068" s="80">
        <v>43754</v>
      </c>
      <c r="B1068" s="81" t="s">
        <v>1065</v>
      </c>
      <c r="C1068" s="81" t="s">
        <v>1046</v>
      </c>
      <c r="D1068" s="81" t="s">
        <v>2047</v>
      </c>
      <c r="E1068" s="81" t="s">
        <v>2215</v>
      </c>
      <c r="F1068" s="82">
        <v>12593</v>
      </c>
    </row>
    <row r="1069" spans="1:6" x14ac:dyDescent="0.45">
      <c r="A1069" s="80">
        <v>43754</v>
      </c>
      <c r="B1069" s="81" t="s">
        <v>1065</v>
      </c>
      <c r="C1069" s="81" t="s">
        <v>2032</v>
      </c>
      <c r="D1069" s="81" t="s">
        <v>2038</v>
      </c>
      <c r="E1069" s="81" t="s">
        <v>2216</v>
      </c>
      <c r="F1069" s="82">
        <v>30139</v>
      </c>
    </row>
    <row r="1070" spans="1:6" x14ac:dyDescent="0.45">
      <c r="A1070" s="80">
        <v>43754</v>
      </c>
      <c r="B1070" s="81" t="s">
        <v>1069</v>
      </c>
      <c r="C1070" s="81" t="s">
        <v>2033</v>
      </c>
      <c r="D1070" s="81" t="s">
        <v>2047</v>
      </c>
      <c r="E1070" s="81" t="s">
        <v>2058</v>
      </c>
      <c r="F1070" s="82">
        <v>31874</v>
      </c>
    </row>
    <row r="1071" spans="1:6" x14ac:dyDescent="0.45">
      <c r="A1071" s="80">
        <v>43754</v>
      </c>
      <c r="B1071" s="81" t="s">
        <v>1080</v>
      </c>
      <c r="C1071" s="81" t="s">
        <v>2035</v>
      </c>
      <c r="D1071" s="81" t="s">
        <v>2040</v>
      </c>
      <c r="E1071" s="81" t="s">
        <v>2214</v>
      </c>
      <c r="F1071" s="82">
        <v>22208</v>
      </c>
    </row>
    <row r="1072" spans="1:6" x14ac:dyDescent="0.45">
      <c r="A1072" s="80">
        <v>43754</v>
      </c>
      <c r="B1072" s="81" t="s">
        <v>1085</v>
      </c>
      <c r="C1072" s="81" t="s">
        <v>2032</v>
      </c>
      <c r="D1072" s="81" t="s">
        <v>2044</v>
      </c>
      <c r="E1072" s="81" t="s">
        <v>2193</v>
      </c>
      <c r="F1072" s="82">
        <v>21094</v>
      </c>
    </row>
    <row r="1073" spans="1:6" x14ac:dyDescent="0.45">
      <c r="A1073" s="80">
        <v>43754</v>
      </c>
      <c r="B1073" s="81" t="s">
        <v>1080</v>
      </c>
      <c r="C1073" s="81" t="s">
        <v>1046</v>
      </c>
      <c r="D1073" s="81" t="s">
        <v>2038</v>
      </c>
      <c r="E1073" s="81" t="s">
        <v>2212</v>
      </c>
      <c r="F1073" s="82">
        <v>28277</v>
      </c>
    </row>
    <row r="1074" spans="1:6" x14ac:dyDescent="0.45">
      <c r="A1074" s="80">
        <v>43754</v>
      </c>
      <c r="B1074" s="81" t="s">
        <v>1088</v>
      </c>
      <c r="C1074" s="81" t="s">
        <v>2034</v>
      </c>
      <c r="D1074" s="81" t="s">
        <v>2038</v>
      </c>
      <c r="E1074" s="81" t="s">
        <v>2213</v>
      </c>
      <c r="F1074" s="82">
        <v>17826</v>
      </c>
    </row>
    <row r="1075" spans="1:6" x14ac:dyDescent="0.45">
      <c r="A1075" s="80">
        <v>43755</v>
      </c>
      <c r="B1075" s="81" t="s">
        <v>1082</v>
      </c>
      <c r="C1075" s="81" t="s">
        <v>2032</v>
      </c>
      <c r="D1075" s="81" t="s">
        <v>2047</v>
      </c>
      <c r="E1075" s="81" t="s">
        <v>2041</v>
      </c>
      <c r="F1075" s="82">
        <v>17901</v>
      </c>
    </row>
    <row r="1076" spans="1:6" x14ac:dyDescent="0.45">
      <c r="A1076" s="80">
        <v>43755</v>
      </c>
      <c r="B1076" s="81" t="s">
        <v>1065</v>
      </c>
      <c r="C1076" s="81" t="s">
        <v>2036</v>
      </c>
      <c r="D1076" s="81" t="s">
        <v>2038</v>
      </c>
      <c r="E1076" s="81" t="s">
        <v>2085</v>
      </c>
      <c r="F1076" s="82">
        <v>35194</v>
      </c>
    </row>
    <row r="1077" spans="1:6" x14ac:dyDescent="0.45">
      <c r="A1077" s="80">
        <v>43755</v>
      </c>
      <c r="B1077" s="81" t="s">
        <v>1067</v>
      </c>
      <c r="C1077" s="81" t="s">
        <v>2034</v>
      </c>
      <c r="D1077" s="81" t="s">
        <v>2040</v>
      </c>
      <c r="E1077" s="81" t="s">
        <v>2041</v>
      </c>
      <c r="F1077" s="82">
        <v>39111</v>
      </c>
    </row>
    <row r="1078" spans="1:6" x14ac:dyDescent="0.45">
      <c r="A1078" s="80">
        <v>43755</v>
      </c>
      <c r="B1078" s="81" t="s">
        <v>1080</v>
      </c>
      <c r="C1078" s="81" t="s">
        <v>2036</v>
      </c>
      <c r="D1078" s="81" t="s">
        <v>2038</v>
      </c>
      <c r="E1078" s="81" t="s">
        <v>2041</v>
      </c>
      <c r="F1078" s="82">
        <v>18981</v>
      </c>
    </row>
    <row r="1079" spans="1:6" x14ac:dyDescent="0.45">
      <c r="A1079" s="80">
        <v>43755</v>
      </c>
      <c r="B1079" s="81" t="s">
        <v>1065</v>
      </c>
      <c r="C1079" s="81" t="s">
        <v>2035</v>
      </c>
      <c r="D1079" s="81" t="s">
        <v>2044</v>
      </c>
      <c r="E1079" s="81" t="s">
        <v>2152</v>
      </c>
      <c r="F1079" s="82">
        <v>28075</v>
      </c>
    </row>
    <row r="1080" spans="1:6" x14ac:dyDescent="0.45">
      <c r="A1080" s="80">
        <v>43755</v>
      </c>
      <c r="B1080" s="81" t="s">
        <v>1069</v>
      </c>
      <c r="C1080" s="81" t="s">
        <v>1047</v>
      </c>
      <c r="D1080" s="81" t="s">
        <v>2044</v>
      </c>
      <c r="E1080" s="81" t="s">
        <v>2152</v>
      </c>
      <c r="F1080" s="82">
        <v>32272</v>
      </c>
    </row>
    <row r="1081" spans="1:6" x14ac:dyDescent="0.45">
      <c r="A1081" s="80">
        <v>43755</v>
      </c>
      <c r="B1081" s="81" t="s">
        <v>1084</v>
      </c>
      <c r="C1081" s="81" t="s">
        <v>1046</v>
      </c>
      <c r="D1081" s="81" t="s">
        <v>2047</v>
      </c>
      <c r="E1081" s="81" t="s">
        <v>2041</v>
      </c>
      <c r="F1081" s="82">
        <v>15077</v>
      </c>
    </row>
    <row r="1082" spans="1:6" x14ac:dyDescent="0.45">
      <c r="A1082" s="80">
        <v>43756</v>
      </c>
      <c r="B1082" s="81" t="s">
        <v>1065</v>
      </c>
      <c r="C1082" s="81" t="s">
        <v>1046</v>
      </c>
      <c r="D1082" s="81" t="s">
        <v>2044</v>
      </c>
      <c r="E1082" s="81" t="s">
        <v>2217</v>
      </c>
      <c r="F1082" s="82">
        <v>20213</v>
      </c>
    </row>
    <row r="1083" spans="1:6" x14ac:dyDescent="0.45">
      <c r="A1083" s="80">
        <v>43756</v>
      </c>
      <c r="B1083" s="81" t="s">
        <v>1080</v>
      </c>
      <c r="C1083" s="81" t="s">
        <v>2035</v>
      </c>
      <c r="D1083" s="81" t="s">
        <v>2047</v>
      </c>
      <c r="E1083" s="81" t="s">
        <v>2110</v>
      </c>
      <c r="F1083" s="82">
        <v>28449</v>
      </c>
    </row>
    <row r="1084" spans="1:6" x14ac:dyDescent="0.45">
      <c r="A1084" s="80">
        <v>43756</v>
      </c>
      <c r="B1084" s="81" t="s">
        <v>1080</v>
      </c>
      <c r="C1084" s="81" t="s">
        <v>1046</v>
      </c>
      <c r="D1084" s="81" t="s">
        <v>2040</v>
      </c>
      <c r="E1084" s="81" t="s">
        <v>2041</v>
      </c>
      <c r="F1084" s="82">
        <v>28869</v>
      </c>
    </row>
    <row r="1085" spans="1:6" x14ac:dyDescent="0.45">
      <c r="A1085" s="80">
        <v>43756</v>
      </c>
      <c r="B1085" s="81" t="s">
        <v>1085</v>
      </c>
      <c r="C1085" s="81" t="s">
        <v>2036</v>
      </c>
      <c r="D1085" s="81" t="s">
        <v>2044</v>
      </c>
      <c r="E1085" s="81" t="s">
        <v>2208</v>
      </c>
      <c r="F1085" s="82">
        <v>25465</v>
      </c>
    </row>
    <row r="1086" spans="1:6" x14ac:dyDescent="0.45">
      <c r="A1086" s="80">
        <v>43756</v>
      </c>
      <c r="B1086" s="81" t="s">
        <v>1082</v>
      </c>
      <c r="C1086" s="81" t="s">
        <v>1043</v>
      </c>
      <c r="D1086" s="81" t="s">
        <v>2038</v>
      </c>
      <c r="E1086" s="81" t="s">
        <v>2218</v>
      </c>
      <c r="F1086" s="82">
        <v>16966</v>
      </c>
    </row>
    <row r="1087" spans="1:6" x14ac:dyDescent="0.45">
      <c r="A1087" s="80">
        <v>43756</v>
      </c>
      <c r="B1087" s="81" t="s">
        <v>1088</v>
      </c>
      <c r="C1087" s="81" t="s">
        <v>1046</v>
      </c>
      <c r="D1087" s="81" t="s">
        <v>2040</v>
      </c>
      <c r="E1087" s="81" t="s">
        <v>2101</v>
      </c>
      <c r="F1087" s="82">
        <v>12108</v>
      </c>
    </row>
    <row r="1088" spans="1:6" x14ac:dyDescent="0.45">
      <c r="A1088" s="80">
        <v>43757</v>
      </c>
      <c r="B1088" s="81" t="s">
        <v>1065</v>
      </c>
      <c r="C1088" s="81" t="s">
        <v>2034</v>
      </c>
      <c r="D1088" s="81" t="s">
        <v>2047</v>
      </c>
      <c r="E1088" s="81" t="s">
        <v>2043</v>
      </c>
      <c r="F1088" s="82">
        <v>13650</v>
      </c>
    </row>
    <row r="1089" spans="1:6" x14ac:dyDescent="0.45">
      <c r="A1089" s="80">
        <v>43757</v>
      </c>
      <c r="B1089" s="81" t="s">
        <v>1067</v>
      </c>
      <c r="C1089" s="81" t="s">
        <v>2036</v>
      </c>
      <c r="D1089" s="81" t="s">
        <v>2047</v>
      </c>
      <c r="E1089" s="81" t="s">
        <v>2048</v>
      </c>
      <c r="F1089" s="82">
        <v>34421</v>
      </c>
    </row>
    <row r="1090" spans="1:6" x14ac:dyDescent="0.45">
      <c r="A1090" s="80">
        <v>43757</v>
      </c>
      <c r="B1090" s="81" t="s">
        <v>1080</v>
      </c>
      <c r="C1090" s="81" t="s">
        <v>1047</v>
      </c>
      <c r="D1090" s="81" t="s">
        <v>2038</v>
      </c>
      <c r="E1090" s="81" t="s">
        <v>2051</v>
      </c>
      <c r="F1090" s="82">
        <v>37937</v>
      </c>
    </row>
    <row r="1091" spans="1:6" x14ac:dyDescent="0.45">
      <c r="A1091" s="80">
        <v>43757</v>
      </c>
      <c r="B1091" s="81" t="s">
        <v>1084</v>
      </c>
      <c r="C1091" s="81" t="s">
        <v>2035</v>
      </c>
      <c r="D1091" s="81" t="s">
        <v>2038</v>
      </c>
      <c r="E1091" s="81" t="s">
        <v>2091</v>
      </c>
      <c r="F1091" s="82">
        <v>10976</v>
      </c>
    </row>
    <row r="1092" spans="1:6" x14ac:dyDescent="0.45">
      <c r="A1092" s="80">
        <v>43757</v>
      </c>
      <c r="B1092" s="81" t="s">
        <v>1069</v>
      </c>
      <c r="C1092" s="81" t="s">
        <v>2035</v>
      </c>
      <c r="D1092" s="81" t="s">
        <v>2044</v>
      </c>
      <c r="E1092" s="81" t="s">
        <v>2219</v>
      </c>
      <c r="F1092" s="82">
        <v>30582</v>
      </c>
    </row>
    <row r="1093" spans="1:6" x14ac:dyDescent="0.45">
      <c r="A1093" s="80">
        <v>43757</v>
      </c>
      <c r="B1093" s="81" t="s">
        <v>1080</v>
      </c>
      <c r="C1093" s="81" t="s">
        <v>1047</v>
      </c>
      <c r="D1093" s="81" t="s">
        <v>2047</v>
      </c>
      <c r="E1093" s="81" t="s">
        <v>2219</v>
      </c>
      <c r="F1093" s="82">
        <v>20926</v>
      </c>
    </row>
    <row r="1094" spans="1:6" x14ac:dyDescent="0.45">
      <c r="A1094" s="80">
        <v>43757</v>
      </c>
      <c r="B1094" s="81" t="s">
        <v>1065</v>
      </c>
      <c r="C1094" s="81" t="s">
        <v>2031</v>
      </c>
      <c r="D1094" s="81" t="s">
        <v>2038</v>
      </c>
      <c r="E1094" s="81" t="s">
        <v>2076</v>
      </c>
      <c r="F1094" s="82">
        <v>37009</v>
      </c>
    </row>
    <row r="1095" spans="1:6" x14ac:dyDescent="0.45">
      <c r="A1095" s="80">
        <v>43757</v>
      </c>
      <c r="B1095" s="81" t="s">
        <v>1065</v>
      </c>
      <c r="C1095" s="81" t="s">
        <v>1046</v>
      </c>
      <c r="D1095" s="81" t="s">
        <v>2044</v>
      </c>
      <c r="E1095" s="81" t="s">
        <v>2128</v>
      </c>
      <c r="F1095" s="82">
        <v>25448</v>
      </c>
    </row>
    <row r="1096" spans="1:6" x14ac:dyDescent="0.45">
      <c r="A1096" s="80">
        <v>43758</v>
      </c>
      <c r="B1096" s="81" t="s">
        <v>1080</v>
      </c>
      <c r="C1096" s="81" t="s">
        <v>2032</v>
      </c>
      <c r="D1096" s="81" t="s">
        <v>2040</v>
      </c>
      <c r="E1096" s="81" t="s">
        <v>2128</v>
      </c>
      <c r="F1096" s="82">
        <v>12852</v>
      </c>
    </row>
    <row r="1097" spans="1:6" x14ac:dyDescent="0.45">
      <c r="A1097" s="80">
        <v>43758</v>
      </c>
      <c r="B1097" s="81" t="s">
        <v>1085</v>
      </c>
      <c r="C1097" s="81" t="s">
        <v>1046</v>
      </c>
      <c r="D1097" s="81" t="s">
        <v>2040</v>
      </c>
      <c r="E1097" s="81" t="s">
        <v>2102</v>
      </c>
      <c r="F1097" s="82">
        <v>38473</v>
      </c>
    </row>
    <row r="1098" spans="1:6" x14ac:dyDescent="0.45">
      <c r="A1098" s="80">
        <v>43758</v>
      </c>
      <c r="B1098" s="81" t="s">
        <v>1088</v>
      </c>
      <c r="C1098" s="81" t="s">
        <v>2032</v>
      </c>
      <c r="D1098" s="81" t="s">
        <v>2040</v>
      </c>
      <c r="E1098" s="81" t="s">
        <v>2102</v>
      </c>
      <c r="F1098" s="82">
        <v>27599</v>
      </c>
    </row>
    <row r="1099" spans="1:6" x14ac:dyDescent="0.45">
      <c r="A1099" s="80">
        <v>43758</v>
      </c>
      <c r="B1099" s="81" t="s">
        <v>1065</v>
      </c>
      <c r="C1099" s="81" t="s">
        <v>1047</v>
      </c>
      <c r="D1099" s="81" t="s">
        <v>2049</v>
      </c>
      <c r="E1099" s="81" t="s">
        <v>2046</v>
      </c>
      <c r="F1099" s="82">
        <v>15670</v>
      </c>
    </row>
    <row r="1100" spans="1:6" x14ac:dyDescent="0.45">
      <c r="A1100" s="80">
        <v>43758</v>
      </c>
      <c r="B1100" s="81" t="s">
        <v>1067</v>
      </c>
      <c r="C1100" s="81" t="s">
        <v>2034</v>
      </c>
      <c r="D1100" s="81" t="s">
        <v>2049</v>
      </c>
      <c r="E1100" s="81" t="s">
        <v>2085</v>
      </c>
      <c r="F1100" s="82">
        <v>14029</v>
      </c>
    </row>
    <row r="1101" spans="1:6" x14ac:dyDescent="0.45">
      <c r="A1101" s="80">
        <v>43758</v>
      </c>
      <c r="B1101" s="81" t="s">
        <v>1082</v>
      </c>
      <c r="C1101" s="81" t="s">
        <v>2034</v>
      </c>
      <c r="D1101" s="81" t="s">
        <v>2038</v>
      </c>
      <c r="E1101" s="81" t="s">
        <v>2041</v>
      </c>
      <c r="F1101" s="82">
        <v>25295</v>
      </c>
    </row>
    <row r="1102" spans="1:6" x14ac:dyDescent="0.45">
      <c r="A1102" s="80">
        <v>43759</v>
      </c>
      <c r="B1102" s="81" t="s">
        <v>1080</v>
      </c>
      <c r="C1102" s="81" t="s">
        <v>2033</v>
      </c>
      <c r="D1102" s="81" t="s">
        <v>2047</v>
      </c>
      <c r="E1102" s="81" t="s">
        <v>2085</v>
      </c>
      <c r="F1102" s="82">
        <v>15982</v>
      </c>
    </row>
    <row r="1103" spans="1:6" x14ac:dyDescent="0.45">
      <c r="A1103" s="80">
        <v>43759</v>
      </c>
      <c r="B1103" s="81" t="s">
        <v>1084</v>
      </c>
      <c r="C1103" s="81" t="s">
        <v>2031</v>
      </c>
      <c r="D1103" s="81" t="s">
        <v>2049</v>
      </c>
      <c r="E1103" s="81" t="s">
        <v>2076</v>
      </c>
      <c r="F1103" s="82">
        <v>20192</v>
      </c>
    </row>
    <row r="1104" spans="1:6" x14ac:dyDescent="0.45">
      <c r="A1104" s="80">
        <v>43759</v>
      </c>
      <c r="B1104" s="81" t="s">
        <v>1065</v>
      </c>
      <c r="C1104" s="81" t="s">
        <v>2034</v>
      </c>
      <c r="D1104" s="81" t="s">
        <v>2049</v>
      </c>
      <c r="E1104" s="81" t="s">
        <v>2052</v>
      </c>
      <c r="F1104" s="82">
        <v>18948</v>
      </c>
    </row>
    <row r="1105" spans="1:6" x14ac:dyDescent="0.45">
      <c r="A1105" s="80">
        <v>43759</v>
      </c>
      <c r="B1105" s="81" t="s">
        <v>1080</v>
      </c>
      <c r="C1105" s="81" t="s">
        <v>2032</v>
      </c>
      <c r="D1105" s="81" t="s">
        <v>2049</v>
      </c>
      <c r="E1105" s="81" t="s">
        <v>2091</v>
      </c>
      <c r="F1105" s="82">
        <v>15192</v>
      </c>
    </row>
    <row r="1106" spans="1:6" x14ac:dyDescent="0.45">
      <c r="A1106" s="80">
        <v>43759</v>
      </c>
      <c r="B1106" s="81" t="s">
        <v>1080</v>
      </c>
      <c r="C1106" s="81" t="s">
        <v>1043</v>
      </c>
      <c r="D1106" s="81" t="s">
        <v>2047</v>
      </c>
      <c r="E1106" s="81" t="s">
        <v>2051</v>
      </c>
      <c r="F1106" s="82">
        <v>27964</v>
      </c>
    </row>
    <row r="1107" spans="1:6" x14ac:dyDescent="0.45">
      <c r="A1107" s="80">
        <v>43759</v>
      </c>
      <c r="B1107" s="81" t="s">
        <v>1071</v>
      </c>
      <c r="C1107" s="81" t="s">
        <v>2032</v>
      </c>
      <c r="D1107" s="81" t="s">
        <v>2038</v>
      </c>
      <c r="E1107" s="81" t="s">
        <v>2043</v>
      </c>
      <c r="F1107" s="82">
        <v>23245</v>
      </c>
    </row>
    <row r="1108" spans="1:6" x14ac:dyDescent="0.45">
      <c r="A1108" s="80">
        <v>43759</v>
      </c>
      <c r="B1108" s="81" t="s">
        <v>1065</v>
      </c>
      <c r="C1108" s="81" t="s">
        <v>2033</v>
      </c>
      <c r="D1108" s="81" t="s">
        <v>2044</v>
      </c>
      <c r="E1108" s="81" t="s">
        <v>2043</v>
      </c>
      <c r="F1108" s="82">
        <v>23810</v>
      </c>
    </row>
    <row r="1109" spans="1:6" x14ac:dyDescent="0.45">
      <c r="A1109" s="80">
        <v>43760</v>
      </c>
      <c r="B1109" s="81" t="s">
        <v>1085</v>
      </c>
      <c r="C1109" s="81" t="s">
        <v>2034</v>
      </c>
      <c r="D1109" s="81" t="s">
        <v>2038</v>
      </c>
      <c r="E1109" s="81" t="s">
        <v>2052</v>
      </c>
      <c r="F1109" s="82">
        <v>37150</v>
      </c>
    </row>
    <row r="1110" spans="1:6" x14ac:dyDescent="0.45">
      <c r="A1110" s="80">
        <v>43760</v>
      </c>
      <c r="B1110" s="81" t="s">
        <v>1088</v>
      </c>
      <c r="C1110" s="81" t="s">
        <v>1047</v>
      </c>
      <c r="D1110" s="81" t="s">
        <v>2049</v>
      </c>
      <c r="E1110" s="81" t="s">
        <v>2046</v>
      </c>
      <c r="F1110" s="82">
        <v>26389</v>
      </c>
    </row>
    <row r="1111" spans="1:6" x14ac:dyDescent="0.45">
      <c r="A1111" s="80">
        <v>43760</v>
      </c>
      <c r="B1111" s="81" t="s">
        <v>1080</v>
      </c>
      <c r="C1111" s="81" t="s">
        <v>2033</v>
      </c>
      <c r="D1111" s="81" t="s">
        <v>2044</v>
      </c>
      <c r="E1111" s="81" t="s">
        <v>2079</v>
      </c>
      <c r="F1111" s="82">
        <v>31804</v>
      </c>
    </row>
    <row r="1112" spans="1:6" x14ac:dyDescent="0.45">
      <c r="A1112" s="80">
        <v>43760</v>
      </c>
      <c r="B1112" s="81" t="s">
        <v>1082</v>
      </c>
      <c r="C1112" s="81" t="s">
        <v>1043</v>
      </c>
      <c r="D1112" s="81" t="s">
        <v>2040</v>
      </c>
      <c r="E1112" s="81" t="s">
        <v>2111</v>
      </c>
      <c r="F1112" s="82">
        <v>37908</v>
      </c>
    </row>
    <row r="1113" spans="1:6" x14ac:dyDescent="0.45">
      <c r="A1113" s="80">
        <v>43760</v>
      </c>
      <c r="B1113" s="81" t="s">
        <v>1067</v>
      </c>
      <c r="C1113" s="81" t="s">
        <v>2036</v>
      </c>
      <c r="D1113" s="81" t="s">
        <v>2047</v>
      </c>
      <c r="E1113" s="81" t="s">
        <v>2041</v>
      </c>
      <c r="F1113" s="82">
        <v>12492</v>
      </c>
    </row>
    <row r="1114" spans="1:6" x14ac:dyDescent="0.45">
      <c r="A1114" s="80">
        <v>43760</v>
      </c>
      <c r="B1114" s="81" t="s">
        <v>1084</v>
      </c>
      <c r="C1114" s="81" t="s">
        <v>2033</v>
      </c>
      <c r="D1114" s="81" t="s">
        <v>2047</v>
      </c>
      <c r="E1114" s="81" t="s">
        <v>2041</v>
      </c>
      <c r="F1114" s="82">
        <v>22680</v>
      </c>
    </row>
    <row r="1115" spans="1:6" x14ac:dyDescent="0.45">
      <c r="A1115" s="80">
        <v>43760</v>
      </c>
      <c r="B1115" s="81" t="s">
        <v>1065</v>
      </c>
      <c r="C1115" s="81" t="s">
        <v>2033</v>
      </c>
      <c r="D1115" s="81" t="s">
        <v>2040</v>
      </c>
      <c r="E1115" s="81" t="s">
        <v>2121</v>
      </c>
      <c r="F1115" s="82">
        <v>12221</v>
      </c>
    </row>
    <row r="1116" spans="1:6" x14ac:dyDescent="0.45">
      <c r="A1116" s="80">
        <v>43761</v>
      </c>
      <c r="B1116" s="81" t="s">
        <v>1080</v>
      </c>
      <c r="C1116" s="81" t="s">
        <v>2031</v>
      </c>
      <c r="D1116" s="81" t="s">
        <v>2044</v>
      </c>
      <c r="E1116" s="81" t="s">
        <v>2039</v>
      </c>
      <c r="F1116" s="82">
        <v>39151</v>
      </c>
    </row>
    <row r="1117" spans="1:6" x14ac:dyDescent="0.45">
      <c r="A1117" s="80">
        <v>43761</v>
      </c>
      <c r="B1117" s="81" t="s">
        <v>1065</v>
      </c>
      <c r="C1117" s="81" t="s">
        <v>2031</v>
      </c>
      <c r="D1117" s="81" t="s">
        <v>2047</v>
      </c>
      <c r="E1117" s="81" t="s">
        <v>2041</v>
      </c>
      <c r="F1117" s="82">
        <v>16656</v>
      </c>
    </row>
    <row r="1118" spans="1:6" x14ac:dyDescent="0.45">
      <c r="A1118" s="80">
        <v>43761</v>
      </c>
      <c r="B1118" s="81" t="s">
        <v>1085</v>
      </c>
      <c r="C1118" s="81" t="s">
        <v>1046</v>
      </c>
      <c r="D1118" s="81" t="s">
        <v>2038</v>
      </c>
      <c r="E1118" s="81" t="s">
        <v>2042</v>
      </c>
      <c r="F1118" s="82">
        <v>32430</v>
      </c>
    </row>
    <row r="1119" spans="1:6" x14ac:dyDescent="0.45">
      <c r="A1119" s="80">
        <v>43761</v>
      </c>
      <c r="B1119" s="81" t="s">
        <v>1065</v>
      </c>
      <c r="C1119" s="81" t="s">
        <v>1047</v>
      </c>
      <c r="D1119" s="81" t="s">
        <v>2040</v>
      </c>
      <c r="E1119" s="81" t="s">
        <v>2043</v>
      </c>
      <c r="F1119" s="82">
        <v>35434</v>
      </c>
    </row>
    <row r="1120" spans="1:6" x14ac:dyDescent="0.45">
      <c r="A1120" s="80">
        <v>43761</v>
      </c>
      <c r="B1120" s="81" t="s">
        <v>1080</v>
      </c>
      <c r="C1120" s="81" t="s">
        <v>2033</v>
      </c>
      <c r="D1120" s="81" t="s">
        <v>2044</v>
      </c>
      <c r="E1120" s="81" t="s">
        <v>2045</v>
      </c>
      <c r="F1120" s="82">
        <v>26817</v>
      </c>
    </row>
    <row r="1121" spans="1:6" x14ac:dyDescent="0.45">
      <c r="A1121" s="80">
        <v>43761</v>
      </c>
      <c r="B1121" s="81" t="s">
        <v>1071</v>
      </c>
      <c r="C1121" s="81" t="s">
        <v>2036</v>
      </c>
      <c r="D1121" s="81" t="s">
        <v>2040</v>
      </c>
      <c r="E1121" s="81" t="s">
        <v>2046</v>
      </c>
      <c r="F1121" s="82">
        <v>35664</v>
      </c>
    </row>
    <row r="1122" spans="1:6" x14ac:dyDescent="0.45">
      <c r="A1122" s="80">
        <v>43761</v>
      </c>
      <c r="B1122" s="81" t="s">
        <v>1088</v>
      </c>
      <c r="C1122" s="81" t="s">
        <v>1047</v>
      </c>
      <c r="D1122" s="81" t="s">
        <v>2038</v>
      </c>
      <c r="E1122" s="81" t="s">
        <v>2043</v>
      </c>
      <c r="F1122" s="82">
        <v>37152</v>
      </c>
    </row>
    <row r="1123" spans="1:6" x14ac:dyDescent="0.45">
      <c r="A1123" s="80">
        <v>43762</v>
      </c>
      <c r="B1123" s="81" t="s">
        <v>1065</v>
      </c>
      <c r="C1123" s="81" t="s">
        <v>1046</v>
      </c>
      <c r="D1123" s="81" t="s">
        <v>2038</v>
      </c>
      <c r="E1123" s="81" t="s">
        <v>2048</v>
      </c>
      <c r="F1123" s="82">
        <v>24587</v>
      </c>
    </row>
    <row r="1124" spans="1:6" x14ac:dyDescent="0.45">
      <c r="A1124" s="80">
        <v>43762</v>
      </c>
      <c r="B1124" s="81" t="s">
        <v>1067</v>
      </c>
      <c r="C1124" s="81" t="s">
        <v>2034</v>
      </c>
      <c r="D1124" s="81" t="s">
        <v>2040</v>
      </c>
      <c r="E1124" s="81" t="s">
        <v>2048</v>
      </c>
      <c r="F1124" s="82">
        <v>24366</v>
      </c>
    </row>
    <row r="1125" spans="1:6" x14ac:dyDescent="0.45">
      <c r="A1125" s="80">
        <v>43762</v>
      </c>
      <c r="B1125" s="81" t="s">
        <v>1065</v>
      </c>
      <c r="C1125" s="81" t="s">
        <v>2036</v>
      </c>
      <c r="D1125" s="81" t="s">
        <v>2040</v>
      </c>
      <c r="E1125" s="81" t="s">
        <v>2043</v>
      </c>
      <c r="F1125" s="82">
        <v>20713</v>
      </c>
    </row>
    <row r="1126" spans="1:6" x14ac:dyDescent="0.45">
      <c r="A1126" s="80">
        <v>43762</v>
      </c>
      <c r="B1126" s="81" t="s">
        <v>1080</v>
      </c>
      <c r="C1126" s="81" t="s">
        <v>1046</v>
      </c>
      <c r="D1126" s="81" t="s">
        <v>2044</v>
      </c>
      <c r="E1126" s="81" t="s">
        <v>2276</v>
      </c>
      <c r="F1126" s="82">
        <v>32067</v>
      </c>
    </row>
    <row r="1127" spans="1:6" x14ac:dyDescent="0.45">
      <c r="A1127" s="80">
        <v>43762</v>
      </c>
      <c r="B1127" s="81" t="s">
        <v>1084</v>
      </c>
      <c r="C1127" s="81" t="s">
        <v>2036</v>
      </c>
      <c r="D1127" s="81" t="s">
        <v>2038</v>
      </c>
      <c r="E1127" s="81" t="s">
        <v>2050</v>
      </c>
      <c r="F1127" s="82">
        <v>15126</v>
      </c>
    </row>
    <row r="1128" spans="1:6" x14ac:dyDescent="0.45">
      <c r="A1128" s="80">
        <v>43762</v>
      </c>
      <c r="B1128" s="81" t="s">
        <v>1082</v>
      </c>
      <c r="C1128" s="81" t="s">
        <v>2031</v>
      </c>
      <c r="D1128" s="81" t="s">
        <v>2044</v>
      </c>
      <c r="E1128" s="81" t="s">
        <v>2050</v>
      </c>
      <c r="F1128" s="82">
        <v>29686</v>
      </c>
    </row>
    <row r="1129" spans="1:6" x14ac:dyDescent="0.45">
      <c r="A1129" s="80">
        <v>43763</v>
      </c>
      <c r="B1129" s="81" t="s">
        <v>1065</v>
      </c>
      <c r="C1129" s="81" t="s">
        <v>1043</v>
      </c>
      <c r="D1129" s="81" t="s">
        <v>2049</v>
      </c>
      <c r="E1129" s="81" t="s">
        <v>2276</v>
      </c>
      <c r="F1129" s="82">
        <v>36068</v>
      </c>
    </row>
    <row r="1130" spans="1:6" x14ac:dyDescent="0.45">
      <c r="A1130" s="80">
        <v>43763</v>
      </c>
      <c r="B1130" s="81" t="s">
        <v>1080</v>
      </c>
      <c r="C1130" s="81" t="s">
        <v>2032</v>
      </c>
      <c r="D1130" s="81" t="s">
        <v>2047</v>
      </c>
      <c r="E1130" s="81" t="s">
        <v>2051</v>
      </c>
      <c r="F1130" s="82">
        <v>12700</v>
      </c>
    </row>
    <row r="1131" spans="1:6" x14ac:dyDescent="0.45">
      <c r="A1131" s="80">
        <v>43763</v>
      </c>
      <c r="B1131" s="81" t="s">
        <v>1080</v>
      </c>
      <c r="C1131" s="81" t="s">
        <v>2035</v>
      </c>
      <c r="D1131" s="81" t="s">
        <v>2038</v>
      </c>
      <c r="E1131" s="81" t="s">
        <v>2276</v>
      </c>
      <c r="F1131" s="82">
        <v>26622</v>
      </c>
    </row>
    <row r="1132" spans="1:6" x14ac:dyDescent="0.45">
      <c r="A1132" s="80">
        <v>43763</v>
      </c>
      <c r="B1132" s="81" t="s">
        <v>1071</v>
      </c>
      <c r="C1132" s="81" t="s">
        <v>2035</v>
      </c>
      <c r="D1132" s="81" t="s">
        <v>2038</v>
      </c>
      <c r="E1132" s="81" t="s">
        <v>2276</v>
      </c>
      <c r="F1132" s="82">
        <v>35209</v>
      </c>
    </row>
    <row r="1133" spans="1:6" x14ac:dyDescent="0.45">
      <c r="A1133" s="80">
        <v>43763</v>
      </c>
      <c r="B1133" s="81" t="s">
        <v>1085</v>
      </c>
      <c r="C1133" s="81" t="s">
        <v>2036</v>
      </c>
      <c r="D1133" s="81" t="s">
        <v>2040</v>
      </c>
      <c r="E1133" s="81" t="s">
        <v>2276</v>
      </c>
      <c r="F1133" s="82">
        <v>31593</v>
      </c>
    </row>
    <row r="1134" spans="1:6" x14ac:dyDescent="0.45">
      <c r="A1134" s="80">
        <v>43763</v>
      </c>
      <c r="B1134" s="81" t="s">
        <v>1082</v>
      </c>
      <c r="C1134" s="81" t="s">
        <v>1047</v>
      </c>
      <c r="D1134" s="81" t="s">
        <v>2047</v>
      </c>
      <c r="E1134" s="81" t="s">
        <v>2276</v>
      </c>
      <c r="F1134" s="82">
        <v>24219</v>
      </c>
    </row>
    <row r="1135" spans="1:6" x14ac:dyDescent="0.45">
      <c r="A1135" s="80">
        <v>43763</v>
      </c>
      <c r="B1135" s="81" t="s">
        <v>1088</v>
      </c>
      <c r="C1135" s="81" t="s">
        <v>1046</v>
      </c>
      <c r="D1135" s="81" t="s">
        <v>2044</v>
      </c>
      <c r="E1135" s="81" t="s">
        <v>2048</v>
      </c>
      <c r="F1135" s="82">
        <v>28495</v>
      </c>
    </row>
    <row r="1136" spans="1:6" x14ac:dyDescent="0.45">
      <c r="A1136" s="80">
        <v>43764</v>
      </c>
      <c r="B1136" s="81" t="s">
        <v>1067</v>
      </c>
      <c r="C1136" s="81" t="s">
        <v>1046</v>
      </c>
      <c r="D1136" s="81" t="s">
        <v>2038</v>
      </c>
      <c r="E1136" s="81" t="s">
        <v>2051</v>
      </c>
      <c r="F1136" s="82">
        <v>39921</v>
      </c>
    </row>
    <row r="1137" spans="1:6" x14ac:dyDescent="0.45">
      <c r="A1137" s="80">
        <v>43764</v>
      </c>
      <c r="B1137" s="81" t="s">
        <v>1065</v>
      </c>
      <c r="C1137" s="81" t="s">
        <v>1047</v>
      </c>
      <c r="D1137" s="81" t="s">
        <v>2040</v>
      </c>
      <c r="E1137" s="81" t="s">
        <v>2041</v>
      </c>
      <c r="F1137" s="82">
        <v>29063</v>
      </c>
    </row>
    <row r="1138" spans="1:6" x14ac:dyDescent="0.45">
      <c r="A1138" s="80">
        <v>43764</v>
      </c>
      <c r="B1138" s="81" t="s">
        <v>1080</v>
      </c>
      <c r="C1138" s="81" t="s">
        <v>1046</v>
      </c>
      <c r="D1138" s="81" t="s">
        <v>2044</v>
      </c>
      <c r="E1138" s="81" t="s">
        <v>2041</v>
      </c>
      <c r="F1138" s="82">
        <v>14367</v>
      </c>
    </row>
    <row r="1139" spans="1:6" x14ac:dyDescent="0.45">
      <c r="A1139" s="80">
        <v>43764</v>
      </c>
      <c r="B1139" s="81" t="s">
        <v>1084</v>
      </c>
      <c r="C1139" s="81" t="s">
        <v>1043</v>
      </c>
      <c r="D1139" s="81" t="s">
        <v>2040</v>
      </c>
      <c r="E1139" s="81" t="s">
        <v>2048</v>
      </c>
      <c r="F1139" s="82">
        <v>12311</v>
      </c>
    </row>
    <row r="1140" spans="1:6" x14ac:dyDescent="0.45">
      <c r="A1140" s="80">
        <v>43764</v>
      </c>
      <c r="B1140" s="81" t="s">
        <v>1080</v>
      </c>
      <c r="C1140" s="81" t="s">
        <v>1047</v>
      </c>
      <c r="D1140" s="81" t="s">
        <v>2044</v>
      </c>
      <c r="E1140" s="81" t="s">
        <v>2052</v>
      </c>
      <c r="F1140" s="82">
        <v>31587</v>
      </c>
    </row>
    <row r="1141" spans="1:6" x14ac:dyDescent="0.45">
      <c r="A1141" s="80">
        <v>43764</v>
      </c>
      <c r="B1141" s="81" t="s">
        <v>1065</v>
      </c>
      <c r="C1141" s="81" t="s">
        <v>1043</v>
      </c>
      <c r="D1141" s="81" t="s">
        <v>2049</v>
      </c>
      <c r="E1141" s="81" t="s">
        <v>2276</v>
      </c>
      <c r="F1141" s="82">
        <v>18414</v>
      </c>
    </row>
    <row r="1142" spans="1:6" x14ac:dyDescent="0.45">
      <c r="A1142" s="80">
        <v>43764</v>
      </c>
      <c r="B1142" s="81" t="s">
        <v>1065</v>
      </c>
      <c r="C1142" s="81" t="s">
        <v>2034</v>
      </c>
      <c r="D1142" s="81" t="s">
        <v>2049</v>
      </c>
      <c r="E1142" s="81" t="s">
        <v>2276</v>
      </c>
      <c r="F1142" s="82">
        <v>20813</v>
      </c>
    </row>
    <row r="1143" spans="1:6" x14ac:dyDescent="0.45">
      <c r="A1143" s="80">
        <v>43765</v>
      </c>
      <c r="B1143" s="81" t="s">
        <v>1080</v>
      </c>
      <c r="C1143" s="81" t="s">
        <v>2032</v>
      </c>
      <c r="D1143" s="81" t="s">
        <v>2047</v>
      </c>
      <c r="E1143" s="81" t="s">
        <v>2053</v>
      </c>
      <c r="F1143" s="82">
        <v>26984</v>
      </c>
    </row>
    <row r="1144" spans="1:6" x14ac:dyDescent="0.45">
      <c r="A1144" s="80">
        <v>43765</v>
      </c>
      <c r="B1144" s="81" t="s">
        <v>1088</v>
      </c>
      <c r="C1144" s="81" t="s">
        <v>2035</v>
      </c>
      <c r="D1144" s="81" t="s">
        <v>2049</v>
      </c>
      <c r="E1144" s="81" t="s">
        <v>2043</v>
      </c>
      <c r="F1144" s="82">
        <v>30321</v>
      </c>
    </row>
    <row r="1145" spans="1:6" x14ac:dyDescent="0.45">
      <c r="A1145" s="80">
        <v>43765</v>
      </c>
      <c r="B1145" s="81" t="s">
        <v>1071</v>
      </c>
      <c r="C1145" s="81" t="s">
        <v>2033</v>
      </c>
      <c r="D1145" s="81" t="s">
        <v>2040</v>
      </c>
      <c r="E1145" s="81" t="s">
        <v>2043</v>
      </c>
      <c r="F1145" s="82">
        <v>30153</v>
      </c>
    </row>
    <row r="1146" spans="1:6" x14ac:dyDescent="0.45">
      <c r="A1146" s="80">
        <v>43765</v>
      </c>
      <c r="B1146" s="81" t="s">
        <v>1085</v>
      </c>
      <c r="C1146" s="81" t="s">
        <v>2034</v>
      </c>
      <c r="D1146" s="81" t="s">
        <v>2049</v>
      </c>
      <c r="E1146" s="81" t="s">
        <v>2043</v>
      </c>
      <c r="F1146" s="82">
        <v>33956</v>
      </c>
    </row>
    <row r="1147" spans="1:6" x14ac:dyDescent="0.45">
      <c r="A1147" s="80">
        <v>43765</v>
      </c>
      <c r="B1147" s="81" t="s">
        <v>1067</v>
      </c>
      <c r="C1147" s="81" t="s">
        <v>2032</v>
      </c>
      <c r="D1147" s="81" t="s">
        <v>2049</v>
      </c>
      <c r="E1147" s="81" t="s">
        <v>2276</v>
      </c>
      <c r="F1147" s="82">
        <v>39162</v>
      </c>
    </row>
    <row r="1148" spans="1:6" x14ac:dyDescent="0.45">
      <c r="A1148" s="80">
        <v>43765</v>
      </c>
      <c r="B1148" s="81" t="s">
        <v>1082</v>
      </c>
      <c r="C1148" s="81" t="s">
        <v>1047</v>
      </c>
      <c r="D1148" s="81" t="s">
        <v>2040</v>
      </c>
      <c r="E1148" s="81" t="s">
        <v>2051</v>
      </c>
      <c r="F1148" s="82">
        <v>10322</v>
      </c>
    </row>
    <row r="1149" spans="1:6" x14ac:dyDescent="0.45">
      <c r="A1149" s="80">
        <v>43765</v>
      </c>
      <c r="B1149" s="81" t="s">
        <v>1065</v>
      </c>
      <c r="C1149" s="81" t="s">
        <v>2031</v>
      </c>
      <c r="D1149" s="81" t="s">
        <v>2040</v>
      </c>
      <c r="E1149" s="81" t="s">
        <v>2276</v>
      </c>
      <c r="F1149" s="82">
        <v>20774</v>
      </c>
    </row>
    <row r="1150" spans="1:6" x14ac:dyDescent="0.45">
      <c r="A1150" s="80">
        <v>43766</v>
      </c>
      <c r="B1150" s="81" t="s">
        <v>1065</v>
      </c>
      <c r="C1150" s="81" t="s">
        <v>2036</v>
      </c>
      <c r="D1150" s="81" t="s">
        <v>2038</v>
      </c>
      <c r="E1150" s="81" t="s">
        <v>2048</v>
      </c>
      <c r="F1150" s="82">
        <v>39865</v>
      </c>
    </row>
    <row r="1151" spans="1:6" x14ac:dyDescent="0.45">
      <c r="A1151" s="80">
        <v>43766</v>
      </c>
      <c r="B1151" s="81" t="s">
        <v>1080</v>
      </c>
      <c r="C1151" s="81" t="s">
        <v>1043</v>
      </c>
      <c r="D1151" s="81" t="s">
        <v>2049</v>
      </c>
      <c r="E1151" s="81" t="s">
        <v>2048</v>
      </c>
      <c r="F1151" s="82">
        <v>19192</v>
      </c>
    </row>
    <row r="1152" spans="1:6" x14ac:dyDescent="0.45">
      <c r="A1152" s="80">
        <v>43766</v>
      </c>
      <c r="B1152" s="81" t="s">
        <v>1071</v>
      </c>
      <c r="C1152" s="81" t="s">
        <v>1047</v>
      </c>
      <c r="D1152" s="81" t="s">
        <v>2038</v>
      </c>
      <c r="E1152" s="81" t="s">
        <v>2043</v>
      </c>
      <c r="F1152" s="82">
        <v>20189</v>
      </c>
    </row>
    <row r="1153" spans="1:6" x14ac:dyDescent="0.45">
      <c r="A1153" s="80">
        <v>43766</v>
      </c>
      <c r="B1153" s="81" t="s">
        <v>1080</v>
      </c>
      <c r="C1153" s="81" t="s">
        <v>1043</v>
      </c>
      <c r="D1153" s="81" t="s">
        <v>2040</v>
      </c>
      <c r="E1153" s="81" t="s">
        <v>2041</v>
      </c>
      <c r="F1153" s="82">
        <v>16133</v>
      </c>
    </row>
    <row r="1154" spans="1:6" x14ac:dyDescent="0.45">
      <c r="A1154" s="80">
        <v>43766</v>
      </c>
      <c r="B1154" s="81" t="s">
        <v>1080</v>
      </c>
      <c r="C1154" s="81" t="s">
        <v>2036</v>
      </c>
      <c r="D1154" s="81" t="s">
        <v>2040</v>
      </c>
      <c r="E1154" s="81" t="s">
        <v>2276</v>
      </c>
      <c r="F1154" s="82">
        <v>19382</v>
      </c>
    </row>
    <row r="1155" spans="1:6" x14ac:dyDescent="0.45">
      <c r="A1155" s="80">
        <v>43766</v>
      </c>
      <c r="B1155" s="81" t="s">
        <v>1084</v>
      </c>
      <c r="C1155" s="81" t="s">
        <v>1047</v>
      </c>
      <c r="D1155" s="81" t="s">
        <v>2044</v>
      </c>
      <c r="E1155" s="81" t="s">
        <v>2276</v>
      </c>
      <c r="F1155" s="82">
        <v>27320</v>
      </c>
    </row>
    <row r="1156" spans="1:6" x14ac:dyDescent="0.45">
      <c r="A1156" s="80">
        <v>43766</v>
      </c>
      <c r="B1156" s="81" t="s">
        <v>1065</v>
      </c>
      <c r="C1156" s="81" t="s">
        <v>1043</v>
      </c>
      <c r="D1156" s="81" t="s">
        <v>2040</v>
      </c>
      <c r="E1156" s="81" t="s">
        <v>2041</v>
      </c>
      <c r="F1156" s="82">
        <v>13824</v>
      </c>
    </row>
    <row r="1157" spans="1:6" x14ac:dyDescent="0.45">
      <c r="A1157" s="80">
        <v>43767</v>
      </c>
      <c r="B1157" s="81" t="s">
        <v>1085</v>
      </c>
      <c r="C1157" s="81" t="s">
        <v>2034</v>
      </c>
      <c r="D1157" s="81" t="s">
        <v>2040</v>
      </c>
      <c r="E1157" s="81" t="s">
        <v>2048</v>
      </c>
      <c r="F1157" s="82">
        <v>36364</v>
      </c>
    </row>
    <row r="1158" spans="1:6" x14ac:dyDescent="0.45">
      <c r="A1158" s="80">
        <v>43767</v>
      </c>
      <c r="B1158" s="81" t="s">
        <v>1088</v>
      </c>
      <c r="C1158" s="81" t="s">
        <v>2033</v>
      </c>
      <c r="D1158" s="81" t="s">
        <v>2049</v>
      </c>
      <c r="E1158" s="81" t="s">
        <v>2276</v>
      </c>
      <c r="F1158" s="82">
        <v>17473</v>
      </c>
    </row>
    <row r="1159" spans="1:6" x14ac:dyDescent="0.45">
      <c r="A1159" s="80">
        <v>43767</v>
      </c>
      <c r="B1159" s="81" t="s">
        <v>1065</v>
      </c>
      <c r="C1159" s="81" t="s">
        <v>1046</v>
      </c>
      <c r="D1159" s="81" t="s">
        <v>2038</v>
      </c>
      <c r="E1159" s="81" t="s">
        <v>2054</v>
      </c>
      <c r="F1159" s="82">
        <v>16281</v>
      </c>
    </row>
    <row r="1160" spans="1:6" x14ac:dyDescent="0.45">
      <c r="A1160" s="80">
        <v>43767</v>
      </c>
      <c r="B1160" s="81" t="s">
        <v>1080</v>
      </c>
      <c r="C1160" s="81" t="s">
        <v>2031</v>
      </c>
      <c r="D1160" s="81" t="s">
        <v>2049</v>
      </c>
      <c r="E1160" s="81" t="s">
        <v>2276</v>
      </c>
      <c r="F1160" s="82">
        <v>27152</v>
      </c>
    </row>
    <row r="1161" spans="1:6" x14ac:dyDescent="0.45">
      <c r="A1161" s="80">
        <v>43767</v>
      </c>
      <c r="B1161" s="81" t="s">
        <v>1082</v>
      </c>
      <c r="C1161" s="81" t="s">
        <v>2035</v>
      </c>
      <c r="D1161" s="81" t="s">
        <v>2044</v>
      </c>
      <c r="E1161" s="81" t="s">
        <v>2276</v>
      </c>
      <c r="F1161" s="82">
        <v>14690</v>
      </c>
    </row>
    <row r="1162" spans="1:6" x14ac:dyDescent="0.45">
      <c r="A1162" s="80">
        <v>43767</v>
      </c>
      <c r="B1162" s="81" t="s">
        <v>1074</v>
      </c>
      <c r="C1162" s="81" t="s">
        <v>2035</v>
      </c>
      <c r="D1162" s="81" t="s">
        <v>2040</v>
      </c>
      <c r="E1162" s="81" t="s">
        <v>2055</v>
      </c>
      <c r="F1162" s="82">
        <v>29602</v>
      </c>
    </row>
    <row r="1163" spans="1:6" x14ac:dyDescent="0.45">
      <c r="A1163" s="80">
        <v>43767</v>
      </c>
      <c r="B1163" s="81" t="s">
        <v>1084</v>
      </c>
      <c r="C1163" s="81" t="s">
        <v>2033</v>
      </c>
      <c r="D1163" s="81" t="s">
        <v>2038</v>
      </c>
      <c r="E1163" s="81" t="s">
        <v>2056</v>
      </c>
      <c r="F1163" s="82">
        <v>21757</v>
      </c>
    </row>
    <row r="1164" spans="1:6" x14ac:dyDescent="0.45">
      <c r="A1164" s="80">
        <v>43767</v>
      </c>
      <c r="B1164" s="81" t="s">
        <v>1067</v>
      </c>
      <c r="C1164" s="81" t="s">
        <v>1046</v>
      </c>
      <c r="D1164" s="81" t="s">
        <v>2047</v>
      </c>
      <c r="E1164" s="81" t="s">
        <v>2046</v>
      </c>
      <c r="F1164" s="82">
        <v>20923</v>
      </c>
    </row>
    <row r="1165" spans="1:6" x14ac:dyDescent="0.45">
      <c r="A1165" s="80">
        <v>43768</v>
      </c>
      <c r="B1165" s="81" t="s">
        <v>1065</v>
      </c>
      <c r="C1165" s="81" t="s">
        <v>2035</v>
      </c>
      <c r="D1165" s="81" t="s">
        <v>2040</v>
      </c>
      <c r="E1165" s="81" t="s">
        <v>2046</v>
      </c>
      <c r="F1165" s="82">
        <v>39472</v>
      </c>
    </row>
    <row r="1166" spans="1:6" x14ac:dyDescent="0.45">
      <c r="A1166" s="80">
        <v>43768</v>
      </c>
      <c r="B1166" s="81" t="s">
        <v>1080</v>
      </c>
      <c r="C1166" s="81" t="s">
        <v>2031</v>
      </c>
      <c r="D1166" s="81" t="s">
        <v>2049</v>
      </c>
      <c r="E1166" s="81" t="s">
        <v>2057</v>
      </c>
      <c r="F1166" s="82">
        <v>36386</v>
      </c>
    </row>
    <row r="1167" spans="1:6" x14ac:dyDescent="0.45">
      <c r="A1167" s="80">
        <v>43768</v>
      </c>
      <c r="B1167" s="81" t="s">
        <v>1065</v>
      </c>
      <c r="C1167" s="81" t="s">
        <v>2034</v>
      </c>
      <c r="D1167" s="81" t="s">
        <v>2038</v>
      </c>
      <c r="E1167" s="81" t="s">
        <v>2058</v>
      </c>
      <c r="F1167" s="82">
        <v>13153</v>
      </c>
    </row>
    <row r="1168" spans="1:6" x14ac:dyDescent="0.45">
      <c r="A1168" s="80">
        <v>43768</v>
      </c>
      <c r="B1168" s="81" t="s">
        <v>1080</v>
      </c>
      <c r="C1168" s="81" t="s">
        <v>2031</v>
      </c>
      <c r="D1168" s="81" t="s">
        <v>2049</v>
      </c>
      <c r="E1168" s="81" t="s">
        <v>2276</v>
      </c>
      <c r="F1168" s="82">
        <v>30270</v>
      </c>
    </row>
    <row r="1169" spans="1:6" x14ac:dyDescent="0.45">
      <c r="A1169" s="80">
        <v>43768</v>
      </c>
      <c r="B1169" s="81" t="s">
        <v>1071</v>
      </c>
      <c r="C1169" s="81" t="s">
        <v>2036</v>
      </c>
      <c r="D1169" s="81" t="s">
        <v>2038</v>
      </c>
      <c r="E1169" s="81" t="s">
        <v>2276</v>
      </c>
      <c r="F1169" s="82">
        <v>14510</v>
      </c>
    </row>
    <row r="1170" spans="1:6" x14ac:dyDescent="0.45">
      <c r="A1170" s="80">
        <v>43768</v>
      </c>
      <c r="B1170" s="81" t="s">
        <v>1085</v>
      </c>
      <c r="C1170" s="81" t="s">
        <v>2032</v>
      </c>
      <c r="D1170" s="81" t="s">
        <v>2040</v>
      </c>
      <c r="E1170" s="81" t="s">
        <v>2059</v>
      </c>
      <c r="F1170" s="82">
        <v>14379</v>
      </c>
    </row>
    <row r="1171" spans="1:6" x14ac:dyDescent="0.45">
      <c r="A1171" s="80">
        <v>43768</v>
      </c>
      <c r="B1171" s="81" t="s">
        <v>1088</v>
      </c>
      <c r="C1171" s="81" t="s">
        <v>1043</v>
      </c>
      <c r="D1171" s="81" t="s">
        <v>2038</v>
      </c>
      <c r="E1171" s="81" t="s">
        <v>2060</v>
      </c>
      <c r="F1171" s="82">
        <v>38532</v>
      </c>
    </row>
    <row r="1172" spans="1:6" x14ac:dyDescent="0.45">
      <c r="A1172" s="80">
        <v>43769</v>
      </c>
      <c r="B1172" s="81" t="s">
        <v>1065</v>
      </c>
      <c r="C1172" s="81" t="s">
        <v>2036</v>
      </c>
      <c r="D1172" s="81" t="s">
        <v>2044</v>
      </c>
      <c r="E1172" s="81" t="s">
        <v>2061</v>
      </c>
      <c r="F1172" s="82">
        <v>29105</v>
      </c>
    </row>
    <row r="1173" spans="1:6" x14ac:dyDescent="0.45">
      <c r="A1173" s="80">
        <v>43769</v>
      </c>
      <c r="B1173" s="81" t="s">
        <v>1067</v>
      </c>
      <c r="C1173" s="81" t="s">
        <v>1046</v>
      </c>
      <c r="D1173" s="81" t="s">
        <v>2047</v>
      </c>
      <c r="E1173" s="81" t="s">
        <v>2062</v>
      </c>
      <c r="F1173" s="82">
        <v>25244</v>
      </c>
    </row>
    <row r="1174" spans="1:6" x14ac:dyDescent="0.45">
      <c r="A1174" s="80">
        <v>43769</v>
      </c>
      <c r="B1174" s="81" t="s">
        <v>1082</v>
      </c>
      <c r="C1174" s="81" t="s">
        <v>1046</v>
      </c>
      <c r="D1174" s="81" t="s">
        <v>2047</v>
      </c>
      <c r="E1174" s="81" t="s">
        <v>2276</v>
      </c>
      <c r="F1174" s="82">
        <v>35230</v>
      </c>
    </row>
    <row r="1175" spans="1:6" x14ac:dyDescent="0.45">
      <c r="A1175" s="80">
        <v>43769</v>
      </c>
      <c r="B1175" s="81" t="s">
        <v>1074</v>
      </c>
      <c r="C1175" s="81" t="s">
        <v>1047</v>
      </c>
      <c r="D1175" s="81" t="s">
        <v>2044</v>
      </c>
      <c r="E1175" s="81" t="s">
        <v>2041</v>
      </c>
      <c r="F1175" s="82">
        <v>25912</v>
      </c>
    </row>
    <row r="1176" spans="1:6" x14ac:dyDescent="0.45">
      <c r="A1176" s="80">
        <v>43769</v>
      </c>
      <c r="B1176" s="81" t="s">
        <v>1065</v>
      </c>
      <c r="C1176" s="81" t="s">
        <v>2033</v>
      </c>
      <c r="D1176" s="81" t="s">
        <v>2044</v>
      </c>
      <c r="E1176" s="81" t="s">
        <v>2043</v>
      </c>
      <c r="F1176" s="82">
        <v>11689</v>
      </c>
    </row>
    <row r="1177" spans="1:6" x14ac:dyDescent="0.45">
      <c r="A1177" s="80">
        <v>43769</v>
      </c>
      <c r="B1177" s="81" t="s">
        <v>1080</v>
      </c>
      <c r="C1177" s="81" t="s">
        <v>2031</v>
      </c>
      <c r="D1177" s="81" t="s">
        <v>2040</v>
      </c>
      <c r="E1177" s="81" t="s">
        <v>2276</v>
      </c>
      <c r="F1177" s="82">
        <v>35366</v>
      </c>
    </row>
    <row r="1178" spans="1:6" x14ac:dyDescent="0.45">
      <c r="A1178" s="80">
        <v>43769</v>
      </c>
      <c r="B1178" s="81" t="s">
        <v>1069</v>
      </c>
      <c r="C1178" s="81" t="s">
        <v>2033</v>
      </c>
      <c r="D1178" s="81" t="s">
        <v>2040</v>
      </c>
      <c r="E1178" s="81" t="s">
        <v>2048</v>
      </c>
      <c r="F1178" s="82">
        <v>38828</v>
      </c>
    </row>
    <row r="1179" spans="1:6" x14ac:dyDescent="0.45">
      <c r="A1179" s="80">
        <v>43769</v>
      </c>
      <c r="B1179" s="81" t="s">
        <v>1084</v>
      </c>
      <c r="C1179" s="81" t="s">
        <v>2034</v>
      </c>
      <c r="D1179" s="81" t="s">
        <v>2044</v>
      </c>
      <c r="E1179" s="81" t="s">
        <v>2276</v>
      </c>
      <c r="F1179" s="82">
        <v>31841</v>
      </c>
    </row>
    <row r="1180" spans="1:6" x14ac:dyDescent="0.45">
      <c r="A1180" s="80">
        <v>43770</v>
      </c>
      <c r="B1180" s="81" t="s">
        <v>1065</v>
      </c>
      <c r="C1180" s="81" t="s">
        <v>1046</v>
      </c>
      <c r="D1180" s="81" t="s">
        <v>2038</v>
      </c>
      <c r="E1180" s="81" t="s">
        <v>2051</v>
      </c>
      <c r="F1180" s="82">
        <v>25763</v>
      </c>
    </row>
    <row r="1181" spans="1:6" x14ac:dyDescent="0.45">
      <c r="A1181" s="80">
        <v>43770</v>
      </c>
      <c r="B1181" s="81" t="s">
        <v>1080</v>
      </c>
      <c r="C1181" s="81" t="s">
        <v>2035</v>
      </c>
      <c r="D1181" s="81" t="s">
        <v>2038</v>
      </c>
      <c r="E1181" s="81" t="s">
        <v>2276</v>
      </c>
      <c r="F1181" s="82">
        <v>13741</v>
      </c>
    </row>
    <row r="1182" spans="1:6" x14ac:dyDescent="0.45">
      <c r="A1182" s="80">
        <v>43770</v>
      </c>
      <c r="B1182" s="81" t="s">
        <v>1085</v>
      </c>
      <c r="C1182" s="81" t="s">
        <v>2031</v>
      </c>
      <c r="D1182" s="81" t="s">
        <v>2047</v>
      </c>
      <c r="E1182" s="81" t="s">
        <v>2276</v>
      </c>
      <c r="F1182" s="82">
        <v>19404</v>
      </c>
    </row>
    <row r="1183" spans="1:6" x14ac:dyDescent="0.45">
      <c r="A1183" s="80">
        <v>43770</v>
      </c>
      <c r="B1183" s="81" t="s">
        <v>1088</v>
      </c>
      <c r="C1183" s="81" t="s">
        <v>1047</v>
      </c>
      <c r="D1183" s="81" t="s">
        <v>2044</v>
      </c>
      <c r="E1183" s="81" t="s">
        <v>2041</v>
      </c>
      <c r="F1183" s="82">
        <v>26023</v>
      </c>
    </row>
    <row r="1184" spans="1:6" x14ac:dyDescent="0.45">
      <c r="A1184" s="80">
        <v>43771</v>
      </c>
      <c r="B1184" s="81" t="s">
        <v>1065</v>
      </c>
      <c r="C1184" s="81" t="s">
        <v>2034</v>
      </c>
      <c r="D1184" s="81" t="s">
        <v>2044</v>
      </c>
      <c r="E1184" s="81" t="s">
        <v>2048</v>
      </c>
      <c r="F1184" s="82">
        <v>24603</v>
      </c>
    </row>
    <row r="1185" spans="1:6" x14ac:dyDescent="0.45">
      <c r="A1185" s="80">
        <v>43771</v>
      </c>
      <c r="B1185" s="81" t="s">
        <v>1067</v>
      </c>
      <c r="C1185" s="81" t="s">
        <v>1046</v>
      </c>
      <c r="D1185" s="81" t="s">
        <v>2040</v>
      </c>
      <c r="E1185" s="81" t="s">
        <v>2051</v>
      </c>
      <c r="F1185" s="82">
        <v>37126</v>
      </c>
    </row>
    <row r="1186" spans="1:6" x14ac:dyDescent="0.45">
      <c r="A1186" s="80">
        <v>43771</v>
      </c>
      <c r="B1186" s="81" t="s">
        <v>1069</v>
      </c>
      <c r="C1186" s="81" t="s">
        <v>1047</v>
      </c>
      <c r="D1186" s="81" t="s">
        <v>2038</v>
      </c>
      <c r="E1186" s="81" t="s">
        <v>2041</v>
      </c>
      <c r="F1186" s="82">
        <v>21144</v>
      </c>
    </row>
    <row r="1187" spans="1:6" x14ac:dyDescent="0.45">
      <c r="A1187" s="80">
        <v>43771</v>
      </c>
      <c r="B1187" s="81" t="s">
        <v>1065</v>
      </c>
      <c r="C1187" s="81" t="s">
        <v>2034</v>
      </c>
      <c r="D1187" s="81" t="s">
        <v>2038</v>
      </c>
      <c r="E1187" s="81" t="s">
        <v>2276</v>
      </c>
      <c r="F1187" s="82">
        <v>27034</v>
      </c>
    </row>
    <row r="1188" spans="1:6" x14ac:dyDescent="0.45">
      <c r="A1188" s="80">
        <v>43772</v>
      </c>
      <c r="B1188" s="81" t="s">
        <v>1071</v>
      </c>
      <c r="C1188" s="81" t="s">
        <v>1047</v>
      </c>
      <c r="D1188" s="81" t="s">
        <v>2038</v>
      </c>
      <c r="E1188" s="81" t="s">
        <v>2276</v>
      </c>
      <c r="F1188" s="82">
        <v>39469</v>
      </c>
    </row>
    <row r="1189" spans="1:6" x14ac:dyDescent="0.45">
      <c r="A1189" s="80">
        <v>43772</v>
      </c>
      <c r="B1189" s="81" t="s">
        <v>1080</v>
      </c>
      <c r="C1189" s="81" t="s">
        <v>1046</v>
      </c>
      <c r="D1189" s="81" t="s">
        <v>2044</v>
      </c>
      <c r="E1189" s="81" t="s">
        <v>2041</v>
      </c>
      <c r="F1189" s="82">
        <v>39390</v>
      </c>
    </row>
    <row r="1190" spans="1:6" x14ac:dyDescent="0.45">
      <c r="A1190" s="80">
        <v>43772</v>
      </c>
      <c r="B1190" s="81" t="s">
        <v>1074</v>
      </c>
      <c r="C1190" s="81" t="s">
        <v>2032</v>
      </c>
      <c r="D1190" s="81" t="s">
        <v>2047</v>
      </c>
      <c r="E1190" s="81" t="s">
        <v>2276</v>
      </c>
      <c r="F1190" s="82">
        <v>28812</v>
      </c>
    </row>
    <row r="1191" spans="1:6" x14ac:dyDescent="0.45">
      <c r="A1191" s="80">
        <v>43772</v>
      </c>
      <c r="B1191" s="81" t="s">
        <v>1082</v>
      </c>
      <c r="C1191" s="81" t="s">
        <v>2033</v>
      </c>
      <c r="D1191" s="81" t="s">
        <v>2044</v>
      </c>
      <c r="E1191" s="81" t="s">
        <v>2041</v>
      </c>
      <c r="F1191" s="82">
        <v>22313</v>
      </c>
    </row>
    <row r="1192" spans="1:6" x14ac:dyDescent="0.45">
      <c r="A1192" s="80">
        <v>43773</v>
      </c>
      <c r="B1192" s="81" t="s">
        <v>1080</v>
      </c>
      <c r="C1192" s="81" t="s">
        <v>2033</v>
      </c>
      <c r="D1192" s="81" t="s">
        <v>2040</v>
      </c>
      <c r="E1192" s="81" t="s">
        <v>2041</v>
      </c>
      <c r="F1192" s="82">
        <v>25982</v>
      </c>
    </row>
    <row r="1193" spans="1:6" x14ac:dyDescent="0.45">
      <c r="A1193" s="80">
        <v>43773</v>
      </c>
      <c r="B1193" s="81" t="s">
        <v>1084</v>
      </c>
      <c r="C1193" s="81" t="s">
        <v>1047</v>
      </c>
      <c r="D1193" s="81" t="s">
        <v>2047</v>
      </c>
      <c r="E1193" s="81" t="s">
        <v>2048</v>
      </c>
      <c r="F1193" s="82">
        <v>38693</v>
      </c>
    </row>
    <row r="1194" spans="1:6" x14ac:dyDescent="0.45">
      <c r="A1194" s="80">
        <v>43773</v>
      </c>
      <c r="B1194" s="81" t="s">
        <v>1080</v>
      </c>
      <c r="C1194" s="81" t="s">
        <v>2033</v>
      </c>
      <c r="D1194" s="81" t="s">
        <v>2038</v>
      </c>
      <c r="E1194" s="81" t="s">
        <v>2051</v>
      </c>
      <c r="F1194" s="82">
        <v>12511</v>
      </c>
    </row>
    <row r="1195" spans="1:6" x14ac:dyDescent="0.45">
      <c r="A1195" s="80">
        <v>43773</v>
      </c>
      <c r="B1195" s="81" t="s">
        <v>1065</v>
      </c>
      <c r="C1195" s="81" t="s">
        <v>1047</v>
      </c>
      <c r="D1195" s="81" t="s">
        <v>2049</v>
      </c>
      <c r="E1195" s="81" t="s">
        <v>2041</v>
      </c>
      <c r="F1195" s="82">
        <v>29640</v>
      </c>
    </row>
    <row r="1196" spans="1:6" x14ac:dyDescent="0.45">
      <c r="A1196" s="80">
        <v>43774</v>
      </c>
      <c r="B1196" s="81" t="s">
        <v>1085</v>
      </c>
      <c r="C1196" s="81" t="s">
        <v>1046</v>
      </c>
      <c r="D1196" s="81" t="s">
        <v>2038</v>
      </c>
      <c r="E1196" s="81" t="s">
        <v>2048</v>
      </c>
      <c r="F1196" s="82">
        <v>11703</v>
      </c>
    </row>
    <row r="1197" spans="1:6" x14ac:dyDescent="0.45">
      <c r="A1197" s="80">
        <v>43774</v>
      </c>
      <c r="B1197" s="81" t="s">
        <v>1067</v>
      </c>
      <c r="C1197" s="81" t="s">
        <v>2031</v>
      </c>
      <c r="D1197" s="81" t="s">
        <v>2049</v>
      </c>
      <c r="E1197" s="81" t="s">
        <v>2052</v>
      </c>
      <c r="F1197" s="82">
        <v>19382</v>
      </c>
    </row>
    <row r="1198" spans="1:6" x14ac:dyDescent="0.45">
      <c r="A1198" s="80">
        <v>43774</v>
      </c>
      <c r="B1198" s="81" t="s">
        <v>1065</v>
      </c>
      <c r="C1198" s="81" t="s">
        <v>2033</v>
      </c>
      <c r="D1198" s="81" t="s">
        <v>2047</v>
      </c>
      <c r="E1198" s="81" t="s">
        <v>2048</v>
      </c>
      <c r="F1198" s="82">
        <v>30396</v>
      </c>
    </row>
    <row r="1199" spans="1:6" x14ac:dyDescent="0.45">
      <c r="A1199" s="80">
        <v>43774</v>
      </c>
      <c r="B1199" s="81" t="s">
        <v>1088</v>
      </c>
      <c r="C1199" s="81" t="s">
        <v>2034</v>
      </c>
      <c r="D1199" s="81" t="s">
        <v>2047</v>
      </c>
      <c r="E1199" s="81" t="s">
        <v>2048</v>
      </c>
      <c r="F1199" s="82">
        <v>18578</v>
      </c>
    </row>
    <row r="1200" spans="1:6" x14ac:dyDescent="0.45">
      <c r="A1200" s="80">
        <v>43775</v>
      </c>
      <c r="B1200" s="81" t="s">
        <v>1065</v>
      </c>
      <c r="C1200" s="81" t="s">
        <v>2036</v>
      </c>
      <c r="D1200" s="81" t="s">
        <v>2049</v>
      </c>
      <c r="E1200" s="81" t="s">
        <v>2276</v>
      </c>
      <c r="F1200" s="82">
        <v>39656</v>
      </c>
    </row>
    <row r="1201" spans="1:6" x14ac:dyDescent="0.45">
      <c r="A1201" s="80">
        <v>43775</v>
      </c>
      <c r="B1201" s="81" t="s">
        <v>1069</v>
      </c>
      <c r="C1201" s="81" t="s">
        <v>2032</v>
      </c>
      <c r="D1201" s="81" t="s">
        <v>2040</v>
      </c>
      <c r="E1201" s="81" t="s">
        <v>2276</v>
      </c>
      <c r="F1201" s="82">
        <v>14408</v>
      </c>
    </row>
    <row r="1202" spans="1:6" x14ac:dyDescent="0.45">
      <c r="A1202" s="80">
        <v>43775</v>
      </c>
      <c r="B1202" s="81" t="s">
        <v>1080</v>
      </c>
      <c r="C1202" s="81" t="s">
        <v>1046</v>
      </c>
      <c r="D1202" s="81" t="s">
        <v>2040</v>
      </c>
      <c r="E1202" s="81" t="s">
        <v>2041</v>
      </c>
      <c r="F1202" s="82">
        <v>27974</v>
      </c>
    </row>
    <row r="1203" spans="1:6" x14ac:dyDescent="0.45">
      <c r="A1203" s="80">
        <v>43775</v>
      </c>
      <c r="B1203" s="81" t="s">
        <v>1071</v>
      </c>
      <c r="C1203" s="81" t="s">
        <v>2036</v>
      </c>
      <c r="D1203" s="81" t="s">
        <v>2040</v>
      </c>
      <c r="E1203" s="81" t="s">
        <v>2041</v>
      </c>
      <c r="F1203" s="82">
        <v>11946</v>
      </c>
    </row>
    <row r="1204" spans="1:6" x14ac:dyDescent="0.45">
      <c r="A1204" s="80">
        <v>43776</v>
      </c>
      <c r="B1204" s="81" t="s">
        <v>1074</v>
      </c>
      <c r="C1204" s="81" t="s">
        <v>2036</v>
      </c>
      <c r="D1204" s="81" t="s">
        <v>2044</v>
      </c>
      <c r="E1204" s="81" t="s">
        <v>2276</v>
      </c>
      <c r="F1204" s="82">
        <v>18088</v>
      </c>
    </row>
    <row r="1205" spans="1:6" x14ac:dyDescent="0.45">
      <c r="A1205" s="80">
        <v>43776</v>
      </c>
      <c r="B1205" s="81" t="s">
        <v>1082</v>
      </c>
      <c r="C1205" s="81" t="s">
        <v>2033</v>
      </c>
      <c r="D1205" s="81" t="s">
        <v>2047</v>
      </c>
      <c r="E1205" s="81" t="s">
        <v>2043</v>
      </c>
      <c r="F1205" s="82">
        <v>38366</v>
      </c>
    </row>
    <row r="1206" spans="1:6" x14ac:dyDescent="0.45">
      <c r="A1206" s="80">
        <v>43776</v>
      </c>
      <c r="B1206" s="81" t="s">
        <v>1080</v>
      </c>
      <c r="C1206" s="81" t="s">
        <v>2031</v>
      </c>
      <c r="D1206" s="81" t="s">
        <v>2038</v>
      </c>
      <c r="E1206" s="81" t="s">
        <v>2048</v>
      </c>
      <c r="F1206" s="82">
        <v>29432</v>
      </c>
    </row>
    <row r="1207" spans="1:6" x14ac:dyDescent="0.45">
      <c r="A1207" s="80">
        <v>43776</v>
      </c>
      <c r="B1207" s="81" t="s">
        <v>1084</v>
      </c>
      <c r="C1207" s="81" t="s">
        <v>1046</v>
      </c>
      <c r="D1207" s="81" t="s">
        <v>2047</v>
      </c>
      <c r="E1207" s="81" t="s">
        <v>2048</v>
      </c>
      <c r="F1207" s="82">
        <v>35718</v>
      </c>
    </row>
    <row r="1208" spans="1:6" x14ac:dyDescent="0.45">
      <c r="A1208" s="80">
        <v>43777</v>
      </c>
      <c r="B1208" s="81" t="s">
        <v>1065</v>
      </c>
      <c r="C1208" s="81" t="s">
        <v>1043</v>
      </c>
      <c r="D1208" s="81" t="s">
        <v>2049</v>
      </c>
      <c r="E1208" s="81" t="s">
        <v>2276</v>
      </c>
      <c r="F1208" s="82">
        <v>15464</v>
      </c>
    </row>
    <row r="1209" spans="1:6" x14ac:dyDescent="0.45">
      <c r="A1209" s="80">
        <v>43777</v>
      </c>
      <c r="B1209" s="81" t="s">
        <v>1080</v>
      </c>
      <c r="C1209" s="81" t="s">
        <v>1047</v>
      </c>
      <c r="D1209" s="81" t="s">
        <v>2049</v>
      </c>
      <c r="E1209" s="81" t="s">
        <v>2276</v>
      </c>
      <c r="F1209" s="82">
        <v>10319</v>
      </c>
    </row>
    <row r="1210" spans="1:6" x14ac:dyDescent="0.45">
      <c r="A1210" s="80">
        <v>43777</v>
      </c>
      <c r="B1210" s="81" t="s">
        <v>1085</v>
      </c>
      <c r="C1210" s="81" t="s">
        <v>2033</v>
      </c>
      <c r="D1210" s="81" t="s">
        <v>2040</v>
      </c>
      <c r="E1210" s="81" t="s">
        <v>2048</v>
      </c>
      <c r="F1210" s="82">
        <v>25052</v>
      </c>
    </row>
    <row r="1211" spans="1:6" x14ac:dyDescent="0.45">
      <c r="A1211" s="80">
        <v>43777</v>
      </c>
      <c r="B1211" s="81" t="s">
        <v>1088</v>
      </c>
      <c r="C1211" s="81" t="s">
        <v>2032</v>
      </c>
      <c r="D1211" s="81" t="s">
        <v>2040</v>
      </c>
      <c r="E1211" s="81" t="s">
        <v>2048</v>
      </c>
      <c r="F1211" s="82">
        <v>16523</v>
      </c>
    </row>
    <row r="1212" spans="1:6" x14ac:dyDescent="0.45">
      <c r="A1212" s="80">
        <v>43778</v>
      </c>
      <c r="B1212" s="81" t="s">
        <v>1067</v>
      </c>
      <c r="C1212" s="81" t="s">
        <v>1043</v>
      </c>
      <c r="D1212" s="81" t="s">
        <v>2047</v>
      </c>
      <c r="E1212" s="81" t="s">
        <v>2043</v>
      </c>
      <c r="F1212" s="82">
        <v>39703</v>
      </c>
    </row>
    <row r="1213" spans="1:6" x14ac:dyDescent="0.45">
      <c r="A1213" s="80">
        <v>43778</v>
      </c>
      <c r="B1213" s="81" t="s">
        <v>1065</v>
      </c>
      <c r="C1213" s="81" t="s">
        <v>2032</v>
      </c>
      <c r="D1213" s="81" t="s">
        <v>2047</v>
      </c>
      <c r="E1213" s="81" t="s">
        <v>2048</v>
      </c>
      <c r="F1213" s="82">
        <v>12805</v>
      </c>
    </row>
    <row r="1214" spans="1:6" x14ac:dyDescent="0.45">
      <c r="A1214" s="80">
        <v>43778</v>
      </c>
      <c r="B1214" s="81" t="s">
        <v>1069</v>
      </c>
      <c r="C1214" s="81" t="s">
        <v>2033</v>
      </c>
      <c r="D1214" s="81" t="s">
        <v>2038</v>
      </c>
      <c r="E1214" s="81" t="s">
        <v>2041</v>
      </c>
      <c r="F1214" s="82">
        <v>12883</v>
      </c>
    </row>
    <row r="1215" spans="1:6" x14ac:dyDescent="0.45">
      <c r="A1215" s="80">
        <v>43778</v>
      </c>
      <c r="B1215" s="81" t="s">
        <v>1065</v>
      </c>
      <c r="C1215" s="81" t="s">
        <v>2034</v>
      </c>
      <c r="D1215" s="81" t="s">
        <v>2047</v>
      </c>
      <c r="E1215" s="81" t="s">
        <v>2048</v>
      </c>
      <c r="F1215" s="82">
        <v>20607</v>
      </c>
    </row>
    <row r="1216" spans="1:6" x14ac:dyDescent="0.45">
      <c r="A1216" s="80">
        <v>43779</v>
      </c>
      <c r="B1216" s="81" t="s">
        <v>1080</v>
      </c>
      <c r="C1216" s="81" t="s">
        <v>2035</v>
      </c>
      <c r="D1216" s="81" t="s">
        <v>2038</v>
      </c>
      <c r="E1216" s="81" t="s">
        <v>2051</v>
      </c>
      <c r="F1216" s="82">
        <v>26190</v>
      </c>
    </row>
    <row r="1217" spans="1:6" x14ac:dyDescent="0.45">
      <c r="A1217" s="80">
        <v>43779</v>
      </c>
      <c r="B1217" s="81" t="s">
        <v>1071</v>
      </c>
      <c r="C1217" s="81" t="s">
        <v>1046</v>
      </c>
      <c r="D1217" s="81" t="s">
        <v>2038</v>
      </c>
      <c r="E1217" s="81" t="s">
        <v>2043</v>
      </c>
      <c r="F1217" s="82">
        <v>23197</v>
      </c>
    </row>
    <row r="1218" spans="1:6" x14ac:dyDescent="0.45">
      <c r="A1218" s="80">
        <v>43779</v>
      </c>
      <c r="B1218" s="81" t="s">
        <v>1074</v>
      </c>
      <c r="C1218" s="81" t="s">
        <v>1043</v>
      </c>
      <c r="D1218" s="81" t="s">
        <v>2047</v>
      </c>
      <c r="E1218" s="81" t="s">
        <v>2276</v>
      </c>
      <c r="F1218" s="82">
        <v>27406</v>
      </c>
    </row>
    <row r="1219" spans="1:6" x14ac:dyDescent="0.45">
      <c r="A1219" s="80">
        <v>43779</v>
      </c>
      <c r="B1219" s="81" t="s">
        <v>1082</v>
      </c>
      <c r="C1219" s="81" t="s">
        <v>1046</v>
      </c>
      <c r="D1219" s="81" t="s">
        <v>2047</v>
      </c>
      <c r="E1219" s="81" t="s">
        <v>2276</v>
      </c>
      <c r="F1219" s="82">
        <v>35680</v>
      </c>
    </row>
    <row r="1220" spans="1:6" x14ac:dyDescent="0.45">
      <c r="A1220" s="80">
        <v>43780</v>
      </c>
      <c r="B1220" s="81" t="s">
        <v>1080</v>
      </c>
      <c r="C1220" s="81" t="s">
        <v>2035</v>
      </c>
      <c r="D1220" s="81" t="s">
        <v>2049</v>
      </c>
      <c r="E1220" s="81" t="s">
        <v>2276</v>
      </c>
      <c r="F1220" s="82">
        <v>13201</v>
      </c>
    </row>
    <row r="1221" spans="1:6" x14ac:dyDescent="0.45">
      <c r="A1221" s="80">
        <v>43780</v>
      </c>
      <c r="B1221" s="81" t="s">
        <v>1084</v>
      </c>
      <c r="C1221" s="81" t="s">
        <v>1046</v>
      </c>
      <c r="D1221" s="81" t="s">
        <v>2044</v>
      </c>
      <c r="E1221" s="81" t="s">
        <v>2048</v>
      </c>
      <c r="F1221" s="82">
        <v>19100</v>
      </c>
    </row>
    <row r="1222" spans="1:6" x14ac:dyDescent="0.45">
      <c r="A1222" s="80">
        <v>43780</v>
      </c>
      <c r="B1222" s="81" t="s">
        <v>1080</v>
      </c>
      <c r="C1222" s="81" t="s">
        <v>2035</v>
      </c>
      <c r="D1222" s="81" t="s">
        <v>2047</v>
      </c>
      <c r="E1222" s="81" t="s">
        <v>2043</v>
      </c>
      <c r="F1222" s="82">
        <v>36732</v>
      </c>
    </row>
    <row r="1223" spans="1:6" x14ac:dyDescent="0.45">
      <c r="A1223" s="80">
        <v>43780</v>
      </c>
      <c r="B1223" s="81" t="s">
        <v>1065</v>
      </c>
      <c r="C1223" s="81" t="s">
        <v>2033</v>
      </c>
      <c r="D1223" s="81" t="s">
        <v>2047</v>
      </c>
      <c r="E1223" s="81" t="s">
        <v>2043</v>
      </c>
      <c r="F1223" s="82">
        <v>25055</v>
      </c>
    </row>
    <row r="1224" spans="1:6" x14ac:dyDescent="0.45">
      <c r="A1224" s="80">
        <v>43781</v>
      </c>
      <c r="B1224" s="81" t="s">
        <v>1085</v>
      </c>
      <c r="C1224" s="81" t="s">
        <v>2034</v>
      </c>
      <c r="D1224" s="81" t="s">
        <v>2044</v>
      </c>
      <c r="E1224" s="81" t="s">
        <v>2051</v>
      </c>
      <c r="F1224" s="82">
        <v>15940</v>
      </c>
    </row>
    <row r="1225" spans="1:6" x14ac:dyDescent="0.45">
      <c r="A1225" s="80">
        <v>43781</v>
      </c>
      <c r="B1225" s="81" t="s">
        <v>1067</v>
      </c>
      <c r="C1225" s="81" t="s">
        <v>2036</v>
      </c>
      <c r="D1225" s="81" t="s">
        <v>2047</v>
      </c>
      <c r="E1225" s="81" t="s">
        <v>2048</v>
      </c>
      <c r="F1225" s="82">
        <v>24466</v>
      </c>
    </row>
    <row r="1226" spans="1:6" x14ac:dyDescent="0.45">
      <c r="A1226" s="80">
        <v>43781</v>
      </c>
      <c r="B1226" s="81" t="s">
        <v>1065</v>
      </c>
      <c r="C1226" s="81" t="s">
        <v>2032</v>
      </c>
      <c r="D1226" s="81" t="s">
        <v>2049</v>
      </c>
      <c r="E1226" s="81" t="s">
        <v>2043</v>
      </c>
      <c r="F1226" s="82">
        <v>35726</v>
      </c>
    </row>
    <row r="1227" spans="1:6" x14ac:dyDescent="0.45">
      <c r="A1227" s="80">
        <v>43781</v>
      </c>
      <c r="B1227" s="81" t="s">
        <v>1088</v>
      </c>
      <c r="C1227" s="81" t="s">
        <v>2032</v>
      </c>
      <c r="D1227" s="81" t="s">
        <v>2040</v>
      </c>
      <c r="E1227" s="81" t="s">
        <v>2276</v>
      </c>
      <c r="F1227" s="82">
        <v>10878</v>
      </c>
    </row>
    <row r="1228" spans="1:6" x14ac:dyDescent="0.45">
      <c r="A1228" s="80">
        <v>43782</v>
      </c>
      <c r="B1228" s="81" t="s">
        <v>1069</v>
      </c>
      <c r="C1228" s="81" t="s">
        <v>1046</v>
      </c>
      <c r="D1228" s="81" t="s">
        <v>2040</v>
      </c>
      <c r="E1228" s="81" t="s">
        <v>2276</v>
      </c>
      <c r="F1228" s="82">
        <v>15552</v>
      </c>
    </row>
    <row r="1229" spans="1:6" x14ac:dyDescent="0.45">
      <c r="A1229" s="80">
        <v>43782</v>
      </c>
      <c r="B1229" s="81" t="s">
        <v>1065</v>
      </c>
      <c r="C1229" s="81" t="s">
        <v>2033</v>
      </c>
      <c r="D1229" s="81" t="s">
        <v>2040</v>
      </c>
      <c r="E1229" s="81" t="s">
        <v>2051</v>
      </c>
      <c r="F1229" s="82">
        <v>29922</v>
      </c>
    </row>
    <row r="1230" spans="1:6" x14ac:dyDescent="0.45">
      <c r="A1230" s="80">
        <v>43782</v>
      </c>
      <c r="B1230" s="81" t="s">
        <v>1080</v>
      </c>
      <c r="C1230" s="81" t="s">
        <v>1047</v>
      </c>
      <c r="D1230" s="81" t="s">
        <v>2038</v>
      </c>
      <c r="E1230" s="81" t="s">
        <v>2051</v>
      </c>
      <c r="F1230" s="82">
        <v>34214</v>
      </c>
    </row>
    <row r="1231" spans="1:6" x14ac:dyDescent="0.45">
      <c r="A1231" s="80">
        <v>43782</v>
      </c>
      <c r="B1231" s="81" t="s">
        <v>1071</v>
      </c>
      <c r="C1231" s="81" t="s">
        <v>2033</v>
      </c>
      <c r="D1231" s="81" t="s">
        <v>2049</v>
      </c>
      <c r="E1231" s="81" t="s">
        <v>2276</v>
      </c>
      <c r="F1231" s="82">
        <v>20129</v>
      </c>
    </row>
    <row r="1232" spans="1:6" x14ac:dyDescent="0.45">
      <c r="A1232" s="80">
        <v>43783</v>
      </c>
      <c r="B1232" s="81" t="s">
        <v>1074</v>
      </c>
      <c r="C1232" s="81" t="s">
        <v>2035</v>
      </c>
      <c r="D1232" s="81" t="s">
        <v>2038</v>
      </c>
      <c r="E1232" s="81" t="s">
        <v>2051</v>
      </c>
      <c r="F1232" s="82">
        <v>12118</v>
      </c>
    </row>
    <row r="1233" spans="1:6" x14ac:dyDescent="0.45">
      <c r="A1233" s="80">
        <v>43783</v>
      </c>
      <c r="B1233" s="81" t="s">
        <v>1080</v>
      </c>
      <c r="C1233" s="81" t="s">
        <v>2031</v>
      </c>
      <c r="D1233" s="81" t="s">
        <v>2049</v>
      </c>
      <c r="E1233" s="81" t="s">
        <v>2048</v>
      </c>
      <c r="F1233" s="82">
        <v>26956</v>
      </c>
    </row>
    <row r="1234" spans="1:6" x14ac:dyDescent="0.45">
      <c r="A1234" s="80">
        <v>43783</v>
      </c>
      <c r="B1234" s="81" t="s">
        <v>1084</v>
      </c>
      <c r="C1234" s="81" t="s">
        <v>2035</v>
      </c>
      <c r="D1234" s="81" t="s">
        <v>2038</v>
      </c>
      <c r="E1234" s="81" t="s">
        <v>2063</v>
      </c>
      <c r="F1234" s="82">
        <v>38160</v>
      </c>
    </row>
    <row r="1235" spans="1:6" x14ac:dyDescent="0.45">
      <c r="A1235" s="80">
        <v>43783</v>
      </c>
      <c r="B1235" s="81" t="s">
        <v>1082</v>
      </c>
      <c r="C1235" s="81" t="s">
        <v>2031</v>
      </c>
      <c r="D1235" s="81" t="s">
        <v>2049</v>
      </c>
      <c r="E1235" s="81" t="s">
        <v>2276</v>
      </c>
      <c r="F1235" s="82">
        <v>21570</v>
      </c>
    </row>
    <row r="1236" spans="1:6" x14ac:dyDescent="0.45">
      <c r="A1236" s="80">
        <v>43784</v>
      </c>
      <c r="B1236" s="81" t="s">
        <v>1065</v>
      </c>
      <c r="C1236" s="81" t="s">
        <v>2035</v>
      </c>
      <c r="D1236" s="81" t="s">
        <v>2038</v>
      </c>
      <c r="E1236" s="81" t="s">
        <v>2043</v>
      </c>
      <c r="F1236" s="82">
        <v>39301</v>
      </c>
    </row>
    <row r="1237" spans="1:6" x14ac:dyDescent="0.45">
      <c r="A1237" s="80">
        <v>43784</v>
      </c>
      <c r="B1237" s="81" t="s">
        <v>1080</v>
      </c>
      <c r="C1237" s="81" t="s">
        <v>1046</v>
      </c>
      <c r="D1237" s="81" t="s">
        <v>2049</v>
      </c>
      <c r="E1237" s="81" t="s">
        <v>2041</v>
      </c>
      <c r="F1237" s="82">
        <v>26867</v>
      </c>
    </row>
    <row r="1238" spans="1:6" x14ac:dyDescent="0.45">
      <c r="A1238" s="80">
        <v>43784</v>
      </c>
      <c r="B1238" s="81" t="s">
        <v>1085</v>
      </c>
      <c r="C1238" s="81" t="s">
        <v>1047</v>
      </c>
      <c r="D1238" s="81" t="s">
        <v>2040</v>
      </c>
      <c r="E1238" s="81" t="s">
        <v>2041</v>
      </c>
      <c r="F1238" s="82">
        <v>38001</v>
      </c>
    </row>
    <row r="1239" spans="1:6" x14ac:dyDescent="0.45">
      <c r="A1239" s="80">
        <v>43784</v>
      </c>
      <c r="B1239" s="81" t="s">
        <v>1088</v>
      </c>
      <c r="C1239" s="81" t="s">
        <v>2035</v>
      </c>
      <c r="D1239" s="81" t="s">
        <v>2038</v>
      </c>
      <c r="E1239" s="81" t="s">
        <v>2276</v>
      </c>
      <c r="F1239" s="82">
        <v>30340</v>
      </c>
    </row>
    <row r="1240" spans="1:6" x14ac:dyDescent="0.45">
      <c r="A1240" s="80">
        <v>43785</v>
      </c>
      <c r="B1240" s="81" t="s">
        <v>1067</v>
      </c>
      <c r="C1240" s="81" t="s">
        <v>2034</v>
      </c>
      <c r="D1240" s="81" t="s">
        <v>2040</v>
      </c>
      <c r="E1240" s="81" t="s">
        <v>2276</v>
      </c>
      <c r="F1240" s="82">
        <v>18720</v>
      </c>
    </row>
    <row r="1241" spans="1:6" x14ac:dyDescent="0.45">
      <c r="A1241" s="80">
        <v>43785</v>
      </c>
      <c r="B1241" s="81" t="s">
        <v>1069</v>
      </c>
      <c r="C1241" s="81" t="s">
        <v>2035</v>
      </c>
      <c r="D1241" s="81" t="s">
        <v>2047</v>
      </c>
      <c r="E1241" s="81" t="s">
        <v>2041</v>
      </c>
      <c r="F1241" s="82">
        <v>18087</v>
      </c>
    </row>
    <row r="1242" spans="1:6" x14ac:dyDescent="0.45">
      <c r="A1242" s="80">
        <v>43785</v>
      </c>
      <c r="B1242" s="81" t="s">
        <v>1065</v>
      </c>
      <c r="C1242" s="81" t="s">
        <v>2035</v>
      </c>
      <c r="D1242" s="81" t="s">
        <v>2049</v>
      </c>
      <c r="E1242" s="81" t="s">
        <v>2276</v>
      </c>
      <c r="F1242" s="82">
        <v>32009</v>
      </c>
    </row>
    <row r="1243" spans="1:6" x14ac:dyDescent="0.45">
      <c r="A1243" s="80">
        <v>43785</v>
      </c>
      <c r="B1243" s="81" t="s">
        <v>1065</v>
      </c>
      <c r="C1243" s="81" t="s">
        <v>1046</v>
      </c>
      <c r="D1243" s="81" t="s">
        <v>2040</v>
      </c>
      <c r="E1243" s="81" t="s">
        <v>2041</v>
      </c>
      <c r="F1243" s="82">
        <v>30330</v>
      </c>
    </row>
    <row r="1244" spans="1:6" x14ac:dyDescent="0.45">
      <c r="A1244" s="80">
        <v>43786</v>
      </c>
      <c r="B1244" s="81" t="s">
        <v>1071</v>
      </c>
      <c r="C1244" s="81" t="s">
        <v>2031</v>
      </c>
      <c r="D1244" s="81" t="s">
        <v>2038</v>
      </c>
      <c r="E1244" s="81" t="s">
        <v>2048</v>
      </c>
      <c r="F1244" s="82">
        <v>26361</v>
      </c>
    </row>
    <row r="1245" spans="1:6" x14ac:dyDescent="0.45">
      <c r="A1245" s="80">
        <v>43786</v>
      </c>
      <c r="B1245" s="81" t="s">
        <v>1080</v>
      </c>
      <c r="C1245" s="81" t="s">
        <v>1047</v>
      </c>
      <c r="D1245" s="81" t="s">
        <v>2044</v>
      </c>
      <c r="E1245" s="81" t="s">
        <v>2276</v>
      </c>
      <c r="F1245" s="82">
        <v>18047</v>
      </c>
    </row>
    <row r="1246" spans="1:6" x14ac:dyDescent="0.45">
      <c r="A1246" s="80">
        <v>43786</v>
      </c>
      <c r="B1246" s="81" t="s">
        <v>1074</v>
      </c>
      <c r="C1246" s="81" t="s">
        <v>1043</v>
      </c>
      <c r="D1246" s="81" t="s">
        <v>2047</v>
      </c>
      <c r="E1246" s="81" t="s">
        <v>2041</v>
      </c>
      <c r="F1246" s="82">
        <v>31034</v>
      </c>
    </row>
    <row r="1247" spans="1:6" x14ac:dyDescent="0.45">
      <c r="A1247" s="80">
        <v>43786</v>
      </c>
      <c r="B1247" s="81" t="s">
        <v>1082</v>
      </c>
      <c r="C1247" s="81" t="s">
        <v>2036</v>
      </c>
      <c r="D1247" s="81" t="s">
        <v>2047</v>
      </c>
      <c r="E1247" s="81" t="s">
        <v>2052</v>
      </c>
      <c r="F1247" s="82">
        <v>14981</v>
      </c>
    </row>
    <row r="1248" spans="1:6" x14ac:dyDescent="0.45">
      <c r="A1248" s="80">
        <v>43787</v>
      </c>
      <c r="B1248" s="81" t="s">
        <v>1080</v>
      </c>
      <c r="C1248" s="81" t="s">
        <v>2031</v>
      </c>
      <c r="D1248" s="81" t="s">
        <v>2049</v>
      </c>
      <c r="E1248" s="81" t="s">
        <v>2276</v>
      </c>
      <c r="F1248" s="82">
        <v>21538</v>
      </c>
    </row>
    <row r="1249" spans="1:6" x14ac:dyDescent="0.45">
      <c r="A1249" s="80">
        <v>43787</v>
      </c>
      <c r="B1249" s="81" t="s">
        <v>1080</v>
      </c>
      <c r="C1249" s="81" t="s">
        <v>2032</v>
      </c>
      <c r="D1249" s="81" t="s">
        <v>2049</v>
      </c>
      <c r="E1249" s="81" t="s">
        <v>2276</v>
      </c>
      <c r="F1249" s="82">
        <v>37624</v>
      </c>
    </row>
    <row r="1250" spans="1:6" x14ac:dyDescent="0.45">
      <c r="A1250" s="80">
        <v>43787</v>
      </c>
      <c r="B1250" s="81" t="s">
        <v>1084</v>
      </c>
      <c r="C1250" s="81" t="s">
        <v>2032</v>
      </c>
      <c r="D1250" s="81" t="s">
        <v>2040</v>
      </c>
      <c r="E1250" s="81" t="s">
        <v>2048</v>
      </c>
      <c r="F1250" s="82">
        <v>20881</v>
      </c>
    </row>
    <row r="1251" spans="1:6" x14ac:dyDescent="0.45">
      <c r="A1251" s="80">
        <v>43787</v>
      </c>
      <c r="B1251" s="81" t="s">
        <v>1065</v>
      </c>
      <c r="C1251" s="81" t="s">
        <v>1043</v>
      </c>
      <c r="D1251" s="81" t="s">
        <v>2044</v>
      </c>
      <c r="E1251" s="81" t="s">
        <v>2276</v>
      </c>
      <c r="F1251" s="82">
        <v>20657</v>
      </c>
    </row>
    <row r="1252" spans="1:6" x14ac:dyDescent="0.45">
      <c r="A1252" s="80">
        <v>43788</v>
      </c>
      <c r="B1252" s="81" t="s">
        <v>1085</v>
      </c>
      <c r="C1252" s="81" t="s">
        <v>1043</v>
      </c>
      <c r="D1252" s="81" t="s">
        <v>2049</v>
      </c>
      <c r="E1252" s="81" t="s">
        <v>2276</v>
      </c>
      <c r="F1252" s="82">
        <v>11933</v>
      </c>
    </row>
    <row r="1253" spans="1:6" x14ac:dyDescent="0.45">
      <c r="A1253" s="80">
        <v>43788</v>
      </c>
      <c r="B1253" s="81" t="s">
        <v>1088</v>
      </c>
      <c r="C1253" s="81" t="s">
        <v>2036</v>
      </c>
      <c r="D1253" s="81" t="s">
        <v>2038</v>
      </c>
      <c r="E1253" s="81" t="s">
        <v>2276</v>
      </c>
      <c r="F1253" s="82">
        <v>31869</v>
      </c>
    </row>
    <row r="1254" spans="1:6" x14ac:dyDescent="0.45">
      <c r="A1254" s="80">
        <v>43788</v>
      </c>
      <c r="B1254" s="81" t="s">
        <v>1067</v>
      </c>
      <c r="C1254" s="81" t="s">
        <v>2032</v>
      </c>
      <c r="D1254" s="81" t="s">
        <v>2038</v>
      </c>
      <c r="E1254" s="81" t="s">
        <v>2041</v>
      </c>
      <c r="F1254" s="82">
        <v>35090</v>
      </c>
    </row>
    <row r="1255" spans="1:6" x14ac:dyDescent="0.45">
      <c r="A1255" s="80">
        <v>43788</v>
      </c>
      <c r="B1255" s="81" t="s">
        <v>1065</v>
      </c>
      <c r="C1255" s="81" t="s">
        <v>2031</v>
      </c>
      <c r="D1255" s="81" t="s">
        <v>2047</v>
      </c>
      <c r="E1255" s="81" t="s">
        <v>2048</v>
      </c>
      <c r="F1255" s="82">
        <v>13693</v>
      </c>
    </row>
    <row r="1256" spans="1:6" x14ac:dyDescent="0.45">
      <c r="A1256" s="80">
        <v>43789</v>
      </c>
      <c r="B1256" s="81" t="s">
        <v>1065</v>
      </c>
      <c r="C1256" s="81" t="s">
        <v>2034</v>
      </c>
      <c r="D1256" s="81" t="s">
        <v>2047</v>
      </c>
      <c r="E1256" s="81" t="s">
        <v>2051</v>
      </c>
      <c r="F1256" s="82">
        <v>27796</v>
      </c>
    </row>
    <row r="1257" spans="1:6" x14ac:dyDescent="0.45">
      <c r="A1257" s="80">
        <v>43789</v>
      </c>
      <c r="B1257" s="81" t="s">
        <v>1069</v>
      </c>
      <c r="C1257" s="81" t="s">
        <v>1043</v>
      </c>
      <c r="D1257" s="81" t="s">
        <v>2049</v>
      </c>
      <c r="E1257" s="81" t="s">
        <v>2276</v>
      </c>
      <c r="F1257" s="82">
        <v>10897</v>
      </c>
    </row>
    <row r="1258" spans="1:6" x14ac:dyDescent="0.45">
      <c r="A1258" s="80">
        <v>43789</v>
      </c>
      <c r="B1258" s="81" t="s">
        <v>1080</v>
      </c>
      <c r="C1258" s="81" t="s">
        <v>2031</v>
      </c>
      <c r="D1258" s="81" t="s">
        <v>2040</v>
      </c>
      <c r="E1258" s="81" t="s">
        <v>2048</v>
      </c>
      <c r="F1258" s="82">
        <v>10099</v>
      </c>
    </row>
    <row r="1259" spans="1:6" x14ac:dyDescent="0.45">
      <c r="A1259" s="80">
        <v>43789</v>
      </c>
      <c r="B1259" s="81" t="s">
        <v>1071</v>
      </c>
      <c r="C1259" s="81" t="s">
        <v>2033</v>
      </c>
      <c r="D1259" s="81" t="s">
        <v>2049</v>
      </c>
      <c r="E1259" s="81" t="s">
        <v>2276</v>
      </c>
      <c r="F1259" s="82">
        <v>24102</v>
      </c>
    </row>
    <row r="1260" spans="1:6" x14ac:dyDescent="0.45">
      <c r="A1260" s="80">
        <v>43790</v>
      </c>
      <c r="B1260" s="81" t="s">
        <v>1074</v>
      </c>
      <c r="C1260" s="81" t="s">
        <v>1046</v>
      </c>
      <c r="D1260" s="81" t="s">
        <v>2044</v>
      </c>
      <c r="E1260" s="81" t="s">
        <v>2276</v>
      </c>
      <c r="F1260" s="82">
        <v>35183</v>
      </c>
    </row>
    <row r="1261" spans="1:6" x14ac:dyDescent="0.45">
      <c r="A1261" s="80">
        <v>43790</v>
      </c>
      <c r="B1261" s="81" t="s">
        <v>1082</v>
      </c>
      <c r="C1261" s="81" t="s">
        <v>1047</v>
      </c>
      <c r="D1261" s="81" t="s">
        <v>2049</v>
      </c>
      <c r="E1261" s="81" t="s">
        <v>2276</v>
      </c>
      <c r="F1261" s="82">
        <v>33251</v>
      </c>
    </row>
    <row r="1262" spans="1:6" x14ac:dyDescent="0.45">
      <c r="A1262" s="80">
        <v>43790</v>
      </c>
      <c r="B1262" s="81" t="s">
        <v>1080</v>
      </c>
      <c r="C1262" s="81" t="s">
        <v>1046</v>
      </c>
      <c r="D1262" s="81" t="s">
        <v>2038</v>
      </c>
      <c r="E1262" s="81" t="s">
        <v>2276</v>
      </c>
      <c r="F1262" s="82">
        <v>39610</v>
      </c>
    </row>
    <row r="1263" spans="1:6" x14ac:dyDescent="0.45">
      <c r="A1263" s="80">
        <v>43790</v>
      </c>
      <c r="B1263" s="81" t="s">
        <v>1084</v>
      </c>
      <c r="C1263" s="81" t="s">
        <v>1043</v>
      </c>
      <c r="D1263" s="81" t="s">
        <v>2047</v>
      </c>
      <c r="E1263" s="81" t="s">
        <v>2276</v>
      </c>
      <c r="F1263" s="82">
        <v>18645</v>
      </c>
    </row>
    <row r="1264" spans="1:6" x14ac:dyDescent="0.45">
      <c r="A1264" s="80">
        <v>43791</v>
      </c>
      <c r="B1264" s="81" t="s">
        <v>1080</v>
      </c>
      <c r="C1264" s="81" t="s">
        <v>2031</v>
      </c>
      <c r="D1264" s="81" t="s">
        <v>2044</v>
      </c>
      <c r="E1264" s="81" t="s">
        <v>2276</v>
      </c>
      <c r="F1264" s="82">
        <v>31952</v>
      </c>
    </row>
    <row r="1265" spans="1:6" x14ac:dyDescent="0.45">
      <c r="A1265" s="80">
        <v>43791</v>
      </c>
      <c r="B1265" s="81" t="s">
        <v>1085</v>
      </c>
      <c r="C1265" s="81" t="s">
        <v>2031</v>
      </c>
      <c r="D1265" s="81" t="s">
        <v>2047</v>
      </c>
      <c r="E1265" s="81" t="s">
        <v>2048</v>
      </c>
      <c r="F1265" s="82">
        <v>15098</v>
      </c>
    </row>
    <row r="1266" spans="1:6" x14ac:dyDescent="0.45">
      <c r="A1266" s="80">
        <v>43791</v>
      </c>
      <c r="B1266" s="81" t="s">
        <v>1065</v>
      </c>
      <c r="C1266" s="81" t="s">
        <v>1046</v>
      </c>
      <c r="D1266" s="81" t="s">
        <v>2047</v>
      </c>
      <c r="E1266" s="81" t="s">
        <v>2276</v>
      </c>
      <c r="F1266" s="82">
        <v>34007</v>
      </c>
    </row>
    <row r="1267" spans="1:6" x14ac:dyDescent="0.45">
      <c r="A1267" s="80">
        <v>43791</v>
      </c>
      <c r="B1267" s="81" t="s">
        <v>1088</v>
      </c>
      <c r="C1267" s="81" t="s">
        <v>1046</v>
      </c>
      <c r="D1267" s="81" t="s">
        <v>2038</v>
      </c>
      <c r="E1267" s="81" t="s">
        <v>2276</v>
      </c>
      <c r="F1267" s="82">
        <v>34492</v>
      </c>
    </row>
    <row r="1268" spans="1:6" x14ac:dyDescent="0.45">
      <c r="A1268" s="80">
        <v>43792</v>
      </c>
      <c r="B1268" s="81" t="s">
        <v>1065</v>
      </c>
      <c r="C1268" s="81" t="s">
        <v>2035</v>
      </c>
      <c r="D1268" s="81" t="s">
        <v>2038</v>
      </c>
      <c r="E1268" s="81" t="s">
        <v>2051</v>
      </c>
      <c r="F1268" s="82">
        <v>17182</v>
      </c>
    </row>
    <row r="1269" spans="1:6" x14ac:dyDescent="0.45">
      <c r="A1269" s="80">
        <v>43792</v>
      </c>
      <c r="B1269" s="81" t="s">
        <v>1067</v>
      </c>
      <c r="C1269" s="81" t="s">
        <v>2034</v>
      </c>
      <c r="D1269" s="81" t="s">
        <v>2040</v>
      </c>
      <c r="E1269" s="81" t="s">
        <v>2276</v>
      </c>
      <c r="F1269" s="82">
        <v>16402</v>
      </c>
    </row>
    <row r="1270" spans="1:6" x14ac:dyDescent="0.45">
      <c r="A1270" s="80">
        <v>43792</v>
      </c>
      <c r="B1270" s="81" t="s">
        <v>1069</v>
      </c>
      <c r="C1270" s="81" t="s">
        <v>2035</v>
      </c>
      <c r="D1270" s="81" t="s">
        <v>2040</v>
      </c>
      <c r="E1270" s="81" t="s">
        <v>2041</v>
      </c>
      <c r="F1270" s="82">
        <v>36569</v>
      </c>
    </row>
    <row r="1271" spans="1:6" x14ac:dyDescent="0.45">
      <c r="A1271" s="80">
        <v>43792</v>
      </c>
      <c r="B1271" s="81" t="s">
        <v>1065</v>
      </c>
      <c r="C1271" s="81" t="s">
        <v>1046</v>
      </c>
      <c r="D1271" s="81" t="s">
        <v>2038</v>
      </c>
      <c r="E1271" s="81" t="s">
        <v>2276</v>
      </c>
      <c r="F1271" s="82">
        <v>16396</v>
      </c>
    </row>
    <row r="1272" spans="1:6" x14ac:dyDescent="0.45">
      <c r="A1272" s="80">
        <v>43793</v>
      </c>
      <c r="B1272" s="81" t="s">
        <v>1080</v>
      </c>
      <c r="C1272" s="81" t="s">
        <v>2031</v>
      </c>
      <c r="D1272" s="81" t="s">
        <v>2038</v>
      </c>
      <c r="E1272" s="81" t="s">
        <v>2276</v>
      </c>
      <c r="F1272" s="82">
        <v>19704</v>
      </c>
    </row>
    <row r="1273" spans="1:6" x14ac:dyDescent="0.45">
      <c r="A1273" s="80">
        <v>43793</v>
      </c>
      <c r="B1273" s="81" t="s">
        <v>1071</v>
      </c>
      <c r="C1273" s="81" t="s">
        <v>2031</v>
      </c>
      <c r="D1273" s="81" t="s">
        <v>2049</v>
      </c>
      <c r="E1273" s="81" t="s">
        <v>2048</v>
      </c>
      <c r="F1273" s="82">
        <v>25918</v>
      </c>
    </row>
    <row r="1274" spans="1:6" x14ac:dyDescent="0.45">
      <c r="A1274" s="80">
        <v>43793</v>
      </c>
      <c r="B1274" s="81" t="s">
        <v>1074</v>
      </c>
      <c r="C1274" s="81" t="s">
        <v>2036</v>
      </c>
      <c r="D1274" s="81" t="s">
        <v>2040</v>
      </c>
      <c r="E1274" s="81" t="s">
        <v>2276</v>
      </c>
      <c r="F1274" s="82">
        <v>38182</v>
      </c>
    </row>
    <row r="1275" spans="1:6" x14ac:dyDescent="0.45">
      <c r="A1275" s="80">
        <v>43793</v>
      </c>
      <c r="B1275" s="81" t="s">
        <v>1082</v>
      </c>
      <c r="C1275" s="81" t="s">
        <v>1043</v>
      </c>
      <c r="D1275" s="81" t="s">
        <v>2049</v>
      </c>
      <c r="E1275" s="81" t="s">
        <v>2276</v>
      </c>
      <c r="F1275" s="82">
        <v>37776</v>
      </c>
    </row>
    <row r="1276" spans="1:6" x14ac:dyDescent="0.45">
      <c r="A1276" s="80">
        <v>43794</v>
      </c>
      <c r="B1276" s="81" t="s">
        <v>1084</v>
      </c>
      <c r="C1276" s="81" t="s">
        <v>2032</v>
      </c>
      <c r="D1276" s="81" t="s">
        <v>2044</v>
      </c>
      <c r="E1276" s="81" t="s">
        <v>2064</v>
      </c>
      <c r="F1276" s="82">
        <v>12491</v>
      </c>
    </row>
    <row r="1277" spans="1:6" x14ac:dyDescent="0.45">
      <c r="A1277" s="80">
        <v>43794</v>
      </c>
      <c r="B1277" s="81" t="s">
        <v>1080</v>
      </c>
      <c r="C1277" s="81" t="s">
        <v>2033</v>
      </c>
      <c r="D1277" s="81" t="s">
        <v>2038</v>
      </c>
      <c r="E1277" s="81" t="s">
        <v>2065</v>
      </c>
      <c r="F1277" s="82">
        <v>32986</v>
      </c>
    </row>
    <row r="1278" spans="1:6" x14ac:dyDescent="0.45">
      <c r="A1278" s="80">
        <v>43794</v>
      </c>
      <c r="B1278" s="81" t="s">
        <v>1065</v>
      </c>
      <c r="C1278" s="81" t="s">
        <v>2032</v>
      </c>
      <c r="D1278" s="81" t="s">
        <v>2049</v>
      </c>
      <c r="E1278" s="81" t="s">
        <v>2043</v>
      </c>
      <c r="F1278" s="82">
        <v>12982</v>
      </c>
    </row>
    <row r="1279" spans="1:6" x14ac:dyDescent="0.45">
      <c r="A1279" s="80">
        <v>43794</v>
      </c>
      <c r="B1279" s="81" t="s">
        <v>1080</v>
      </c>
      <c r="C1279" s="81" t="s">
        <v>2032</v>
      </c>
      <c r="D1279" s="81" t="s">
        <v>2044</v>
      </c>
      <c r="E1279" s="81" t="s">
        <v>2276</v>
      </c>
      <c r="F1279" s="82">
        <v>33347</v>
      </c>
    </row>
    <row r="1280" spans="1:6" x14ac:dyDescent="0.45">
      <c r="A1280" s="80">
        <v>43795</v>
      </c>
      <c r="B1280" s="81" t="s">
        <v>1085</v>
      </c>
      <c r="C1280" s="81" t="s">
        <v>2035</v>
      </c>
      <c r="D1280" s="81" t="s">
        <v>2044</v>
      </c>
      <c r="E1280" s="81" t="s">
        <v>2041</v>
      </c>
      <c r="F1280" s="82">
        <v>17969</v>
      </c>
    </row>
    <row r="1281" spans="1:6" x14ac:dyDescent="0.45">
      <c r="A1281" s="80">
        <v>43795</v>
      </c>
      <c r="B1281" s="81" t="s">
        <v>1067</v>
      </c>
      <c r="C1281" s="81" t="s">
        <v>1043</v>
      </c>
      <c r="D1281" s="81" t="s">
        <v>2047</v>
      </c>
      <c r="E1281" s="81" t="s">
        <v>2048</v>
      </c>
      <c r="F1281" s="82">
        <v>24512</v>
      </c>
    </row>
    <row r="1282" spans="1:6" x14ac:dyDescent="0.45">
      <c r="A1282" s="80">
        <v>43795</v>
      </c>
      <c r="B1282" s="81" t="s">
        <v>1065</v>
      </c>
      <c r="C1282" s="81" t="s">
        <v>2033</v>
      </c>
      <c r="D1282" s="81" t="s">
        <v>2038</v>
      </c>
      <c r="E1282" s="81" t="s">
        <v>2276</v>
      </c>
      <c r="F1282" s="82">
        <v>18829</v>
      </c>
    </row>
    <row r="1283" spans="1:6" x14ac:dyDescent="0.45">
      <c r="A1283" s="80">
        <v>43795</v>
      </c>
      <c r="B1283" s="81" t="s">
        <v>1088</v>
      </c>
      <c r="C1283" s="81" t="s">
        <v>2032</v>
      </c>
      <c r="D1283" s="81" t="s">
        <v>2038</v>
      </c>
      <c r="E1283" s="81" t="s">
        <v>2048</v>
      </c>
      <c r="F1283" s="82">
        <v>33175</v>
      </c>
    </row>
    <row r="1284" spans="1:6" x14ac:dyDescent="0.45">
      <c r="A1284" s="80">
        <v>43796</v>
      </c>
      <c r="B1284" s="81" t="s">
        <v>1065</v>
      </c>
      <c r="C1284" s="81" t="s">
        <v>1047</v>
      </c>
      <c r="D1284" s="81" t="s">
        <v>2040</v>
      </c>
      <c r="E1284" s="81" t="s">
        <v>2048</v>
      </c>
      <c r="F1284" s="82">
        <v>28418</v>
      </c>
    </row>
    <row r="1285" spans="1:6" x14ac:dyDescent="0.45">
      <c r="A1285" s="80">
        <v>43796</v>
      </c>
      <c r="B1285" s="81" t="s">
        <v>1069</v>
      </c>
      <c r="C1285" s="81" t="s">
        <v>1047</v>
      </c>
      <c r="D1285" s="81" t="s">
        <v>2047</v>
      </c>
      <c r="E1285" s="81" t="s">
        <v>2276</v>
      </c>
      <c r="F1285" s="82">
        <v>39260</v>
      </c>
    </row>
    <row r="1286" spans="1:6" x14ac:dyDescent="0.45">
      <c r="A1286" s="80">
        <v>43796</v>
      </c>
      <c r="B1286" s="81" t="s">
        <v>1080</v>
      </c>
      <c r="C1286" s="81" t="s">
        <v>2031</v>
      </c>
      <c r="D1286" s="81" t="s">
        <v>2040</v>
      </c>
      <c r="E1286" s="81" t="s">
        <v>2276</v>
      </c>
      <c r="F1286" s="82">
        <v>38594</v>
      </c>
    </row>
    <row r="1287" spans="1:6" x14ac:dyDescent="0.45">
      <c r="A1287" s="80">
        <v>43796</v>
      </c>
      <c r="B1287" s="81" t="s">
        <v>1071</v>
      </c>
      <c r="C1287" s="81" t="s">
        <v>2031</v>
      </c>
      <c r="D1287" s="81" t="s">
        <v>2047</v>
      </c>
      <c r="E1287" s="81" t="s">
        <v>2276</v>
      </c>
      <c r="F1287" s="82">
        <v>25208</v>
      </c>
    </row>
    <row r="1288" spans="1:6" x14ac:dyDescent="0.45">
      <c r="A1288" s="80">
        <v>43797</v>
      </c>
      <c r="B1288" s="81" t="s">
        <v>1074</v>
      </c>
      <c r="C1288" s="81" t="s">
        <v>2032</v>
      </c>
      <c r="D1288" s="81" t="s">
        <v>2044</v>
      </c>
      <c r="E1288" s="81" t="s">
        <v>2276</v>
      </c>
      <c r="F1288" s="82">
        <v>15313</v>
      </c>
    </row>
    <row r="1289" spans="1:6" x14ac:dyDescent="0.45">
      <c r="A1289" s="80">
        <v>43797</v>
      </c>
      <c r="B1289" s="81" t="s">
        <v>1082</v>
      </c>
      <c r="C1289" s="81" t="s">
        <v>1043</v>
      </c>
      <c r="D1289" s="81" t="s">
        <v>2047</v>
      </c>
      <c r="E1289" s="81" t="s">
        <v>2048</v>
      </c>
      <c r="F1289" s="82">
        <v>12150</v>
      </c>
    </row>
    <row r="1290" spans="1:6" x14ac:dyDescent="0.45">
      <c r="A1290" s="80">
        <v>43797</v>
      </c>
      <c r="B1290" s="81" t="s">
        <v>1080</v>
      </c>
      <c r="C1290" s="81" t="s">
        <v>2036</v>
      </c>
      <c r="D1290" s="81" t="s">
        <v>2038</v>
      </c>
      <c r="E1290" s="81" t="s">
        <v>2276</v>
      </c>
      <c r="F1290" s="82">
        <v>20180</v>
      </c>
    </row>
    <row r="1291" spans="1:6" x14ac:dyDescent="0.45">
      <c r="A1291" s="80">
        <v>43797</v>
      </c>
      <c r="B1291" s="81" t="s">
        <v>1084</v>
      </c>
      <c r="C1291" s="81" t="s">
        <v>1043</v>
      </c>
      <c r="D1291" s="81" t="s">
        <v>2040</v>
      </c>
      <c r="E1291" s="81" t="s">
        <v>2066</v>
      </c>
      <c r="F1291" s="82">
        <v>28270</v>
      </c>
    </row>
    <row r="1292" spans="1:6" x14ac:dyDescent="0.45">
      <c r="A1292" s="80">
        <v>43798</v>
      </c>
      <c r="B1292" s="81" t="s">
        <v>1065</v>
      </c>
      <c r="C1292" s="81" t="s">
        <v>1046</v>
      </c>
      <c r="D1292" s="81" t="s">
        <v>2040</v>
      </c>
      <c r="E1292" s="81" t="s">
        <v>2046</v>
      </c>
      <c r="F1292" s="82">
        <v>22831</v>
      </c>
    </row>
    <row r="1293" spans="1:6" x14ac:dyDescent="0.45">
      <c r="A1293" s="80">
        <v>43798</v>
      </c>
      <c r="B1293" s="81" t="s">
        <v>1080</v>
      </c>
      <c r="C1293" s="81" t="s">
        <v>2035</v>
      </c>
      <c r="D1293" s="81" t="s">
        <v>2044</v>
      </c>
      <c r="E1293" s="81" t="s">
        <v>2067</v>
      </c>
      <c r="F1293" s="82">
        <v>21156</v>
      </c>
    </row>
    <row r="1294" spans="1:6" x14ac:dyDescent="0.45">
      <c r="A1294" s="80">
        <v>43798</v>
      </c>
      <c r="B1294" s="81" t="s">
        <v>1085</v>
      </c>
      <c r="C1294" s="81" t="s">
        <v>1047</v>
      </c>
      <c r="D1294" s="81" t="s">
        <v>2040</v>
      </c>
      <c r="E1294" s="81" t="s">
        <v>2276</v>
      </c>
      <c r="F1294" s="82">
        <v>15184</v>
      </c>
    </row>
    <row r="1295" spans="1:6" x14ac:dyDescent="0.45">
      <c r="A1295" s="80">
        <v>43798</v>
      </c>
      <c r="B1295" s="81" t="s">
        <v>1088</v>
      </c>
      <c r="C1295" s="81" t="s">
        <v>1043</v>
      </c>
      <c r="D1295" s="81" t="s">
        <v>2047</v>
      </c>
      <c r="E1295" s="81" t="s">
        <v>2048</v>
      </c>
      <c r="F1295" s="82">
        <v>37897</v>
      </c>
    </row>
    <row r="1296" spans="1:6" x14ac:dyDescent="0.45">
      <c r="A1296" s="80">
        <v>43799</v>
      </c>
      <c r="B1296" s="81" t="s">
        <v>1067</v>
      </c>
      <c r="C1296" s="81" t="s">
        <v>1046</v>
      </c>
      <c r="D1296" s="81" t="s">
        <v>2047</v>
      </c>
      <c r="E1296" s="81" t="s">
        <v>2276</v>
      </c>
      <c r="F1296" s="82">
        <v>17867</v>
      </c>
    </row>
    <row r="1297" spans="1:6" x14ac:dyDescent="0.45">
      <c r="A1297" s="80">
        <v>43799</v>
      </c>
      <c r="B1297" s="81" t="s">
        <v>1065</v>
      </c>
      <c r="C1297" s="81" t="s">
        <v>1046</v>
      </c>
      <c r="D1297" s="81" t="s">
        <v>2038</v>
      </c>
      <c r="E1297" s="81" t="s">
        <v>2276</v>
      </c>
      <c r="F1297" s="82">
        <v>27485</v>
      </c>
    </row>
    <row r="1298" spans="1:6" x14ac:dyDescent="0.45">
      <c r="A1298" s="80">
        <v>43799</v>
      </c>
      <c r="B1298" s="81" t="s">
        <v>1069</v>
      </c>
      <c r="C1298" s="81" t="s">
        <v>1047</v>
      </c>
      <c r="D1298" s="81" t="s">
        <v>2047</v>
      </c>
      <c r="E1298" s="81" t="s">
        <v>2051</v>
      </c>
      <c r="F1298" s="82">
        <v>24642</v>
      </c>
    </row>
    <row r="1299" spans="1:6" x14ac:dyDescent="0.45">
      <c r="A1299" s="80">
        <v>43799</v>
      </c>
      <c r="B1299" s="81" t="s">
        <v>1065</v>
      </c>
      <c r="C1299" s="81" t="s">
        <v>2034</v>
      </c>
      <c r="D1299" s="81" t="s">
        <v>2049</v>
      </c>
      <c r="E1299" s="81" t="s">
        <v>2048</v>
      </c>
      <c r="F1299" s="82">
        <v>39097</v>
      </c>
    </row>
    <row r="1300" spans="1:6" x14ac:dyDescent="0.45">
      <c r="A1300" s="80">
        <v>43803</v>
      </c>
      <c r="B1300" s="81" t="s">
        <v>1085</v>
      </c>
      <c r="C1300" s="81" t="s">
        <v>2036</v>
      </c>
      <c r="D1300" s="81" t="s">
        <v>2038</v>
      </c>
      <c r="E1300" s="81" t="s">
        <v>2048</v>
      </c>
      <c r="F1300" s="82">
        <v>34427</v>
      </c>
    </row>
    <row r="1301" spans="1:6" x14ac:dyDescent="0.45">
      <c r="A1301" s="80">
        <v>43805</v>
      </c>
      <c r="B1301" s="81" t="s">
        <v>1080</v>
      </c>
      <c r="C1301" s="81" t="s">
        <v>2035</v>
      </c>
      <c r="D1301" s="81" t="s">
        <v>2047</v>
      </c>
      <c r="E1301" s="81" t="s">
        <v>2052</v>
      </c>
      <c r="F1301" s="82">
        <v>26984</v>
      </c>
    </row>
    <row r="1302" spans="1:6" x14ac:dyDescent="0.45">
      <c r="A1302" s="80">
        <v>43805</v>
      </c>
      <c r="B1302" s="81" t="s">
        <v>1085</v>
      </c>
      <c r="C1302" s="81" t="s">
        <v>2035</v>
      </c>
      <c r="D1302" s="81" t="s">
        <v>2040</v>
      </c>
      <c r="E1302" s="81" t="s">
        <v>2276</v>
      </c>
      <c r="F1302" s="82">
        <v>13643</v>
      </c>
    </row>
    <row r="1303" spans="1:6" x14ac:dyDescent="0.45">
      <c r="A1303" s="80">
        <v>43806</v>
      </c>
      <c r="B1303" s="81" t="s">
        <v>1080</v>
      </c>
      <c r="C1303" s="81" t="s">
        <v>2036</v>
      </c>
      <c r="D1303" s="81" t="s">
        <v>2049</v>
      </c>
      <c r="E1303" s="81" t="s">
        <v>2276</v>
      </c>
      <c r="F1303" s="82">
        <v>16874</v>
      </c>
    </row>
    <row r="1304" spans="1:6" x14ac:dyDescent="0.45">
      <c r="A1304" s="80">
        <v>43806</v>
      </c>
      <c r="B1304" s="81" t="s">
        <v>1080</v>
      </c>
      <c r="C1304" s="81" t="s">
        <v>2033</v>
      </c>
      <c r="D1304" s="81" t="s">
        <v>2044</v>
      </c>
      <c r="E1304" s="81" t="s">
        <v>2276</v>
      </c>
      <c r="F1304" s="82">
        <v>28949</v>
      </c>
    </row>
    <row r="1305" spans="1:6" x14ac:dyDescent="0.45">
      <c r="A1305" s="80">
        <v>43806</v>
      </c>
      <c r="B1305" s="81" t="s">
        <v>1080</v>
      </c>
      <c r="C1305" s="81" t="s">
        <v>2033</v>
      </c>
      <c r="D1305" s="81" t="s">
        <v>2038</v>
      </c>
      <c r="E1305" s="81" t="s">
        <v>2276</v>
      </c>
      <c r="F1305" s="82">
        <v>22841</v>
      </c>
    </row>
    <row r="1306" spans="1:6" x14ac:dyDescent="0.45">
      <c r="A1306" s="80">
        <v>43807</v>
      </c>
      <c r="B1306" s="81" t="s">
        <v>1085</v>
      </c>
      <c r="C1306" s="81" t="s">
        <v>1043</v>
      </c>
      <c r="D1306" s="81" t="s">
        <v>2049</v>
      </c>
      <c r="E1306" s="81" t="s">
        <v>2276</v>
      </c>
      <c r="F1306" s="82">
        <v>31633</v>
      </c>
    </row>
    <row r="1307" spans="1:6" x14ac:dyDescent="0.45">
      <c r="A1307" s="80">
        <v>43807</v>
      </c>
      <c r="B1307" s="81" t="s">
        <v>1080</v>
      </c>
      <c r="C1307" s="81" t="s">
        <v>2033</v>
      </c>
      <c r="D1307" s="81" t="s">
        <v>2038</v>
      </c>
      <c r="E1307" s="81" t="s">
        <v>2276</v>
      </c>
      <c r="F1307" s="82">
        <v>37406</v>
      </c>
    </row>
    <row r="1308" spans="1:6" x14ac:dyDescent="0.45">
      <c r="A1308" s="80">
        <v>43808</v>
      </c>
      <c r="B1308" s="81" t="s">
        <v>1080</v>
      </c>
      <c r="C1308" s="81" t="s">
        <v>1046</v>
      </c>
      <c r="D1308" s="81" t="s">
        <v>2038</v>
      </c>
      <c r="E1308" s="81" t="s">
        <v>2276</v>
      </c>
      <c r="F1308" s="82">
        <v>36963</v>
      </c>
    </row>
    <row r="1309" spans="1:6" x14ac:dyDescent="0.45">
      <c r="A1309" s="80">
        <v>43808</v>
      </c>
      <c r="B1309" s="81" t="s">
        <v>1080</v>
      </c>
      <c r="C1309" s="81" t="s">
        <v>2034</v>
      </c>
      <c r="D1309" s="81" t="s">
        <v>2040</v>
      </c>
      <c r="E1309" s="81" t="s">
        <v>2276</v>
      </c>
      <c r="F1309" s="82">
        <v>17528</v>
      </c>
    </row>
    <row r="1310" spans="1:6" x14ac:dyDescent="0.45">
      <c r="A1310" s="80">
        <v>43808</v>
      </c>
      <c r="B1310" s="81" t="s">
        <v>1085</v>
      </c>
      <c r="C1310" s="81" t="s">
        <v>2035</v>
      </c>
      <c r="D1310" s="81" t="s">
        <v>2047</v>
      </c>
      <c r="E1310" s="81" t="s">
        <v>2276</v>
      </c>
      <c r="F1310" s="82">
        <v>20991</v>
      </c>
    </row>
    <row r="1311" spans="1:6" x14ac:dyDescent="0.45">
      <c r="A1311" s="80">
        <v>43809</v>
      </c>
      <c r="B1311" s="81" t="s">
        <v>1080</v>
      </c>
      <c r="C1311" s="81" t="s">
        <v>1047</v>
      </c>
      <c r="D1311" s="81" t="s">
        <v>2040</v>
      </c>
      <c r="E1311" s="81" t="s">
        <v>2276</v>
      </c>
      <c r="F1311" s="82">
        <v>25392</v>
      </c>
    </row>
    <row r="1312" spans="1:6" x14ac:dyDescent="0.45">
      <c r="A1312" s="80">
        <v>43810</v>
      </c>
      <c r="B1312" s="81" t="s">
        <v>1080</v>
      </c>
      <c r="C1312" s="81" t="s">
        <v>1047</v>
      </c>
      <c r="D1312" s="81" t="s">
        <v>2049</v>
      </c>
      <c r="E1312" s="81" t="s">
        <v>2276</v>
      </c>
      <c r="F1312" s="82">
        <v>31113</v>
      </c>
    </row>
    <row r="1313" spans="1:6" x14ac:dyDescent="0.45">
      <c r="A1313" s="80">
        <v>43810</v>
      </c>
      <c r="B1313" s="81" t="s">
        <v>1080</v>
      </c>
      <c r="C1313" s="81" t="s">
        <v>2032</v>
      </c>
      <c r="D1313" s="81" t="s">
        <v>2047</v>
      </c>
      <c r="E1313" s="81" t="s">
        <v>2276</v>
      </c>
      <c r="F1313" s="82">
        <v>21883</v>
      </c>
    </row>
    <row r="1314" spans="1:6" x14ac:dyDescent="0.45">
      <c r="A1314" s="80">
        <v>43810</v>
      </c>
      <c r="B1314" s="81" t="s">
        <v>1085</v>
      </c>
      <c r="C1314" s="81" t="s">
        <v>1047</v>
      </c>
      <c r="D1314" s="81" t="s">
        <v>2044</v>
      </c>
      <c r="E1314" s="81" t="s">
        <v>2276</v>
      </c>
      <c r="F1314" s="82">
        <v>39249</v>
      </c>
    </row>
    <row r="1315" spans="1:6" x14ac:dyDescent="0.45">
      <c r="A1315" s="80">
        <v>43811</v>
      </c>
      <c r="B1315" s="81" t="s">
        <v>1080</v>
      </c>
      <c r="C1315" s="81" t="s">
        <v>1046</v>
      </c>
      <c r="D1315" s="81" t="s">
        <v>2040</v>
      </c>
      <c r="E1315" s="81" t="s">
        <v>2276</v>
      </c>
      <c r="F1315" s="82">
        <v>15428</v>
      </c>
    </row>
    <row r="1316" spans="1:6" x14ac:dyDescent="0.45">
      <c r="A1316" s="80">
        <v>43811</v>
      </c>
      <c r="B1316" s="81" t="s">
        <v>1080</v>
      </c>
      <c r="C1316" s="81" t="s">
        <v>1046</v>
      </c>
      <c r="D1316" s="81" t="s">
        <v>2047</v>
      </c>
      <c r="E1316" s="81" t="s">
        <v>2051</v>
      </c>
      <c r="F1316" s="82">
        <v>12783</v>
      </c>
    </row>
    <row r="1317" spans="1:6" x14ac:dyDescent="0.45">
      <c r="A1317" s="80">
        <v>43812</v>
      </c>
      <c r="B1317" s="81" t="s">
        <v>1071</v>
      </c>
      <c r="C1317" s="81" t="s">
        <v>2036</v>
      </c>
      <c r="D1317" s="81" t="s">
        <v>2038</v>
      </c>
      <c r="E1317" s="81" t="s">
        <v>2041</v>
      </c>
      <c r="F1317" s="82">
        <v>24997</v>
      </c>
    </row>
    <row r="1318" spans="1:6" x14ac:dyDescent="0.45">
      <c r="A1318" s="80">
        <v>43812</v>
      </c>
      <c r="B1318" s="81" t="s">
        <v>1085</v>
      </c>
      <c r="C1318" s="81" t="s">
        <v>2036</v>
      </c>
      <c r="D1318" s="81" t="s">
        <v>2047</v>
      </c>
      <c r="E1318" s="81" t="s">
        <v>2048</v>
      </c>
      <c r="F1318" s="82">
        <v>20495</v>
      </c>
    </row>
    <row r="1319" spans="1:6" x14ac:dyDescent="0.45">
      <c r="A1319" s="80">
        <v>43812</v>
      </c>
      <c r="B1319" s="81" t="s">
        <v>1080</v>
      </c>
      <c r="C1319" s="81" t="s">
        <v>2031</v>
      </c>
      <c r="D1319" s="81" t="s">
        <v>2040</v>
      </c>
      <c r="E1319" s="81" t="s">
        <v>2048</v>
      </c>
      <c r="F1319" s="82">
        <v>30571</v>
      </c>
    </row>
    <row r="1320" spans="1:6" x14ac:dyDescent="0.45">
      <c r="A1320" s="80">
        <v>43813</v>
      </c>
      <c r="B1320" s="81" t="s">
        <v>1080</v>
      </c>
      <c r="C1320" s="81" t="s">
        <v>1047</v>
      </c>
      <c r="D1320" s="81" t="s">
        <v>2044</v>
      </c>
      <c r="E1320" s="81" t="s">
        <v>2048</v>
      </c>
      <c r="F1320" s="82">
        <v>26821</v>
      </c>
    </row>
    <row r="1321" spans="1:6" x14ac:dyDescent="0.45">
      <c r="A1321" s="80">
        <v>43813</v>
      </c>
      <c r="B1321" s="81" t="s">
        <v>1080</v>
      </c>
      <c r="C1321" s="81" t="s">
        <v>2031</v>
      </c>
      <c r="D1321" s="81" t="s">
        <v>2049</v>
      </c>
      <c r="E1321" s="81" t="s">
        <v>2048</v>
      </c>
      <c r="F1321" s="82">
        <v>35383</v>
      </c>
    </row>
    <row r="1322" spans="1:6" x14ac:dyDescent="0.45">
      <c r="A1322" s="80">
        <v>43813</v>
      </c>
      <c r="B1322" s="81" t="s">
        <v>1080</v>
      </c>
      <c r="C1322" s="81" t="s">
        <v>2036</v>
      </c>
      <c r="D1322" s="81" t="s">
        <v>2038</v>
      </c>
      <c r="E1322" s="81" t="s">
        <v>2276</v>
      </c>
      <c r="F1322" s="82">
        <v>12380</v>
      </c>
    </row>
    <row r="1323" spans="1:6" x14ac:dyDescent="0.45">
      <c r="A1323" s="80">
        <v>43813</v>
      </c>
      <c r="B1323" s="81" t="s">
        <v>1071</v>
      </c>
      <c r="C1323" s="81" t="s">
        <v>2033</v>
      </c>
      <c r="D1323" s="81" t="s">
        <v>2044</v>
      </c>
      <c r="E1323" s="81" t="s">
        <v>2276</v>
      </c>
      <c r="F1323" s="82">
        <v>25550</v>
      </c>
    </row>
    <row r="1324" spans="1:6" x14ac:dyDescent="0.45">
      <c r="A1324" s="80">
        <v>43814</v>
      </c>
      <c r="B1324" s="81" t="s">
        <v>1074</v>
      </c>
      <c r="C1324" s="81" t="s">
        <v>1046</v>
      </c>
      <c r="D1324" s="81" t="s">
        <v>2040</v>
      </c>
      <c r="E1324" s="81" t="s">
        <v>2276</v>
      </c>
      <c r="F1324" s="82">
        <v>20199</v>
      </c>
    </row>
    <row r="1325" spans="1:6" x14ac:dyDescent="0.45">
      <c r="A1325" s="80">
        <v>43814</v>
      </c>
      <c r="B1325" s="81" t="s">
        <v>1080</v>
      </c>
      <c r="C1325" s="81" t="s">
        <v>1046</v>
      </c>
      <c r="D1325" s="81" t="s">
        <v>2049</v>
      </c>
      <c r="E1325" s="81" t="s">
        <v>2276</v>
      </c>
      <c r="F1325" s="82">
        <v>37404</v>
      </c>
    </row>
    <row r="1326" spans="1:6" x14ac:dyDescent="0.45">
      <c r="A1326" s="80">
        <v>43815</v>
      </c>
      <c r="B1326" s="81" t="s">
        <v>1071</v>
      </c>
      <c r="C1326" s="81" t="s">
        <v>2034</v>
      </c>
      <c r="D1326" s="81" t="s">
        <v>2047</v>
      </c>
      <c r="E1326" s="81" t="s">
        <v>2048</v>
      </c>
      <c r="F1326" s="82">
        <v>12739</v>
      </c>
    </row>
    <row r="1327" spans="1:6" x14ac:dyDescent="0.45">
      <c r="A1327" s="80">
        <v>43816</v>
      </c>
      <c r="B1327" s="81" t="s">
        <v>1074</v>
      </c>
      <c r="C1327" s="81" t="s">
        <v>1046</v>
      </c>
      <c r="D1327" s="81" t="s">
        <v>2047</v>
      </c>
      <c r="E1327" s="81" t="s">
        <v>2041</v>
      </c>
      <c r="F1327" s="82">
        <v>18618</v>
      </c>
    </row>
    <row r="1328" spans="1:6" x14ac:dyDescent="0.45">
      <c r="A1328" s="80">
        <v>43817</v>
      </c>
      <c r="B1328" s="81" t="s">
        <v>1071</v>
      </c>
      <c r="C1328" s="81" t="s">
        <v>2032</v>
      </c>
      <c r="D1328" s="81" t="s">
        <v>2040</v>
      </c>
      <c r="E1328" s="81" t="s">
        <v>2048</v>
      </c>
      <c r="F1328" s="82">
        <v>25750</v>
      </c>
    </row>
    <row r="1329" spans="1:6" x14ac:dyDescent="0.45">
      <c r="A1329" s="80">
        <v>43817</v>
      </c>
      <c r="B1329" s="81" t="s">
        <v>1074</v>
      </c>
      <c r="C1329" s="81" t="s">
        <v>2034</v>
      </c>
      <c r="D1329" s="81" t="s">
        <v>2038</v>
      </c>
      <c r="E1329" s="81" t="s">
        <v>2041</v>
      </c>
      <c r="F1329" s="82">
        <v>29939</v>
      </c>
    </row>
    <row r="1330" spans="1:6" x14ac:dyDescent="0.45">
      <c r="A1330" s="80">
        <v>43819</v>
      </c>
      <c r="B1330" s="81" t="s">
        <v>1071</v>
      </c>
      <c r="C1330" s="81" t="s">
        <v>1043</v>
      </c>
      <c r="D1330" s="81" t="s">
        <v>2040</v>
      </c>
      <c r="E1330" s="81" t="s">
        <v>2041</v>
      </c>
      <c r="F1330" s="82">
        <v>36007</v>
      </c>
    </row>
    <row r="1331" spans="1:6" x14ac:dyDescent="0.45">
      <c r="A1331" s="80">
        <v>43819</v>
      </c>
      <c r="B1331" s="81" t="s">
        <v>1074</v>
      </c>
      <c r="C1331" s="81" t="s">
        <v>2036</v>
      </c>
      <c r="D1331" s="81" t="s">
        <v>2049</v>
      </c>
      <c r="E1331" s="81" t="s">
        <v>2068</v>
      </c>
      <c r="F1331" s="82">
        <v>29110</v>
      </c>
    </row>
    <row r="1332" spans="1:6" x14ac:dyDescent="0.45">
      <c r="A1332" s="80">
        <v>43820</v>
      </c>
      <c r="B1332" s="81" t="s">
        <v>1069</v>
      </c>
      <c r="C1332" s="81" t="s">
        <v>2031</v>
      </c>
      <c r="D1332" s="81" t="s">
        <v>2038</v>
      </c>
      <c r="E1332" s="81" t="s">
        <v>2069</v>
      </c>
      <c r="F1332" s="82">
        <v>37201</v>
      </c>
    </row>
    <row r="1333" spans="1:6" x14ac:dyDescent="0.45">
      <c r="A1333" s="80">
        <v>43821</v>
      </c>
      <c r="B1333" s="81" t="s">
        <v>1074</v>
      </c>
      <c r="C1333" s="81" t="s">
        <v>2031</v>
      </c>
      <c r="D1333" s="81" t="s">
        <v>2047</v>
      </c>
      <c r="E1333" s="81" t="s">
        <v>2070</v>
      </c>
      <c r="F1333" s="82">
        <v>10876</v>
      </c>
    </row>
    <row r="1334" spans="1:6" x14ac:dyDescent="0.45">
      <c r="A1334" s="80">
        <v>43822</v>
      </c>
      <c r="B1334" s="81" t="s">
        <v>1069</v>
      </c>
      <c r="C1334" s="81" t="s">
        <v>2031</v>
      </c>
      <c r="D1334" s="81" t="s">
        <v>2049</v>
      </c>
      <c r="E1334" s="81" t="s">
        <v>2052</v>
      </c>
      <c r="F1334" s="82">
        <v>12120</v>
      </c>
    </row>
    <row r="1335" spans="1:6" x14ac:dyDescent="0.45">
      <c r="A1335" s="80">
        <v>43823</v>
      </c>
      <c r="B1335" s="81" t="s">
        <v>1074</v>
      </c>
      <c r="C1335" s="81" t="s">
        <v>2035</v>
      </c>
      <c r="D1335" s="81" t="s">
        <v>2049</v>
      </c>
      <c r="E1335" s="81" t="s">
        <v>2071</v>
      </c>
      <c r="F1335" s="82">
        <v>18899</v>
      </c>
    </row>
    <row r="1336" spans="1:6" x14ac:dyDescent="0.45">
      <c r="A1336" s="80">
        <v>43823</v>
      </c>
      <c r="B1336" s="81" t="s">
        <v>1069</v>
      </c>
      <c r="C1336" s="81" t="s">
        <v>2031</v>
      </c>
      <c r="D1336" s="81" t="s">
        <v>2038</v>
      </c>
      <c r="E1336" s="81" t="s">
        <v>2048</v>
      </c>
      <c r="F1336" s="82">
        <v>30038</v>
      </c>
    </row>
    <row r="1337" spans="1:6" x14ac:dyDescent="0.45">
      <c r="A1337" s="80">
        <v>43824</v>
      </c>
      <c r="B1337" s="81" t="s">
        <v>1074</v>
      </c>
      <c r="C1337" s="81" t="s">
        <v>1046</v>
      </c>
      <c r="D1337" s="81" t="s">
        <v>2047</v>
      </c>
      <c r="E1337" s="81" t="s">
        <v>2048</v>
      </c>
      <c r="F1337" s="82">
        <v>19886</v>
      </c>
    </row>
    <row r="1338" spans="1:6" x14ac:dyDescent="0.45">
      <c r="A1338" s="80">
        <v>43825</v>
      </c>
      <c r="B1338" s="81" t="s">
        <v>1069</v>
      </c>
      <c r="C1338" s="81" t="s">
        <v>1043</v>
      </c>
      <c r="D1338" s="81" t="s">
        <v>2040</v>
      </c>
      <c r="E1338" s="81" t="s">
        <v>2048</v>
      </c>
      <c r="F1338" s="82">
        <v>12953</v>
      </c>
    </row>
    <row r="1339" spans="1:6" x14ac:dyDescent="0.45">
      <c r="A1339" s="80">
        <v>43826</v>
      </c>
      <c r="B1339" s="81" t="s">
        <v>1074</v>
      </c>
      <c r="C1339" s="81" t="s">
        <v>2033</v>
      </c>
      <c r="D1339" s="81" t="s">
        <v>2038</v>
      </c>
      <c r="E1339" s="81" t="s">
        <v>2276</v>
      </c>
      <c r="F1339" s="82">
        <v>22667</v>
      </c>
    </row>
    <row r="1340" spans="1:6" x14ac:dyDescent="0.45">
      <c r="A1340" s="80">
        <v>43827</v>
      </c>
      <c r="B1340" s="81" t="s">
        <v>1069</v>
      </c>
      <c r="C1340" s="81" t="s">
        <v>1047</v>
      </c>
      <c r="D1340" s="81" t="s">
        <v>2044</v>
      </c>
      <c r="E1340" s="81" t="s">
        <v>2041</v>
      </c>
      <c r="F1340" s="82">
        <v>37042</v>
      </c>
    </row>
    <row r="1341" spans="1:6" x14ac:dyDescent="0.45">
      <c r="A1341" s="80">
        <v>43829</v>
      </c>
      <c r="B1341" s="81" t="s">
        <v>1069</v>
      </c>
      <c r="C1341" s="81" t="s">
        <v>1046</v>
      </c>
      <c r="D1341" s="81" t="s">
        <v>2047</v>
      </c>
      <c r="E1341" s="81" t="s">
        <v>2043</v>
      </c>
      <c r="F1341" s="82">
        <v>30650</v>
      </c>
    </row>
  </sheetData>
  <pageMargins left="0.7" right="0.7" top="0.75" bottom="0.75" header="0.3" footer="0.3"/>
  <pageSetup orientation="portrait" horizontalDpi="4294967293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theme="1"/>
  </sheetPr>
  <dimension ref="A1:E1340"/>
  <sheetViews>
    <sheetView zoomScale="85" zoomScaleNormal="85" workbookViewId="0">
      <selection activeCell="A6" sqref="A6"/>
    </sheetView>
  </sheetViews>
  <sheetFormatPr defaultColWidth="23.86328125" defaultRowHeight="14.25" x14ac:dyDescent="0.45"/>
  <cols>
    <col min="1" max="1" width="11.265625" style="18" customWidth="1"/>
    <col min="4" max="4" width="12.1328125" customWidth="1"/>
    <col min="5" max="5" width="16.1328125" style="79" customWidth="1"/>
  </cols>
  <sheetData>
    <row r="1" spans="1:5" ht="21" x14ac:dyDescent="0.65">
      <c r="A1" s="44" t="s">
        <v>979</v>
      </c>
      <c r="B1" s="44" t="s">
        <v>2037</v>
      </c>
      <c r="E1" s="97"/>
    </row>
    <row r="2" spans="1:5" x14ac:dyDescent="0.45">
      <c r="E2" s="97"/>
    </row>
    <row r="3" spans="1:5" ht="22.5" customHeight="1" x14ac:dyDescent="0.45">
      <c r="A3" s="164" t="s">
        <v>1005</v>
      </c>
      <c r="B3" s="165" t="s">
        <v>1008</v>
      </c>
      <c r="C3" s="165" t="s">
        <v>1006</v>
      </c>
      <c r="D3" s="170" t="s">
        <v>2030</v>
      </c>
      <c r="E3" s="166" t="s">
        <v>986</v>
      </c>
    </row>
    <row r="4" spans="1:5" x14ac:dyDescent="0.45">
      <c r="A4" s="18">
        <v>43466</v>
      </c>
      <c r="B4" t="s">
        <v>1080</v>
      </c>
      <c r="C4" t="s">
        <v>2031</v>
      </c>
      <c r="D4">
        <v>7</v>
      </c>
      <c r="E4" s="79">
        <v>23889</v>
      </c>
    </row>
    <row r="5" spans="1:5" x14ac:dyDescent="0.45">
      <c r="A5" s="18">
        <v>43466</v>
      </c>
      <c r="B5" t="s">
        <v>1085</v>
      </c>
      <c r="C5" t="s">
        <v>1043</v>
      </c>
      <c r="D5">
        <v>7</v>
      </c>
      <c r="E5" s="79">
        <v>16613</v>
      </c>
    </row>
    <row r="6" spans="1:5" x14ac:dyDescent="0.45">
      <c r="A6" s="18">
        <v>43466</v>
      </c>
      <c r="B6" t="s">
        <v>1088</v>
      </c>
      <c r="C6" t="s">
        <v>2032</v>
      </c>
      <c r="D6">
        <v>5</v>
      </c>
      <c r="E6" s="79">
        <v>23980</v>
      </c>
    </row>
    <row r="7" spans="1:5" x14ac:dyDescent="0.45">
      <c r="A7" s="18">
        <v>43466</v>
      </c>
      <c r="B7" t="s">
        <v>1065</v>
      </c>
      <c r="C7" t="s">
        <v>1046</v>
      </c>
      <c r="D7">
        <v>3</v>
      </c>
      <c r="E7" s="79">
        <v>38681</v>
      </c>
    </row>
    <row r="8" spans="1:5" x14ac:dyDescent="0.45">
      <c r="A8" s="18">
        <v>43467</v>
      </c>
      <c r="B8" t="s">
        <v>1067</v>
      </c>
      <c r="C8" t="s">
        <v>2033</v>
      </c>
      <c r="D8">
        <v>8</v>
      </c>
      <c r="E8" s="79">
        <v>21437</v>
      </c>
    </row>
    <row r="9" spans="1:5" x14ac:dyDescent="0.45">
      <c r="A9" s="18">
        <v>43467</v>
      </c>
      <c r="B9" t="s">
        <v>1069</v>
      </c>
      <c r="C9" t="s">
        <v>2031</v>
      </c>
      <c r="D9">
        <v>3</v>
      </c>
      <c r="E9" s="79">
        <v>35537</v>
      </c>
    </row>
    <row r="10" spans="1:5" x14ac:dyDescent="0.45">
      <c r="A10" s="18">
        <v>43467</v>
      </c>
      <c r="B10" t="s">
        <v>1071</v>
      </c>
      <c r="C10" t="s">
        <v>2032</v>
      </c>
      <c r="D10">
        <v>3</v>
      </c>
      <c r="E10" s="79">
        <v>32154</v>
      </c>
    </row>
    <row r="11" spans="1:5" x14ac:dyDescent="0.45">
      <c r="A11" s="18">
        <v>43467</v>
      </c>
      <c r="B11" t="s">
        <v>1065</v>
      </c>
      <c r="C11" t="s">
        <v>2034</v>
      </c>
      <c r="D11">
        <v>3</v>
      </c>
      <c r="E11" s="79">
        <v>25846</v>
      </c>
    </row>
    <row r="12" spans="1:5" x14ac:dyDescent="0.45">
      <c r="A12" s="18">
        <v>43468</v>
      </c>
      <c r="B12" t="s">
        <v>1080</v>
      </c>
      <c r="C12" t="s">
        <v>2034</v>
      </c>
      <c r="D12">
        <v>7</v>
      </c>
      <c r="E12" s="79">
        <v>36515</v>
      </c>
    </row>
    <row r="13" spans="1:5" x14ac:dyDescent="0.45">
      <c r="A13" s="18">
        <v>43468</v>
      </c>
      <c r="B13" t="s">
        <v>1074</v>
      </c>
      <c r="C13" t="s">
        <v>1046</v>
      </c>
      <c r="D13">
        <v>5</v>
      </c>
      <c r="E13" s="79">
        <v>18952</v>
      </c>
    </row>
    <row r="14" spans="1:5" x14ac:dyDescent="0.45">
      <c r="A14" s="18">
        <v>43468</v>
      </c>
      <c r="B14" t="s">
        <v>1080</v>
      </c>
      <c r="C14" t="s">
        <v>1046</v>
      </c>
      <c r="D14">
        <v>3</v>
      </c>
      <c r="E14" s="79">
        <v>20542</v>
      </c>
    </row>
    <row r="15" spans="1:5" x14ac:dyDescent="0.45">
      <c r="A15" s="18">
        <v>43468</v>
      </c>
      <c r="B15" t="s">
        <v>1082</v>
      </c>
      <c r="C15" t="s">
        <v>1043</v>
      </c>
      <c r="D15">
        <v>3</v>
      </c>
      <c r="E15" s="79">
        <v>26558</v>
      </c>
    </row>
    <row r="16" spans="1:5" x14ac:dyDescent="0.45">
      <c r="A16" s="18">
        <v>43469</v>
      </c>
      <c r="B16" t="s">
        <v>1084</v>
      </c>
      <c r="C16" t="s">
        <v>2035</v>
      </c>
      <c r="D16">
        <v>8</v>
      </c>
      <c r="E16" s="79">
        <v>37797</v>
      </c>
    </row>
    <row r="17" spans="1:5" x14ac:dyDescent="0.45">
      <c r="A17" s="18">
        <v>43469</v>
      </c>
      <c r="B17" t="s">
        <v>1080</v>
      </c>
      <c r="C17" t="s">
        <v>2036</v>
      </c>
      <c r="D17">
        <v>3</v>
      </c>
      <c r="E17" s="79">
        <v>39579</v>
      </c>
    </row>
    <row r="18" spans="1:5" x14ac:dyDescent="0.45">
      <c r="A18" s="18">
        <v>43469</v>
      </c>
      <c r="B18" t="s">
        <v>1085</v>
      </c>
      <c r="C18" t="s">
        <v>1046</v>
      </c>
      <c r="D18">
        <v>3</v>
      </c>
      <c r="E18" s="79">
        <v>38916</v>
      </c>
    </row>
    <row r="19" spans="1:5" x14ac:dyDescent="0.45">
      <c r="A19" s="18">
        <v>43469</v>
      </c>
      <c r="B19" t="s">
        <v>1065</v>
      </c>
      <c r="C19" t="s">
        <v>1046</v>
      </c>
      <c r="D19">
        <v>3</v>
      </c>
      <c r="E19" s="79">
        <v>12823</v>
      </c>
    </row>
    <row r="20" spans="1:5" x14ac:dyDescent="0.45">
      <c r="A20" s="18">
        <v>43470</v>
      </c>
      <c r="B20" t="s">
        <v>1067</v>
      </c>
      <c r="C20" t="s">
        <v>1046</v>
      </c>
      <c r="D20">
        <v>3</v>
      </c>
      <c r="E20" s="79">
        <v>32774</v>
      </c>
    </row>
    <row r="21" spans="1:5" x14ac:dyDescent="0.45">
      <c r="A21" s="18">
        <v>43470</v>
      </c>
      <c r="B21" t="s">
        <v>1065</v>
      </c>
      <c r="C21" t="s">
        <v>1043</v>
      </c>
      <c r="D21">
        <v>3</v>
      </c>
      <c r="E21" s="79">
        <v>27128</v>
      </c>
    </row>
    <row r="22" spans="1:5" x14ac:dyDescent="0.45">
      <c r="A22" s="18">
        <v>43470</v>
      </c>
      <c r="B22" t="s">
        <v>1065</v>
      </c>
      <c r="C22" t="s">
        <v>1046</v>
      </c>
      <c r="D22">
        <v>3</v>
      </c>
      <c r="E22" s="79">
        <v>37678</v>
      </c>
    </row>
    <row r="23" spans="1:5" x14ac:dyDescent="0.45">
      <c r="A23" s="18">
        <v>43470</v>
      </c>
      <c r="B23" t="s">
        <v>1088</v>
      </c>
      <c r="C23" t="s">
        <v>2031</v>
      </c>
      <c r="D23">
        <v>3</v>
      </c>
      <c r="E23" s="79">
        <v>34750</v>
      </c>
    </row>
    <row r="24" spans="1:5" x14ac:dyDescent="0.45">
      <c r="A24" s="18">
        <v>43471</v>
      </c>
      <c r="B24" t="s">
        <v>1069</v>
      </c>
      <c r="C24" t="s">
        <v>1047</v>
      </c>
      <c r="D24">
        <v>8</v>
      </c>
      <c r="E24" s="79">
        <v>29554</v>
      </c>
    </row>
    <row r="25" spans="1:5" x14ac:dyDescent="0.45">
      <c r="A25" s="18">
        <v>43471</v>
      </c>
      <c r="B25" t="s">
        <v>1071</v>
      </c>
      <c r="C25" t="s">
        <v>1047</v>
      </c>
      <c r="D25">
        <v>7</v>
      </c>
      <c r="E25" s="79">
        <v>25321</v>
      </c>
    </row>
    <row r="26" spans="1:5" x14ac:dyDescent="0.45">
      <c r="A26" s="18">
        <v>43471</v>
      </c>
      <c r="B26" t="s">
        <v>1080</v>
      </c>
      <c r="C26" t="s">
        <v>2035</v>
      </c>
      <c r="D26">
        <v>5</v>
      </c>
      <c r="E26" s="79">
        <v>37176</v>
      </c>
    </row>
    <row r="27" spans="1:5" x14ac:dyDescent="0.45">
      <c r="A27" s="18">
        <v>43471</v>
      </c>
      <c r="B27" t="s">
        <v>1074</v>
      </c>
      <c r="C27" t="s">
        <v>1046</v>
      </c>
      <c r="D27">
        <v>3</v>
      </c>
      <c r="E27" s="79">
        <v>32245</v>
      </c>
    </row>
    <row r="28" spans="1:5" x14ac:dyDescent="0.45">
      <c r="A28" s="18">
        <v>43472</v>
      </c>
      <c r="B28" t="s">
        <v>1080</v>
      </c>
      <c r="C28" t="s">
        <v>1046</v>
      </c>
      <c r="D28">
        <v>3</v>
      </c>
      <c r="E28" s="79">
        <v>20764</v>
      </c>
    </row>
    <row r="29" spans="1:5" x14ac:dyDescent="0.45">
      <c r="A29" s="18">
        <v>43472</v>
      </c>
      <c r="B29" t="s">
        <v>1084</v>
      </c>
      <c r="C29" t="s">
        <v>2033</v>
      </c>
      <c r="D29">
        <v>3</v>
      </c>
      <c r="E29" s="79">
        <v>31129</v>
      </c>
    </row>
    <row r="30" spans="1:5" x14ac:dyDescent="0.45">
      <c r="A30" s="18">
        <v>43472</v>
      </c>
      <c r="B30" t="s">
        <v>1082</v>
      </c>
      <c r="C30" t="s">
        <v>1046</v>
      </c>
      <c r="D30">
        <v>3</v>
      </c>
      <c r="E30" s="79">
        <v>15992</v>
      </c>
    </row>
    <row r="31" spans="1:5" x14ac:dyDescent="0.45">
      <c r="A31" s="18">
        <v>43472</v>
      </c>
      <c r="B31" t="s">
        <v>1065</v>
      </c>
      <c r="C31" t="s">
        <v>1046</v>
      </c>
      <c r="D31">
        <v>3</v>
      </c>
      <c r="E31" s="79">
        <v>26276</v>
      </c>
    </row>
    <row r="32" spans="1:5" x14ac:dyDescent="0.45">
      <c r="A32" s="18">
        <v>43473</v>
      </c>
      <c r="B32" t="s">
        <v>1080</v>
      </c>
      <c r="C32" t="s">
        <v>2033</v>
      </c>
      <c r="D32">
        <v>7</v>
      </c>
      <c r="E32" s="79">
        <v>27528</v>
      </c>
    </row>
    <row r="33" spans="1:5" x14ac:dyDescent="0.45">
      <c r="A33" s="18">
        <v>43473</v>
      </c>
      <c r="B33" t="s">
        <v>1085</v>
      </c>
      <c r="C33" t="s">
        <v>2036</v>
      </c>
      <c r="D33">
        <v>5</v>
      </c>
      <c r="E33" s="79">
        <v>35612</v>
      </c>
    </row>
    <row r="34" spans="1:5" x14ac:dyDescent="0.45">
      <c r="A34" s="18">
        <v>43473</v>
      </c>
      <c r="B34" t="s">
        <v>1065</v>
      </c>
      <c r="C34" t="s">
        <v>2036</v>
      </c>
      <c r="D34">
        <v>3</v>
      </c>
      <c r="E34" s="79">
        <v>15169</v>
      </c>
    </row>
    <row r="35" spans="1:5" x14ac:dyDescent="0.45">
      <c r="A35" s="18">
        <v>43473</v>
      </c>
      <c r="B35" t="s">
        <v>1088</v>
      </c>
      <c r="C35" t="s">
        <v>1046</v>
      </c>
      <c r="D35">
        <v>3</v>
      </c>
      <c r="E35" s="79">
        <v>34080</v>
      </c>
    </row>
    <row r="36" spans="1:5" x14ac:dyDescent="0.45">
      <c r="A36" s="18">
        <v>43474</v>
      </c>
      <c r="B36" t="s">
        <v>1067</v>
      </c>
      <c r="C36" t="s">
        <v>1046</v>
      </c>
      <c r="D36">
        <v>7</v>
      </c>
      <c r="E36" s="79">
        <v>11077</v>
      </c>
    </row>
    <row r="37" spans="1:5" x14ac:dyDescent="0.45">
      <c r="A37" s="18">
        <v>43474</v>
      </c>
      <c r="B37" t="s">
        <v>1065</v>
      </c>
      <c r="C37" t="s">
        <v>2036</v>
      </c>
      <c r="D37">
        <v>4</v>
      </c>
      <c r="E37" s="79">
        <v>13836</v>
      </c>
    </row>
    <row r="38" spans="1:5" x14ac:dyDescent="0.45">
      <c r="A38" s="18">
        <v>43474</v>
      </c>
      <c r="B38" t="s">
        <v>1069</v>
      </c>
      <c r="C38" t="s">
        <v>1046</v>
      </c>
      <c r="D38">
        <v>3</v>
      </c>
      <c r="E38" s="79">
        <v>38640</v>
      </c>
    </row>
    <row r="39" spans="1:5" x14ac:dyDescent="0.45">
      <c r="A39" s="18">
        <v>43474</v>
      </c>
      <c r="B39" t="s">
        <v>1071</v>
      </c>
      <c r="C39" t="s">
        <v>2034</v>
      </c>
      <c r="D39">
        <v>3</v>
      </c>
      <c r="E39" s="79">
        <v>25338</v>
      </c>
    </row>
    <row r="40" spans="1:5" x14ac:dyDescent="0.45">
      <c r="A40" s="18">
        <v>43475</v>
      </c>
      <c r="B40" t="s">
        <v>1080</v>
      </c>
      <c r="C40" t="s">
        <v>2032</v>
      </c>
      <c r="D40">
        <v>7</v>
      </c>
      <c r="E40" s="79">
        <v>31656</v>
      </c>
    </row>
    <row r="41" spans="1:5" x14ac:dyDescent="0.45">
      <c r="A41" s="18">
        <v>43475</v>
      </c>
      <c r="B41" t="s">
        <v>1074</v>
      </c>
      <c r="C41" t="s">
        <v>2033</v>
      </c>
      <c r="D41">
        <v>4</v>
      </c>
      <c r="E41" s="79">
        <v>37206</v>
      </c>
    </row>
    <row r="42" spans="1:5" x14ac:dyDescent="0.45">
      <c r="A42" s="18">
        <v>43475</v>
      </c>
      <c r="B42" t="s">
        <v>1082</v>
      </c>
      <c r="C42" t="s">
        <v>2034</v>
      </c>
      <c r="D42">
        <v>4</v>
      </c>
      <c r="E42" s="79">
        <v>15549</v>
      </c>
    </row>
    <row r="43" spans="1:5" x14ac:dyDescent="0.45">
      <c r="A43" s="18">
        <v>43475</v>
      </c>
      <c r="B43" t="s">
        <v>1080</v>
      </c>
      <c r="C43" t="s">
        <v>2036</v>
      </c>
      <c r="D43">
        <v>3</v>
      </c>
      <c r="E43" s="79">
        <v>27241</v>
      </c>
    </row>
    <row r="44" spans="1:5" x14ac:dyDescent="0.45">
      <c r="A44" s="18">
        <v>43476</v>
      </c>
      <c r="B44" t="s">
        <v>1084</v>
      </c>
      <c r="C44" t="s">
        <v>1046</v>
      </c>
      <c r="D44">
        <v>4</v>
      </c>
      <c r="E44" s="79">
        <v>39091</v>
      </c>
    </row>
    <row r="45" spans="1:5" x14ac:dyDescent="0.45">
      <c r="A45" s="18">
        <v>43476</v>
      </c>
      <c r="B45" t="s">
        <v>1080</v>
      </c>
      <c r="C45" t="s">
        <v>2034</v>
      </c>
      <c r="D45">
        <v>3</v>
      </c>
      <c r="E45" s="79">
        <v>17599</v>
      </c>
    </row>
    <row r="46" spans="1:5" x14ac:dyDescent="0.45">
      <c r="A46" s="18">
        <v>43476</v>
      </c>
      <c r="B46" t="s">
        <v>1065</v>
      </c>
      <c r="C46" t="s">
        <v>1046</v>
      </c>
      <c r="D46">
        <v>3</v>
      </c>
      <c r="E46" s="79">
        <v>26963</v>
      </c>
    </row>
    <row r="47" spans="1:5" x14ac:dyDescent="0.45">
      <c r="A47" s="18">
        <v>43476</v>
      </c>
      <c r="B47" t="s">
        <v>1085</v>
      </c>
      <c r="C47" t="s">
        <v>1046</v>
      </c>
      <c r="D47">
        <v>2</v>
      </c>
      <c r="E47" s="79">
        <v>15990</v>
      </c>
    </row>
    <row r="48" spans="1:5" x14ac:dyDescent="0.45">
      <c r="A48" s="18">
        <v>43477</v>
      </c>
      <c r="B48" t="s">
        <v>1088</v>
      </c>
      <c r="C48" t="s">
        <v>2031</v>
      </c>
      <c r="D48">
        <v>7</v>
      </c>
      <c r="E48" s="79">
        <v>27501</v>
      </c>
    </row>
    <row r="49" spans="1:5" x14ac:dyDescent="0.45">
      <c r="A49" s="18">
        <v>43477</v>
      </c>
      <c r="B49" t="s">
        <v>1067</v>
      </c>
      <c r="C49" t="s">
        <v>2031</v>
      </c>
      <c r="D49">
        <v>3</v>
      </c>
      <c r="E49" s="79">
        <v>25544</v>
      </c>
    </row>
    <row r="50" spans="1:5" x14ac:dyDescent="0.45">
      <c r="A50" s="18">
        <v>43477</v>
      </c>
      <c r="B50" t="s">
        <v>1065</v>
      </c>
      <c r="C50" t="s">
        <v>2032</v>
      </c>
      <c r="D50">
        <v>3</v>
      </c>
      <c r="E50" s="79">
        <v>38381</v>
      </c>
    </row>
    <row r="51" spans="1:5" x14ac:dyDescent="0.45">
      <c r="A51" s="18">
        <v>43477</v>
      </c>
      <c r="B51" t="s">
        <v>1065</v>
      </c>
      <c r="C51" t="s">
        <v>2034</v>
      </c>
      <c r="D51">
        <v>3</v>
      </c>
      <c r="E51" s="79">
        <v>13561</v>
      </c>
    </row>
    <row r="52" spans="1:5" x14ac:dyDescent="0.45">
      <c r="A52" s="18">
        <v>43478</v>
      </c>
      <c r="B52" t="s">
        <v>1069</v>
      </c>
      <c r="C52" t="s">
        <v>2033</v>
      </c>
      <c r="D52">
        <v>8</v>
      </c>
      <c r="E52" s="79">
        <v>36862</v>
      </c>
    </row>
    <row r="53" spans="1:5" x14ac:dyDescent="0.45">
      <c r="A53" s="18">
        <v>43478</v>
      </c>
      <c r="B53" t="s">
        <v>1071</v>
      </c>
      <c r="C53" t="s">
        <v>2034</v>
      </c>
      <c r="D53">
        <v>4</v>
      </c>
      <c r="E53" s="79">
        <v>34902</v>
      </c>
    </row>
    <row r="54" spans="1:5" x14ac:dyDescent="0.45">
      <c r="A54" s="18">
        <v>43478</v>
      </c>
      <c r="B54" t="s">
        <v>1074</v>
      </c>
      <c r="C54" t="s">
        <v>1043</v>
      </c>
      <c r="D54">
        <v>3</v>
      </c>
      <c r="E54" s="79">
        <v>27941</v>
      </c>
    </row>
    <row r="55" spans="1:5" x14ac:dyDescent="0.45">
      <c r="A55" s="18">
        <v>43478</v>
      </c>
      <c r="B55" t="s">
        <v>1080</v>
      </c>
      <c r="C55" t="s">
        <v>1043</v>
      </c>
      <c r="D55">
        <v>3</v>
      </c>
      <c r="E55" s="79">
        <v>26307</v>
      </c>
    </row>
    <row r="56" spans="1:5" x14ac:dyDescent="0.45">
      <c r="A56" s="18">
        <v>43479</v>
      </c>
      <c r="B56" t="s">
        <v>1082</v>
      </c>
      <c r="C56" t="s">
        <v>2035</v>
      </c>
      <c r="D56">
        <v>7</v>
      </c>
      <c r="E56" s="79">
        <v>14009</v>
      </c>
    </row>
    <row r="57" spans="1:5" x14ac:dyDescent="0.45">
      <c r="A57" s="18">
        <v>43479</v>
      </c>
      <c r="B57" t="s">
        <v>1080</v>
      </c>
      <c r="C57" t="s">
        <v>2036</v>
      </c>
      <c r="D57">
        <v>4</v>
      </c>
      <c r="E57" s="79">
        <v>39131</v>
      </c>
    </row>
    <row r="58" spans="1:5" x14ac:dyDescent="0.45">
      <c r="A58" s="18">
        <v>43479</v>
      </c>
      <c r="B58" t="s">
        <v>1084</v>
      </c>
      <c r="C58" t="s">
        <v>1047</v>
      </c>
      <c r="D58">
        <v>3</v>
      </c>
      <c r="E58" s="79">
        <v>26000</v>
      </c>
    </row>
    <row r="59" spans="1:5" x14ac:dyDescent="0.45">
      <c r="A59" s="18">
        <v>43479</v>
      </c>
      <c r="B59" t="s">
        <v>1065</v>
      </c>
      <c r="C59" t="s">
        <v>2036</v>
      </c>
      <c r="D59">
        <v>3</v>
      </c>
      <c r="E59" s="79">
        <v>16872</v>
      </c>
    </row>
    <row r="60" spans="1:5" x14ac:dyDescent="0.45">
      <c r="A60" s="18">
        <v>43480</v>
      </c>
      <c r="B60" t="s">
        <v>1080</v>
      </c>
      <c r="C60" t="s">
        <v>2034</v>
      </c>
      <c r="D60">
        <v>8.9990000000000006</v>
      </c>
      <c r="E60" s="79">
        <v>26493</v>
      </c>
    </row>
    <row r="61" spans="1:5" x14ac:dyDescent="0.45">
      <c r="A61" s="18">
        <v>43480</v>
      </c>
      <c r="B61" t="s">
        <v>1085</v>
      </c>
      <c r="C61" t="s">
        <v>1043</v>
      </c>
      <c r="D61">
        <v>4</v>
      </c>
      <c r="E61" s="79">
        <v>25448</v>
      </c>
    </row>
    <row r="62" spans="1:5" x14ac:dyDescent="0.45">
      <c r="A62" s="18">
        <v>43480</v>
      </c>
      <c r="B62" t="s">
        <v>1088</v>
      </c>
      <c r="C62" t="s">
        <v>1043</v>
      </c>
      <c r="D62">
        <v>4</v>
      </c>
      <c r="E62" s="79">
        <v>20303</v>
      </c>
    </row>
    <row r="63" spans="1:5" x14ac:dyDescent="0.45">
      <c r="A63" s="18">
        <v>43480</v>
      </c>
      <c r="B63" t="s">
        <v>1065</v>
      </c>
      <c r="C63" t="s">
        <v>2033</v>
      </c>
      <c r="D63">
        <v>3</v>
      </c>
      <c r="E63" s="79">
        <v>31203</v>
      </c>
    </row>
    <row r="64" spans="1:5" x14ac:dyDescent="0.45">
      <c r="A64" s="18">
        <v>43481</v>
      </c>
      <c r="B64" t="s">
        <v>1067</v>
      </c>
      <c r="C64" t="s">
        <v>1047</v>
      </c>
      <c r="D64">
        <v>7</v>
      </c>
      <c r="E64" s="79">
        <v>31547</v>
      </c>
    </row>
    <row r="65" spans="1:5" x14ac:dyDescent="0.45">
      <c r="A65" s="18">
        <v>43481</v>
      </c>
      <c r="B65" t="s">
        <v>1065</v>
      </c>
      <c r="C65" t="s">
        <v>2035</v>
      </c>
      <c r="D65">
        <v>6</v>
      </c>
      <c r="E65" s="79">
        <v>32477</v>
      </c>
    </row>
    <row r="66" spans="1:5" x14ac:dyDescent="0.45">
      <c r="A66" s="18">
        <v>43481</v>
      </c>
      <c r="B66" t="s">
        <v>1069</v>
      </c>
      <c r="C66" t="s">
        <v>1046</v>
      </c>
      <c r="D66">
        <v>3</v>
      </c>
      <c r="E66" s="79">
        <v>11447</v>
      </c>
    </row>
    <row r="67" spans="1:5" x14ac:dyDescent="0.45">
      <c r="A67" s="18">
        <v>43481</v>
      </c>
      <c r="B67" t="s">
        <v>1071</v>
      </c>
      <c r="C67" t="s">
        <v>2036</v>
      </c>
      <c r="D67">
        <v>3</v>
      </c>
      <c r="E67" s="79">
        <v>23583</v>
      </c>
    </row>
    <row r="68" spans="1:5" x14ac:dyDescent="0.45">
      <c r="A68" s="18">
        <v>43482</v>
      </c>
      <c r="B68" t="s">
        <v>1080</v>
      </c>
      <c r="C68" t="s">
        <v>1046</v>
      </c>
      <c r="D68">
        <v>22</v>
      </c>
      <c r="E68" s="79">
        <v>38595</v>
      </c>
    </row>
    <row r="69" spans="1:5" x14ac:dyDescent="0.45">
      <c r="A69" s="18">
        <v>43482</v>
      </c>
      <c r="B69" t="s">
        <v>1074</v>
      </c>
      <c r="C69" t="s">
        <v>1046</v>
      </c>
      <c r="D69">
        <v>8</v>
      </c>
      <c r="E69" s="79">
        <v>39818</v>
      </c>
    </row>
    <row r="70" spans="1:5" x14ac:dyDescent="0.45">
      <c r="A70" s="18">
        <v>43482</v>
      </c>
      <c r="B70" t="s">
        <v>1082</v>
      </c>
      <c r="C70" t="s">
        <v>1047</v>
      </c>
      <c r="D70">
        <v>5</v>
      </c>
      <c r="E70" s="79">
        <v>39587</v>
      </c>
    </row>
    <row r="71" spans="1:5" x14ac:dyDescent="0.45">
      <c r="A71" s="18">
        <v>43482</v>
      </c>
      <c r="B71" t="s">
        <v>1080</v>
      </c>
      <c r="C71" t="s">
        <v>1046</v>
      </c>
      <c r="D71">
        <v>4</v>
      </c>
      <c r="E71" s="79">
        <v>32416</v>
      </c>
    </row>
    <row r="72" spans="1:5" x14ac:dyDescent="0.45">
      <c r="A72" s="18">
        <v>43483</v>
      </c>
      <c r="B72" t="s">
        <v>1084</v>
      </c>
      <c r="C72" t="s">
        <v>2035</v>
      </c>
      <c r="D72">
        <v>12</v>
      </c>
      <c r="E72" s="79">
        <v>17007</v>
      </c>
    </row>
    <row r="73" spans="1:5" x14ac:dyDescent="0.45">
      <c r="A73" s="18">
        <v>43483</v>
      </c>
      <c r="B73" t="s">
        <v>1080</v>
      </c>
      <c r="C73" t="s">
        <v>2033</v>
      </c>
      <c r="D73">
        <v>7</v>
      </c>
      <c r="E73" s="79">
        <v>34806</v>
      </c>
    </row>
    <row r="74" spans="1:5" x14ac:dyDescent="0.45">
      <c r="A74" s="18">
        <v>43483</v>
      </c>
      <c r="B74" t="s">
        <v>1065</v>
      </c>
      <c r="C74" t="s">
        <v>1046</v>
      </c>
      <c r="D74">
        <v>7</v>
      </c>
      <c r="E74" s="79">
        <v>32677</v>
      </c>
    </row>
    <row r="75" spans="1:5" x14ac:dyDescent="0.45">
      <c r="A75" s="18">
        <v>43483</v>
      </c>
      <c r="B75" t="s">
        <v>1085</v>
      </c>
      <c r="C75" t="s">
        <v>1046</v>
      </c>
      <c r="D75">
        <v>3</v>
      </c>
      <c r="E75" s="79">
        <v>30970</v>
      </c>
    </row>
    <row r="76" spans="1:5" x14ac:dyDescent="0.45">
      <c r="A76" s="18">
        <v>43484</v>
      </c>
      <c r="B76" t="s">
        <v>1088</v>
      </c>
      <c r="C76" t="s">
        <v>2035</v>
      </c>
      <c r="D76">
        <v>8</v>
      </c>
      <c r="E76" s="79">
        <v>34714</v>
      </c>
    </row>
    <row r="77" spans="1:5" x14ac:dyDescent="0.45">
      <c r="A77" s="18">
        <v>43484</v>
      </c>
      <c r="B77" t="s">
        <v>1065</v>
      </c>
      <c r="C77" t="s">
        <v>1047</v>
      </c>
      <c r="D77">
        <v>7</v>
      </c>
      <c r="E77" s="79">
        <v>30259</v>
      </c>
    </row>
    <row r="78" spans="1:5" x14ac:dyDescent="0.45">
      <c r="A78" s="18">
        <v>43484</v>
      </c>
      <c r="B78" t="s">
        <v>1067</v>
      </c>
      <c r="C78" t="s">
        <v>2032</v>
      </c>
      <c r="D78">
        <v>3</v>
      </c>
      <c r="E78" s="79">
        <v>28516</v>
      </c>
    </row>
    <row r="79" spans="1:5" x14ac:dyDescent="0.45">
      <c r="A79" s="18">
        <v>43484</v>
      </c>
      <c r="B79" t="s">
        <v>1065</v>
      </c>
      <c r="C79" t="s">
        <v>2031</v>
      </c>
      <c r="D79">
        <v>3</v>
      </c>
      <c r="E79" s="79">
        <v>16940</v>
      </c>
    </row>
    <row r="80" spans="1:5" x14ac:dyDescent="0.45">
      <c r="A80" s="18">
        <v>43485</v>
      </c>
      <c r="B80" t="s">
        <v>1069</v>
      </c>
      <c r="C80" t="s">
        <v>2031</v>
      </c>
      <c r="D80">
        <v>12</v>
      </c>
      <c r="E80" s="79">
        <v>21563</v>
      </c>
    </row>
    <row r="81" spans="1:5" x14ac:dyDescent="0.45">
      <c r="A81" s="18">
        <v>43485</v>
      </c>
      <c r="B81" t="s">
        <v>1071</v>
      </c>
      <c r="C81" t="s">
        <v>1043</v>
      </c>
      <c r="D81">
        <v>7</v>
      </c>
      <c r="E81" s="79">
        <v>25874</v>
      </c>
    </row>
    <row r="82" spans="1:5" x14ac:dyDescent="0.45">
      <c r="A82" s="18">
        <v>43485</v>
      </c>
      <c r="B82" t="s">
        <v>1080</v>
      </c>
      <c r="C82" t="s">
        <v>2034</v>
      </c>
      <c r="D82">
        <v>5</v>
      </c>
      <c r="E82" s="79">
        <v>32504</v>
      </c>
    </row>
    <row r="83" spans="1:5" x14ac:dyDescent="0.45">
      <c r="A83" s="18">
        <v>43485</v>
      </c>
      <c r="B83" t="s">
        <v>1074</v>
      </c>
      <c r="C83" t="s">
        <v>2031</v>
      </c>
      <c r="D83">
        <v>3</v>
      </c>
      <c r="E83" s="79">
        <v>10331</v>
      </c>
    </row>
    <row r="84" spans="1:5" x14ac:dyDescent="0.45">
      <c r="A84" s="18">
        <v>43486</v>
      </c>
      <c r="B84" t="s">
        <v>1082</v>
      </c>
      <c r="C84" t="s">
        <v>1047</v>
      </c>
      <c r="D84">
        <v>12</v>
      </c>
      <c r="E84" s="79">
        <v>27408</v>
      </c>
    </row>
    <row r="85" spans="1:5" x14ac:dyDescent="0.45">
      <c r="A85" s="18">
        <v>43486</v>
      </c>
      <c r="B85" t="s">
        <v>1080</v>
      </c>
      <c r="C85" t="s">
        <v>2033</v>
      </c>
      <c r="D85">
        <v>4</v>
      </c>
      <c r="E85" s="79">
        <v>18195</v>
      </c>
    </row>
    <row r="86" spans="1:5" x14ac:dyDescent="0.45">
      <c r="A86" s="18">
        <v>43486</v>
      </c>
      <c r="B86" t="s">
        <v>1084</v>
      </c>
      <c r="C86" t="s">
        <v>1046</v>
      </c>
      <c r="D86">
        <v>3</v>
      </c>
      <c r="E86" s="79">
        <v>35115</v>
      </c>
    </row>
    <row r="87" spans="1:5" x14ac:dyDescent="0.45">
      <c r="A87" s="18">
        <v>43486</v>
      </c>
      <c r="B87" t="s">
        <v>1065</v>
      </c>
      <c r="C87" t="s">
        <v>2032</v>
      </c>
      <c r="D87">
        <v>3</v>
      </c>
      <c r="E87" s="79">
        <v>34868</v>
      </c>
    </row>
    <row r="88" spans="1:5" x14ac:dyDescent="0.45">
      <c r="A88" s="18">
        <v>43487</v>
      </c>
      <c r="B88" t="s">
        <v>1080</v>
      </c>
      <c r="C88" t="s">
        <v>2031</v>
      </c>
      <c r="D88">
        <v>22</v>
      </c>
      <c r="E88" s="79">
        <v>15728</v>
      </c>
    </row>
    <row r="89" spans="1:5" x14ac:dyDescent="0.45">
      <c r="A89" s="18">
        <v>43487</v>
      </c>
      <c r="B89" t="s">
        <v>1085</v>
      </c>
      <c r="C89" t="s">
        <v>2036</v>
      </c>
      <c r="D89">
        <v>7</v>
      </c>
      <c r="E89" s="79">
        <v>17399</v>
      </c>
    </row>
    <row r="90" spans="1:5" x14ac:dyDescent="0.45">
      <c r="A90" s="18">
        <v>43487</v>
      </c>
      <c r="B90" t="s">
        <v>1065</v>
      </c>
      <c r="C90" t="s">
        <v>2033</v>
      </c>
      <c r="D90">
        <v>3</v>
      </c>
      <c r="E90" s="79">
        <v>36095</v>
      </c>
    </row>
    <row r="91" spans="1:5" x14ac:dyDescent="0.45">
      <c r="A91" s="18">
        <v>43487</v>
      </c>
      <c r="B91" t="s">
        <v>1088</v>
      </c>
      <c r="C91" t="s">
        <v>2036</v>
      </c>
      <c r="D91">
        <v>3</v>
      </c>
      <c r="E91" s="79">
        <v>10466</v>
      </c>
    </row>
    <row r="92" spans="1:5" x14ac:dyDescent="0.45">
      <c r="A92" s="18">
        <v>43488</v>
      </c>
      <c r="B92" t="s">
        <v>1067</v>
      </c>
      <c r="C92" t="s">
        <v>1043</v>
      </c>
      <c r="D92">
        <v>12</v>
      </c>
      <c r="E92" s="79">
        <v>29897</v>
      </c>
    </row>
    <row r="93" spans="1:5" x14ac:dyDescent="0.45">
      <c r="A93" s="18">
        <v>43488</v>
      </c>
      <c r="B93" t="s">
        <v>1065</v>
      </c>
      <c r="C93" t="s">
        <v>2036</v>
      </c>
      <c r="D93">
        <v>7</v>
      </c>
      <c r="E93" s="79">
        <v>29550</v>
      </c>
    </row>
    <row r="94" spans="1:5" x14ac:dyDescent="0.45">
      <c r="A94" s="18">
        <v>43488</v>
      </c>
      <c r="B94" t="s">
        <v>1069</v>
      </c>
      <c r="C94" t="s">
        <v>1047</v>
      </c>
      <c r="D94">
        <v>4</v>
      </c>
      <c r="E94" s="79">
        <v>20816</v>
      </c>
    </row>
    <row r="95" spans="1:5" x14ac:dyDescent="0.45">
      <c r="A95" s="18">
        <v>43488</v>
      </c>
      <c r="B95" t="s">
        <v>1071</v>
      </c>
      <c r="C95" t="s">
        <v>2034</v>
      </c>
      <c r="D95">
        <v>3</v>
      </c>
      <c r="E95" s="79">
        <v>19440</v>
      </c>
    </row>
    <row r="96" spans="1:5" x14ac:dyDescent="0.45">
      <c r="A96" s="18">
        <v>43489</v>
      </c>
      <c r="B96" t="s">
        <v>1074</v>
      </c>
      <c r="C96" t="s">
        <v>2032</v>
      </c>
      <c r="D96">
        <v>6</v>
      </c>
      <c r="E96" s="79">
        <v>33524</v>
      </c>
    </row>
    <row r="97" spans="1:5" x14ac:dyDescent="0.45">
      <c r="A97" s="18">
        <v>43489</v>
      </c>
      <c r="B97" t="s">
        <v>1080</v>
      </c>
      <c r="C97" t="s">
        <v>2035</v>
      </c>
      <c r="D97">
        <v>6</v>
      </c>
      <c r="E97" s="79">
        <v>17238</v>
      </c>
    </row>
    <row r="98" spans="1:5" x14ac:dyDescent="0.45">
      <c r="A98" s="18">
        <v>43489</v>
      </c>
      <c r="B98" t="s">
        <v>1082</v>
      </c>
      <c r="C98" t="s">
        <v>1043</v>
      </c>
      <c r="D98">
        <v>4</v>
      </c>
      <c r="E98" s="79">
        <v>31687</v>
      </c>
    </row>
    <row r="99" spans="1:5" x14ac:dyDescent="0.45">
      <c r="A99" s="18">
        <v>43489</v>
      </c>
      <c r="B99" t="s">
        <v>1080</v>
      </c>
      <c r="C99" t="s">
        <v>2032</v>
      </c>
      <c r="D99">
        <v>3</v>
      </c>
      <c r="E99" s="79">
        <v>17998</v>
      </c>
    </row>
    <row r="100" spans="1:5" x14ac:dyDescent="0.45">
      <c r="A100" s="18">
        <v>43490</v>
      </c>
      <c r="B100" t="s">
        <v>1084</v>
      </c>
      <c r="C100" t="s">
        <v>1043</v>
      </c>
      <c r="D100">
        <v>7</v>
      </c>
      <c r="E100" s="79">
        <v>21670</v>
      </c>
    </row>
    <row r="101" spans="1:5" x14ac:dyDescent="0.45">
      <c r="A101" s="18">
        <v>43490</v>
      </c>
      <c r="B101" t="s">
        <v>1065</v>
      </c>
      <c r="C101" t="s">
        <v>2036</v>
      </c>
      <c r="D101">
        <v>4</v>
      </c>
      <c r="E101" s="79">
        <v>12715</v>
      </c>
    </row>
    <row r="102" spans="1:5" x14ac:dyDescent="0.45">
      <c r="A102" s="18">
        <v>43490</v>
      </c>
      <c r="B102" t="s">
        <v>1080</v>
      </c>
      <c r="C102" t="s">
        <v>2033</v>
      </c>
      <c r="D102">
        <v>3</v>
      </c>
      <c r="E102" s="79">
        <v>32277</v>
      </c>
    </row>
    <row r="103" spans="1:5" x14ac:dyDescent="0.45">
      <c r="A103" s="18">
        <v>43490</v>
      </c>
      <c r="B103" t="s">
        <v>1085</v>
      </c>
      <c r="C103" t="s">
        <v>1046</v>
      </c>
      <c r="D103">
        <v>3</v>
      </c>
      <c r="E103" s="79">
        <v>35987</v>
      </c>
    </row>
    <row r="104" spans="1:5" x14ac:dyDescent="0.45">
      <c r="A104" s="18">
        <v>43491</v>
      </c>
      <c r="B104" t="s">
        <v>1088</v>
      </c>
      <c r="C104" t="s">
        <v>2035</v>
      </c>
      <c r="D104">
        <v>6</v>
      </c>
      <c r="E104" s="79">
        <v>25747</v>
      </c>
    </row>
    <row r="105" spans="1:5" x14ac:dyDescent="0.45">
      <c r="A105" s="18">
        <v>43491</v>
      </c>
      <c r="B105" t="s">
        <v>1065</v>
      </c>
      <c r="C105" t="s">
        <v>1047</v>
      </c>
      <c r="D105">
        <v>4</v>
      </c>
      <c r="E105" s="79">
        <v>38063</v>
      </c>
    </row>
    <row r="106" spans="1:5" x14ac:dyDescent="0.45">
      <c r="A106" s="18">
        <v>43491</v>
      </c>
      <c r="B106" t="s">
        <v>1067</v>
      </c>
      <c r="C106" t="s">
        <v>1047</v>
      </c>
      <c r="D106">
        <v>3</v>
      </c>
      <c r="E106" s="79">
        <v>36222</v>
      </c>
    </row>
    <row r="107" spans="1:5" x14ac:dyDescent="0.45">
      <c r="A107" s="18">
        <v>43491</v>
      </c>
      <c r="B107" t="s">
        <v>1065</v>
      </c>
      <c r="C107" t="s">
        <v>2035</v>
      </c>
      <c r="D107">
        <v>3</v>
      </c>
      <c r="E107" s="79">
        <v>24567</v>
      </c>
    </row>
    <row r="108" spans="1:5" x14ac:dyDescent="0.45">
      <c r="A108" s="18">
        <v>43492</v>
      </c>
      <c r="B108" t="s">
        <v>1069</v>
      </c>
      <c r="C108" t="s">
        <v>2036</v>
      </c>
      <c r="D108">
        <v>7</v>
      </c>
      <c r="E108" s="79">
        <v>24334</v>
      </c>
    </row>
    <row r="109" spans="1:5" x14ac:dyDescent="0.45">
      <c r="A109" s="18">
        <v>43492</v>
      </c>
      <c r="B109" t="s">
        <v>1071</v>
      </c>
      <c r="C109" t="s">
        <v>1047</v>
      </c>
      <c r="D109">
        <v>7</v>
      </c>
      <c r="E109" s="79">
        <v>15319</v>
      </c>
    </row>
    <row r="110" spans="1:5" x14ac:dyDescent="0.45">
      <c r="A110" s="18">
        <v>43492</v>
      </c>
      <c r="B110" t="s">
        <v>1080</v>
      </c>
      <c r="C110" t="s">
        <v>2034</v>
      </c>
      <c r="D110">
        <v>4</v>
      </c>
      <c r="E110" s="79">
        <v>10912</v>
      </c>
    </row>
    <row r="111" spans="1:5" x14ac:dyDescent="0.45">
      <c r="A111" s="18">
        <v>43492</v>
      </c>
      <c r="B111" t="s">
        <v>1074</v>
      </c>
      <c r="C111" t="s">
        <v>1047</v>
      </c>
      <c r="D111">
        <v>3</v>
      </c>
      <c r="E111" s="79">
        <v>15480</v>
      </c>
    </row>
    <row r="112" spans="1:5" x14ac:dyDescent="0.45">
      <c r="A112" s="18">
        <v>43493</v>
      </c>
      <c r="B112" t="s">
        <v>1082</v>
      </c>
      <c r="C112" t="s">
        <v>2034</v>
      </c>
      <c r="D112">
        <v>7</v>
      </c>
      <c r="E112" s="79">
        <v>38750</v>
      </c>
    </row>
    <row r="113" spans="1:5" x14ac:dyDescent="0.45">
      <c r="A113" s="18">
        <v>43493</v>
      </c>
      <c r="B113" t="s">
        <v>1080</v>
      </c>
      <c r="C113" t="s">
        <v>1043</v>
      </c>
      <c r="D113">
        <v>3</v>
      </c>
      <c r="E113" s="79">
        <v>23834</v>
      </c>
    </row>
    <row r="114" spans="1:5" x14ac:dyDescent="0.45">
      <c r="A114" s="18">
        <v>43493</v>
      </c>
      <c r="B114" t="s">
        <v>1084</v>
      </c>
      <c r="C114" t="s">
        <v>2031</v>
      </c>
      <c r="D114">
        <v>3</v>
      </c>
      <c r="E114" s="79">
        <v>24604</v>
      </c>
    </row>
    <row r="115" spans="1:5" x14ac:dyDescent="0.45">
      <c r="A115" s="18">
        <v>43493</v>
      </c>
      <c r="B115" t="s">
        <v>1065</v>
      </c>
      <c r="C115" t="s">
        <v>1046</v>
      </c>
      <c r="D115">
        <v>3</v>
      </c>
      <c r="E115" s="79">
        <v>30026</v>
      </c>
    </row>
    <row r="116" spans="1:5" x14ac:dyDescent="0.45">
      <c r="A116" s="18">
        <v>43494</v>
      </c>
      <c r="B116" t="s">
        <v>1080</v>
      </c>
      <c r="C116" t="s">
        <v>1047</v>
      </c>
      <c r="D116">
        <v>12</v>
      </c>
      <c r="E116" s="79">
        <v>22868</v>
      </c>
    </row>
    <row r="117" spans="1:5" x14ac:dyDescent="0.45">
      <c r="A117" s="18">
        <v>43494</v>
      </c>
      <c r="B117" t="s">
        <v>1085</v>
      </c>
      <c r="C117" t="s">
        <v>2031</v>
      </c>
      <c r="D117">
        <v>5</v>
      </c>
      <c r="E117" s="79">
        <v>37028</v>
      </c>
    </row>
    <row r="118" spans="1:5" x14ac:dyDescent="0.45">
      <c r="A118" s="18">
        <v>43494</v>
      </c>
      <c r="B118" t="s">
        <v>1088</v>
      </c>
      <c r="C118" t="s">
        <v>1046</v>
      </c>
      <c r="D118">
        <v>3</v>
      </c>
      <c r="E118" s="79">
        <v>23033</v>
      </c>
    </row>
    <row r="119" spans="1:5" x14ac:dyDescent="0.45">
      <c r="A119" s="18">
        <v>43494</v>
      </c>
      <c r="B119" t="s">
        <v>1065</v>
      </c>
      <c r="C119" t="s">
        <v>1043</v>
      </c>
      <c r="D119">
        <v>2</v>
      </c>
      <c r="E119" s="79">
        <v>34121</v>
      </c>
    </row>
    <row r="120" spans="1:5" x14ac:dyDescent="0.45">
      <c r="A120" s="18">
        <v>43495</v>
      </c>
      <c r="B120" t="s">
        <v>1067</v>
      </c>
      <c r="C120" t="s">
        <v>1046</v>
      </c>
      <c r="D120">
        <v>4</v>
      </c>
      <c r="E120" s="79">
        <v>35925</v>
      </c>
    </row>
    <row r="121" spans="1:5" x14ac:dyDescent="0.45">
      <c r="A121" s="18">
        <v>43495</v>
      </c>
      <c r="B121" t="s">
        <v>1069</v>
      </c>
      <c r="C121" t="s">
        <v>2033</v>
      </c>
      <c r="D121">
        <v>3</v>
      </c>
      <c r="E121" s="79">
        <v>14988</v>
      </c>
    </row>
    <row r="122" spans="1:5" x14ac:dyDescent="0.45">
      <c r="A122" s="18">
        <v>43495</v>
      </c>
      <c r="B122" t="s">
        <v>1071</v>
      </c>
      <c r="C122" t="s">
        <v>2033</v>
      </c>
      <c r="D122">
        <v>3</v>
      </c>
      <c r="E122" s="79">
        <v>20849</v>
      </c>
    </row>
    <row r="123" spans="1:5" x14ac:dyDescent="0.45">
      <c r="A123" s="18">
        <v>43495</v>
      </c>
      <c r="B123" t="s">
        <v>1065</v>
      </c>
      <c r="C123" t="s">
        <v>1047</v>
      </c>
      <c r="D123">
        <v>3</v>
      </c>
      <c r="E123" s="79">
        <v>25141</v>
      </c>
    </row>
    <row r="124" spans="1:5" x14ac:dyDescent="0.45">
      <c r="A124" s="18">
        <v>43496</v>
      </c>
      <c r="B124" t="s">
        <v>1074</v>
      </c>
      <c r="C124" t="s">
        <v>1047</v>
      </c>
      <c r="D124">
        <v>8</v>
      </c>
      <c r="E124" s="79">
        <v>34771</v>
      </c>
    </row>
    <row r="125" spans="1:5" x14ac:dyDescent="0.45">
      <c r="A125" s="18">
        <v>43496</v>
      </c>
      <c r="B125" t="s">
        <v>1080</v>
      </c>
      <c r="C125" t="s">
        <v>1047</v>
      </c>
      <c r="D125">
        <v>6</v>
      </c>
      <c r="E125" s="79">
        <v>21234</v>
      </c>
    </row>
    <row r="126" spans="1:5" x14ac:dyDescent="0.45">
      <c r="A126" s="18">
        <v>43496</v>
      </c>
      <c r="B126" t="s">
        <v>1082</v>
      </c>
      <c r="C126" t="s">
        <v>1046</v>
      </c>
      <c r="D126">
        <v>5</v>
      </c>
      <c r="E126" s="79">
        <v>10859</v>
      </c>
    </row>
    <row r="127" spans="1:5" x14ac:dyDescent="0.45">
      <c r="A127" s="18">
        <v>43496</v>
      </c>
      <c r="B127" t="s">
        <v>1080</v>
      </c>
      <c r="C127" t="s">
        <v>2033</v>
      </c>
      <c r="D127">
        <v>3</v>
      </c>
      <c r="E127" s="79">
        <v>23900</v>
      </c>
    </row>
    <row r="128" spans="1:5" x14ac:dyDescent="0.45">
      <c r="A128" s="18">
        <v>43497</v>
      </c>
      <c r="B128" t="s">
        <v>1084</v>
      </c>
      <c r="C128" t="s">
        <v>1047</v>
      </c>
      <c r="D128">
        <v>12</v>
      </c>
      <c r="E128" s="79">
        <v>22443</v>
      </c>
    </row>
    <row r="129" spans="1:5" x14ac:dyDescent="0.45">
      <c r="A129" s="18">
        <v>43497</v>
      </c>
      <c r="B129" t="s">
        <v>1080</v>
      </c>
      <c r="C129" t="s">
        <v>2035</v>
      </c>
      <c r="D129">
        <v>3</v>
      </c>
      <c r="E129" s="79">
        <v>30541</v>
      </c>
    </row>
    <row r="130" spans="1:5" x14ac:dyDescent="0.45">
      <c r="A130" s="18">
        <v>43497</v>
      </c>
      <c r="B130" t="s">
        <v>1085</v>
      </c>
      <c r="C130" t="s">
        <v>2032</v>
      </c>
      <c r="D130">
        <v>3</v>
      </c>
      <c r="E130" s="79">
        <v>14250</v>
      </c>
    </row>
    <row r="131" spans="1:5" x14ac:dyDescent="0.45">
      <c r="A131" s="18">
        <v>43497</v>
      </c>
      <c r="B131" t="s">
        <v>1065</v>
      </c>
      <c r="C131" t="s">
        <v>2035</v>
      </c>
      <c r="D131">
        <v>3</v>
      </c>
      <c r="E131" s="79">
        <v>20036</v>
      </c>
    </row>
    <row r="132" spans="1:5" x14ac:dyDescent="0.45">
      <c r="A132" s="18">
        <v>43498</v>
      </c>
      <c r="B132" t="s">
        <v>1067</v>
      </c>
      <c r="C132" t="s">
        <v>2036</v>
      </c>
      <c r="D132">
        <v>3</v>
      </c>
      <c r="E132" s="79">
        <v>11319</v>
      </c>
    </row>
    <row r="133" spans="1:5" x14ac:dyDescent="0.45">
      <c r="A133" s="18">
        <v>43498</v>
      </c>
      <c r="B133" t="s">
        <v>1065</v>
      </c>
      <c r="C133" t="s">
        <v>1046</v>
      </c>
      <c r="D133">
        <v>3</v>
      </c>
      <c r="E133" s="79">
        <v>35977</v>
      </c>
    </row>
    <row r="134" spans="1:5" x14ac:dyDescent="0.45">
      <c r="A134" s="18">
        <v>43498</v>
      </c>
      <c r="B134" t="s">
        <v>1088</v>
      </c>
      <c r="C134" t="s">
        <v>2033</v>
      </c>
      <c r="D134">
        <v>3</v>
      </c>
      <c r="E134" s="79">
        <v>34996</v>
      </c>
    </row>
    <row r="135" spans="1:5" x14ac:dyDescent="0.45">
      <c r="A135" s="18">
        <v>43498</v>
      </c>
      <c r="B135" t="s">
        <v>1065</v>
      </c>
      <c r="C135" t="s">
        <v>2032</v>
      </c>
      <c r="D135">
        <v>2</v>
      </c>
      <c r="E135" s="79">
        <v>14066</v>
      </c>
    </row>
    <row r="136" spans="1:5" x14ac:dyDescent="0.45">
      <c r="A136" s="18">
        <v>43499</v>
      </c>
      <c r="B136" t="s">
        <v>1069</v>
      </c>
      <c r="C136" t="s">
        <v>2036</v>
      </c>
      <c r="D136">
        <v>5</v>
      </c>
      <c r="E136" s="79">
        <v>22721</v>
      </c>
    </row>
    <row r="137" spans="1:5" x14ac:dyDescent="0.45">
      <c r="A137" s="18">
        <v>43499</v>
      </c>
      <c r="B137" t="s">
        <v>1071</v>
      </c>
      <c r="C137" t="s">
        <v>2036</v>
      </c>
      <c r="D137">
        <v>4</v>
      </c>
      <c r="E137" s="79">
        <v>10132</v>
      </c>
    </row>
    <row r="138" spans="1:5" x14ac:dyDescent="0.45">
      <c r="A138" s="18">
        <v>43499</v>
      </c>
      <c r="B138" t="s">
        <v>1080</v>
      </c>
      <c r="C138" t="s">
        <v>2032</v>
      </c>
      <c r="D138">
        <v>3</v>
      </c>
      <c r="E138" s="79">
        <v>34163</v>
      </c>
    </row>
    <row r="139" spans="1:5" x14ac:dyDescent="0.45">
      <c r="A139" s="18">
        <v>43499</v>
      </c>
      <c r="B139" t="s">
        <v>1074</v>
      </c>
      <c r="C139" t="s">
        <v>2036</v>
      </c>
      <c r="D139">
        <v>2</v>
      </c>
      <c r="E139" s="79">
        <v>13059</v>
      </c>
    </row>
    <row r="140" spans="1:5" x14ac:dyDescent="0.45">
      <c r="A140" s="18">
        <v>43500</v>
      </c>
      <c r="B140" t="s">
        <v>1082</v>
      </c>
      <c r="C140" t="s">
        <v>2032</v>
      </c>
      <c r="D140">
        <v>7</v>
      </c>
      <c r="E140" s="79">
        <v>27535</v>
      </c>
    </row>
    <row r="141" spans="1:5" x14ac:dyDescent="0.45">
      <c r="A141" s="18">
        <v>43500</v>
      </c>
      <c r="B141" t="s">
        <v>1080</v>
      </c>
      <c r="C141" t="s">
        <v>2032</v>
      </c>
      <c r="D141">
        <v>3</v>
      </c>
      <c r="E141" s="79">
        <v>38554</v>
      </c>
    </row>
    <row r="142" spans="1:5" x14ac:dyDescent="0.45">
      <c r="A142" s="18">
        <v>43500</v>
      </c>
      <c r="B142" t="s">
        <v>1084</v>
      </c>
      <c r="C142" t="s">
        <v>2034</v>
      </c>
      <c r="D142">
        <v>3</v>
      </c>
      <c r="E142" s="79">
        <v>35099</v>
      </c>
    </row>
    <row r="143" spans="1:5" x14ac:dyDescent="0.45">
      <c r="A143" s="18">
        <v>43500</v>
      </c>
      <c r="B143" t="s">
        <v>1065</v>
      </c>
      <c r="C143" t="s">
        <v>2034</v>
      </c>
      <c r="D143">
        <v>3</v>
      </c>
      <c r="E143" s="79">
        <v>31456</v>
      </c>
    </row>
    <row r="144" spans="1:5" x14ac:dyDescent="0.45">
      <c r="A144" s="18">
        <v>43501</v>
      </c>
      <c r="B144" t="s">
        <v>1080</v>
      </c>
      <c r="C144" t="s">
        <v>1043</v>
      </c>
      <c r="D144">
        <v>7</v>
      </c>
      <c r="E144" s="79">
        <v>14928</v>
      </c>
    </row>
    <row r="145" spans="1:5" x14ac:dyDescent="0.45">
      <c r="A145" s="18">
        <v>43501</v>
      </c>
      <c r="B145" t="s">
        <v>1085</v>
      </c>
      <c r="C145" t="s">
        <v>1043</v>
      </c>
      <c r="D145">
        <v>7</v>
      </c>
      <c r="E145" s="79">
        <v>22916</v>
      </c>
    </row>
    <row r="146" spans="1:5" x14ac:dyDescent="0.45">
      <c r="A146" s="18">
        <v>43501</v>
      </c>
      <c r="B146" t="s">
        <v>1088</v>
      </c>
      <c r="C146" t="s">
        <v>2034</v>
      </c>
      <c r="D146">
        <v>3</v>
      </c>
      <c r="E146" s="79">
        <v>14436</v>
      </c>
    </row>
    <row r="147" spans="1:5" x14ac:dyDescent="0.45">
      <c r="A147" s="18">
        <v>43501</v>
      </c>
      <c r="B147" t="s">
        <v>1065</v>
      </c>
      <c r="C147" t="s">
        <v>1043</v>
      </c>
      <c r="D147">
        <v>1</v>
      </c>
      <c r="E147" s="79">
        <v>13675</v>
      </c>
    </row>
    <row r="148" spans="1:5" x14ac:dyDescent="0.45">
      <c r="A148" s="18">
        <v>43502</v>
      </c>
      <c r="B148" t="s">
        <v>1067</v>
      </c>
      <c r="C148" t="s">
        <v>1047</v>
      </c>
      <c r="D148">
        <v>22</v>
      </c>
      <c r="E148" s="79">
        <v>13827</v>
      </c>
    </row>
    <row r="149" spans="1:5" x14ac:dyDescent="0.45">
      <c r="A149" s="18">
        <v>43502</v>
      </c>
      <c r="B149" t="s">
        <v>1065</v>
      </c>
      <c r="C149" t="s">
        <v>2034</v>
      </c>
      <c r="D149">
        <v>7</v>
      </c>
      <c r="E149" s="79">
        <v>10082</v>
      </c>
    </row>
    <row r="150" spans="1:5" x14ac:dyDescent="0.45">
      <c r="A150" s="18">
        <v>43502</v>
      </c>
      <c r="B150" t="s">
        <v>1069</v>
      </c>
      <c r="C150" t="s">
        <v>1043</v>
      </c>
      <c r="D150">
        <v>3</v>
      </c>
      <c r="E150" s="79">
        <v>17876</v>
      </c>
    </row>
    <row r="151" spans="1:5" x14ac:dyDescent="0.45">
      <c r="A151" s="18">
        <v>43502</v>
      </c>
      <c r="B151" t="s">
        <v>1071</v>
      </c>
      <c r="C151" t="s">
        <v>2036</v>
      </c>
      <c r="D151">
        <v>3</v>
      </c>
      <c r="E151" s="79">
        <v>13022</v>
      </c>
    </row>
    <row r="152" spans="1:5" x14ac:dyDescent="0.45">
      <c r="A152" s="18">
        <v>43503</v>
      </c>
      <c r="B152" t="s">
        <v>1074</v>
      </c>
      <c r="C152" t="s">
        <v>2035</v>
      </c>
      <c r="D152">
        <v>6</v>
      </c>
      <c r="E152" s="79">
        <v>32459</v>
      </c>
    </row>
    <row r="153" spans="1:5" x14ac:dyDescent="0.45">
      <c r="A153" s="18">
        <v>43503</v>
      </c>
      <c r="B153" t="s">
        <v>1080</v>
      </c>
      <c r="C153" t="s">
        <v>2036</v>
      </c>
      <c r="D153">
        <v>6</v>
      </c>
      <c r="E153" s="79">
        <v>27152</v>
      </c>
    </row>
    <row r="154" spans="1:5" x14ac:dyDescent="0.45">
      <c r="A154" s="18">
        <v>43503</v>
      </c>
      <c r="B154" t="s">
        <v>1080</v>
      </c>
      <c r="C154" t="s">
        <v>2032</v>
      </c>
      <c r="D154">
        <v>3</v>
      </c>
      <c r="E154" s="79">
        <v>34157</v>
      </c>
    </row>
    <row r="155" spans="1:5" x14ac:dyDescent="0.45">
      <c r="A155" s="18">
        <v>43503</v>
      </c>
      <c r="B155" t="s">
        <v>1082</v>
      </c>
      <c r="C155" t="s">
        <v>2033</v>
      </c>
      <c r="D155">
        <v>3</v>
      </c>
      <c r="E155" s="79">
        <v>18727</v>
      </c>
    </row>
    <row r="156" spans="1:5" x14ac:dyDescent="0.45">
      <c r="A156" s="18">
        <v>43504</v>
      </c>
      <c r="B156" t="s">
        <v>1084</v>
      </c>
      <c r="C156" t="s">
        <v>1046</v>
      </c>
      <c r="D156">
        <v>5</v>
      </c>
      <c r="E156" s="79">
        <v>27383</v>
      </c>
    </row>
    <row r="157" spans="1:5" x14ac:dyDescent="0.45">
      <c r="A157" s="18">
        <v>43504</v>
      </c>
      <c r="B157" t="s">
        <v>1065</v>
      </c>
      <c r="C157" t="s">
        <v>1043</v>
      </c>
      <c r="D157">
        <v>5</v>
      </c>
      <c r="E157" s="79">
        <v>36502</v>
      </c>
    </row>
    <row r="158" spans="1:5" x14ac:dyDescent="0.45">
      <c r="A158" s="18">
        <v>43504</v>
      </c>
      <c r="B158" t="s">
        <v>1080</v>
      </c>
      <c r="C158" t="s">
        <v>2035</v>
      </c>
      <c r="D158">
        <v>3</v>
      </c>
      <c r="E158" s="79">
        <v>26134</v>
      </c>
    </row>
    <row r="159" spans="1:5" x14ac:dyDescent="0.45">
      <c r="A159" s="18">
        <v>43504</v>
      </c>
      <c r="B159" t="s">
        <v>1085</v>
      </c>
      <c r="C159" t="s">
        <v>2034</v>
      </c>
      <c r="D159">
        <v>3</v>
      </c>
      <c r="E159" s="79">
        <v>26918</v>
      </c>
    </row>
    <row r="160" spans="1:5" x14ac:dyDescent="0.45">
      <c r="A160" s="18">
        <v>43505</v>
      </c>
      <c r="B160" t="s">
        <v>1065</v>
      </c>
      <c r="C160" t="s">
        <v>2035</v>
      </c>
      <c r="D160">
        <v>6</v>
      </c>
      <c r="E160" s="79">
        <v>10952</v>
      </c>
    </row>
    <row r="161" spans="1:5" x14ac:dyDescent="0.45">
      <c r="A161" s="18">
        <v>43505</v>
      </c>
      <c r="B161" t="s">
        <v>1088</v>
      </c>
      <c r="C161" t="s">
        <v>1046</v>
      </c>
      <c r="D161">
        <v>6</v>
      </c>
      <c r="E161" s="79">
        <v>26142</v>
      </c>
    </row>
    <row r="162" spans="1:5" x14ac:dyDescent="0.45">
      <c r="A162" s="18">
        <v>43505</v>
      </c>
      <c r="B162" t="s">
        <v>1067</v>
      </c>
      <c r="C162" t="s">
        <v>1046</v>
      </c>
      <c r="D162">
        <v>3</v>
      </c>
      <c r="E162" s="79">
        <v>28422</v>
      </c>
    </row>
    <row r="163" spans="1:5" x14ac:dyDescent="0.45">
      <c r="A163" s="18">
        <v>43505</v>
      </c>
      <c r="B163" t="s">
        <v>1065</v>
      </c>
      <c r="C163" t="s">
        <v>1047</v>
      </c>
      <c r="D163">
        <v>3</v>
      </c>
      <c r="E163" s="79">
        <v>33989</v>
      </c>
    </row>
    <row r="164" spans="1:5" x14ac:dyDescent="0.45">
      <c r="A164" s="18">
        <v>43506</v>
      </c>
      <c r="B164" t="s">
        <v>1071</v>
      </c>
      <c r="C164" t="s">
        <v>1047</v>
      </c>
      <c r="D164">
        <v>12</v>
      </c>
      <c r="E164" s="79">
        <v>22737</v>
      </c>
    </row>
    <row r="165" spans="1:5" x14ac:dyDescent="0.45">
      <c r="A165" s="18">
        <v>43506</v>
      </c>
      <c r="B165" t="s">
        <v>1069</v>
      </c>
      <c r="C165" t="s">
        <v>1046</v>
      </c>
      <c r="D165">
        <v>6</v>
      </c>
      <c r="E165" s="79">
        <v>18938</v>
      </c>
    </row>
    <row r="166" spans="1:5" x14ac:dyDescent="0.45">
      <c r="A166" s="18">
        <v>43506</v>
      </c>
      <c r="B166" t="s">
        <v>1080</v>
      </c>
      <c r="C166" t="s">
        <v>2036</v>
      </c>
      <c r="D166">
        <v>5</v>
      </c>
      <c r="E166" s="79">
        <v>35803</v>
      </c>
    </row>
    <row r="167" spans="1:5" x14ac:dyDescent="0.45">
      <c r="A167" s="18">
        <v>43506</v>
      </c>
      <c r="B167" t="s">
        <v>1074</v>
      </c>
      <c r="C167" t="s">
        <v>1046</v>
      </c>
      <c r="D167">
        <v>3</v>
      </c>
      <c r="E167" s="79">
        <v>26539</v>
      </c>
    </row>
    <row r="168" spans="1:5" x14ac:dyDescent="0.45">
      <c r="A168" s="18">
        <v>43507</v>
      </c>
      <c r="B168" t="s">
        <v>1080</v>
      </c>
      <c r="C168" t="s">
        <v>2031</v>
      </c>
      <c r="D168">
        <v>8</v>
      </c>
      <c r="E168" s="79">
        <v>31109</v>
      </c>
    </row>
    <row r="169" spans="1:5" x14ac:dyDescent="0.45">
      <c r="A169" s="18">
        <v>43507</v>
      </c>
      <c r="B169" t="s">
        <v>1084</v>
      </c>
      <c r="C169" t="s">
        <v>1043</v>
      </c>
      <c r="D169">
        <v>7</v>
      </c>
      <c r="E169" s="79">
        <v>21604</v>
      </c>
    </row>
    <row r="170" spans="1:5" x14ac:dyDescent="0.45">
      <c r="A170" s="18">
        <v>43507</v>
      </c>
      <c r="B170" t="s">
        <v>1082</v>
      </c>
      <c r="C170" t="s">
        <v>1043</v>
      </c>
      <c r="D170">
        <v>6</v>
      </c>
      <c r="E170" s="79">
        <v>17306</v>
      </c>
    </row>
    <row r="171" spans="1:5" x14ac:dyDescent="0.45">
      <c r="A171" s="18">
        <v>43507</v>
      </c>
      <c r="B171" t="s">
        <v>1065</v>
      </c>
      <c r="C171" t="s">
        <v>2036</v>
      </c>
      <c r="D171">
        <v>3</v>
      </c>
      <c r="E171" s="79">
        <v>34910</v>
      </c>
    </row>
    <row r="172" spans="1:5" x14ac:dyDescent="0.45">
      <c r="A172" s="18">
        <v>43508</v>
      </c>
      <c r="B172" t="s">
        <v>1085</v>
      </c>
      <c r="C172" t="s">
        <v>2031</v>
      </c>
      <c r="D172">
        <v>7</v>
      </c>
      <c r="E172" s="79">
        <v>30946</v>
      </c>
    </row>
    <row r="173" spans="1:5" x14ac:dyDescent="0.45">
      <c r="A173" s="18">
        <v>43508</v>
      </c>
      <c r="B173" t="s">
        <v>1080</v>
      </c>
      <c r="C173" t="s">
        <v>2033</v>
      </c>
      <c r="D173">
        <v>6</v>
      </c>
      <c r="E173" s="79">
        <v>30807</v>
      </c>
    </row>
    <row r="174" spans="1:5" x14ac:dyDescent="0.45">
      <c r="A174" s="18">
        <v>43508</v>
      </c>
      <c r="B174" t="s">
        <v>1088</v>
      </c>
      <c r="C174" t="s">
        <v>2031</v>
      </c>
      <c r="D174">
        <v>5</v>
      </c>
      <c r="E174" s="79">
        <v>32535</v>
      </c>
    </row>
    <row r="175" spans="1:5" x14ac:dyDescent="0.45">
      <c r="A175" s="18">
        <v>43508</v>
      </c>
      <c r="B175" t="s">
        <v>1065</v>
      </c>
      <c r="C175" t="s">
        <v>2035</v>
      </c>
      <c r="D175">
        <v>3</v>
      </c>
      <c r="E175" s="79">
        <v>21839</v>
      </c>
    </row>
    <row r="176" spans="1:5" x14ac:dyDescent="0.45">
      <c r="A176" s="18">
        <v>43509</v>
      </c>
      <c r="B176" t="s">
        <v>1065</v>
      </c>
      <c r="C176" t="s">
        <v>1046</v>
      </c>
      <c r="D176">
        <v>7</v>
      </c>
      <c r="E176" s="79">
        <v>23615</v>
      </c>
    </row>
    <row r="177" spans="1:5" x14ac:dyDescent="0.45">
      <c r="A177" s="18">
        <v>43509</v>
      </c>
      <c r="B177" t="s">
        <v>1067</v>
      </c>
      <c r="C177" t="s">
        <v>2034</v>
      </c>
      <c r="D177">
        <v>5</v>
      </c>
      <c r="E177" s="79">
        <v>13761</v>
      </c>
    </row>
    <row r="178" spans="1:5" x14ac:dyDescent="0.45">
      <c r="A178" s="18">
        <v>43509</v>
      </c>
      <c r="B178" t="s">
        <v>1069</v>
      </c>
      <c r="C178" t="s">
        <v>2031</v>
      </c>
      <c r="D178">
        <v>3</v>
      </c>
      <c r="E178" s="79">
        <v>27495</v>
      </c>
    </row>
    <row r="179" spans="1:5" x14ac:dyDescent="0.45">
      <c r="A179" s="18">
        <v>43509</v>
      </c>
      <c r="B179" t="s">
        <v>1071</v>
      </c>
      <c r="C179" t="s">
        <v>1046</v>
      </c>
      <c r="D179">
        <v>3</v>
      </c>
      <c r="E179" s="79">
        <v>18969</v>
      </c>
    </row>
    <row r="180" spans="1:5" x14ac:dyDescent="0.45">
      <c r="A180" s="18">
        <v>43510</v>
      </c>
      <c r="B180" t="s">
        <v>1080</v>
      </c>
      <c r="C180" t="s">
        <v>1046</v>
      </c>
      <c r="D180">
        <v>7</v>
      </c>
      <c r="E180" s="79">
        <v>15616</v>
      </c>
    </row>
    <row r="181" spans="1:5" x14ac:dyDescent="0.45">
      <c r="A181" s="18">
        <v>43510</v>
      </c>
      <c r="B181" t="s">
        <v>1074</v>
      </c>
      <c r="C181" t="s">
        <v>1046</v>
      </c>
      <c r="D181">
        <v>6</v>
      </c>
      <c r="E181" s="79">
        <v>28216</v>
      </c>
    </row>
    <row r="182" spans="1:5" x14ac:dyDescent="0.45">
      <c r="A182" s="18">
        <v>43510</v>
      </c>
      <c r="B182" t="s">
        <v>1082</v>
      </c>
      <c r="C182" t="s">
        <v>2031</v>
      </c>
      <c r="D182">
        <v>5</v>
      </c>
      <c r="E182" s="79">
        <v>15128</v>
      </c>
    </row>
    <row r="183" spans="1:5" x14ac:dyDescent="0.45">
      <c r="A183" s="18">
        <v>43510</v>
      </c>
      <c r="B183" t="s">
        <v>1080</v>
      </c>
      <c r="C183" t="s">
        <v>2034</v>
      </c>
      <c r="D183">
        <v>4</v>
      </c>
      <c r="E183" s="79">
        <v>12493</v>
      </c>
    </row>
    <row r="184" spans="1:5" x14ac:dyDescent="0.45">
      <c r="A184" s="18">
        <v>43511</v>
      </c>
      <c r="B184" t="s">
        <v>1084</v>
      </c>
      <c r="C184" t="s">
        <v>1046</v>
      </c>
      <c r="D184">
        <v>7</v>
      </c>
      <c r="E184" s="79">
        <v>16082</v>
      </c>
    </row>
    <row r="185" spans="1:5" x14ac:dyDescent="0.45">
      <c r="A185" s="18">
        <v>43511</v>
      </c>
      <c r="B185" t="s">
        <v>1065</v>
      </c>
      <c r="C185" t="s">
        <v>2036</v>
      </c>
      <c r="D185">
        <v>5</v>
      </c>
      <c r="E185" s="79">
        <v>22516</v>
      </c>
    </row>
    <row r="186" spans="1:5" x14ac:dyDescent="0.45">
      <c r="A186" s="18">
        <v>43511</v>
      </c>
      <c r="B186" t="s">
        <v>1080</v>
      </c>
      <c r="C186" t="s">
        <v>2034</v>
      </c>
      <c r="D186">
        <v>3</v>
      </c>
      <c r="E186" s="79">
        <v>25956</v>
      </c>
    </row>
    <row r="187" spans="1:5" x14ac:dyDescent="0.45">
      <c r="A187" s="18">
        <v>43511</v>
      </c>
      <c r="B187" t="s">
        <v>1085</v>
      </c>
      <c r="C187" t="s">
        <v>2036</v>
      </c>
      <c r="D187">
        <v>3</v>
      </c>
      <c r="E187" s="79">
        <v>21088</v>
      </c>
    </row>
    <row r="188" spans="1:5" x14ac:dyDescent="0.45">
      <c r="A188" s="18">
        <v>43512</v>
      </c>
      <c r="B188" t="s">
        <v>1065</v>
      </c>
      <c r="C188" t="s">
        <v>2031</v>
      </c>
      <c r="D188">
        <v>22</v>
      </c>
      <c r="E188" s="79">
        <v>36170</v>
      </c>
    </row>
    <row r="189" spans="1:5" x14ac:dyDescent="0.45">
      <c r="A189" s="18">
        <v>43512</v>
      </c>
      <c r="B189" t="s">
        <v>1088</v>
      </c>
      <c r="C189" t="s">
        <v>1047</v>
      </c>
      <c r="D189">
        <v>6</v>
      </c>
      <c r="E189" s="79">
        <v>25698</v>
      </c>
    </row>
    <row r="190" spans="1:5" x14ac:dyDescent="0.45">
      <c r="A190" s="18">
        <v>43512</v>
      </c>
      <c r="B190" t="s">
        <v>1067</v>
      </c>
      <c r="C190" t="s">
        <v>1047</v>
      </c>
      <c r="D190">
        <v>5</v>
      </c>
      <c r="E190" s="79">
        <v>33604</v>
      </c>
    </row>
    <row r="191" spans="1:5" x14ac:dyDescent="0.45">
      <c r="A191" s="18">
        <v>43512</v>
      </c>
      <c r="B191" t="s">
        <v>1065</v>
      </c>
      <c r="C191" t="s">
        <v>2035</v>
      </c>
      <c r="D191">
        <v>4</v>
      </c>
      <c r="E191" s="79">
        <v>29026</v>
      </c>
    </row>
    <row r="192" spans="1:5" x14ac:dyDescent="0.45">
      <c r="A192" s="18">
        <v>43513</v>
      </c>
      <c r="B192" t="s">
        <v>1069</v>
      </c>
      <c r="C192" t="s">
        <v>2035</v>
      </c>
      <c r="D192">
        <v>5</v>
      </c>
      <c r="E192" s="79">
        <v>27355</v>
      </c>
    </row>
    <row r="193" spans="1:5" x14ac:dyDescent="0.45">
      <c r="A193" s="18">
        <v>43513</v>
      </c>
      <c r="B193" t="s">
        <v>1071</v>
      </c>
      <c r="C193" t="s">
        <v>1046</v>
      </c>
      <c r="D193">
        <v>4</v>
      </c>
      <c r="E193" s="79">
        <v>19119</v>
      </c>
    </row>
    <row r="194" spans="1:5" x14ac:dyDescent="0.45">
      <c r="A194" s="18">
        <v>43513</v>
      </c>
      <c r="B194" t="s">
        <v>1074</v>
      </c>
      <c r="C194" t="s">
        <v>1043</v>
      </c>
      <c r="D194">
        <v>3</v>
      </c>
      <c r="E194" s="79">
        <v>36259</v>
      </c>
    </row>
    <row r="195" spans="1:5" x14ac:dyDescent="0.45">
      <c r="A195" s="18">
        <v>43513</v>
      </c>
      <c r="B195" t="s">
        <v>1080</v>
      </c>
      <c r="C195" t="s">
        <v>1047</v>
      </c>
      <c r="D195">
        <v>3</v>
      </c>
      <c r="E195" s="79">
        <v>11171</v>
      </c>
    </row>
    <row r="196" spans="1:5" x14ac:dyDescent="0.45">
      <c r="A196" s="18">
        <v>43514</v>
      </c>
      <c r="B196" t="s">
        <v>1082</v>
      </c>
      <c r="C196" t="s">
        <v>1046</v>
      </c>
      <c r="D196">
        <v>27</v>
      </c>
      <c r="E196" s="79">
        <v>27175</v>
      </c>
    </row>
    <row r="197" spans="1:5" x14ac:dyDescent="0.45">
      <c r="A197" s="18">
        <v>43514</v>
      </c>
      <c r="B197" t="s">
        <v>1080</v>
      </c>
      <c r="C197" t="s">
        <v>1047</v>
      </c>
      <c r="D197">
        <v>5</v>
      </c>
      <c r="E197" s="79">
        <v>10570</v>
      </c>
    </row>
    <row r="198" spans="1:5" x14ac:dyDescent="0.45">
      <c r="A198" s="18">
        <v>43514</v>
      </c>
      <c r="B198" t="s">
        <v>1084</v>
      </c>
      <c r="C198" t="s">
        <v>2034</v>
      </c>
      <c r="D198">
        <v>4</v>
      </c>
      <c r="E198" s="79">
        <v>39574</v>
      </c>
    </row>
    <row r="199" spans="1:5" x14ac:dyDescent="0.45">
      <c r="A199" s="18">
        <v>43514</v>
      </c>
      <c r="B199" t="s">
        <v>1065</v>
      </c>
      <c r="C199" t="s">
        <v>1046</v>
      </c>
      <c r="D199">
        <v>4</v>
      </c>
      <c r="E199" s="79">
        <v>10295</v>
      </c>
    </row>
    <row r="200" spans="1:5" x14ac:dyDescent="0.45">
      <c r="A200" s="18">
        <v>43515</v>
      </c>
      <c r="B200" t="s">
        <v>1080</v>
      </c>
      <c r="C200" t="s">
        <v>1047</v>
      </c>
      <c r="D200">
        <v>8</v>
      </c>
      <c r="E200" s="79">
        <v>30866</v>
      </c>
    </row>
    <row r="201" spans="1:5" x14ac:dyDescent="0.45">
      <c r="A201" s="18">
        <v>43515</v>
      </c>
      <c r="B201" t="s">
        <v>1085</v>
      </c>
      <c r="C201" t="s">
        <v>1043</v>
      </c>
      <c r="D201">
        <v>7</v>
      </c>
      <c r="E201" s="79">
        <v>33664</v>
      </c>
    </row>
    <row r="202" spans="1:5" x14ac:dyDescent="0.45">
      <c r="A202" s="18">
        <v>43515</v>
      </c>
      <c r="B202" t="s">
        <v>1065</v>
      </c>
      <c r="C202" t="s">
        <v>1046</v>
      </c>
      <c r="D202">
        <v>3</v>
      </c>
      <c r="E202" s="79">
        <v>21638</v>
      </c>
    </row>
    <row r="203" spans="1:5" x14ac:dyDescent="0.45">
      <c r="A203" s="18">
        <v>43515</v>
      </c>
      <c r="B203" t="s">
        <v>1088</v>
      </c>
      <c r="C203" t="s">
        <v>2034</v>
      </c>
      <c r="D203">
        <v>3</v>
      </c>
      <c r="E203" s="79">
        <v>34855</v>
      </c>
    </row>
    <row r="204" spans="1:5" x14ac:dyDescent="0.45">
      <c r="A204" s="18">
        <v>43516</v>
      </c>
      <c r="B204" t="s">
        <v>1067</v>
      </c>
      <c r="C204" t="s">
        <v>2036</v>
      </c>
      <c r="D204">
        <v>27</v>
      </c>
      <c r="E204" s="79">
        <v>16533</v>
      </c>
    </row>
    <row r="205" spans="1:5" x14ac:dyDescent="0.45">
      <c r="A205" s="18">
        <v>43516</v>
      </c>
      <c r="B205" t="s">
        <v>1065</v>
      </c>
      <c r="C205" t="s">
        <v>1046</v>
      </c>
      <c r="D205">
        <v>4</v>
      </c>
      <c r="E205" s="79">
        <v>11418</v>
      </c>
    </row>
    <row r="206" spans="1:5" x14ac:dyDescent="0.45">
      <c r="A206" s="18">
        <v>43516</v>
      </c>
      <c r="B206" t="s">
        <v>1069</v>
      </c>
      <c r="C206" t="s">
        <v>1046</v>
      </c>
      <c r="D206">
        <v>3</v>
      </c>
      <c r="E206" s="79">
        <v>36055</v>
      </c>
    </row>
    <row r="207" spans="1:5" x14ac:dyDescent="0.45">
      <c r="A207" s="18">
        <v>43516</v>
      </c>
      <c r="B207" t="s">
        <v>1071</v>
      </c>
      <c r="C207" t="s">
        <v>2036</v>
      </c>
      <c r="D207">
        <v>3</v>
      </c>
      <c r="E207" s="79">
        <v>18395</v>
      </c>
    </row>
    <row r="208" spans="1:5" x14ac:dyDescent="0.45">
      <c r="A208" s="18">
        <v>43517</v>
      </c>
      <c r="B208" t="s">
        <v>1074</v>
      </c>
      <c r="C208" t="s">
        <v>2034</v>
      </c>
      <c r="D208">
        <v>7</v>
      </c>
      <c r="E208" s="79">
        <v>15670</v>
      </c>
    </row>
    <row r="209" spans="1:5" x14ac:dyDescent="0.45">
      <c r="A209" s="18">
        <v>43517</v>
      </c>
      <c r="B209" t="s">
        <v>1082</v>
      </c>
      <c r="C209" t="s">
        <v>2034</v>
      </c>
      <c r="D209">
        <v>7</v>
      </c>
      <c r="E209" s="79">
        <v>18101</v>
      </c>
    </row>
    <row r="210" spans="1:5" x14ac:dyDescent="0.45">
      <c r="A210" s="18">
        <v>43517</v>
      </c>
      <c r="B210" t="s">
        <v>1080</v>
      </c>
      <c r="C210" t="s">
        <v>1043</v>
      </c>
      <c r="D210">
        <v>6</v>
      </c>
      <c r="E210" s="79">
        <v>29621</v>
      </c>
    </row>
    <row r="211" spans="1:5" x14ac:dyDescent="0.45">
      <c r="A211" s="18">
        <v>43517</v>
      </c>
      <c r="B211" t="s">
        <v>1080</v>
      </c>
      <c r="C211" t="s">
        <v>2032</v>
      </c>
      <c r="D211">
        <v>3</v>
      </c>
      <c r="E211" s="79">
        <v>14585</v>
      </c>
    </row>
    <row r="212" spans="1:5" x14ac:dyDescent="0.45">
      <c r="A212" s="18">
        <v>43518</v>
      </c>
      <c r="B212" t="s">
        <v>1084</v>
      </c>
      <c r="C212" t="s">
        <v>2032</v>
      </c>
      <c r="D212">
        <v>6</v>
      </c>
      <c r="E212" s="79">
        <v>11609</v>
      </c>
    </row>
    <row r="213" spans="1:5" x14ac:dyDescent="0.45">
      <c r="A213" s="18">
        <v>43518</v>
      </c>
      <c r="B213" t="s">
        <v>1065</v>
      </c>
      <c r="C213" t="s">
        <v>2034</v>
      </c>
      <c r="D213">
        <v>6</v>
      </c>
      <c r="E213" s="79">
        <v>30387</v>
      </c>
    </row>
    <row r="214" spans="1:5" x14ac:dyDescent="0.45">
      <c r="A214" s="18">
        <v>43518</v>
      </c>
      <c r="B214" t="s">
        <v>1080</v>
      </c>
      <c r="C214" t="s">
        <v>2034</v>
      </c>
      <c r="D214">
        <v>4</v>
      </c>
      <c r="E214" s="79">
        <v>16712</v>
      </c>
    </row>
    <row r="215" spans="1:5" x14ac:dyDescent="0.45">
      <c r="A215" s="18">
        <v>43518</v>
      </c>
      <c r="B215" t="s">
        <v>1085</v>
      </c>
      <c r="C215" t="s">
        <v>2034</v>
      </c>
      <c r="D215">
        <v>3</v>
      </c>
      <c r="E215" s="79">
        <v>37827</v>
      </c>
    </row>
    <row r="216" spans="1:5" x14ac:dyDescent="0.45">
      <c r="A216" s="18">
        <v>43519</v>
      </c>
      <c r="B216" t="s">
        <v>1088</v>
      </c>
      <c r="C216" t="s">
        <v>2034</v>
      </c>
      <c r="D216">
        <v>12</v>
      </c>
      <c r="E216" s="79">
        <v>19797</v>
      </c>
    </row>
    <row r="217" spans="1:5" x14ac:dyDescent="0.45">
      <c r="A217" s="18">
        <v>43519</v>
      </c>
      <c r="B217" t="s">
        <v>1065</v>
      </c>
      <c r="C217" t="s">
        <v>2031</v>
      </c>
      <c r="D217">
        <v>6</v>
      </c>
      <c r="E217" s="79">
        <v>21830</v>
      </c>
    </row>
    <row r="218" spans="1:5" x14ac:dyDescent="0.45">
      <c r="A218" s="18">
        <v>43519</v>
      </c>
      <c r="B218" t="s">
        <v>1067</v>
      </c>
      <c r="C218" t="s">
        <v>2035</v>
      </c>
      <c r="D218">
        <v>4</v>
      </c>
      <c r="E218" s="79">
        <v>31388</v>
      </c>
    </row>
    <row r="219" spans="1:5" x14ac:dyDescent="0.45">
      <c r="A219" s="18">
        <v>43519</v>
      </c>
      <c r="B219" t="s">
        <v>1065</v>
      </c>
      <c r="C219" t="s">
        <v>1046</v>
      </c>
      <c r="D219">
        <v>3</v>
      </c>
      <c r="E219" s="79">
        <v>12165</v>
      </c>
    </row>
    <row r="220" spans="1:5" x14ac:dyDescent="0.45">
      <c r="A220" s="18">
        <v>43520</v>
      </c>
      <c r="B220" t="s">
        <v>1071</v>
      </c>
      <c r="C220" t="s">
        <v>2035</v>
      </c>
      <c r="D220">
        <v>8</v>
      </c>
      <c r="E220" s="79">
        <v>30473</v>
      </c>
    </row>
    <row r="221" spans="1:5" x14ac:dyDescent="0.45">
      <c r="A221" s="18">
        <v>43520</v>
      </c>
      <c r="B221" t="s">
        <v>1069</v>
      </c>
      <c r="C221" t="s">
        <v>1047</v>
      </c>
      <c r="D221">
        <v>6</v>
      </c>
      <c r="E221" s="79">
        <v>30617</v>
      </c>
    </row>
    <row r="222" spans="1:5" x14ac:dyDescent="0.45">
      <c r="A222" s="18">
        <v>43520</v>
      </c>
      <c r="B222" t="s">
        <v>1080</v>
      </c>
      <c r="C222" t="s">
        <v>1047</v>
      </c>
      <c r="D222">
        <v>4</v>
      </c>
      <c r="E222" s="79">
        <v>31846</v>
      </c>
    </row>
    <row r="223" spans="1:5" x14ac:dyDescent="0.45">
      <c r="A223" s="18">
        <v>43520</v>
      </c>
      <c r="B223" t="s">
        <v>1074</v>
      </c>
      <c r="C223" t="s">
        <v>2034</v>
      </c>
      <c r="D223">
        <v>3</v>
      </c>
      <c r="E223" s="79">
        <v>14464</v>
      </c>
    </row>
    <row r="224" spans="1:5" x14ac:dyDescent="0.45">
      <c r="A224" s="18">
        <v>43521</v>
      </c>
      <c r="B224" t="s">
        <v>1080</v>
      </c>
      <c r="C224" t="s">
        <v>2036</v>
      </c>
      <c r="D224">
        <v>3</v>
      </c>
      <c r="E224" s="79">
        <v>15540</v>
      </c>
    </row>
    <row r="225" spans="1:5" x14ac:dyDescent="0.45">
      <c r="A225" s="18">
        <v>43521</v>
      </c>
      <c r="B225" t="s">
        <v>1084</v>
      </c>
      <c r="C225" t="s">
        <v>2032</v>
      </c>
      <c r="D225">
        <v>3</v>
      </c>
      <c r="E225" s="79">
        <v>33604</v>
      </c>
    </row>
    <row r="226" spans="1:5" x14ac:dyDescent="0.45">
      <c r="A226" s="18">
        <v>43521</v>
      </c>
      <c r="B226" t="s">
        <v>1082</v>
      </c>
      <c r="C226" t="s">
        <v>2032</v>
      </c>
      <c r="D226">
        <v>3</v>
      </c>
      <c r="E226" s="79">
        <v>31020</v>
      </c>
    </row>
    <row r="227" spans="1:5" x14ac:dyDescent="0.45">
      <c r="A227" s="18">
        <v>43521</v>
      </c>
      <c r="B227" t="s">
        <v>1065</v>
      </c>
      <c r="C227" t="s">
        <v>2034</v>
      </c>
      <c r="D227">
        <v>3</v>
      </c>
      <c r="E227" s="79">
        <v>24020</v>
      </c>
    </row>
    <row r="228" spans="1:5" x14ac:dyDescent="0.45">
      <c r="A228" s="18">
        <v>43522</v>
      </c>
      <c r="B228" t="s">
        <v>1080</v>
      </c>
      <c r="C228" t="s">
        <v>1047</v>
      </c>
      <c r="D228">
        <v>8</v>
      </c>
      <c r="E228" s="79">
        <v>37778</v>
      </c>
    </row>
    <row r="229" spans="1:5" x14ac:dyDescent="0.45">
      <c r="A229" s="18">
        <v>43522</v>
      </c>
      <c r="B229" t="s">
        <v>1085</v>
      </c>
      <c r="C229" t="s">
        <v>1046</v>
      </c>
      <c r="D229">
        <v>3</v>
      </c>
      <c r="E229" s="79">
        <v>17772</v>
      </c>
    </row>
    <row r="230" spans="1:5" x14ac:dyDescent="0.45">
      <c r="A230" s="18">
        <v>43522</v>
      </c>
      <c r="B230" t="s">
        <v>1065</v>
      </c>
      <c r="C230" t="s">
        <v>2036</v>
      </c>
      <c r="D230">
        <v>3</v>
      </c>
      <c r="E230" s="79">
        <v>33308</v>
      </c>
    </row>
    <row r="231" spans="1:5" x14ac:dyDescent="0.45">
      <c r="A231" s="18">
        <v>43522</v>
      </c>
      <c r="B231" t="s">
        <v>1088</v>
      </c>
      <c r="C231" t="s">
        <v>1046</v>
      </c>
      <c r="D231">
        <v>3</v>
      </c>
      <c r="E231" s="79">
        <v>17582</v>
      </c>
    </row>
    <row r="232" spans="1:5" x14ac:dyDescent="0.45">
      <c r="A232" s="18">
        <v>43523</v>
      </c>
      <c r="B232" t="s">
        <v>1067</v>
      </c>
      <c r="C232" t="s">
        <v>2036</v>
      </c>
      <c r="D232">
        <v>12</v>
      </c>
      <c r="E232" s="79">
        <v>31267</v>
      </c>
    </row>
    <row r="233" spans="1:5" x14ac:dyDescent="0.45">
      <c r="A233" s="18">
        <v>43523</v>
      </c>
      <c r="B233" t="s">
        <v>1065</v>
      </c>
      <c r="C233" t="s">
        <v>2036</v>
      </c>
      <c r="D233">
        <v>7</v>
      </c>
      <c r="E233" s="79">
        <v>35906</v>
      </c>
    </row>
    <row r="234" spans="1:5" x14ac:dyDescent="0.45">
      <c r="A234" s="18">
        <v>43523</v>
      </c>
      <c r="B234" t="s">
        <v>1069</v>
      </c>
      <c r="C234" t="s">
        <v>2036</v>
      </c>
      <c r="D234">
        <v>3</v>
      </c>
      <c r="E234" s="79">
        <v>16503</v>
      </c>
    </row>
    <row r="235" spans="1:5" x14ac:dyDescent="0.45">
      <c r="A235" s="18">
        <v>43523</v>
      </c>
      <c r="B235" t="s">
        <v>1071</v>
      </c>
      <c r="C235" t="s">
        <v>1047</v>
      </c>
      <c r="D235">
        <v>3</v>
      </c>
      <c r="E235" s="79">
        <v>12767</v>
      </c>
    </row>
    <row r="236" spans="1:5" x14ac:dyDescent="0.45">
      <c r="A236" s="18">
        <v>43524</v>
      </c>
      <c r="B236" t="s">
        <v>1074</v>
      </c>
      <c r="C236" t="s">
        <v>2036</v>
      </c>
      <c r="D236">
        <v>8</v>
      </c>
      <c r="E236" s="79">
        <v>37323</v>
      </c>
    </row>
    <row r="237" spans="1:5" x14ac:dyDescent="0.45">
      <c r="A237" s="18">
        <v>43524</v>
      </c>
      <c r="B237" t="s">
        <v>1080</v>
      </c>
      <c r="C237" t="s">
        <v>2033</v>
      </c>
      <c r="D237">
        <v>6</v>
      </c>
      <c r="E237" s="79">
        <v>32909</v>
      </c>
    </row>
    <row r="238" spans="1:5" x14ac:dyDescent="0.45">
      <c r="A238" s="18">
        <v>43524</v>
      </c>
      <c r="B238" t="s">
        <v>1082</v>
      </c>
      <c r="C238" t="s">
        <v>2036</v>
      </c>
      <c r="D238">
        <v>4</v>
      </c>
      <c r="E238" s="79">
        <v>38978</v>
      </c>
    </row>
    <row r="239" spans="1:5" x14ac:dyDescent="0.45">
      <c r="A239" s="18">
        <v>43524</v>
      </c>
      <c r="B239" t="s">
        <v>1080</v>
      </c>
      <c r="C239" t="s">
        <v>1043</v>
      </c>
      <c r="D239">
        <v>3</v>
      </c>
      <c r="E239" s="79">
        <v>32411</v>
      </c>
    </row>
    <row r="240" spans="1:5" x14ac:dyDescent="0.45">
      <c r="A240" s="18">
        <v>43524</v>
      </c>
      <c r="B240" t="s">
        <v>1084</v>
      </c>
      <c r="C240" t="s">
        <v>2036</v>
      </c>
      <c r="D240">
        <v>3</v>
      </c>
      <c r="E240" s="79">
        <v>26939</v>
      </c>
    </row>
    <row r="241" spans="1:5" x14ac:dyDescent="0.45">
      <c r="A241" s="18">
        <v>43525</v>
      </c>
      <c r="B241" t="s">
        <v>1080</v>
      </c>
      <c r="C241" t="s">
        <v>1043</v>
      </c>
      <c r="D241">
        <v>7</v>
      </c>
      <c r="E241" s="79">
        <v>11277</v>
      </c>
    </row>
    <row r="242" spans="1:5" x14ac:dyDescent="0.45">
      <c r="A242" s="18">
        <v>43525</v>
      </c>
      <c r="B242" t="s">
        <v>1065</v>
      </c>
      <c r="C242" t="s">
        <v>1047</v>
      </c>
      <c r="D242">
        <v>4</v>
      </c>
      <c r="E242" s="79">
        <v>19337</v>
      </c>
    </row>
    <row r="243" spans="1:5" x14ac:dyDescent="0.45">
      <c r="A243" s="18">
        <v>43525</v>
      </c>
      <c r="B243" t="s">
        <v>1085</v>
      </c>
      <c r="C243" t="s">
        <v>2035</v>
      </c>
      <c r="D243">
        <v>3</v>
      </c>
      <c r="E243" s="79">
        <v>32324</v>
      </c>
    </row>
    <row r="244" spans="1:5" x14ac:dyDescent="0.45">
      <c r="A244" s="18">
        <v>43525</v>
      </c>
      <c r="B244" t="s">
        <v>1088</v>
      </c>
      <c r="C244" t="s">
        <v>2033</v>
      </c>
      <c r="D244">
        <v>3</v>
      </c>
      <c r="E244" s="79">
        <v>16412</v>
      </c>
    </row>
    <row r="245" spans="1:5" x14ac:dyDescent="0.45">
      <c r="A245" s="18">
        <v>43526</v>
      </c>
      <c r="B245" t="s">
        <v>1065</v>
      </c>
      <c r="C245" t="s">
        <v>1046</v>
      </c>
      <c r="D245">
        <v>8</v>
      </c>
      <c r="E245" s="79">
        <v>12103</v>
      </c>
    </row>
    <row r="246" spans="1:5" x14ac:dyDescent="0.45">
      <c r="A246" s="18">
        <v>43526</v>
      </c>
      <c r="B246" t="s">
        <v>1067</v>
      </c>
      <c r="C246" t="s">
        <v>2036</v>
      </c>
      <c r="D246">
        <v>3</v>
      </c>
      <c r="E246" s="79">
        <v>18139</v>
      </c>
    </row>
    <row r="247" spans="1:5" x14ac:dyDescent="0.45">
      <c r="A247" s="18">
        <v>43526</v>
      </c>
      <c r="B247" t="s">
        <v>1069</v>
      </c>
      <c r="C247" t="s">
        <v>2036</v>
      </c>
      <c r="D247">
        <v>3</v>
      </c>
      <c r="E247" s="79">
        <v>29710</v>
      </c>
    </row>
    <row r="248" spans="1:5" x14ac:dyDescent="0.45">
      <c r="A248" s="18">
        <v>43526</v>
      </c>
      <c r="B248" t="s">
        <v>1065</v>
      </c>
      <c r="C248" t="s">
        <v>1046</v>
      </c>
      <c r="D248">
        <v>3</v>
      </c>
      <c r="E248" s="79">
        <v>34447</v>
      </c>
    </row>
    <row r="249" spans="1:5" x14ac:dyDescent="0.45">
      <c r="A249" s="18">
        <v>43527</v>
      </c>
      <c r="B249" t="s">
        <v>1071</v>
      </c>
      <c r="C249" t="s">
        <v>2032</v>
      </c>
      <c r="D249">
        <v>12</v>
      </c>
      <c r="E249" s="79">
        <v>30851</v>
      </c>
    </row>
    <row r="250" spans="1:5" x14ac:dyDescent="0.45">
      <c r="A250" s="18">
        <v>43527</v>
      </c>
      <c r="B250" t="s">
        <v>1074</v>
      </c>
      <c r="C250" t="s">
        <v>2034</v>
      </c>
      <c r="D250">
        <v>7</v>
      </c>
      <c r="E250" s="79">
        <v>38322</v>
      </c>
    </row>
    <row r="251" spans="1:5" x14ac:dyDescent="0.45">
      <c r="A251" s="18">
        <v>43527</v>
      </c>
      <c r="B251" t="s">
        <v>1080</v>
      </c>
      <c r="C251" t="s">
        <v>2034</v>
      </c>
      <c r="D251">
        <v>7</v>
      </c>
      <c r="E251" s="79">
        <v>37560</v>
      </c>
    </row>
    <row r="252" spans="1:5" x14ac:dyDescent="0.45">
      <c r="A252" s="18">
        <v>43527</v>
      </c>
      <c r="B252" t="s">
        <v>1082</v>
      </c>
      <c r="C252" t="s">
        <v>2031</v>
      </c>
      <c r="D252">
        <v>3</v>
      </c>
      <c r="E252" s="79">
        <v>38247</v>
      </c>
    </row>
    <row r="253" spans="1:5" x14ac:dyDescent="0.45">
      <c r="A253" s="18">
        <v>43528</v>
      </c>
      <c r="B253" t="s">
        <v>1084</v>
      </c>
      <c r="C253" t="s">
        <v>1046</v>
      </c>
      <c r="D253">
        <v>12</v>
      </c>
      <c r="E253" s="79">
        <v>26890</v>
      </c>
    </row>
    <row r="254" spans="1:5" x14ac:dyDescent="0.45">
      <c r="A254" s="18">
        <v>43528</v>
      </c>
      <c r="B254" t="s">
        <v>1065</v>
      </c>
      <c r="C254" t="s">
        <v>1043</v>
      </c>
      <c r="D254">
        <v>8</v>
      </c>
      <c r="E254" s="79">
        <v>24979</v>
      </c>
    </row>
    <row r="255" spans="1:5" x14ac:dyDescent="0.45">
      <c r="A255" s="18">
        <v>43528</v>
      </c>
      <c r="B255" t="s">
        <v>1080</v>
      </c>
      <c r="C255" t="s">
        <v>2033</v>
      </c>
      <c r="D255">
        <v>6</v>
      </c>
      <c r="E255" s="79">
        <v>20632</v>
      </c>
    </row>
    <row r="256" spans="1:5" x14ac:dyDescent="0.45">
      <c r="A256" s="18">
        <v>43528</v>
      </c>
      <c r="B256" t="s">
        <v>1080</v>
      </c>
      <c r="C256" t="s">
        <v>2036</v>
      </c>
      <c r="D256">
        <v>3</v>
      </c>
      <c r="E256" s="79">
        <v>29605</v>
      </c>
    </row>
    <row r="257" spans="1:5" x14ac:dyDescent="0.45">
      <c r="A257" s="18">
        <v>43529</v>
      </c>
      <c r="B257" t="s">
        <v>1088</v>
      </c>
      <c r="C257" t="s">
        <v>2036</v>
      </c>
      <c r="D257">
        <v>12</v>
      </c>
      <c r="E257" s="79">
        <v>21423</v>
      </c>
    </row>
    <row r="258" spans="1:5" x14ac:dyDescent="0.45">
      <c r="A258" s="18">
        <v>43529</v>
      </c>
      <c r="B258" t="s">
        <v>1065</v>
      </c>
      <c r="C258" t="s">
        <v>2033</v>
      </c>
      <c r="D258">
        <v>7</v>
      </c>
      <c r="E258" s="79">
        <v>26278</v>
      </c>
    </row>
    <row r="259" spans="1:5" x14ac:dyDescent="0.45">
      <c r="A259" s="18">
        <v>43529</v>
      </c>
      <c r="B259" t="s">
        <v>1085</v>
      </c>
      <c r="C259" t="s">
        <v>2034</v>
      </c>
      <c r="D259">
        <v>6</v>
      </c>
      <c r="E259" s="79">
        <v>26332</v>
      </c>
    </row>
    <row r="260" spans="1:5" x14ac:dyDescent="0.45">
      <c r="A260" s="18">
        <v>43529</v>
      </c>
      <c r="B260" t="s">
        <v>1067</v>
      </c>
      <c r="C260" t="s">
        <v>2036</v>
      </c>
      <c r="D260">
        <v>3</v>
      </c>
      <c r="E260" s="79">
        <v>35625</v>
      </c>
    </row>
    <row r="261" spans="1:5" x14ac:dyDescent="0.45">
      <c r="A261" s="18">
        <v>43530</v>
      </c>
      <c r="B261" t="s">
        <v>1069</v>
      </c>
      <c r="C261" t="s">
        <v>2036</v>
      </c>
      <c r="D261">
        <v>6</v>
      </c>
      <c r="E261" s="79">
        <v>16581</v>
      </c>
    </row>
    <row r="262" spans="1:5" x14ac:dyDescent="0.45">
      <c r="A262" s="18">
        <v>43530</v>
      </c>
      <c r="B262" t="s">
        <v>1065</v>
      </c>
      <c r="C262" t="s">
        <v>2035</v>
      </c>
      <c r="D262">
        <v>6</v>
      </c>
      <c r="E262" s="79">
        <v>34901</v>
      </c>
    </row>
    <row r="263" spans="1:5" x14ac:dyDescent="0.45">
      <c r="A263" s="18">
        <v>43530</v>
      </c>
      <c r="B263" t="s">
        <v>1080</v>
      </c>
      <c r="C263" t="s">
        <v>2034</v>
      </c>
      <c r="D263">
        <v>3</v>
      </c>
      <c r="E263" s="79">
        <v>35038</v>
      </c>
    </row>
    <row r="264" spans="1:5" x14ac:dyDescent="0.45">
      <c r="A264" s="18">
        <v>43530</v>
      </c>
      <c r="B264" t="s">
        <v>1071</v>
      </c>
      <c r="C264" t="s">
        <v>2031</v>
      </c>
      <c r="D264">
        <v>3</v>
      </c>
      <c r="E264" s="79">
        <v>10000</v>
      </c>
    </row>
    <row r="265" spans="1:5" x14ac:dyDescent="0.45">
      <c r="A265" s="18">
        <v>43531</v>
      </c>
      <c r="B265" t="s">
        <v>1074</v>
      </c>
      <c r="C265" t="s">
        <v>2031</v>
      </c>
      <c r="D265">
        <v>7</v>
      </c>
      <c r="E265" s="79">
        <v>13315</v>
      </c>
    </row>
    <row r="266" spans="1:5" x14ac:dyDescent="0.45">
      <c r="A266" s="18">
        <v>43531</v>
      </c>
      <c r="B266" t="s">
        <v>1082</v>
      </c>
      <c r="C266" t="s">
        <v>2032</v>
      </c>
      <c r="D266">
        <v>4</v>
      </c>
      <c r="E266" s="79">
        <v>37684</v>
      </c>
    </row>
    <row r="267" spans="1:5" x14ac:dyDescent="0.45">
      <c r="A267" s="18">
        <v>43531</v>
      </c>
      <c r="B267" t="s">
        <v>1080</v>
      </c>
      <c r="C267" t="s">
        <v>2032</v>
      </c>
      <c r="D267">
        <v>3</v>
      </c>
      <c r="E267" s="79">
        <v>29817</v>
      </c>
    </row>
    <row r="268" spans="1:5" x14ac:dyDescent="0.45">
      <c r="A268" s="18">
        <v>43531</v>
      </c>
      <c r="B268" t="s">
        <v>1084</v>
      </c>
      <c r="C268" t="s">
        <v>2033</v>
      </c>
      <c r="D268">
        <v>3</v>
      </c>
      <c r="E268" s="79">
        <v>24568</v>
      </c>
    </row>
    <row r="269" spans="1:5" x14ac:dyDescent="0.45">
      <c r="A269" s="18">
        <v>43532</v>
      </c>
      <c r="B269" t="s">
        <v>1065</v>
      </c>
      <c r="C269" t="s">
        <v>2036</v>
      </c>
      <c r="D269">
        <v>8.9990000000000006</v>
      </c>
      <c r="E269" s="79">
        <v>27628</v>
      </c>
    </row>
    <row r="270" spans="1:5" x14ac:dyDescent="0.45">
      <c r="A270" s="18">
        <v>43532</v>
      </c>
      <c r="B270" t="s">
        <v>1080</v>
      </c>
      <c r="C270" t="s">
        <v>2031</v>
      </c>
      <c r="D270">
        <v>3</v>
      </c>
      <c r="E270" s="79">
        <v>24625</v>
      </c>
    </row>
    <row r="271" spans="1:5" x14ac:dyDescent="0.45">
      <c r="A271" s="18">
        <v>43532</v>
      </c>
      <c r="B271" t="s">
        <v>1085</v>
      </c>
      <c r="C271" t="s">
        <v>2034</v>
      </c>
      <c r="D271">
        <v>3</v>
      </c>
      <c r="E271" s="79">
        <v>25859</v>
      </c>
    </row>
    <row r="272" spans="1:5" x14ac:dyDescent="0.45">
      <c r="A272" s="18">
        <v>43532</v>
      </c>
      <c r="B272" t="s">
        <v>1088</v>
      </c>
      <c r="C272" t="s">
        <v>2036</v>
      </c>
      <c r="D272">
        <v>3</v>
      </c>
      <c r="E272" s="79">
        <v>15963</v>
      </c>
    </row>
    <row r="273" spans="1:5" x14ac:dyDescent="0.45">
      <c r="A273" s="18">
        <v>43533</v>
      </c>
      <c r="B273" t="s">
        <v>1065</v>
      </c>
      <c r="C273" t="s">
        <v>1046</v>
      </c>
      <c r="D273">
        <v>7</v>
      </c>
      <c r="E273" s="79">
        <v>24357</v>
      </c>
    </row>
    <row r="274" spans="1:5" x14ac:dyDescent="0.45">
      <c r="A274" s="18">
        <v>43533</v>
      </c>
      <c r="B274" t="s">
        <v>1067</v>
      </c>
      <c r="C274" t="s">
        <v>2034</v>
      </c>
      <c r="D274">
        <v>3</v>
      </c>
      <c r="E274" s="79">
        <v>26178</v>
      </c>
    </row>
    <row r="275" spans="1:5" x14ac:dyDescent="0.45">
      <c r="A275" s="18">
        <v>43533</v>
      </c>
      <c r="B275" t="s">
        <v>1069</v>
      </c>
      <c r="C275" t="s">
        <v>2034</v>
      </c>
      <c r="D275">
        <v>3</v>
      </c>
      <c r="E275" s="79">
        <v>17882</v>
      </c>
    </row>
    <row r="276" spans="1:5" x14ac:dyDescent="0.45">
      <c r="A276" s="18">
        <v>43533</v>
      </c>
      <c r="B276" t="s">
        <v>1065</v>
      </c>
      <c r="C276" t="s">
        <v>2031</v>
      </c>
      <c r="D276">
        <v>3</v>
      </c>
      <c r="E276" s="79">
        <v>29098</v>
      </c>
    </row>
    <row r="277" spans="1:5" x14ac:dyDescent="0.45">
      <c r="A277" s="18">
        <v>43534</v>
      </c>
      <c r="B277" t="s">
        <v>1071</v>
      </c>
      <c r="C277" t="s">
        <v>2033</v>
      </c>
      <c r="D277">
        <v>12</v>
      </c>
      <c r="E277" s="79">
        <v>29207</v>
      </c>
    </row>
    <row r="278" spans="1:5" x14ac:dyDescent="0.45">
      <c r="A278" s="18">
        <v>43534</v>
      </c>
      <c r="B278" t="s">
        <v>1080</v>
      </c>
      <c r="C278" t="s">
        <v>2032</v>
      </c>
      <c r="D278">
        <v>8</v>
      </c>
      <c r="E278" s="79">
        <v>17222</v>
      </c>
    </row>
    <row r="279" spans="1:5" x14ac:dyDescent="0.45">
      <c r="A279" s="18">
        <v>43534</v>
      </c>
      <c r="B279" t="s">
        <v>1074</v>
      </c>
      <c r="C279" t="s">
        <v>2034</v>
      </c>
      <c r="D279">
        <v>3</v>
      </c>
      <c r="E279" s="79">
        <v>15844</v>
      </c>
    </row>
    <row r="280" spans="1:5" x14ac:dyDescent="0.45">
      <c r="A280" s="18">
        <v>43534</v>
      </c>
      <c r="B280" t="s">
        <v>1082</v>
      </c>
      <c r="C280" t="s">
        <v>1046</v>
      </c>
      <c r="D280">
        <v>3</v>
      </c>
      <c r="E280" s="79">
        <v>13070</v>
      </c>
    </row>
    <row r="281" spans="1:5" x14ac:dyDescent="0.45">
      <c r="A281" s="18">
        <v>43535</v>
      </c>
      <c r="B281" t="s">
        <v>1080</v>
      </c>
      <c r="C281" t="s">
        <v>2033</v>
      </c>
      <c r="D281">
        <v>7</v>
      </c>
      <c r="E281" s="79">
        <v>29635</v>
      </c>
    </row>
    <row r="282" spans="1:5" x14ac:dyDescent="0.45">
      <c r="A282" s="18">
        <v>43535</v>
      </c>
      <c r="B282" t="s">
        <v>1084</v>
      </c>
      <c r="C282" t="s">
        <v>1043</v>
      </c>
      <c r="D282">
        <v>5</v>
      </c>
      <c r="E282" s="79">
        <v>16518</v>
      </c>
    </row>
    <row r="283" spans="1:5" x14ac:dyDescent="0.45">
      <c r="A283" s="18">
        <v>43535</v>
      </c>
      <c r="B283" t="s">
        <v>1080</v>
      </c>
      <c r="C283" t="s">
        <v>1047</v>
      </c>
      <c r="D283">
        <v>3</v>
      </c>
      <c r="E283" s="79">
        <v>23399</v>
      </c>
    </row>
    <row r="284" spans="1:5" x14ac:dyDescent="0.45">
      <c r="A284" s="18">
        <v>43535</v>
      </c>
      <c r="B284" t="s">
        <v>1065</v>
      </c>
      <c r="C284" t="s">
        <v>1046</v>
      </c>
      <c r="D284">
        <v>3</v>
      </c>
      <c r="E284" s="79">
        <v>28569</v>
      </c>
    </row>
    <row r="285" spans="1:5" x14ac:dyDescent="0.45">
      <c r="A285" s="18">
        <v>43536</v>
      </c>
      <c r="B285" t="s">
        <v>1085</v>
      </c>
      <c r="C285" t="s">
        <v>2031</v>
      </c>
      <c r="D285">
        <v>8</v>
      </c>
      <c r="E285" s="79">
        <v>29777</v>
      </c>
    </row>
    <row r="286" spans="1:5" x14ac:dyDescent="0.45">
      <c r="A286" s="18">
        <v>43536</v>
      </c>
      <c r="B286" t="s">
        <v>1088</v>
      </c>
      <c r="C286" t="s">
        <v>2033</v>
      </c>
      <c r="D286">
        <v>4</v>
      </c>
      <c r="E286" s="79">
        <v>37910</v>
      </c>
    </row>
    <row r="287" spans="1:5" x14ac:dyDescent="0.45">
      <c r="A287" s="18">
        <v>43536</v>
      </c>
      <c r="B287" t="s">
        <v>1067</v>
      </c>
      <c r="C287" t="s">
        <v>1046</v>
      </c>
      <c r="D287">
        <v>3</v>
      </c>
      <c r="E287" s="79">
        <v>34141</v>
      </c>
    </row>
    <row r="288" spans="1:5" x14ac:dyDescent="0.45">
      <c r="A288" s="18">
        <v>43536</v>
      </c>
      <c r="B288" t="s">
        <v>1065</v>
      </c>
      <c r="C288" t="s">
        <v>1046</v>
      </c>
      <c r="D288">
        <v>3</v>
      </c>
      <c r="E288" s="79">
        <v>36408</v>
      </c>
    </row>
    <row r="289" spans="1:5" x14ac:dyDescent="0.45">
      <c r="A289" s="18">
        <v>43537</v>
      </c>
      <c r="B289" t="s">
        <v>1065</v>
      </c>
      <c r="C289" t="s">
        <v>2032</v>
      </c>
      <c r="D289">
        <v>17</v>
      </c>
      <c r="E289" s="79">
        <v>17237</v>
      </c>
    </row>
    <row r="290" spans="1:5" x14ac:dyDescent="0.45">
      <c r="A290" s="18">
        <v>43537</v>
      </c>
      <c r="B290" t="s">
        <v>1069</v>
      </c>
      <c r="C290" t="s">
        <v>2034</v>
      </c>
      <c r="D290">
        <v>7</v>
      </c>
      <c r="E290" s="79">
        <v>23542</v>
      </c>
    </row>
    <row r="291" spans="1:5" x14ac:dyDescent="0.45">
      <c r="A291" s="18">
        <v>43537</v>
      </c>
      <c r="B291" t="s">
        <v>1080</v>
      </c>
      <c r="C291" t="s">
        <v>2035</v>
      </c>
      <c r="D291">
        <v>3</v>
      </c>
      <c r="E291" s="79">
        <v>38634</v>
      </c>
    </row>
    <row r="292" spans="1:5" x14ac:dyDescent="0.45">
      <c r="A292" s="18">
        <v>43537</v>
      </c>
      <c r="B292" t="s">
        <v>1071</v>
      </c>
      <c r="C292" t="s">
        <v>2034</v>
      </c>
      <c r="D292">
        <v>3</v>
      </c>
      <c r="E292" s="79">
        <v>32124</v>
      </c>
    </row>
    <row r="293" spans="1:5" x14ac:dyDescent="0.45">
      <c r="A293" s="18">
        <v>43538</v>
      </c>
      <c r="B293" t="s">
        <v>1082</v>
      </c>
      <c r="C293" t="s">
        <v>1046</v>
      </c>
      <c r="D293">
        <v>12</v>
      </c>
      <c r="E293" s="79">
        <v>37779</v>
      </c>
    </row>
    <row r="294" spans="1:5" x14ac:dyDescent="0.45">
      <c r="A294" s="18">
        <v>43538</v>
      </c>
      <c r="B294" t="s">
        <v>1074</v>
      </c>
      <c r="C294" t="s">
        <v>1046</v>
      </c>
      <c r="D294">
        <v>6</v>
      </c>
      <c r="E294" s="79">
        <v>24066</v>
      </c>
    </row>
    <row r="295" spans="1:5" x14ac:dyDescent="0.45">
      <c r="A295" s="18">
        <v>43538</v>
      </c>
      <c r="B295" t="s">
        <v>1080</v>
      </c>
      <c r="C295" t="s">
        <v>2036</v>
      </c>
      <c r="D295">
        <v>3</v>
      </c>
      <c r="E295" s="79">
        <v>10178</v>
      </c>
    </row>
    <row r="296" spans="1:5" x14ac:dyDescent="0.45">
      <c r="A296" s="18">
        <v>43538</v>
      </c>
      <c r="B296" t="s">
        <v>1084</v>
      </c>
      <c r="C296" t="s">
        <v>2035</v>
      </c>
      <c r="D296">
        <v>3</v>
      </c>
      <c r="E296" s="79">
        <v>27690</v>
      </c>
    </row>
    <row r="297" spans="1:5" x14ac:dyDescent="0.45">
      <c r="A297" s="18">
        <v>43539</v>
      </c>
      <c r="B297" t="s">
        <v>1065</v>
      </c>
      <c r="C297" t="s">
        <v>1046</v>
      </c>
      <c r="D297">
        <v>6</v>
      </c>
      <c r="E297" s="79">
        <v>23138</v>
      </c>
    </row>
    <row r="298" spans="1:5" x14ac:dyDescent="0.45">
      <c r="A298" s="18">
        <v>43539</v>
      </c>
      <c r="B298" t="s">
        <v>1080</v>
      </c>
      <c r="C298" t="s">
        <v>2034</v>
      </c>
      <c r="D298">
        <v>3</v>
      </c>
      <c r="E298" s="79">
        <v>31067</v>
      </c>
    </row>
    <row r="299" spans="1:5" x14ac:dyDescent="0.45">
      <c r="A299" s="18">
        <v>43539</v>
      </c>
      <c r="B299" t="s">
        <v>1085</v>
      </c>
      <c r="C299" t="s">
        <v>1043</v>
      </c>
      <c r="D299">
        <v>3</v>
      </c>
      <c r="E299" s="79">
        <v>22874</v>
      </c>
    </row>
    <row r="300" spans="1:5" x14ac:dyDescent="0.45">
      <c r="A300" s="18">
        <v>43539</v>
      </c>
      <c r="B300" t="s">
        <v>1088</v>
      </c>
      <c r="C300" t="s">
        <v>2032</v>
      </c>
      <c r="D300">
        <v>3</v>
      </c>
      <c r="E300" s="79">
        <v>19075</v>
      </c>
    </row>
    <row r="301" spans="1:5" x14ac:dyDescent="0.45">
      <c r="A301" s="18">
        <v>43540</v>
      </c>
      <c r="B301" t="s">
        <v>1067</v>
      </c>
      <c r="C301" t="s">
        <v>1043</v>
      </c>
      <c r="D301">
        <v>6</v>
      </c>
      <c r="E301" s="79">
        <v>12654</v>
      </c>
    </row>
    <row r="302" spans="1:5" x14ac:dyDescent="0.45">
      <c r="A302" s="18">
        <v>43540</v>
      </c>
      <c r="B302" t="s">
        <v>1069</v>
      </c>
      <c r="C302" t="s">
        <v>2034</v>
      </c>
      <c r="D302">
        <v>3</v>
      </c>
      <c r="E302" s="79">
        <v>18543</v>
      </c>
    </row>
    <row r="303" spans="1:5" x14ac:dyDescent="0.45">
      <c r="A303" s="18">
        <v>43540</v>
      </c>
      <c r="B303" t="s">
        <v>1065</v>
      </c>
      <c r="C303" t="s">
        <v>2036</v>
      </c>
      <c r="D303">
        <v>3</v>
      </c>
      <c r="E303" s="79">
        <v>27544</v>
      </c>
    </row>
    <row r="304" spans="1:5" x14ac:dyDescent="0.45">
      <c r="A304" s="18">
        <v>43540</v>
      </c>
      <c r="B304" t="s">
        <v>1065</v>
      </c>
      <c r="C304" t="s">
        <v>1046</v>
      </c>
      <c r="D304">
        <v>3</v>
      </c>
      <c r="E304" s="79">
        <v>15629</v>
      </c>
    </row>
    <row r="305" spans="1:5" x14ac:dyDescent="0.45">
      <c r="A305" s="18">
        <v>43541</v>
      </c>
      <c r="B305" t="s">
        <v>1071</v>
      </c>
      <c r="C305" t="s">
        <v>2035</v>
      </c>
      <c r="D305">
        <v>4</v>
      </c>
      <c r="E305" s="79">
        <v>15767</v>
      </c>
    </row>
    <row r="306" spans="1:5" x14ac:dyDescent="0.45">
      <c r="A306" s="18">
        <v>43541</v>
      </c>
      <c r="B306" t="s">
        <v>1074</v>
      </c>
      <c r="C306" t="s">
        <v>1046</v>
      </c>
      <c r="D306">
        <v>3</v>
      </c>
      <c r="E306" s="79">
        <v>33603</v>
      </c>
    </row>
    <row r="307" spans="1:5" x14ac:dyDescent="0.45">
      <c r="A307" s="18">
        <v>43541</v>
      </c>
      <c r="B307" t="s">
        <v>1080</v>
      </c>
      <c r="C307" t="s">
        <v>2032</v>
      </c>
      <c r="D307">
        <v>3</v>
      </c>
      <c r="E307" s="79">
        <v>21485</v>
      </c>
    </row>
    <row r="308" spans="1:5" x14ac:dyDescent="0.45">
      <c r="A308" s="18">
        <v>43541</v>
      </c>
      <c r="B308" t="s">
        <v>1082</v>
      </c>
      <c r="C308" t="s">
        <v>2034</v>
      </c>
      <c r="D308">
        <v>3</v>
      </c>
      <c r="E308" s="79">
        <v>23727</v>
      </c>
    </row>
    <row r="309" spans="1:5" x14ac:dyDescent="0.45">
      <c r="A309" s="18">
        <v>43542</v>
      </c>
      <c r="B309" t="s">
        <v>1080</v>
      </c>
      <c r="C309" t="s">
        <v>1047</v>
      </c>
      <c r="D309">
        <v>3</v>
      </c>
      <c r="E309" s="79">
        <v>37551</v>
      </c>
    </row>
    <row r="310" spans="1:5" x14ac:dyDescent="0.45">
      <c r="A310" s="18">
        <v>43542</v>
      </c>
      <c r="B310" t="s">
        <v>1080</v>
      </c>
      <c r="C310" t="s">
        <v>2031</v>
      </c>
      <c r="D310">
        <v>3</v>
      </c>
      <c r="E310" s="79">
        <v>29865</v>
      </c>
    </row>
    <row r="311" spans="1:5" x14ac:dyDescent="0.45">
      <c r="A311" s="18">
        <v>43542</v>
      </c>
      <c r="B311" t="s">
        <v>1084</v>
      </c>
      <c r="C311" t="s">
        <v>2036</v>
      </c>
      <c r="D311">
        <v>3</v>
      </c>
      <c r="E311" s="79">
        <v>13516</v>
      </c>
    </row>
    <row r="312" spans="1:5" x14ac:dyDescent="0.45">
      <c r="A312" s="18">
        <v>43542</v>
      </c>
      <c r="B312" t="s">
        <v>1065</v>
      </c>
      <c r="C312" t="s">
        <v>2031</v>
      </c>
      <c r="D312">
        <v>3</v>
      </c>
      <c r="E312" s="79">
        <v>30193</v>
      </c>
    </row>
    <row r="313" spans="1:5" x14ac:dyDescent="0.45">
      <c r="A313" s="18">
        <v>43543</v>
      </c>
      <c r="B313" t="s">
        <v>1085</v>
      </c>
      <c r="C313" t="s">
        <v>2036</v>
      </c>
      <c r="D313">
        <v>8</v>
      </c>
      <c r="E313" s="79">
        <v>15350</v>
      </c>
    </row>
    <row r="314" spans="1:5" x14ac:dyDescent="0.45">
      <c r="A314" s="18">
        <v>43543</v>
      </c>
      <c r="B314" t="s">
        <v>1088</v>
      </c>
      <c r="C314" t="s">
        <v>1046</v>
      </c>
      <c r="D314">
        <v>4</v>
      </c>
      <c r="E314" s="79">
        <v>25758</v>
      </c>
    </row>
    <row r="315" spans="1:5" x14ac:dyDescent="0.45">
      <c r="A315" s="18">
        <v>43543</v>
      </c>
      <c r="B315" t="s">
        <v>1067</v>
      </c>
      <c r="C315" t="s">
        <v>1047</v>
      </c>
      <c r="D315">
        <v>3</v>
      </c>
      <c r="E315" s="79">
        <v>19075</v>
      </c>
    </row>
    <row r="316" spans="1:5" x14ac:dyDescent="0.45">
      <c r="A316" s="18">
        <v>43543</v>
      </c>
      <c r="B316" t="s">
        <v>1065</v>
      </c>
      <c r="C316" t="s">
        <v>2031</v>
      </c>
      <c r="D316">
        <v>3</v>
      </c>
      <c r="E316" s="79">
        <v>34397</v>
      </c>
    </row>
    <row r="317" spans="1:5" x14ac:dyDescent="0.45">
      <c r="A317" s="18">
        <v>43544</v>
      </c>
      <c r="B317" t="s">
        <v>1065</v>
      </c>
      <c r="C317" t="s">
        <v>1046</v>
      </c>
      <c r="D317">
        <v>12</v>
      </c>
      <c r="E317" s="79">
        <v>22422</v>
      </c>
    </row>
    <row r="318" spans="1:5" x14ac:dyDescent="0.45">
      <c r="A318" s="18">
        <v>43544</v>
      </c>
      <c r="B318" t="s">
        <v>1069</v>
      </c>
      <c r="C318" t="s">
        <v>2035</v>
      </c>
      <c r="D318">
        <v>3</v>
      </c>
      <c r="E318" s="79">
        <v>15818</v>
      </c>
    </row>
    <row r="319" spans="1:5" x14ac:dyDescent="0.45">
      <c r="A319" s="18">
        <v>43544</v>
      </c>
      <c r="B319" t="s">
        <v>1080</v>
      </c>
      <c r="C319" t="s">
        <v>1043</v>
      </c>
      <c r="D319">
        <v>3</v>
      </c>
      <c r="E319" s="79">
        <v>19449</v>
      </c>
    </row>
    <row r="320" spans="1:5" x14ac:dyDescent="0.45">
      <c r="A320" s="18">
        <v>43544</v>
      </c>
      <c r="B320" t="s">
        <v>1071</v>
      </c>
      <c r="C320" t="s">
        <v>1046</v>
      </c>
      <c r="D320">
        <v>3</v>
      </c>
      <c r="E320" s="79">
        <v>21264</v>
      </c>
    </row>
    <row r="321" spans="1:5" x14ac:dyDescent="0.45">
      <c r="A321" s="18">
        <v>43545</v>
      </c>
      <c r="B321" t="s">
        <v>1074</v>
      </c>
      <c r="C321" t="s">
        <v>1043</v>
      </c>
      <c r="D321">
        <v>6</v>
      </c>
      <c r="E321" s="79">
        <v>28283</v>
      </c>
    </row>
    <row r="322" spans="1:5" x14ac:dyDescent="0.45">
      <c r="A322" s="18">
        <v>43545</v>
      </c>
      <c r="B322" t="s">
        <v>1080</v>
      </c>
      <c r="C322" t="s">
        <v>1046</v>
      </c>
      <c r="D322">
        <v>3</v>
      </c>
      <c r="E322" s="79">
        <v>33054</v>
      </c>
    </row>
    <row r="323" spans="1:5" x14ac:dyDescent="0.45">
      <c r="A323" s="18">
        <v>43545</v>
      </c>
      <c r="B323" t="s">
        <v>1084</v>
      </c>
      <c r="C323" t="s">
        <v>2036</v>
      </c>
      <c r="D323">
        <v>3</v>
      </c>
      <c r="E323" s="79">
        <v>36937</v>
      </c>
    </row>
    <row r="324" spans="1:5" x14ac:dyDescent="0.45">
      <c r="A324" s="18">
        <v>43545</v>
      </c>
      <c r="B324" t="s">
        <v>1082</v>
      </c>
      <c r="C324" t="s">
        <v>1046</v>
      </c>
      <c r="D324">
        <v>3</v>
      </c>
      <c r="E324" s="79">
        <v>38813</v>
      </c>
    </row>
    <row r="325" spans="1:5" x14ac:dyDescent="0.45">
      <c r="A325" s="18">
        <v>43546</v>
      </c>
      <c r="B325" t="s">
        <v>1080</v>
      </c>
      <c r="C325" t="s">
        <v>1043</v>
      </c>
      <c r="D325">
        <v>3</v>
      </c>
      <c r="E325" s="79">
        <v>28753</v>
      </c>
    </row>
    <row r="326" spans="1:5" x14ac:dyDescent="0.45">
      <c r="A326" s="18">
        <v>43546</v>
      </c>
      <c r="B326" t="s">
        <v>1085</v>
      </c>
      <c r="C326" t="s">
        <v>2032</v>
      </c>
      <c r="D326">
        <v>3</v>
      </c>
      <c r="E326" s="79">
        <v>30678</v>
      </c>
    </row>
    <row r="327" spans="1:5" x14ac:dyDescent="0.45">
      <c r="A327" s="18">
        <v>43546</v>
      </c>
      <c r="B327" t="s">
        <v>1065</v>
      </c>
      <c r="C327" t="s">
        <v>2033</v>
      </c>
      <c r="D327">
        <v>3</v>
      </c>
      <c r="E327" s="79">
        <v>34723</v>
      </c>
    </row>
    <row r="328" spans="1:5" x14ac:dyDescent="0.45">
      <c r="A328" s="18">
        <v>43546</v>
      </c>
      <c r="B328" t="s">
        <v>1088</v>
      </c>
      <c r="C328" t="s">
        <v>1043</v>
      </c>
      <c r="D328">
        <v>3</v>
      </c>
      <c r="E328" s="79">
        <v>10119</v>
      </c>
    </row>
    <row r="329" spans="1:5" x14ac:dyDescent="0.45">
      <c r="A329" s="18">
        <v>43547</v>
      </c>
      <c r="B329" t="s">
        <v>1065</v>
      </c>
      <c r="C329" t="s">
        <v>2032</v>
      </c>
      <c r="D329">
        <v>13</v>
      </c>
      <c r="E329" s="79">
        <v>19484</v>
      </c>
    </row>
    <row r="330" spans="1:5" x14ac:dyDescent="0.45">
      <c r="A330" s="18">
        <v>43547</v>
      </c>
      <c r="B330" t="s">
        <v>1067</v>
      </c>
      <c r="C330" t="s">
        <v>1047</v>
      </c>
      <c r="D330">
        <v>4</v>
      </c>
      <c r="E330" s="79">
        <v>37186</v>
      </c>
    </row>
    <row r="331" spans="1:5" x14ac:dyDescent="0.45">
      <c r="A331" s="18">
        <v>43547</v>
      </c>
      <c r="B331" t="s">
        <v>1069</v>
      </c>
      <c r="C331" t="s">
        <v>1047</v>
      </c>
      <c r="D331">
        <v>3</v>
      </c>
      <c r="E331" s="79">
        <v>32659</v>
      </c>
    </row>
    <row r="332" spans="1:5" x14ac:dyDescent="0.45">
      <c r="A332" s="18">
        <v>43547</v>
      </c>
      <c r="B332" t="s">
        <v>1065</v>
      </c>
      <c r="C332" t="s">
        <v>2034</v>
      </c>
      <c r="D332">
        <v>3</v>
      </c>
      <c r="E332" s="79">
        <v>12139</v>
      </c>
    </row>
    <row r="333" spans="1:5" x14ac:dyDescent="0.45">
      <c r="A333" s="18">
        <v>43548</v>
      </c>
      <c r="B333" t="s">
        <v>1080</v>
      </c>
      <c r="C333" t="s">
        <v>1046</v>
      </c>
      <c r="D333">
        <v>12</v>
      </c>
      <c r="E333" s="79">
        <v>15734</v>
      </c>
    </row>
    <row r="334" spans="1:5" x14ac:dyDescent="0.45">
      <c r="A334" s="18">
        <v>43548</v>
      </c>
      <c r="B334" t="s">
        <v>1074</v>
      </c>
      <c r="C334" t="s">
        <v>2032</v>
      </c>
      <c r="D334">
        <v>7</v>
      </c>
      <c r="E334" s="79">
        <v>22092</v>
      </c>
    </row>
    <row r="335" spans="1:5" x14ac:dyDescent="0.45">
      <c r="A335" s="18">
        <v>43548</v>
      </c>
      <c r="B335" t="s">
        <v>1071</v>
      </c>
      <c r="C335" t="s">
        <v>2035</v>
      </c>
      <c r="D335">
        <v>6</v>
      </c>
      <c r="E335" s="79">
        <v>36654</v>
      </c>
    </row>
    <row r="336" spans="1:5" x14ac:dyDescent="0.45">
      <c r="A336" s="18">
        <v>43548</v>
      </c>
      <c r="B336" t="s">
        <v>1082</v>
      </c>
      <c r="C336" t="s">
        <v>2036</v>
      </c>
      <c r="D336">
        <v>3</v>
      </c>
      <c r="E336" s="79">
        <v>28458</v>
      </c>
    </row>
    <row r="337" spans="1:5" x14ac:dyDescent="0.45">
      <c r="A337" s="18">
        <v>43549</v>
      </c>
      <c r="B337" t="s">
        <v>1080</v>
      </c>
      <c r="C337" t="s">
        <v>2033</v>
      </c>
      <c r="D337">
        <v>6</v>
      </c>
      <c r="E337" s="79">
        <v>19938</v>
      </c>
    </row>
    <row r="338" spans="1:5" x14ac:dyDescent="0.45">
      <c r="A338" s="18">
        <v>43549</v>
      </c>
      <c r="B338" t="s">
        <v>1084</v>
      </c>
      <c r="C338" t="s">
        <v>1046</v>
      </c>
      <c r="D338">
        <v>4</v>
      </c>
      <c r="E338" s="79">
        <v>24943</v>
      </c>
    </row>
    <row r="339" spans="1:5" x14ac:dyDescent="0.45">
      <c r="A339" s="18">
        <v>43549</v>
      </c>
      <c r="B339" t="s">
        <v>1080</v>
      </c>
      <c r="C339" t="s">
        <v>1046</v>
      </c>
      <c r="D339">
        <v>3</v>
      </c>
      <c r="E339" s="79">
        <v>16976</v>
      </c>
    </row>
    <row r="340" spans="1:5" x14ac:dyDescent="0.45">
      <c r="A340" s="18">
        <v>43549</v>
      </c>
      <c r="B340" t="s">
        <v>1065</v>
      </c>
      <c r="C340" t="s">
        <v>2031</v>
      </c>
      <c r="D340">
        <v>3</v>
      </c>
      <c r="E340" s="79">
        <v>29410</v>
      </c>
    </row>
    <row r="341" spans="1:5" x14ac:dyDescent="0.45">
      <c r="A341" s="18">
        <v>43550</v>
      </c>
      <c r="B341" t="s">
        <v>1085</v>
      </c>
      <c r="C341" t="s">
        <v>1046</v>
      </c>
      <c r="D341">
        <v>6</v>
      </c>
      <c r="E341" s="79">
        <v>16610</v>
      </c>
    </row>
    <row r="342" spans="1:5" x14ac:dyDescent="0.45">
      <c r="A342" s="18">
        <v>43550</v>
      </c>
      <c r="B342" t="s">
        <v>1088</v>
      </c>
      <c r="C342" t="s">
        <v>1046</v>
      </c>
      <c r="D342">
        <v>4</v>
      </c>
      <c r="E342" s="79">
        <v>12653</v>
      </c>
    </row>
    <row r="343" spans="1:5" x14ac:dyDescent="0.45">
      <c r="A343" s="18">
        <v>43550</v>
      </c>
      <c r="B343" t="s">
        <v>1067</v>
      </c>
      <c r="C343" t="s">
        <v>2036</v>
      </c>
      <c r="D343">
        <v>3</v>
      </c>
      <c r="E343" s="79">
        <v>11641</v>
      </c>
    </row>
    <row r="344" spans="1:5" x14ac:dyDescent="0.45">
      <c r="A344" s="18">
        <v>43550</v>
      </c>
      <c r="B344" t="s">
        <v>1065</v>
      </c>
      <c r="C344" t="s">
        <v>2034</v>
      </c>
      <c r="D344">
        <v>3</v>
      </c>
      <c r="E344" s="79">
        <v>25649</v>
      </c>
    </row>
    <row r="345" spans="1:5" x14ac:dyDescent="0.45">
      <c r="A345" s="18">
        <v>43551</v>
      </c>
      <c r="B345" t="s">
        <v>1069</v>
      </c>
      <c r="C345" t="s">
        <v>2033</v>
      </c>
      <c r="D345">
        <v>12</v>
      </c>
      <c r="E345" s="79">
        <v>13252</v>
      </c>
    </row>
    <row r="346" spans="1:5" x14ac:dyDescent="0.45">
      <c r="A346" s="18">
        <v>43551</v>
      </c>
      <c r="B346" t="s">
        <v>1065</v>
      </c>
      <c r="C346" t="s">
        <v>2033</v>
      </c>
      <c r="D346">
        <v>6</v>
      </c>
      <c r="E346" s="79">
        <v>12119</v>
      </c>
    </row>
    <row r="347" spans="1:5" x14ac:dyDescent="0.45">
      <c r="A347" s="18">
        <v>43551</v>
      </c>
      <c r="B347" t="s">
        <v>1080</v>
      </c>
      <c r="C347" t="s">
        <v>1046</v>
      </c>
      <c r="D347">
        <v>3</v>
      </c>
      <c r="E347" s="79">
        <v>13986</v>
      </c>
    </row>
    <row r="348" spans="1:5" x14ac:dyDescent="0.45">
      <c r="A348" s="18">
        <v>43551</v>
      </c>
      <c r="B348" t="s">
        <v>1071</v>
      </c>
      <c r="C348" t="s">
        <v>1046</v>
      </c>
      <c r="D348">
        <v>3</v>
      </c>
      <c r="E348" s="79">
        <v>35808</v>
      </c>
    </row>
    <row r="349" spans="1:5" x14ac:dyDescent="0.45">
      <c r="A349" s="18">
        <v>43552</v>
      </c>
      <c r="B349" t="s">
        <v>1074</v>
      </c>
      <c r="C349" t="s">
        <v>2033</v>
      </c>
      <c r="D349">
        <v>6</v>
      </c>
      <c r="E349" s="79">
        <v>30197</v>
      </c>
    </row>
    <row r="350" spans="1:5" x14ac:dyDescent="0.45">
      <c r="A350" s="18">
        <v>43552</v>
      </c>
      <c r="B350" t="s">
        <v>1082</v>
      </c>
      <c r="C350" t="s">
        <v>2034</v>
      </c>
      <c r="D350">
        <v>4</v>
      </c>
      <c r="E350" s="79">
        <v>17215</v>
      </c>
    </row>
    <row r="351" spans="1:5" x14ac:dyDescent="0.45">
      <c r="A351" s="18">
        <v>43552</v>
      </c>
      <c r="B351" t="s">
        <v>1080</v>
      </c>
      <c r="C351" t="s">
        <v>2034</v>
      </c>
      <c r="D351">
        <v>3</v>
      </c>
      <c r="E351" s="79">
        <v>36149</v>
      </c>
    </row>
    <row r="352" spans="1:5" x14ac:dyDescent="0.45">
      <c r="A352" s="18">
        <v>43552</v>
      </c>
      <c r="B352" t="s">
        <v>1084</v>
      </c>
      <c r="C352" t="s">
        <v>2035</v>
      </c>
      <c r="D352">
        <v>3</v>
      </c>
      <c r="E352" s="79">
        <v>36523</v>
      </c>
    </row>
    <row r="353" spans="1:5" x14ac:dyDescent="0.45">
      <c r="A353" s="18">
        <v>43553</v>
      </c>
      <c r="B353" t="s">
        <v>1065</v>
      </c>
      <c r="C353" t="s">
        <v>1047</v>
      </c>
      <c r="D353">
        <v>12</v>
      </c>
      <c r="E353" s="79">
        <v>21395</v>
      </c>
    </row>
    <row r="354" spans="1:5" x14ac:dyDescent="0.45">
      <c r="A354" s="18">
        <v>43553</v>
      </c>
      <c r="B354" t="s">
        <v>1080</v>
      </c>
      <c r="C354" t="s">
        <v>1046</v>
      </c>
      <c r="D354">
        <v>8</v>
      </c>
      <c r="E354" s="79">
        <v>33838</v>
      </c>
    </row>
    <row r="355" spans="1:5" x14ac:dyDescent="0.45">
      <c r="A355" s="18">
        <v>43553</v>
      </c>
      <c r="B355" t="s">
        <v>1085</v>
      </c>
      <c r="C355" t="s">
        <v>1046</v>
      </c>
      <c r="D355">
        <v>4</v>
      </c>
      <c r="E355" s="79">
        <v>26575</v>
      </c>
    </row>
    <row r="356" spans="1:5" x14ac:dyDescent="0.45">
      <c r="A356" s="18">
        <v>43553</v>
      </c>
      <c r="B356" t="s">
        <v>1088</v>
      </c>
      <c r="C356" t="s">
        <v>2034</v>
      </c>
      <c r="D356">
        <v>3</v>
      </c>
      <c r="E356" s="79">
        <v>24116</v>
      </c>
    </row>
    <row r="357" spans="1:5" x14ac:dyDescent="0.45">
      <c r="A357" s="18">
        <v>43554</v>
      </c>
      <c r="B357" t="s">
        <v>1065</v>
      </c>
      <c r="C357" t="s">
        <v>2031</v>
      </c>
      <c r="D357">
        <v>12</v>
      </c>
      <c r="E357" s="79">
        <v>10976</v>
      </c>
    </row>
    <row r="358" spans="1:5" x14ac:dyDescent="0.45">
      <c r="A358" s="18">
        <v>43554</v>
      </c>
      <c r="B358" t="s">
        <v>1067</v>
      </c>
      <c r="C358" t="s">
        <v>1046</v>
      </c>
      <c r="D358">
        <v>3</v>
      </c>
      <c r="E358" s="79">
        <v>36220</v>
      </c>
    </row>
    <row r="359" spans="1:5" x14ac:dyDescent="0.45">
      <c r="A359" s="18">
        <v>43554</v>
      </c>
      <c r="B359" t="s">
        <v>1069</v>
      </c>
      <c r="C359" t="s">
        <v>1046</v>
      </c>
      <c r="D359">
        <v>3</v>
      </c>
      <c r="E359" s="79">
        <v>39063</v>
      </c>
    </row>
    <row r="360" spans="1:5" x14ac:dyDescent="0.45">
      <c r="A360" s="18">
        <v>43554</v>
      </c>
      <c r="B360" t="s">
        <v>1065</v>
      </c>
      <c r="C360" t="s">
        <v>1043</v>
      </c>
      <c r="D360">
        <v>3</v>
      </c>
      <c r="E360" s="79">
        <v>14407</v>
      </c>
    </row>
    <row r="361" spans="1:5" x14ac:dyDescent="0.45">
      <c r="A361" s="18">
        <v>43555</v>
      </c>
      <c r="B361" t="s">
        <v>1071</v>
      </c>
      <c r="C361" t="s">
        <v>2036</v>
      </c>
      <c r="D361">
        <v>22</v>
      </c>
      <c r="E361" s="79">
        <v>36691</v>
      </c>
    </row>
    <row r="362" spans="1:5" x14ac:dyDescent="0.45">
      <c r="A362" s="18">
        <v>43555</v>
      </c>
      <c r="B362" t="s">
        <v>1080</v>
      </c>
      <c r="C362" t="s">
        <v>1046</v>
      </c>
      <c r="D362">
        <v>10</v>
      </c>
      <c r="E362" s="79">
        <v>12622</v>
      </c>
    </row>
    <row r="363" spans="1:5" x14ac:dyDescent="0.45">
      <c r="A363" s="18">
        <v>43555</v>
      </c>
      <c r="B363" t="s">
        <v>1074</v>
      </c>
      <c r="C363" t="s">
        <v>2035</v>
      </c>
      <c r="D363">
        <v>3</v>
      </c>
      <c r="E363" s="79">
        <v>26794</v>
      </c>
    </row>
    <row r="364" spans="1:5" x14ac:dyDescent="0.45">
      <c r="A364" s="18">
        <v>43555</v>
      </c>
      <c r="B364" t="s">
        <v>1082</v>
      </c>
      <c r="C364" t="s">
        <v>2032</v>
      </c>
      <c r="D364">
        <v>3</v>
      </c>
      <c r="E364" s="79">
        <v>29410</v>
      </c>
    </row>
    <row r="365" spans="1:5" x14ac:dyDescent="0.45">
      <c r="A365" s="18">
        <v>43556</v>
      </c>
      <c r="B365" t="s">
        <v>1084</v>
      </c>
      <c r="C365" t="s">
        <v>2032</v>
      </c>
      <c r="D365">
        <v>22</v>
      </c>
      <c r="E365" s="79">
        <v>39597</v>
      </c>
    </row>
    <row r="366" spans="1:5" x14ac:dyDescent="0.45">
      <c r="A366" s="18">
        <v>43556</v>
      </c>
      <c r="B366" t="s">
        <v>1080</v>
      </c>
      <c r="C366" t="s">
        <v>2036</v>
      </c>
      <c r="D366">
        <v>6</v>
      </c>
      <c r="E366" s="79">
        <v>20949</v>
      </c>
    </row>
    <row r="367" spans="1:5" x14ac:dyDescent="0.45">
      <c r="A367" s="18">
        <v>43556</v>
      </c>
      <c r="B367" t="s">
        <v>1080</v>
      </c>
      <c r="C367" t="s">
        <v>2031</v>
      </c>
      <c r="D367">
        <v>3</v>
      </c>
      <c r="E367" s="79">
        <v>21556</v>
      </c>
    </row>
    <row r="368" spans="1:5" x14ac:dyDescent="0.45">
      <c r="A368" s="18">
        <v>43556</v>
      </c>
      <c r="B368" t="s">
        <v>1065</v>
      </c>
      <c r="C368" t="s">
        <v>1046</v>
      </c>
      <c r="D368">
        <v>3</v>
      </c>
      <c r="E368" s="79">
        <v>16513</v>
      </c>
    </row>
    <row r="369" spans="1:5" x14ac:dyDescent="0.45">
      <c r="A369" s="18">
        <v>43557</v>
      </c>
      <c r="B369" t="s">
        <v>1088</v>
      </c>
      <c r="C369" t="s">
        <v>1043</v>
      </c>
      <c r="D369">
        <v>10</v>
      </c>
      <c r="E369" s="79">
        <v>10680</v>
      </c>
    </row>
    <row r="370" spans="1:5" x14ac:dyDescent="0.45">
      <c r="A370" s="18">
        <v>43557</v>
      </c>
      <c r="B370" t="s">
        <v>1085</v>
      </c>
      <c r="C370" t="s">
        <v>1047</v>
      </c>
      <c r="D370">
        <v>6</v>
      </c>
      <c r="E370" s="79">
        <v>28303</v>
      </c>
    </row>
    <row r="371" spans="1:5" x14ac:dyDescent="0.45">
      <c r="A371" s="18">
        <v>43557</v>
      </c>
      <c r="B371" t="s">
        <v>1067</v>
      </c>
      <c r="C371" t="s">
        <v>1046</v>
      </c>
      <c r="D371">
        <v>3</v>
      </c>
      <c r="E371" s="79">
        <v>19644</v>
      </c>
    </row>
    <row r="372" spans="1:5" x14ac:dyDescent="0.45">
      <c r="A372" s="18">
        <v>43558</v>
      </c>
      <c r="B372" t="s">
        <v>1071</v>
      </c>
      <c r="C372" t="s">
        <v>1046</v>
      </c>
      <c r="D372">
        <v>7</v>
      </c>
      <c r="E372" s="79">
        <v>17202</v>
      </c>
    </row>
    <row r="373" spans="1:5" x14ac:dyDescent="0.45">
      <c r="A373" s="18">
        <v>43558</v>
      </c>
      <c r="B373" t="s">
        <v>1069</v>
      </c>
      <c r="C373" t="s">
        <v>2033</v>
      </c>
      <c r="D373">
        <v>6</v>
      </c>
      <c r="E373" s="79">
        <v>29179</v>
      </c>
    </row>
    <row r="374" spans="1:5" x14ac:dyDescent="0.45">
      <c r="A374" s="18">
        <v>43558</v>
      </c>
      <c r="B374" t="s">
        <v>1080</v>
      </c>
      <c r="C374" t="s">
        <v>1046</v>
      </c>
      <c r="D374">
        <v>3</v>
      </c>
      <c r="E374" s="79">
        <v>10511</v>
      </c>
    </row>
    <row r="375" spans="1:5" x14ac:dyDescent="0.45">
      <c r="A375" s="18">
        <v>43559</v>
      </c>
      <c r="B375" t="s">
        <v>1074</v>
      </c>
      <c r="C375" t="s">
        <v>1047</v>
      </c>
      <c r="D375">
        <v>12</v>
      </c>
      <c r="E375" s="79">
        <v>33528</v>
      </c>
    </row>
    <row r="376" spans="1:5" x14ac:dyDescent="0.45">
      <c r="A376" s="18">
        <v>43559</v>
      </c>
      <c r="B376" t="s">
        <v>1082</v>
      </c>
      <c r="C376" t="s">
        <v>2035</v>
      </c>
      <c r="D376">
        <v>8.9990000000000006</v>
      </c>
      <c r="E376" s="79">
        <v>32470</v>
      </c>
    </row>
    <row r="377" spans="1:5" x14ac:dyDescent="0.45">
      <c r="A377" s="18">
        <v>43559</v>
      </c>
      <c r="B377" t="s">
        <v>1080</v>
      </c>
      <c r="C377" t="s">
        <v>1043</v>
      </c>
      <c r="D377">
        <v>4</v>
      </c>
      <c r="E377" s="79">
        <v>39694</v>
      </c>
    </row>
    <row r="378" spans="1:5" x14ac:dyDescent="0.45">
      <c r="A378" s="18">
        <v>43559</v>
      </c>
      <c r="B378" t="s">
        <v>1084</v>
      </c>
      <c r="C378" t="s">
        <v>2031</v>
      </c>
      <c r="D378">
        <v>3</v>
      </c>
      <c r="E378" s="79">
        <v>25138</v>
      </c>
    </row>
    <row r="379" spans="1:5" x14ac:dyDescent="0.45">
      <c r="A379" s="18">
        <v>43560</v>
      </c>
      <c r="B379" t="s">
        <v>1080</v>
      </c>
      <c r="C379" t="s">
        <v>2032</v>
      </c>
      <c r="D379">
        <v>7</v>
      </c>
      <c r="E379" s="79">
        <v>26284</v>
      </c>
    </row>
    <row r="380" spans="1:5" x14ac:dyDescent="0.45">
      <c r="A380" s="18">
        <v>43560</v>
      </c>
      <c r="B380" t="s">
        <v>1085</v>
      </c>
      <c r="C380" t="s">
        <v>2032</v>
      </c>
      <c r="D380">
        <v>7</v>
      </c>
      <c r="E380" s="79">
        <v>14812</v>
      </c>
    </row>
    <row r="381" spans="1:5" x14ac:dyDescent="0.45">
      <c r="A381" s="18">
        <v>43560</v>
      </c>
      <c r="B381" t="s">
        <v>1088</v>
      </c>
      <c r="C381" t="s">
        <v>1046</v>
      </c>
      <c r="D381">
        <v>4</v>
      </c>
      <c r="E381" s="79">
        <v>13095</v>
      </c>
    </row>
    <row r="382" spans="1:5" x14ac:dyDescent="0.45">
      <c r="A382" s="18">
        <v>43561</v>
      </c>
      <c r="B382" t="s">
        <v>1067</v>
      </c>
      <c r="C382" t="s">
        <v>1043</v>
      </c>
      <c r="D382">
        <v>12</v>
      </c>
      <c r="E382" s="79">
        <v>31700</v>
      </c>
    </row>
    <row r="383" spans="1:5" x14ac:dyDescent="0.45">
      <c r="A383" s="18">
        <v>43561</v>
      </c>
      <c r="B383" t="s">
        <v>1069</v>
      </c>
      <c r="C383" t="s">
        <v>2036</v>
      </c>
      <c r="D383">
        <v>3</v>
      </c>
      <c r="E383" s="79">
        <v>37627</v>
      </c>
    </row>
    <row r="384" spans="1:5" x14ac:dyDescent="0.45">
      <c r="A384" s="18">
        <v>43562</v>
      </c>
      <c r="B384" t="s">
        <v>1080</v>
      </c>
      <c r="C384" t="s">
        <v>1046</v>
      </c>
      <c r="D384">
        <v>12</v>
      </c>
      <c r="E384" s="79">
        <v>37638</v>
      </c>
    </row>
    <row r="385" spans="1:5" x14ac:dyDescent="0.45">
      <c r="A385" s="18">
        <v>43562</v>
      </c>
      <c r="B385" t="s">
        <v>1074</v>
      </c>
      <c r="C385" t="s">
        <v>1043</v>
      </c>
      <c r="D385">
        <v>7</v>
      </c>
      <c r="E385" s="79">
        <v>16521</v>
      </c>
    </row>
    <row r="386" spans="1:5" x14ac:dyDescent="0.45">
      <c r="A386" s="18">
        <v>43562</v>
      </c>
      <c r="B386" t="s">
        <v>1071</v>
      </c>
      <c r="C386" t="s">
        <v>2031</v>
      </c>
      <c r="D386">
        <v>6</v>
      </c>
      <c r="E386" s="79">
        <v>37483</v>
      </c>
    </row>
    <row r="387" spans="1:5" x14ac:dyDescent="0.45">
      <c r="A387" s="18">
        <v>43563</v>
      </c>
      <c r="B387" t="s">
        <v>1080</v>
      </c>
      <c r="C387" t="s">
        <v>1046</v>
      </c>
      <c r="D387">
        <v>22</v>
      </c>
      <c r="E387" s="79">
        <v>19697</v>
      </c>
    </row>
    <row r="388" spans="1:5" x14ac:dyDescent="0.45">
      <c r="A388" s="18">
        <v>43563</v>
      </c>
      <c r="B388" t="s">
        <v>1084</v>
      </c>
      <c r="C388" t="s">
        <v>1046</v>
      </c>
      <c r="D388">
        <v>22</v>
      </c>
      <c r="E388" s="79">
        <v>10422</v>
      </c>
    </row>
    <row r="389" spans="1:5" x14ac:dyDescent="0.45">
      <c r="A389" s="18">
        <v>43563</v>
      </c>
      <c r="B389" t="s">
        <v>1080</v>
      </c>
      <c r="C389" t="s">
        <v>2031</v>
      </c>
      <c r="D389">
        <v>3</v>
      </c>
      <c r="E389" s="79">
        <v>28394</v>
      </c>
    </row>
    <row r="390" spans="1:5" x14ac:dyDescent="0.45">
      <c r="A390" s="18">
        <v>43564</v>
      </c>
      <c r="B390" t="s">
        <v>1085</v>
      </c>
      <c r="C390" t="s">
        <v>2034</v>
      </c>
      <c r="D390">
        <v>12</v>
      </c>
      <c r="E390" s="79">
        <v>17215</v>
      </c>
    </row>
    <row r="391" spans="1:5" x14ac:dyDescent="0.45">
      <c r="A391" s="18">
        <v>43564</v>
      </c>
      <c r="B391" t="s">
        <v>1088</v>
      </c>
      <c r="C391" t="s">
        <v>2032</v>
      </c>
      <c r="D391">
        <v>12</v>
      </c>
      <c r="E391" s="79">
        <v>14282</v>
      </c>
    </row>
    <row r="392" spans="1:5" x14ac:dyDescent="0.45">
      <c r="A392" s="18">
        <v>43564</v>
      </c>
      <c r="B392" t="s">
        <v>1067</v>
      </c>
      <c r="C392" t="s">
        <v>1046</v>
      </c>
      <c r="D392">
        <v>3</v>
      </c>
      <c r="E392" s="79">
        <v>35755</v>
      </c>
    </row>
    <row r="393" spans="1:5" x14ac:dyDescent="0.45">
      <c r="A393" s="18">
        <v>43565</v>
      </c>
      <c r="B393" t="s">
        <v>1065</v>
      </c>
      <c r="C393" t="s">
        <v>2035</v>
      </c>
      <c r="D393">
        <v>22</v>
      </c>
      <c r="E393" s="79">
        <v>23703</v>
      </c>
    </row>
    <row r="394" spans="1:5" x14ac:dyDescent="0.45">
      <c r="A394" s="18">
        <v>43565</v>
      </c>
      <c r="B394" t="s">
        <v>1069</v>
      </c>
      <c r="C394" t="s">
        <v>1046</v>
      </c>
      <c r="D394">
        <v>12</v>
      </c>
      <c r="E394" s="79">
        <v>34221</v>
      </c>
    </row>
    <row r="395" spans="1:5" x14ac:dyDescent="0.45">
      <c r="A395" s="18">
        <v>43565</v>
      </c>
      <c r="B395" t="s">
        <v>1071</v>
      </c>
      <c r="C395" t="s">
        <v>2036</v>
      </c>
      <c r="D395">
        <v>12</v>
      </c>
      <c r="E395" s="79">
        <v>18363</v>
      </c>
    </row>
    <row r="396" spans="1:5" x14ac:dyDescent="0.45">
      <c r="A396" s="18">
        <v>43565</v>
      </c>
      <c r="B396" t="s">
        <v>1080</v>
      </c>
      <c r="C396" t="s">
        <v>2035</v>
      </c>
      <c r="D396">
        <v>5</v>
      </c>
      <c r="E396" s="79">
        <v>27961</v>
      </c>
    </row>
    <row r="397" spans="1:5" x14ac:dyDescent="0.45">
      <c r="A397" s="18">
        <v>43566</v>
      </c>
      <c r="B397" t="s">
        <v>1074</v>
      </c>
      <c r="C397" t="s">
        <v>1046</v>
      </c>
      <c r="D397">
        <v>6</v>
      </c>
      <c r="E397" s="79">
        <v>27443</v>
      </c>
    </row>
    <row r="398" spans="1:5" x14ac:dyDescent="0.45">
      <c r="A398" s="18">
        <v>43566</v>
      </c>
      <c r="B398" t="s">
        <v>1080</v>
      </c>
      <c r="C398" t="s">
        <v>2033</v>
      </c>
      <c r="D398">
        <v>5</v>
      </c>
      <c r="E398" s="79">
        <v>31258</v>
      </c>
    </row>
    <row r="399" spans="1:5" x14ac:dyDescent="0.45">
      <c r="A399" s="18">
        <v>43566</v>
      </c>
      <c r="B399" t="s">
        <v>1084</v>
      </c>
      <c r="C399" t="s">
        <v>1043</v>
      </c>
      <c r="D399">
        <v>3</v>
      </c>
      <c r="E399" s="79">
        <v>37036</v>
      </c>
    </row>
    <row r="400" spans="1:5" x14ac:dyDescent="0.45">
      <c r="A400" s="18">
        <v>43567</v>
      </c>
      <c r="B400" t="s">
        <v>1080</v>
      </c>
      <c r="C400" t="s">
        <v>2035</v>
      </c>
      <c r="D400">
        <v>12</v>
      </c>
      <c r="E400" s="79">
        <v>21217</v>
      </c>
    </row>
    <row r="401" spans="1:5" x14ac:dyDescent="0.45">
      <c r="A401" s="18">
        <v>43567</v>
      </c>
      <c r="B401" t="s">
        <v>1085</v>
      </c>
      <c r="C401" t="s">
        <v>2033</v>
      </c>
      <c r="D401">
        <v>12</v>
      </c>
      <c r="E401" s="79">
        <v>36349</v>
      </c>
    </row>
    <row r="402" spans="1:5" x14ac:dyDescent="0.45">
      <c r="A402" s="18">
        <v>43567</v>
      </c>
      <c r="B402" t="s">
        <v>1065</v>
      </c>
      <c r="C402" t="s">
        <v>2032</v>
      </c>
      <c r="D402">
        <v>6</v>
      </c>
      <c r="E402" s="79">
        <v>27560</v>
      </c>
    </row>
    <row r="403" spans="1:5" x14ac:dyDescent="0.45">
      <c r="A403" s="18">
        <v>43567</v>
      </c>
      <c r="B403" t="s">
        <v>1088</v>
      </c>
      <c r="C403" t="s">
        <v>1046</v>
      </c>
      <c r="D403">
        <v>3</v>
      </c>
      <c r="E403" s="79">
        <v>32449</v>
      </c>
    </row>
    <row r="404" spans="1:5" x14ac:dyDescent="0.45">
      <c r="A404" s="18">
        <v>43568</v>
      </c>
      <c r="B404" t="s">
        <v>1067</v>
      </c>
      <c r="C404" t="s">
        <v>2035</v>
      </c>
      <c r="D404">
        <v>14</v>
      </c>
      <c r="E404" s="79">
        <v>34307</v>
      </c>
    </row>
    <row r="405" spans="1:5" x14ac:dyDescent="0.45">
      <c r="A405" s="18">
        <v>43568</v>
      </c>
      <c r="B405" t="s">
        <v>1065</v>
      </c>
      <c r="C405" t="s">
        <v>2036</v>
      </c>
      <c r="D405">
        <v>12</v>
      </c>
      <c r="E405" s="79">
        <v>18133</v>
      </c>
    </row>
    <row r="406" spans="1:5" x14ac:dyDescent="0.45">
      <c r="A406" s="18">
        <v>43568</v>
      </c>
      <c r="B406" t="s">
        <v>1065</v>
      </c>
      <c r="C406" t="s">
        <v>1046</v>
      </c>
      <c r="D406">
        <v>6</v>
      </c>
      <c r="E406" s="79">
        <v>19556</v>
      </c>
    </row>
    <row r="407" spans="1:5" x14ac:dyDescent="0.45">
      <c r="A407" s="18">
        <v>43568</v>
      </c>
      <c r="B407" t="s">
        <v>1069</v>
      </c>
      <c r="C407" t="s">
        <v>2031</v>
      </c>
      <c r="D407">
        <v>3</v>
      </c>
      <c r="E407" s="79">
        <v>39498</v>
      </c>
    </row>
    <row r="408" spans="1:5" x14ac:dyDescent="0.45">
      <c r="A408" s="18">
        <v>43569</v>
      </c>
      <c r="B408" t="s">
        <v>1071</v>
      </c>
      <c r="C408" t="s">
        <v>1046</v>
      </c>
      <c r="D408">
        <v>12</v>
      </c>
      <c r="E408" s="79">
        <v>24298</v>
      </c>
    </row>
    <row r="409" spans="1:5" x14ac:dyDescent="0.45">
      <c r="A409" s="18">
        <v>43569</v>
      </c>
      <c r="B409" t="s">
        <v>1080</v>
      </c>
      <c r="C409" t="s">
        <v>2031</v>
      </c>
      <c r="D409">
        <v>4</v>
      </c>
      <c r="E409" s="79">
        <v>13576</v>
      </c>
    </row>
    <row r="410" spans="1:5" x14ac:dyDescent="0.45">
      <c r="A410" s="18">
        <v>43569</v>
      </c>
      <c r="B410" t="s">
        <v>1074</v>
      </c>
      <c r="C410" t="s">
        <v>2033</v>
      </c>
      <c r="D410">
        <v>3</v>
      </c>
      <c r="E410" s="79">
        <v>13342</v>
      </c>
    </row>
    <row r="411" spans="1:5" x14ac:dyDescent="0.45">
      <c r="A411" s="18">
        <v>43570</v>
      </c>
      <c r="B411" t="s">
        <v>1084</v>
      </c>
      <c r="C411" t="s">
        <v>2031</v>
      </c>
      <c r="D411">
        <v>12</v>
      </c>
      <c r="E411" s="79">
        <v>34386</v>
      </c>
    </row>
    <row r="412" spans="1:5" x14ac:dyDescent="0.45">
      <c r="A412" s="18">
        <v>43570</v>
      </c>
      <c r="B412" t="s">
        <v>1080</v>
      </c>
      <c r="C412" t="s">
        <v>2035</v>
      </c>
      <c r="D412">
        <v>6</v>
      </c>
      <c r="E412" s="79">
        <v>13995</v>
      </c>
    </row>
    <row r="413" spans="1:5" x14ac:dyDescent="0.45">
      <c r="A413" s="18">
        <v>43570</v>
      </c>
      <c r="B413" t="s">
        <v>1080</v>
      </c>
      <c r="C413" t="s">
        <v>2033</v>
      </c>
      <c r="D413">
        <v>3</v>
      </c>
      <c r="E413" s="79">
        <v>22881</v>
      </c>
    </row>
    <row r="414" spans="1:5" x14ac:dyDescent="0.45">
      <c r="A414" s="18">
        <v>43570</v>
      </c>
      <c r="B414" t="s">
        <v>1065</v>
      </c>
      <c r="C414" t="s">
        <v>2034</v>
      </c>
      <c r="D414">
        <v>3</v>
      </c>
      <c r="E414" s="79">
        <v>25724</v>
      </c>
    </row>
    <row r="415" spans="1:5" x14ac:dyDescent="0.45">
      <c r="A415" s="18">
        <v>43571</v>
      </c>
      <c r="B415" t="s">
        <v>1085</v>
      </c>
      <c r="C415" t="s">
        <v>1047</v>
      </c>
      <c r="D415">
        <v>6</v>
      </c>
      <c r="E415" s="79">
        <v>32294</v>
      </c>
    </row>
    <row r="416" spans="1:5" x14ac:dyDescent="0.45">
      <c r="A416" s="18">
        <v>43571</v>
      </c>
      <c r="B416" t="s">
        <v>1088</v>
      </c>
      <c r="C416" t="s">
        <v>1047</v>
      </c>
      <c r="D416">
        <v>4</v>
      </c>
      <c r="E416" s="79">
        <v>14849</v>
      </c>
    </row>
    <row r="417" spans="1:5" x14ac:dyDescent="0.45">
      <c r="A417" s="18">
        <v>43571</v>
      </c>
      <c r="B417" t="s">
        <v>1067</v>
      </c>
      <c r="C417" t="s">
        <v>2036</v>
      </c>
      <c r="D417">
        <v>3</v>
      </c>
      <c r="E417" s="79">
        <v>18775</v>
      </c>
    </row>
    <row r="418" spans="1:5" x14ac:dyDescent="0.45">
      <c r="A418" s="18">
        <v>43571</v>
      </c>
      <c r="B418" t="s">
        <v>1065</v>
      </c>
      <c r="C418" t="s">
        <v>1047</v>
      </c>
      <c r="D418">
        <v>3</v>
      </c>
      <c r="E418" s="79">
        <v>35591</v>
      </c>
    </row>
    <row r="419" spans="1:5" x14ac:dyDescent="0.45">
      <c r="A419" s="18">
        <v>43572</v>
      </c>
      <c r="B419" t="s">
        <v>1069</v>
      </c>
      <c r="C419" t="s">
        <v>1047</v>
      </c>
      <c r="D419">
        <v>12</v>
      </c>
      <c r="E419" s="79">
        <v>15715</v>
      </c>
    </row>
    <row r="420" spans="1:5" x14ac:dyDescent="0.45">
      <c r="A420" s="18">
        <v>43572</v>
      </c>
      <c r="B420" t="s">
        <v>1065</v>
      </c>
      <c r="C420" t="s">
        <v>1047</v>
      </c>
      <c r="D420">
        <v>6</v>
      </c>
      <c r="E420" s="79">
        <v>23054</v>
      </c>
    </row>
    <row r="421" spans="1:5" x14ac:dyDescent="0.45">
      <c r="A421" s="18">
        <v>43572</v>
      </c>
      <c r="B421" t="s">
        <v>1080</v>
      </c>
      <c r="C421" t="s">
        <v>2035</v>
      </c>
      <c r="D421">
        <v>3</v>
      </c>
      <c r="E421" s="79">
        <v>33395</v>
      </c>
    </row>
    <row r="422" spans="1:5" x14ac:dyDescent="0.45">
      <c r="A422" s="18">
        <v>43572</v>
      </c>
      <c r="B422" t="s">
        <v>1071</v>
      </c>
      <c r="C422" t="s">
        <v>2036</v>
      </c>
      <c r="D422">
        <v>3</v>
      </c>
      <c r="E422" s="79">
        <v>11940</v>
      </c>
    </row>
    <row r="423" spans="1:5" x14ac:dyDescent="0.45">
      <c r="A423" s="18">
        <v>43573</v>
      </c>
      <c r="B423" t="s">
        <v>1074</v>
      </c>
      <c r="C423" t="s">
        <v>2031</v>
      </c>
      <c r="D423">
        <v>4</v>
      </c>
      <c r="E423" s="79">
        <v>24454</v>
      </c>
    </row>
    <row r="424" spans="1:5" x14ac:dyDescent="0.45">
      <c r="A424" s="18">
        <v>43573</v>
      </c>
      <c r="B424" t="s">
        <v>1080</v>
      </c>
      <c r="C424" t="s">
        <v>2034</v>
      </c>
      <c r="D424">
        <v>4</v>
      </c>
      <c r="E424" s="79">
        <v>39409</v>
      </c>
    </row>
    <row r="425" spans="1:5" x14ac:dyDescent="0.45">
      <c r="A425" s="18">
        <v>43573</v>
      </c>
      <c r="B425" t="s">
        <v>1084</v>
      </c>
      <c r="C425" t="s">
        <v>2036</v>
      </c>
      <c r="D425">
        <v>3</v>
      </c>
      <c r="E425" s="79">
        <v>17248</v>
      </c>
    </row>
    <row r="426" spans="1:5" x14ac:dyDescent="0.45">
      <c r="A426" s="18">
        <v>43574</v>
      </c>
      <c r="B426" t="s">
        <v>1080</v>
      </c>
      <c r="C426" t="s">
        <v>2034</v>
      </c>
      <c r="D426">
        <v>6</v>
      </c>
      <c r="E426" s="79">
        <v>31790</v>
      </c>
    </row>
    <row r="427" spans="1:5" x14ac:dyDescent="0.45">
      <c r="A427" s="18">
        <v>43574</v>
      </c>
      <c r="B427" t="s">
        <v>1085</v>
      </c>
      <c r="C427" t="s">
        <v>2033</v>
      </c>
      <c r="D427">
        <v>3</v>
      </c>
      <c r="E427" s="79">
        <v>25795</v>
      </c>
    </row>
    <row r="428" spans="1:5" x14ac:dyDescent="0.45">
      <c r="A428" s="18">
        <v>43582</v>
      </c>
      <c r="B428" t="s">
        <v>1065</v>
      </c>
      <c r="C428" t="s">
        <v>2031</v>
      </c>
      <c r="D428">
        <v>6</v>
      </c>
      <c r="E428" s="79">
        <v>22032</v>
      </c>
    </row>
    <row r="429" spans="1:5" x14ac:dyDescent="0.45">
      <c r="A429" s="18">
        <v>43583</v>
      </c>
      <c r="B429" t="s">
        <v>1080</v>
      </c>
      <c r="C429" t="s">
        <v>1046</v>
      </c>
      <c r="D429">
        <v>14</v>
      </c>
      <c r="E429" s="79">
        <v>18760</v>
      </c>
    </row>
    <row r="430" spans="1:5" x14ac:dyDescent="0.45">
      <c r="A430" s="18">
        <v>43583</v>
      </c>
      <c r="B430" t="s">
        <v>1071</v>
      </c>
      <c r="C430" t="s">
        <v>1046</v>
      </c>
      <c r="D430">
        <v>6</v>
      </c>
      <c r="E430" s="79">
        <v>21155</v>
      </c>
    </row>
    <row r="431" spans="1:5" x14ac:dyDescent="0.45">
      <c r="A431" s="18">
        <v>43583</v>
      </c>
      <c r="B431" t="s">
        <v>1074</v>
      </c>
      <c r="C431" t="s">
        <v>1046</v>
      </c>
      <c r="D431">
        <v>4</v>
      </c>
      <c r="E431" s="79">
        <v>33814</v>
      </c>
    </row>
    <row r="432" spans="1:5" x14ac:dyDescent="0.45">
      <c r="A432" s="18">
        <v>43583</v>
      </c>
      <c r="B432" t="s">
        <v>1082</v>
      </c>
      <c r="C432" t="s">
        <v>2031</v>
      </c>
      <c r="D432">
        <v>4</v>
      </c>
      <c r="E432" s="79">
        <v>31474</v>
      </c>
    </row>
    <row r="433" spans="1:5" x14ac:dyDescent="0.45">
      <c r="A433" s="18">
        <v>43584</v>
      </c>
      <c r="B433" t="s">
        <v>1065</v>
      </c>
      <c r="C433" t="s">
        <v>2031</v>
      </c>
      <c r="D433">
        <v>12</v>
      </c>
      <c r="E433" s="79">
        <v>24208</v>
      </c>
    </row>
    <row r="434" spans="1:5" x14ac:dyDescent="0.45">
      <c r="A434" s="18">
        <v>43584</v>
      </c>
      <c r="B434" t="s">
        <v>1080</v>
      </c>
      <c r="C434" t="s">
        <v>2031</v>
      </c>
      <c r="D434">
        <v>7</v>
      </c>
      <c r="E434" s="79">
        <v>25156</v>
      </c>
    </row>
    <row r="435" spans="1:5" x14ac:dyDescent="0.45">
      <c r="A435" s="18">
        <v>43584</v>
      </c>
      <c r="B435" t="s">
        <v>1080</v>
      </c>
      <c r="C435" t="s">
        <v>2035</v>
      </c>
      <c r="D435">
        <v>6</v>
      </c>
      <c r="E435" s="79">
        <v>12300</v>
      </c>
    </row>
    <row r="436" spans="1:5" x14ac:dyDescent="0.45">
      <c r="A436" s="18">
        <v>43584</v>
      </c>
      <c r="B436" t="s">
        <v>1084</v>
      </c>
      <c r="C436" t="s">
        <v>2031</v>
      </c>
      <c r="D436">
        <v>6</v>
      </c>
      <c r="E436" s="79">
        <v>22615</v>
      </c>
    </row>
    <row r="437" spans="1:5" x14ac:dyDescent="0.45">
      <c r="A437" s="18">
        <v>43585</v>
      </c>
      <c r="B437" t="s">
        <v>1085</v>
      </c>
      <c r="C437" t="s">
        <v>1046</v>
      </c>
      <c r="D437">
        <v>6</v>
      </c>
      <c r="E437" s="79">
        <v>34976</v>
      </c>
    </row>
    <row r="438" spans="1:5" x14ac:dyDescent="0.45">
      <c r="A438" s="18">
        <v>43585</v>
      </c>
      <c r="B438" t="s">
        <v>1065</v>
      </c>
      <c r="C438" t="s">
        <v>2035</v>
      </c>
      <c r="D438">
        <v>4</v>
      </c>
      <c r="E438" s="79">
        <v>39781</v>
      </c>
    </row>
    <row r="439" spans="1:5" x14ac:dyDescent="0.45">
      <c r="A439" s="18">
        <v>43585</v>
      </c>
      <c r="B439" t="s">
        <v>1088</v>
      </c>
      <c r="C439" t="s">
        <v>1046</v>
      </c>
      <c r="D439">
        <v>4</v>
      </c>
      <c r="E439" s="79">
        <v>15347</v>
      </c>
    </row>
    <row r="440" spans="1:5" x14ac:dyDescent="0.45">
      <c r="A440" s="18">
        <v>43585</v>
      </c>
      <c r="B440" t="s">
        <v>1067</v>
      </c>
      <c r="C440" t="s">
        <v>1046</v>
      </c>
      <c r="D440">
        <v>3</v>
      </c>
      <c r="E440" s="79">
        <v>23789</v>
      </c>
    </row>
    <row r="441" spans="1:5" x14ac:dyDescent="0.45">
      <c r="A441" s="18">
        <v>43586</v>
      </c>
      <c r="B441" t="s">
        <v>1069</v>
      </c>
      <c r="C441" t="s">
        <v>2032</v>
      </c>
      <c r="D441">
        <v>8</v>
      </c>
      <c r="E441" s="79">
        <v>26301</v>
      </c>
    </row>
    <row r="442" spans="1:5" x14ac:dyDescent="0.45">
      <c r="A442" s="18">
        <v>43586</v>
      </c>
      <c r="B442" t="s">
        <v>1071</v>
      </c>
      <c r="C442" t="s">
        <v>2035</v>
      </c>
      <c r="D442">
        <v>7</v>
      </c>
      <c r="E442" s="79">
        <v>33990</v>
      </c>
    </row>
    <row r="443" spans="1:5" x14ac:dyDescent="0.45">
      <c r="A443" s="18">
        <v>43586</v>
      </c>
      <c r="B443" t="s">
        <v>1065</v>
      </c>
      <c r="C443" t="s">
        <v>2031</v>
      </c>
      <c r="D443">
        <v>6</v>
      </c>
      <c r="E443" s="79">
        <v>26546</v>
      </c>
    </row>
    <row r="444" spans="1:5" x14ac:dyDescent="0.45">
      <c r="A444" s="18">
        <v>43586</v>
      </c>
      <c r="B444" t="s">
        <v>1080</v>
      </c>
      <c r="C444" t="s">
        <v>2031</v>
      </c>
      <c r="D444">
        <v>4</v>
      </c>
      <c r="E444" s="79">
        <v>38099</v>
      </c>
    </row>
    <row r="445" spans="1:5" x14ac:dyDescent="0.45">
      <c r="A445" s="18">
        <v>43587</v>
      </c>
      <c r="B445" t="s">
        <v>1082</v>
      </c>
      <c r="C445" t="s">
        <v>2034</v>
      </c>
      <c r="D445">
        <v>14</v>
      </c>
      <c r="E445" s="79">
        <v>32751</v>
      </c>
    </row>
    <row r="446" spans="1:5" x14ac:dyDescent="0.45">
      <c r="A446" s="18">
        <v>43587</v>
      </c>
      <c r="B446" t="s">
        <v>1074</v>
      </c>
      <c r="C446" t="s">
        <v>2033</v>
      </c>
      <c r="D446">
        <v>6</v>
      </c>
      <c r="E446" s="79">
        <v>36243</v>
      </c>
    </row>
    <row r="447" spans="1:5" x14ac:dyDescent="0.45">
      <c r="A447" s="18">
        <v>43587</v>
      </c>
      <c r="B447" t="s">
        <v>1080</v>
      </c>
      <c r="C447" t="s">
        <v>2032</v>
      </c>
      <c r="D447">
        <v>3</v>
      </c>
      <c r="E447" s="79">
        <v>28292</v>
      </c>
    </row>
    <row r="448" spans="1:5" x14ac:dyDescent="0.45">
      <c r="A448" s="18">
        <v>43587</v>
      </c>
      <c r="B448" t="s">
        <v>1084</v>
      </c>
      <c r="C448" t="s">
        <v>2033</v>
      </c>
      <c r="D448">
        <v>3</v>
      </c>
      <c r="E448" s="79">
        <v>35757</v>
      </c>
    </row>
    <row r="449" spans="1:5" x14ac:dyDescent="0.45">
      <c r="A449" s="18">
        <v>43588</v>
      </c>
      <c r="B449" t="s">
        <v>1065</v>
      </c>
      <c r="C449" t="s">
        <v>1043</v>
      </c>
      <c r="D449">
        <v>26</v>
      </c>
      <c r="E449" s="79">
        <v>17210</v>
      </c>
    </row>
    <row r="450" spans="1:5" x14ac:dyDescent="0.45">
      <c r="A450" s="18">
        <v>43588</v>
      </c>
      <c r="B450" t="s">
        <v>1080</v>
      </c>
      <c r="C450" t="s">
        <v>2031</v>
      </c>
      <c r="D450">
        <v>8</v>
      </c>
      <c r="E450" s="79">
        <v>16575</v>
      </c>
    </row>
    <row r="451" spans="1:5" x14ac:dyDescent="0.45">
      <c r="A451" s="18">
        <v>43588</v>
      </c>
      <c r="B451" t="s">
        <v>1085</v>
      </c>
      <c r="C451" t="s">
        <v>1046</v>
      </c>
      <c r="D451">
        <v>7</v>
      </c>
      <c r="E451" s="79">
        <v>21070</v>
      </c>
    </row>
    <row r="452" spans="1:5" x14ac:dyDescent="0.45">
      <c r="A452" s="18">
        <v>43588</v>
      </c>
      <c r="B452" t="s">
        <v>1088</v>
      </c>
      <c r="C452" t="s">
        <v>2035</v>
      </c>
      <c r="D452">
        <v>5</v>
      </c>
      <c r="E452" s="79">
        <v>17355</v>
      </c>
    </row>
    <row r="453" spans="1:5" x14ac:dyDescent="0.45">
      <c r="A453" s="18">
        <v>43589</v>
      </c>
      <c r="B453" t="s">
        <v>1065</v>
      </c>
      <c r="C453" t="s">
        <v>1043</v>
      </c>
      <c r="D453">
        <v>12</v>
      </c>
      <c r="E453" s="79">
        <v>12229</v>
      </c>
    </row>
    <row r="454" spans="1:5" x14ac:dyDescent="0.45">
      <c r="A454" s="18">
        <v>43589</v>
      </c>
      <c r="B454" t="s">
        <v>1067</v>
      </c>
      <c r="C454" t="s">
        <v>2033</v>
      </c>
      <c r="D454">
        <v>8</v>
      </c>
      <c r="E454" s="79">
        <v>20545</v>
      </c>
    </row>
    <row r="455" spans="1:5" x14ac:dyDescent="0.45">
      <c r="A455" s="18">
        <v>43589</v>
      </c>
      <c r="B455" t="s">
        <v>1069</v>
      </c>
      <c r="C455" t="s">
        <v>1046</v>
      </c>
      <c r="D455">
        <v>3</v>
      </c>
      <c r="E455" s="79">
        <v>21977</v>
      </c>
    </row>
    <row r="456" spans="1:5" x14ac:dyDescent="0.45">
      <c r="A456" s="18">
        <v>43589</v>
      </c>
      <c r="B456" t="s">
        <v>1065</v>
      </c>
      <c r="C456" t="s">
        <v>1043</v>
      </c>
      <c r="D456">
        <v>3</v>
      </c>
      <c r="E456" s="79">
        <v>30641</v>
      </c>
    </row>
    <row r="457" spans="1:5" x14ac:dyDescent="0.45">
      <c r="A457" s="18">
        <v>43590</v>
      </c>
      <c r="B457" t="s">
        <v>1071</v>
      </c>
      <c r="C457" t="s">
        <v>1043</v>
      </c>
      <c r="D457">
        <v>8</v>
      </c>
      <c r="E457" s="79">
        <v>27548</v>
      </c>
    </row>
    <row r="458" spans="1:5" x14ac:dyDescent="0.45">
      <c r="A458" s="18">
        <v>43590</v>
      </c>
      <c r="B458" t="s">
        <v>1074</v>
      </c>
      <c r="C458" t="s">
        <v>2031</v>
      </c>
      <c r="D458">
        <v>3</v>
      </c>
      <c r="E458" s="79">
        <v>37707</v>
      </c>
    </row>
    <row r="459" spans="1:5" x14ac:dyDescent="0.45">
      <c r="A459" s="18">
        <v>43590</v>
      </c>
      <c r="B459" t="s">
        <v>1080</v>
      </c>
      <c r="C459" t="s">
        <v>1047</v>
      </c>
      <c r="D459">
        <v>3</v>
      </c>
      <c r="E459" s="79">
        <v>16559</v>
      </c>
    </row>
    <row r="460" spans="1:5" x14ac:dyDescent="0.45">
      <c r="A460" s="18">
        <v>43590</v>
      </c>
      <c r="B460" t="s">
        <v>1082</v>
      </c>
      <c r="C460" t="s">
        <v>2035</v>
      </c>
      <c r="D460">
        <v>3</v>
      </c>
      <c r="E460" s="79">
        <v>24818</v>
      </c>
    </row>
    <row r="461" spans="1:5" x14ac:dyDescent="0.45">
      <c r="A461" s="18">
        <v>43591</v>
      </c>
      <c r="B461" t="s">
        <v>1084</v>
      </c>
      <c r="C461" t="s">
        <v>1043</v>
      </c>
      <c r="D461">
        <v>12</v>
      </c>
      <c r="E461" s="79">
        <v>20383</v>
      </c>
    </row>
    <row r="462" spans="1:5" x14ac:dyDescent="0.45">
      <c r="A462" s="18">
        <v>43591</v>
      </c>
      <c r="B462" t="s">
        <v>1080</v>
      </c>
      <c r="C462" t="s">
        <v>2033</v>
      </c>
      <c r="D462">
        <v>6</v>
      </c>
      <c r="E462" s="79">
        <v>23086</v>
      </c>
    </row>
    <row r="463" spans="1:5" x14ac:dyDescent="0.45">
      <c r="A463" s="18">
        <v>43591</v>
      </c>
      <c r="B463" t="s">
        <v>1065</v>
      </c>
      <c r="C463" t="s">
        <v>2035</v>
      </c>
      <c r="D463">
        <v>5</v>
      </c>
      <c r="E463" s="79">
        <v>27419</v>
      </c>
    </row>
    <row r="464" spans="1:5" x14ac:dyDescent="0.45">
      <c r="A464" s="18">
        <v>43591</v>
      </c>
      <c r="B464" t="s">
        <v>1080</v>
      </c>
      <c r="C464" t="s">
        <v>1043</v>
      </c>
      <c r="D464">
        <v>3</v>
      </c>
      <c r="E464" s="79">
        <v>21159</v>
      </c>
    </row>
    <row r="465" spans="1:5" x14ac:dyDescent="0.45">
      <c r="A465" s="18">
        <v>43592</v>
      </c>
      <c r="B465" t="s">
        <v>1085</v>
      </c>
      <c r="C465" t="s">
        <v>2031</v>
      </c>
      <c r="D465">
        <v>7</v>
      </c>
      <c r="E465" s="79">
        <v>33743</v>
      </c>
    </row>
    <row r="466" spans="1:5" x14ac:dyDescent="0.45">
      <c r="A466" s="18">
        <v>43592</v>
      </c>
      <c r="B466" t="s">
        <v>1067</v>
      </c>
      <c r="C466" t="s">
        <v>1046</v>
      </c>
      <c r="D466">
        <v>3</v>
      </c>
      <c r="E466" s="79">
        <v>33451</v>
      </c>
    </row>
    <row r="467" spans="1:5" x14ac:dyDescent="0.45">
      <c r="A467" s="18">
        <v>43592</v>
      </c>
      <c r="B467" t="s">
        <v>1065</v>
      </c>
      <c r="C467" t="s">
        <v>1046</v>
      </c>
      <c r="D467">
        <v>3</v>
      </c>
      <c r="E467" s="79">
        <v>28098</v>
      </c>
    </row>
    <row r="468" spans="1:5" x14ac:dyDescent="0.45">
      <c r="A468" s="18">
        <v>43592</v>
      </c>
      <c r="B468" t="s">
        <v>1088</v>
      </c>
      <c r="C468" t="s">
        <v>1046</v>
      </c>
      <c r="D468">
        <v>3</v>
      </c>
      <c r="E468" s="79">
        <v>27519</v>
      </c>
    </row>
    <row r="469" spans="1:5" x14ac:dyDescent="0.45">
      <c r="A469" s="18">
        <v>43593</v>
      </c>
      <c r="B469" t="s">
        <v>1069</v>
      </c>
      <c r="C469" t="s">
        <v>2035</v>
      </c>
      <c r="D469">
        <v>8</v>
      </c>
      <c r="E469" s="79">
        <v>26620</v>
      </c>
    </row>
    <row r="470" spans="1:5" x14ac:dyDescent="0.45">
      <c r="A470" s="18">
        <v>43593</v>
      </c>
      <c r="B470" t="s">
        <v>1065</v>
      </c>
      <c r="C470" t="s">
        <v>2033</v>
      </c>
      <c r="D470">
        <v>8</v>
      </c>
      <c r="E470" s="79">
        <v>32254</v>
      </c>
    </row>
    <row r="471" spans="1:5" x14ac:dyDescent="0.45">
      <c r="A471" s="18">
        <v>43593</v>
      </c>
      <c r="B471" t="s">
        <v>1080</v>
      </c>
      <c r="C471" t="s">
        <v>2032</v>
      </c>
      <c r="D471">
        <v>3</v>
      </c>
      <c r="E471" s="79">
        <v>22528</v>
      </c>
    </row>
    <row r="472" spans="1:5" x14ac:dyDescent="0.45">
      <c r="A472" s="18">
        <v>43593</v>
      </c>
      <c r="B472" t="s">
        <v>1071</v>
      </c>
      <c r="C472" t="s">
        <v>2034</v>
      </c>
      <c r="D472">
        <v>3</v>
      </c>
      <c r="E472" s="79">
        <v>27326</v>
      </c>
    </row>
    <row r="473" spans="1:5" x14ac:dyDescent="0.45">
      <c r="A473" s="18">
        <v>43594</v>
      </c>
      <c r="B473" t="s">
        <v>1074</v>
      </c>
      <c r="C473" t="s">
        <v>1047</v>
      </c>
      <c r="D473">
        <v>12</v>
      </c>
      <c r="E473" s="79">
        <v>31768</v>
      </c>
    </row>
    <row r="474" spans="1:5" x14ac:dyDescent="0.45">
      <c r="A474" s="18">
        <v>43594</v>
      </c>
      <c r="B474" t="s">
        <v>1082</v>
      </c>
      <c r="C474" t="s">
        <v>2032</v>
      </c>
      <c r="D474">
        <v>5</v>
      </c>
      <c r="E474" s="79">
        <v>24686</v>
      </c>
    </row>
    <row r="475" spans="1:5" x14ac:dyDescent="0.45">
      <c r="A475" s="18">
        <v>43594</v>
      </c>
      <c r="B475" t="s">
        <v>1080</v>
      </c>
      <c r="C475" t="s">
        <v>1046</v>
      </c>
      <c r="D475">
        <v>3</v>
      </c>
      <c r="E475" s="79">
        <v>11793</v>
      </c>
    </row>
    <row r="476" spans="1:5" x14ac:dyDescent="0.45">
      <c r="A476" s="18">
        <v>43594</v>
      </c>
      <c r="B476" t="s">
        <v>1084</v>
      </c>
      <c r="C476" t="s">
        <v>2035</v>
      </c>
      <c r="D476">
        <v>3</v>
      </c>
      <c r="E476" s="79">
        <v>26870</v>
      </c>
    </row>
    <row r="477" spans="1:5" x14ac:dyDescent="0.45">
      <c r="A477" s="18">
        <v>43595</v>
      </c>
      <c r="B477" t="s">
        <v>1080</v>
      </c>
      <c r="C477" t="s">
        <v>2031</v>
      </c>
      <c r="D477">
        <v>7</v>
      </c>
      <c r="E477" s="79">
        <v>19366</v>
      </c>
    </row>
    <row r="478" spans="1:5" x14ac:dyDescent="0.45">
      <c r="A478" s="18">
        <v>43595</v>
      </c>
      <c r="B478" t="s">
        <v>1065</v>
      </c>
      <c r="C478" t="s">
        <v>2035</v>
      </c>
      <c r="D478">
        <v>6</v>
      </c>
      <c r="E478" s="79">
        <v>33324</v>
      </c>
    </row>
    <row r="479" spans="1:5" x14ac:dyDescent="0.45">
      <c r="A479" s="18">
        <v>43595</v>
      </c>
      <c r="B479" t="s">
        <v>1085</v>
      </c>
      <c r="C479" t="s">
        <v>1046</v>
      </c>
      <c r="D479">
        <v>4</v>
      </c>
      <c r="E479" s="79">
        <v>15409</v>
      </c>
    </row>
    <row r="480" spans="1:5" x14ac:dyDescent="0.45">
      <c r="A480" s="18">
        <v>43595</v>
      </c>
      <c r="B480" t="s">
        <v>1088</v>
      </c>
      <c r="C480" t="s">
        <v>2034</v>
      </c>
      <c r="D480">
        <v>4</v>
      </c>
      <c r="E480" s="79">
        <v>36676</v>
      </c>
    </row>
    <row r="481" spans="1:5" x14ac:dyDescent="0.45">
      <c r="A481" s="18">
        <v>43596</v>
      </c>
      <c r="B481" t="s">
        <v>1067</v>
      </c>
      <c r="C481" t="s">
        <v>1047</v>
      </c>
      <c r="D481">
        <v>7</v>
      </c>
      <c r="E481" s="79">
        <v>34064</v>
      </c>
    </row>
    <row r="482" spans="1:5" x14ac:dyDescent="0.45">
      <c r="A482" s="18">
        <v>43596</v>
      </c>
      <c r="B482" t="s">
        <v>1065</v>
      </c>
      <c r="C482" t="s">
        <v>1043</v>
      </c>
      <c r="D482">
        <v>6</v>
      </c>
      <c r="E482" s="79">
        <v>18664</v>
      </c>
    </row>
    <row r="483" spans="1:5" x14ac:dyDescent="0.45">
      <c r="A483" s="18">
        <v>43596</v>
      </c>
      <c r="B483" t="s">
        <v>1069</v>
      </c>
      <c r="C483" t="s">
        <v>1046</v>
      </c>
      <c r="D483">
        <v>3</v>
      </c>
      <c r="E483" s="79">
        <v>32835</v>
      </c>
    </row>
    <row r="484" spans="1:5" x14ac:dyDescent="0.45">
      <c r="A484" s="18">
        <v>43596</v>
      </c>
      <c r="B484" t="s">
        <v>1065</v>
      </c>
      <c r="C484" t="s">
        <v>2035</v>
      </c>
      <c r="D484">
        <v>3</v>
      </c>
      <c r="E484" s="79">
        <v>21379</v>
      </c>
    </row>
    <row r="485" spans="1:5" x14ac:dyDescent="0.45">
      <c r="A485" s="18">
        <v>43597</v>
      </c>
      <c r="B485" t="s">
        <v>1071</v>
      </c>
      <c r="C485" t="s">
        <v>2036</v>
      </c>
      <c r="D485">
        <v>8</v>
      </c>
      <c r="E485" s="79">
        <v>36376</v>
      </c>
    </row>
    <row r="486" spans="1:5" x14ac:dyDescent="0.45">
      <c r="A486" s="18">
        <v>43597</v>
      </c>
      <c r="B486" t="s">
        <v>1080</v>
      </c>
      <c r="C486" t="s">
        <v>1046</v>
      </c>
      <c r="D486">
        <v>4</v>
      </c>
      <c r="E486" s="79">
        <v>12068</v>
      </c>
    </row>
    <row r="487" spans="1:5" x14ac:dyDescent="0.45">
      <c r="A487" s="18">
        <v>43597</v>
      </c>
      <c r="B487" t="s">
        <v>1074</v>
      </c>
      <c r="C487" t="s">
        <v>2035</v>
      </c>
      <c r="D487">
        <v>3</v>
      </c>
      <c r="E487" s="79">
        <v>39989</v>
      </c>
    </row>
    <row r="488" spans="1:5" x14ac:dyDescent="0.45">
      <c r="A488" s="18">
        <v>43597</v>
      </c>
      <c r="B488" t="s">
        <v>1082</v>
      </c>
      <c r="C488" t="s">
        <v>2032</v>
      </c>
      <c r="D488">
        <v>3</v>
      </c>
      <c r="E488" s="79">
        <v>39583</v>
      </c>
    </row>
    <row r="489" spans="1:5" x14ac:dyDescent="0.45">
      <c r="A489" s="18">
        <v>43598</v>
      </c>
      <c r="B489" t="s">
        <v>1080</v>
      </c>
      <c r="C489" t="s">
        <v>1046</v>
      </c>
      <c r="D489">
        <v>3</v>
      </c>
      <c r="E489" s="79">
        <v>30826</v>
      </c>
    </row>
    <row r="490" spans="1:5" x14ac:dyDescent="0.45">
      <c r="A490" s="18">
        <v>43598</v>
      </c>
      <c r="B490" t="s">
        <v>1080</v>
      </c>
      <c r="C490" t="s">
        <v>2035</v>
      </c>
      <c r="D490">
        <v>3</v>
      </c>
      <c r="E490" s="79">
        <v>29379</v>
      </c>
    </row>
    <row r="491" spans="1:5" x14ac:dyDescent="0.45">
      <c r="A491" s="18">
        <v>43598</v>
      </c>
      <c r="B491" t="s">
        <v>1084</v>
      </c>
      <c r="C491" t="s">
        <v>1047</v>
      </c>
      <c r="D491">
        <v>3</v>
      </c>
      <c r="E491" s="79">
        <v>37208</v>
      </c>
    </row>
    <row r="492" spans="1:5" x14ac:dyDescent="0.45">
      <c r="A492" s="18">
        <v>43598</v>
      </c>
      <c r="B492" t="s">
        <v>1065</v>
      </c>
      <c r="C492" t="s">
        <v>2036</v>
      </c>
      <c r="D492">
        <v>3</v>
      </c>
      <c r="E492" s="79">
        <v>11751</v>
      </c>
    </row>
    <row r="493" spans="1:5" x14ac:dyDescent="0.45">
      <c r="A493" s="18">
        <v>43599</v>
      </c>
      <c r="B493" t="s">
        <v>1085</v>
      </c>
      <c r="C493" t="s">
        <v>2033</v>
      </c>
      <c r="D493">
        <v>16.999000000000002</v>
      </c>
      <c r="E493" s="79">
        <v>31810</v>
      </c>
    </row>
    <row r="494" spans="1:5" x14ac:dyDescent="0.45">
      <c r="A494" s="18">
        <v>43599</v>
      </c>
      <c r="B494" t="s">
        <v>1067</v>
      </c>
      <c r="C494" t="s">
        <v>1043</v>
      </c>
      <c r="D494">
        <v>3</v>
      </c>
      <c r="E494" s="79">
        <v>26976</v>
      </c>
    </row>
    <row r="495" spans="1:5" x14ac:dyDescent="0.45">
      <c r="A495" s="18">
        <v>43599</v>
      </c>
      <c r="B495" t="s">
        <v>1065</v>
      </c>
      <c r="C495" t="s">
        <v>1047</v>
      </c>
      <c r="D495">
        <v>3</v>
      </c>
      <c r="E495" s="79">
        <v>31333</v>
      </c>
    </row>
    <row r="496" spans="1:5" x14ac:dyDescent="0.45">
      <c r="A496" s="18">
        <v>43599</v>
      </c>
      <c r="B496" t="s">
        <v>1088</v>
      </c>
      <c r="C496" t="s">
        <v>1047</v>
      </c>
      <c r="D496">
        <v>3</v>
      </c>
      <c r="E496" s="79">
        <v>26862</v>
      </c>
    </row>
    <row r="497" spans="1:5" x14ac:dyDescent="0.45">
      <c r="A497" s="18">
        <v>43600</v>
      </c>
      <c r="B497" t="s">
        <v>1069</v>
      </c>
      <c r="C497" t="s">
        <v>2031</v>
      </c>
      <c r="D497">
        <v>12</v>
      </c>
      <c r="E497" s="79">
        <v>18228</v>
      </c>
    </row>
    <row r="498" spans="1:5" x14ac:dyDescent="0.45">
      <c r="A498" s="18">
        <v>43600</v>
      </c>
      <c r="B498" t="s">
        <v>1065</v>
      </c>
      <c r="C498" t="s">
        <v>2031</v>
      </c>
      <c r="D498">
        <v>12</v>
      </c>
      <c r="E498" s="79">
        <v>32644</v>
      </c>
    </row>
    <row r="499" spans="1:5" x14ac:dyDescent="0.45">
      <c r="A499" s="18">
        <v>43600</v>
      </c>
      <c r="B499" t="s">
        <v>1071</v>
      </c>
      <c r="C499" t="s">
        <v>2032</v>
      </c>
      <c r="D499">
        <v>3</v>
      </c>
      <c r="E499" s="79">
        <v>34103</v>
      </c>
    </row>
    <row r="500" spans="1:5" x14ac:dyDescent="0.45">
      <c r="A500" s="18">
        <v>43601</v>
      </c>
      <c r="B500" t="s">
        <v>1074</v>
      </c>
      <c r="C500" t="s">
        <v>1047</v>
      </c>
      <c r="D500">
        <v>22</v>
      </c>
      <c r="E500" s="79">
        <v>32772</v>
      </c>
    </row>
    <row r="501" spans="1:5" x14ac:dyDescent="0.45">
      <c r="A501" s="18">
        <v>43601</v>
      </c>
      <c r="B501" t="s">
        <v>1082</v>
      </c>
      <c r="C501" t="s">
        <v>1046</v>
      </c>
      <c r="D501">
        <v>8</v>
      </c>
      <c r="E501" s="79">
        <v>30064</v>
      </c>
    </row>
    <row r="502" spans="1:5" x14ac:dyDescent="0.45">
      <c r="A502" s="18">
        <v>43601</v>
      </c>
      <c r="B502" t="s">
        <v>1084</v>
      </c>
      <c r="C502" t="s">
        <v>1047</v>
      </c>
      <c r="D502">
        <v>3</v>
      </c>
      <c r="E502" s="79">
        <v>36768</v>
      </c>
    </row>
    <row r="503" spans="1:5" x14ac:dyDescent="0.45">
      <c r="A503" s="18">
        <v>43602</v>
      </c>
      <c r="B503" t="s">
        <v>1065</v>
      </c>
      <c r="C503" t="s">
        <v>2032</v>
      </c>
      <c r="D503">
        <v>7</v>
      </c>
      <c r="E503" s="79">
        <v>31634</v>
      </c>
    </row>
    <row r="504" spans="1:5" x14ac:dyDescent="0.45">
      <c r="A504" s="18">
        <v>43602</v>
      </c>
      <c r="B504" t="s">
        <v>1085</v>
      </c>
      <c r="C504" t="s">
        <v>1046</v>
      </c>
      <c r="D504">
        <v>3</v>
      </c>
      <c r="E504" s="79">
        <v>18094</v>
      </c>
    </row>
    <row r="505" spans="1:5" x14ac:dyDescent="0.45">
      <c r="A505" s="18">
        <v>43602</v>
      </c>
      <c r="B505" t="s">
        <v>1088</v>
      </c>
      <c r="C505" t="s">
        <v>1043</v>
      </c>
      <c r="D505">
        <v>3</v>
      </c>
      <c r="E505" s="79">
        <v>20493</v>
      </c>
    </row>
    <row r="506" spans="1:5" x14ac:dyDescent="0.45">
      <c r="A506" s="18">
        <v>43603</v>
      </c>
      <c r="B506" t="s">
        <v>1065</v>
      </c>
      <c r="C506" t="s">
        <v>2033</v>
      </c>
      <c r="D506">
        <v>14</v>
      </c>
      <c r="E506" s="79">
        <v>25690</v>
      </c>
    </row>
    <row r="507" spans="1:5" x14ac:dyDescent="0.45">
      <c r="A507" s="18">
        <v>43603</v>
      </c>
      <c r="B507" t="s">
        <v>1067</v>
      </c>
      <c r="C507" t="s">
        <v>2034</v>
      </c>
      <c r="D507">
        <v>6</v>
      </c>
      <c r="E507" s="79">
        <v>10938</v>
      </c>
    </row>
    <row r="508" spans="1:5" x14ac:dyDescent="0.45">
      <c r="A508" s="18">
        <v>43603</v>
      </c>
      <c r="B508" t="s">
        <v>1069</v>
      </c>
      <c r="C508" t="s">
        <v>2036</v>
      </c>
      <c r="D508">
        <v>3</v>
      </c>
      <c r="E508" s="79">
        <v>37802</v>
      </c>
    </row>
    <row r="509" spans="1:5" x14ac:dyDescent="0.45">
      <c r="A509" s="18">
        <v>43603</v>
      </c>
      <c r="B509" t="s">
        <v>1065</v>
      </c>
      <c r="C509" t="s">
        <v>2034</v>
      </c>
      <c r="D509">
        <v>3</v>
      </c>
      <c r="E509" s="79">
        <v>26748</v>
      </c>
    </row>
    <row r="510" spans="1:5" x14ac:dyDescent="0.45">
      <c r="A510" s="18">
        <v>43604</v>
      </c>
      <c r="B510" t="s">
        <v>1071</v>
      </c>
      <c r="C510" t="s">
        <v>1046</v>
      </c>
      <c r="D510">
        <v>12</v>
      </c>
      <c r="E510" s="79">
        <v>13243</v>
      </c>
    </row>
    <row r="511" spans="1:5" x14ac:dyDescent="0.45">
      <c r="A511" s="18">
        <v>43604</v>
      </c>
      <c r="B511" t="s">
        <v>1074</v>
      </c>
      <c r="C511" t="s">
        <v>1046</v>
      </c>
      <c r="D511">
        <v>3</v>
      </c>
      <c r="E511" s="79">
        <v>39975</v>
      </c>
    </row>
    <row r="512" spans="1:5" x14ac:dyDescent="0.45">
      <c r="A512" s="18">
        <v>43604</v>
      </c>
      <c r="B512" t="s">
        <v>1082</v>
      </c>
      <c r="C512" t="s">
        <v>2035</v>
      </c>
      <c r="D512">
        <v>3</v>
      </c>
      <c r="E512" s="79">
        <v>30305</v>
      </c>
    </row>
    <row r="513" spans="1:5" x14ac:dyDescent="0.45">
      <c r="A513" s="18">
        <v>43605</v>
      </c>
      <c r="B513" t="s">
        <v>1084</v>
      </c>
      <c r="C513" t="s">
        <v>2036</v>
      </c>
      <c r="D513">
        <v>7</v>
      </c>
      <c r="E513" s="79">
        <v>17196</v>
      </c>
    </row>
    <row r="514" spans="1:5" x14ac:dyDescent="0.45">
      <c r="A514" s="18">
        <v>43605</v>
      </c>
      <c r="B514" t="s">
        <v>1065</v>
      </c>
      <c r="C514" t="s">
        <v>2034</v>
      </c>
      <c r="D514">
        <v>3</v>
      </c>
      <c r="E514" s="79">
        <v>14102</v>
      </c>
    </row>
    <row r="515" spans="1:5" x14ac:dyDescent="0.45">
      <c r="A515" s="18">
        <v>43606</v>
      </c>
      <c r="B515" t="s">
        <v>1085</v>
      </c>
      <c r="C515" t="s">
        <v>2033</v>
      </c>
      <c r="D515">
        <v>8</v>
      </c>
      <c r="E515" s="79">
        <v>30187</v>
      </c>
    </row>
    <row r="516" spans="1:5" x14ac:dyDescent="0.45">
      <c r="A516" s="18">
        <v>43606</v>
      </c>
      <c r="B516" t="s">
        <v>1067</v>
      </c>
      <c r="C516" t="s">
        <v>1046</v>
      </c>
      <c r="D516">
        <v>3</v>
      </c>
      <c r="E516" s="79">
        <v>14097</v>
      </c>
    </row>
    <row r="517" spans="1:5" x14ac:dyDescent="0.45">
      <c r="A517" s="18">
        <v>43606</v>
      </c>
      <c r="B517" t="s">
        <v>1065</v>
      </c>
      <c r="C517" t="s">
        <v>1046</v>
      </c>
      <c r="D517">
        <v>3</v>
      </c>
      <c r="E517" s="79">
        <v>32506</v>
      </c>
    </row>
    <row r="518" spans="1:5" x14ac:dyDescent="0.45">
      <c r="A518" s="18">
        <v>43606</v>
      </c>
      <c r="B518" t="s">
        <v>1088</v>
      </c>
      <c r="C518" t="s">
        <v>2034</v>
      </c>
      <c r="D518">
        <v>3</v>
      </c>
      <c r="E518" s="79">
        <v>18884</v>
      </c>
    </row>
    <row r="519" spans="1:5" x14ac:dyDescent="0.45">
      <c r="A519" s="18">
        <v>43607</v>
      </c>
      <c r="B519" t="s">
        <v>1065</v>
      </c>
      <c r="C519" t="s">
        <v>1046</v>
      </c>
      <c r="D519">
        <v>12</v>
      </c>
      <c r="E519" s="79">
        <v>34375</v>
      </c>
    </row>
    <row r="520" spans="1:5" x14ac:dyDescent="0.45">
      <c r="A520" s="18">
        <v>43607</v>
      </c>
      <c r="B520" t="s">
        <v>1069</v>
      </c>
      <c r="C520" t="s">
        <v>2036</v>
      </c>
      <c r="D520">
        <v>7</v>
      </c>
      <c r="E520" s="79">
        <v>36294</v>
      </c>
    </row>
    <row r="521" spans="1:5" x14ac:dyDescent="0.45">
      <c r="A521" s="18">
        <v>43607</v>
      </c>
      <c r="B521" t="s">
        <v>1071</v>
      </c>
      <c r="C521" t="s">
        <v>2036</v>
      </c>
      <c r="D521">
        <v>4</v>
      </c>
      <c r="E521" s="79">
        <v>17814</v>
      </c>
    </row>
    <row r="522" spans="1:5" x14ac:dyDescent="0.45">
      <c r="A522" s="18">
        <v>43608</v>
      </c>
      <c r="B522" t="s">
        <v>1074</v>
      </c>
      <c r="C522" t="s">
        <v>1043</v>
      </c>
      <c r="D522">
        <v>6</v>
      </c>
      <c r="E522" s="79">
        <v>33706</v>
      </c>
    </row>
    <row r="523" spans="1:5" x14ac:dyDescent="0.45">
      <c r="A523" s="18">
        <v>43608</v>
      </c>
      <c r="B523" t="s">
        <v>1082</v>
      </c>
      <c r="C523" t="s">
        <v>2033</v>
      </c>
      <c r="D523">
        <v>5</v>
      </c>
      <c r="E523" s="79">
        <v>19791</v>
      </c>
    </row>
    <row r="524" spans="1:5" x14ac:dyDescent="0.45">
      <c r="A524" s="18">
        <v>43608</v>
      </c>
      <c r="B524" t="s">
        <v>1084</v>
      </c>
      <c r="C524" t="s">
        <v>2033</v>
      </c>
      <c r="D524">
        <v>3</v>
      </c>
      <c r="E524" s="79">
        <v>13533</v>
      </c>
    </row>
    <row r="525" spans="1:5" x14ac:dyDescent="0.45">
      <c r="A525" s="18">
        <v>43609</v>
      </c>
      <c r="B525" t="s">
        <v>1065</v>
      </c>
      <c r="C525" t="s">
        <v>2036</v>
      </c>
      <c r="D525">
        <v>4</v>
      </c>
      <c r="E525" s="79">
        <v>17599</v>
      </c>
    </row>
    <row r="526" spans="1:5" x14ac:dyDescent="0.45">
      <c r="A526" s="18">
        <v>43609</v>
      </c>
      <c r="B526" t="s">
        <v>1080</v>
      </c>
      <c r="C526" t="s">
        <v>2034</v>
      </c>
      <c r="D526">
        <v>3</v>
      </c>
      <c r="E526" s="79">
        <v>39504</v>
      </c>
    </row>
    <row r="527" spans="1:5" x14ac:dyDescent="0.45">
      <c r="A527" s="18">
        <v>43609</v>
      </c>
      <c r="B527" t="s">
        <v>1085</v>
      </c>
      <c r="C527" t="s">
        <v>2032</v>
      </c>
      <c r="D527">
        <v>3</v>
      </c>
      <c r="E527" s="79">
        <v>10003</v>
      </c>
    </row>
    <row r="528" spans="1:5" x14ac:dyDescent="0.45">
      <c r="A528" s="18">
        <v>43609</v>
      </c>
      <c r="B528" t="s">
        <v>1088</v>
      </c>
      <c r="C528" t="s">
        <v>1046</v>
      </c>
      <c r="D528">
        <v>3</v>
      </c>
      <c r="E528" s="79">
        <v>16007</v>
      </c>
    </row>
    <row r="529" spans="1:5" x14ac:dyDescent="0.45">
      <c r="A529" s="18">
        <v>43610</v>
      </c>
      <c r="B529" t="s">
        <v>1065</v>
      </c>
      <c r="C529" t="s">
        <v>1046</v>
      </c>
      <c r="D529">
        <v>17</v>
      </c>
      <c r="E529" s="79">
        <v>38901</v>
      </c>
    </row>
    <row r="530" spans="1:5" x14ac:dyDescent="0.45">
      <c r="A530" s="18">
        <v>43610</v>
      </c>
      <c r="B530" t="s">
        <v>1067</v>
      </c>
      <c r="C530" t="s">
        <v>1047</v>
      </c>
      <c r="D530">
        <v>6</v>
      </c>
      <c r="E530" s="79">
        <v>26006</v>
      </c>
    </row>
    <row r="531" spans="1:5" x14ac:dyDescent="0.45">
      <c r="A531" s="18">
        <v>43610</v>
      </c>
      <c r="B531" t="s">
        <v>1065</v>
      </c>
      <c r="C531" t="s">
        <v>1046</v>
      </c>
      <c r="D531">
        <v>5</v>
      </c>
      <c r="E531" s="79">
        <v>10596</v>
      </c>
    </row>
    <row r="532" spans="1:5" x14ac:dyDescent="0.45">
      <c r="A532" s="18">
        <v>43610</v>
      </c>
      <c r="B532" t="s">
        <v>1069</v>
      </c>
      <c r="C532" t="s">
        <v>2031</v>
      </c>
      <c r="D532">
        <v>3</v>
      </c>
      <c r="E532" s="79">
        <v>16399</v>
      </c>
    </row>
    <row r="533" spans="1:5" x14ac:dyDescent="0.45">
      <c r="A533" s="18">
        <v>43611</v>
      </c>
      <c r="B533" t="s">
        <v>1071</v>
      </c>
      <c r="C533" t="s">
        <v>1046</v>
      </c>
      <c r="D533">
        <v>17</v>
      </c>
      <c r="E533" s="79">
        <v>24226</v>
      </c>
    </row>
    <row r="534" spans="1:5" x14ac:dyDescent="0.45">
      <c r="A534" s="18">
        <v>43611</v>
      </c>
      <c r="B534" t="s">
        <v>1074</v>
      </c>
      <c r="C534" t="s">
        <v>2032</v>
      </c>
      <c r="D534">
        <v>12</v>
      </c>
      <c r="E534" s="79">
        <v>15096</v>
      </c>
    </row>
    <row r="535" spans="1:5" x14ac:dyDescent="0.45">
      <c r="A535" s="18">
        <v>43611</v>
      </c>
      <c r="B535" t="s">
        <v>1080</v>
      </c>
      <c r="C535" t="s">
        <v>2035</v>
      </c>
      <c r="D535">
        <v>12</v>
      </c>
      <c r="E535" s="79">
        <v>18210</v>
      </c>
    </row>
    <row r="536" spans="1:5" x14ac:dyDescent="0.45">
      <c r="A536" s="18">
        <v>43611</v>
      </c>
      <c r="B536" t="s">
        <v>1082</v>
      </c>
      <c r="C536" t="s">
        <v>2036</v>
      </c>
      <c r="D536">
        <v>3</v>
      </c>
      <c r="E536" s="79">
        <v>24670</v>
      </c>
    </row>
    <row r="537" spans="1:5" x14ac:dyDescent="0.45">
      <c r="A537" s="18">
        <v>43612</v>
      </c>
      <c r="B537" t="s">
        <v>1080</v>
      </c>
      <c r="C537" t="s">
        <v>2032</v>
      </c>
      <c r="D537">
        <v>8</v>
      </c>
      <c r="E537" s="79">
        <v>24950</v>
      </c>
    </row>
    <row r="538" spans="1:5" x14ac:dyDescent="0.45">
      <c r="A538" s="18">
        <v>43612</v>
      </c>
      <c r="B538" t="s">
        <v>1084</v>
      </c>
      <c r="C538" t="s">
        <v>1046</v>
      </c>
      <c r="D538">
        <v>7</v>
      </c>
      <c r="E538" s="79">
        <v>29001</v>
      </c>
    </row>
    <row r="539" spans="1:5" x14ac:dyDescent="0.45">
      <c r="A539" s="18">
        <v>43612</v>
      </c>
      <c r="B539" t="s">
        <v>1080</v>
      </c>
      <c r="C539" t="s">
        <v>2031</v>
      </c>
      <c r="D539">
        <v>3</v>
      </c>
      <c r="E539" s="79">
        <v>14050</v>
      </c>
    </row>
    <row r="540" spans="1:5" x14ac:dyDescent="0.45">
      <c r="A540" s="18">
        <v>43612</v>
      </c>
      <c r="B540" t="s">
        <v>1065</v>
      </c>
      <c r="C540" t="s">
        <v>2034</v>
      </c>
      <c r="D540">
        <v>3</v>
      </c>
      <c r="E540" s="79">
        <v>16535</v>
      </c>
    </row>
    <row r="541" spans="1:5" x14ac:dyDescent="0.45">
      <c r="A541" s="18">
        <v>43613</v>
      </c>
      <c r="B541" t="s">
        <v>1085</v>
      </c>
      <c r="C541" t="s">
        <v>1046</v>
      </c>
      <c r="D541">
        <v>17</v>
      </c>
      <c r="E541" s="79">
        <v>18085</v>
      </c>
    </row>
    <row r="542" spans="1:5" x14ac:dyDescent="0.45">
      <c r="A542" s="18">
        <v>43613</v>
      </c>
      <c r="B542" t="s">
        <v>1088</v>
      </c>
      <c r="C542" t="s">
        <v>1043</v>
      </c>
      <c r="D542">
        <v>12</v>
      </c>
      <c r="E542" s="79">
        <v>28863</v>
      </c>
    </row>
    <row r="543" spans="1:5" x14ac:dyDescent="0.45">
      <c r="A543" s="18">
        <v>43613</v>
      </c>
      <c r="B543" t="s">
        <v>1067</v>
      </c>
      <c r="C543" t="s">
        <v>2035</v>
      </c>
      <c r="D543">
        <v>3</v>
      </c>
      <c r="E543" s="79">
        <v>26887</v>
      </c>
    </row>
    <row r="544" spans="1:5" x14ac:dyDescent="0.45">
      <c r="A544" s="18">
        <v>43613</v>
      </c>
      <c r="B544" t="s">
        <v>1065</v>
      </c>
      <c r="C544" t="s">
        <v>2035</v>
      </c>
      <c r="D544">
        <v>3</v>
      </c>
      <c r="E544" s="79">
        <v>36894</v>
      </c>
    </row>
    <row r="545" spans="1:5" x14ac:dyDescent="0.45">
      <c r="A545" s="18">
        <v>43614</v>
      </c>
      <c r="B545" t="s">
        <v>1065</v>
      </c>
      <c r="C545" t="s">
        <v>2031</v>
      </c>
      <c r="D545">
        <v>8</v>
      </c>
      <c r="E545" s="79">
        <v>16595</v>
      </c>
    </row>
    <row r="546" spans="1:5" x14ac:dyDescent="0.45">
      <c r="A546" s="18">
        <v>43614</v>
      </c>
      <c r="B546" t="s">
        <v>1069</v>
      </c>
      <c r="C546" t="s">
        <v>2032</v>
      </c>
      <c r="D546">
        <v>7</v>
      </c>
      <c r="E546" s="79">
        <v>36720</v>
      </c>
    </row>
    <row r="547" spans="1:5" x14ac:dyDescent="0.45">
      <c r="A547" s="18">
        <v>43614</v>
      </c>
      <c r="B547" t="s">
        <v>1080</v>
      </c>
      <c r="C547" t="s">
        <v>1046</v>
      </c>
      <c r="D547">
        <v>3</v>
      </c>
      <c r="E547" s="79">
        <v>30640</v>
      </c>
    </row>
    <row r="548" spans="1:5" x14ac:dyDescent="0.45">
      <c r="A548" s="18">
        <v>43614</v>
      </c>
      <c r="B548" t="s">
        <v>1071</v>
      </c>
      <c r="C548" t="s">
        <v>2031</v>
      </c>
      <c r="D548">
        <v>3</v>
      </c>
      <c r="E548" s="79">
        <v>21695</v>
      </c>
    </row>
    <row r="549" spans="1:5" x14ac:dyDescent="0.45">
      <c r="A549" s="18">
        <v>43615</v>
      </c>
      <c r="B549" t="s">
        <v>1074</v>
      </c>
      <c r="C549" t="s">
        <v>2033</v>
      </c>
      <c r="D549">
        <v>17</v>
      </c>
      <c r="E549" s="79">
        <v>23441</v>
      </c>
    </row>
    <row r="550" spans="1:5" x14ac:dyDescent="0.45">
      <c r="A550" s="18">
        <v>43615</v>
      </c>
      <c r="B550" t="s">
        <v>1082</v>
      </c>
      <c r="C550" t="s">
        <v>2034</v>
      </c>
      <c r="D550">
        <v>7</v>
      </c>
      <c r="E550" s="79">
        <v>27084</v>
      </c>
    </row>
    <row r="551" spans="1:5" x14ac:dyDescent="0.45">
      <c r="A551" s="18">
        <v>43615</v>
      </c>
      <c r="B551" t="s">
        <v>1080</v>
      </c>
      <c r="C551" t="s">
        <v>2031</v>
      </c>
      <c r="D551">
        <v>3</v>
      </c>
      <c r="E551" s="79">
        <v>19623</v>
      </c>
    </row>
    <row r="552" spans="1:5" x14ac:dyDescent="0.45">
      <c r="A552" s="18">
        <v>43615</v>
      </c>
      <c r="B552" t="s">
        <v>1084</v>
      </c>
      <c r="C552" t="s">
        <v>2034</v>
      </c>
      <c r="D552">
        <v>3</v>
      </c>
      <c r="E552" s="79">
        <v>27100</v>
      </c>
    </row>
    <row r="553" spans="1:5" x14ac:dyDescent="0.45">
      <c r="A553" s="18">
        <v>43616</v>
      </c>
      <c r="B553" t="s">
        <v>1080</v>
      </c>
      <c r="C553" t="s">
        <v>1046</v>
      </c>
      <c r="D553">
        <v>12</v>
      </c>
      <c r="E553" s="79">
        <v>18984</v>
      </c>
    </row>
    <row r="554" spans="1:5" x14ac:dyDescent="0.45">
      <c r="A554" s="18">
        <v>43616</v>
      </c>
      <c r="B554" t="s">
        <v>1085</v>
      </c>
      <c r="C554" t="s">
        <v>2033</v>
      </c>
      <c r="D554">
        <v>7</v>
      </c>
      <c r="E554" s="79">
        <v>19255</v>
      </c>
    </row>
    <row r="555" spans="1:5" x14ac:dyDescent="0.45">
      <c r="A555" s="18">
        <v>43616</v>
      </c>
      <c r="B555" t="s">
        <v>1065</v>
      </c>
      <c r="C555" t="s">
        <v>2031</v>
      </c>
      <c r="D555">
        <v>6</v>
      </c>
      <c r="E555" s="79">
        <v>20254</v>
      </c>
    </row>
    <row r="556" spans="1:5" x14ac:dyDescent="0.45">
      <c r="A556" s="18">
        <v>43616</v>
      </c>
      <c r="B556" t="s">
        <v>1088</v>
      </c>
      <c r="C556" t="s">
        <v>1046</v>
      </c>
      <c r="D556">
        <v>3</v>
      </c>
      <c r="E556" s="79">
        <v>26593</v>
      </c>
    </row>
    <row r="557" spans="1:5" x14ac:dyDescent="0.45">
      <c r="A557" s="18">
        <v>43617</v>
      </c>
      <c r="B557" t="s">
        <v>1065</v>
      </c>
      <c r="C557" t="s">
        <v>1046</v>
      </c>
      <c r="D557">
        <v>22</v>
      </c>
      <c r="E557" s="79">
        <v>18886</v>
      </c>
    </row>
    <row r="558" spans="1:5" x14ac:dyDescent="0.45">
      <c r="A558" s="18">
        <v>43617</v>
      </c>
      <c r="B558" t="s">
        <v>1067</v>
      </c>
      <c r="C558" t="s">
        <v>1047</v>
      </c>
      <c r="D558">
        <v>12</v>
      </c>
      <c r="E558" s="79">
        <v>24188</v>
      </c>
    </row>
    <row r="559" spans="1:5" x14ac:dyDescent="0.45">
      <c r="A559" s="18">
        <v>43617</v>
      </c>
      <c r="B559" t="s">
        <v>1065</v>
      </c>
      <c r="C559" t="s">
        <v>1046</v>
      </c>
      <c r="D559">
        <v>8</v>
      </c>
      <c r="E559" s="79">
        <v>11270</v>
      </c>
    </row>
    <row r="560" spans="1:5" x14ac:dyDescent="0.45">
      <c r="A560" s="18">
        <v>43617</v>
      </c>
      <c r="B560" t="s">
        <v>1069</v>
      </c>
      <c r="C560" t="s">
        <v>1046</v>
      </c>
      <c r="D560">
        <v>3</v>
      </c>
      <c r="E560" s="79">
        <v>15226</v>
      </c>
    </row>
    <row r="561" spans="1:5" x14ac:dyDescent="0.45">
      <c r="A561" s="18">
        <v>43618</v>
      </c>
      <c r="B561" t="s">
        <v>1080</v>
      </c>
      <c r="C561" t="s">
        <v>2031</v>
      </c>
      <c r="D561">
        <v>7</v>
      </c>
      <c r="E561" s="79">
        <v>20983</v>
      </c>
    </row>
    <row r="562" spans="1:5" x14ac:dyDescent="0.45">
      <c r="A562" s="18">
        <v>43618</v>
      </c>
      <c r="B562" t="s">
        <v>1071</v>
      </c>
      <c r="C562" t="s">
        <v>1046</v>
      </c>
      <c r="D562">
        <v>6</v>
      </c>
      <c r="E562" s="79">
        <v>11473</v>
      </c>
    </row>
    <row r="563" spans="1:5" x14ac:dyDescent="0.45">
      <c r="A563" s="18">
        <v>43618</v>
      </c>
      <c r="B563" t="s">
        <v>1074</v>
      </c>
      <c r="C563" t="s">
        <v>2034</v>
      </c>
      <c r="D563">
        <v>4</v>
      </c>
      <c r="E563" s="79">
        <v>22608</v>
      </c>
    </row>
    <row r="564" spans="1:5" x14ac:dyDescent="0.45">
      <c r="A564" s="18">
        <v>43618</v>
      </c>
      <c r="B564" t="s">
        <v>1082</v>
      </c>
      <c r="C564" t="s">
        <v>1046</v>
      </c>
      <c r="D564">
        <v>3</v>
      </c>
      <c r="E564" s="79">
        <v>12605</v>
      </c>
    </row>
    <row r="565" spans="1:5" x14ac:dyDescent="0.45">
      <c r="A565" s="18">
        <v>43619</v>
      </c>
      <c r="B565" t="s">
        <v>1080</v>
      </c>
      <c r="C565" t="s">
        <v>1047</v>
      </c>
      <c r="D565">
        <v>12</v>
      </c>
      <c r="E565" s="79">
        <v>25125</v>
      </c>
    </row>
    <row r="566" spans="1:5" x14ac:dyDescent="0.45">
      <c r="A566" s="18">
        <v>43619</v>
      </c>
      <c r="B566" t="s">
        <v>1084</v>
      </c>
      <c r="C566" t="s">
        <v>2036</v>
      </c>
      <c r="D566">
        <v>7</v>
      </c>
      <c r="E566" s="79">
        <v>34405</v>
      </c>
    </row>
    <row r="567" spans="1:5" x14ac:dyDescent="0.45">
      <c r="A567" s="18">
        <v>43619</v>
      </c>
      <c r="B567" t="s">
        <v>1065</v>
      </c>
      <c r="C567" t="s">
        <v>1043</v>
      </c>
      <c r="D567">
        <v>4</v>
      </c>
      <c r="E567" s="79">
        <v>36080</v>
      </c>
    </row>
    <row r="568" spans="1:5" x14ac:dyDescent="0.45">
      <c r="A568" s="18">
        <v>43619</v>
      </c>
      <c r="B568" t="s">
        <v>1080</v>
      </c>
      <c r="C568" t="s">
        <v>2033</v>
      </c>
      <c r="D568">
        <v>3</v>
      </c>
      <c r="E568" s="79">
        <v>20348</v>
      </c>
    </row>
    <row r="569" spans="1:5" x14ac:dyDescent="0.45">
      <c r="A569" s="18">
        <v>43620</v>
      </c>
      <c r="B569" t="s">
        <v>1085</v>
      </c>
      <c r="C569" t="s">
        <v>2033</v>
      </c>
      <c r="D569">
        <v>7</v>
      </c>
      <c r="E569" s="79">
        <v>38099</v>
      </c>
    </row>
    <row r="570" spans="1:5" x14ac:dyDescent="0.45">
      <c r="A570" s="18">
        <v>43620</v>
      </c>
      <c r="B570" t="s">
        <v>1067</v>
      </c>
      <c r="C570" t="s">
        <v>1047</v>
      </c>
      <c r="D570">
        <v>3</v>
      </c>
      <c r="E570" s="79">
        <v>15614</v>
      </c>
    </row>
    <row r="571" spans="1:5" x14ac:dyDescent="0.45">
      <c r="A571" s="18">
        <v>43620</v>
      </c>
      <c r="B571" t="s">
        <v>1065</v>
      </c>
      <c r="C571" t="s">
        <v>2033</v>
      </c>
      <c r="D571">
        <v>3</v>
      </c>
      <c r="E571" s="79">
        <v>25961</v>
      </c>
    </row>
    <row r="572" spans="1:5" x14ac:dyDescent="0.45">
      <c r="A572" s="18">
        <v>43620</v>
      </c>
      <c r="B572" t="s">
        <v>1088</v>
      </c>
      <c r="C572" t="s">
        <v>1047</v>
      </c>
      <c r="D572">
        <v>3</v>
      </c>
      <c r="E572" s="79">
        <v>37751</v>
      </c>
    </row>
    <row r="573" spans="1:5" x14ac:dyDescent="0.45">
      <c r="A573" s="18">
        <v>43621</v>
      </c>
      <c r="B573" t="s">
        <v>1065</v>
      </c>
      <c r="C573" t="s">
        <v>2034</v>
      </c>
      <c r="D573">
        <v>7</v>
      </c>
      <c r="E573" s="79">
        <v>14041</v>
      </c>
    </row>
    <row r="574" spans="1:5" x14ac:dyDescent="0.45">
      <c r="A574" s="18">
        <v>43621</v>
      </c>
      <c r="B574" t="s">
        <v>1069</v>
      </c>
      <c r="C574" t="s">
        <v>2034</v>
      </c>
      <c r="D574">
        <v>3</v>
      </c>
      <c r="E574" s="79">
        <v>38844</v>
      </c>
    </row>
    <row r="575" spans="1:5" x14ac:dyDescent="0.45">
      <c r="A575" s="18">
        <v>43621</v>
      </c>
      <c r="B575" t="s">
        <v>1080</v>
      </c>
      <c r="C575" t="s">
        <v>2035</v>
      </c>
      <c r="D575">
        <v>3</v>
      </c>
      <c r="E575" s="79">
        <v>27916</v>
      </c>
    </row>
    <row r="576" spans="1:5" x14ac:dyDescent="0.45">
      <c r="A576" s="18">
        <v>43621</v>
      </c>
      <c r="B576" t="s">
        <v>1071</v>
      </c>
      <c r="C576" t="s">
        <v>1047</v>
      </c>
      <c r="D576">
        <v>3</v>
      </c>
      <c r="E576" s="79">
        <v>22642</v>
      </c>
    </row>
    <row r="577" spans="1:5" x14ac:dyDescent="0.45">
      <c r="A577" s="18">
        <v>43622</v>
      </c>
      <c r="B577" t="s">
        <v>1082</v>
      </c>
      <c r="C577" t="s">
        <v>1047</v>
      </c>
      <c r="D577">
        <v>12</v>
      </c>
      <c r="E577" s="79">
        <v>15408</v>
      </c>
    </row>
    <row r="578" spans="1:5" x14ac:dyDescent="0.45">
      <c r="A578" s="18">
        <v>43622</v>
      </c>
      <c r="B578" t="s">
        <v>1074</v>
      </c>
      <c r="C578" t="s">
        <v>1046</v>
      </c>
      <c r="D578">
        <v>6</v>
      </c>
      <c r="E578" s="79">
        <v>23797</v>
      </c>
    </row>
    <row r="579" spans="1:5" x14ac:dyDescent="0.45">
      <c r="A579" s="18">
        <v>43622</v>
      </c>
      <c r="B579" t="s">
        <v>1080</v>
      </c>
      <c r="C579" t="s">
        <v>2034</v>
      </c>
      <c r="D579">
        <v>3</v>
      </c>
      <c r="E579" s="79">
        <v>29079</v>
      </c>
    </row>
    <row r="580" spans="1:5" x14ac:dyDescent="0.45">
      <c r="A580" s="18">
        <v>43622</v>
      </c>
      <c r="B580" t="s">
        <v>1084</v>
      </c>
      <c r="C580" t="s">
        <v>2032</v>
      </c>
      <c r="D580">
        <v>3</v>
      </c>
      <c r="E580" s="79">
        <v>22453</v>
      </c>
    </row>
    <row r="581" spans="1:5" x14ac:dyDescent="0.45">
      <c r="A581" s="18">
        <v>43623</v>
      </c>
      <c r="B581" t="s">
        <v>1080</v>
      </c>
      <c r="C581" t="s">
        <v>2035</v>
      </c>
      <c r="D581">
        <v>4</v>
      </c>
      <c r="E581" s="79">
        <v>34008</v>
      </c>
    </row>
    <row r="582" spans="1:5" x14ac:dyDescent="0.45">
      <c r="A582" s="18">
        <v>43623</v>
      </c>
      <c r="B582" t="s">
        <v>1065</v>
      </c>
      <c r="C582" t="s">
        <v>2033</v>
      </c>
      <c r="D582">
        <v>4</v>
      </c>
      <c r="E582" s="79">
        <v>35848</v>
      </c>
    </row>
    <row r="583" spans="1:5" x14ac:dyDescent="0.45">
      <c r="A583" s="18">
        <v>43623</v>
      </c>
      <c r="B583" t="s">
        <v>1085</v>
      </c>
      <c r="C583" t="s">
        <v>2033</v>
      </c>
      <c r="D583">
        <v>3</v>
      </c>
      <c r="E583" s="79">
        <v>25817</v>
      </c>
    </row>
    <row r="584" spans="1:5" x14ac:dyDescent="0.45">
      <c r="A584" s="18">
        <v>43623</v>
      </c>
      <c r="B584" t="s">
        <v>1088</v>
      </c>
      <c r="C584" t="s">
        <v>2036</v>
      </c>
      <c r="D584">
        <v>3</v>
      </c>
      <c r="E584" s="79">
        <v>34562</v>
      </c>
    </row>
    <row r="585" spans="1:5" x14ac:dyDescent="0.45">
      <c r="A585" s="18">
        <v>43624</v>
      </c>
      <c r="B585" t="s">
        <v>1065</v>
      </c>
      <c r="C585" t="s">
        <v>2034</v>
      </c>
      <c r="D585">
        <v>12</v>
      </c>
      <c r="E585" s="79">
        <v>11077</v>
      </c>
    </row>
    <row r="586" spans="1:5" x14ac:dyDescent="0.45">
      <c r="A586" s="18">
        <v>43624</v>
      </c>
      <c r="B586" t="s">
        <v>1067</v>
      </c>
      <c r="C586" t="s">
        <v>1043</v>
      </c>
      <c r="D586">
        <v>8</v>
      </c>
      <c r="E586" s="79">
        <v>33022</v>
      </c>
    </row>
    <row r="587" spans="1:5" x14ac:dyDescent="0.45">
      <c r="A587" s="18">
        <v>43624</v>
      </c>
      <c r="B587" t="s">
        <v>1069</v>
      </c>
      <c r="C587" t="s">
        <v>2032</v>
      </c>
      <c r="D587">
        <v>3</v>
      </c>
      <c r="E587" s="79">
        <v>11586</v>
      </c>
    </row>
    <row r="588" spans="1:5" x14ac:dyDescent="0.45">
      <c r="A588" s="18">
        <v>43624</v>
      </c>
      <c r="B588" t="s">
        <v>1065</v>
      </c>
      <c r="C588" t="s">
        <v>2033</v>
      </c>
      <c r="D588">
        <v>3</v>
      </c>
      <c r="E588" s="79">
        <v>23053</v>
      </c>
    </row>
    <row r="589" spans="1:5" x14ac:dyDescent="0.45">
      <c r="A589" s="18">
        <v>43625</v>
      </c>
      <c r="B589" t="s">
        <v>1071</v>
      </c>
      <c r="C589" t="s">
        <v>2032</v>
      </c>
      <c r="D589">
        <v>5</v>
      </c>
      <c r="E589" s="79">
        <v>20527</v>
      </c>
    </row>
    <row r="590" spans="1:5" x14ac:dyDescent="0.45">
      <c r="A590" s="18">
        <v>43625</v>
      </c>
      <c r="B590" t="s">
        <v>1074</v>
      </c>
      <c r="C590" t="s">
        <v>2033</v>
      </c>
      <c r="D590">
        <v>3</v>
      </c>
      <c r="E590" s="79">
        <v>13639</v>
      </c>
    </row>
    <row r="591" spans="1:5" x14ac:dyDescent="0.45">
      <c r="A591" s="18">
        <v>43625</v>
      </c>
      <c r="B591" t="s">
        <v>1080</v>
      </c>
      <c r="C591" t="s">
        <v>1046</v>
      </c>
      <c r="D591">
        <v>3</v>
      </c>
      <c r="E591" s="79">
        <v>14810</v>
      </c>
    </row>
    <row r="592" spans="1:5" x14ac:dyDescent="0.45">
      <c r="A592" s="18">
        <v>43625</v>
      </c>
      <c r="B592" t="s">
        <v>1082</v>
      </c>
      <c r="C592" t="s">
        <v>1046</v>
      </c>
      <c r="D592">
        <v>3</v>
      </c>
      <c r="E592" s="79">
        <v>15357</v>
      </c>
    </row>
    <row r="593" spans="1:5" x14ac:dyDescent="0.45">
      <c r="A593" s="18">
        <v>43626</v>
      </c>
      <c r="B593" t="s">
        <v>1080</v>
      </c>
      <c r="C593" t="s">
        <v>1043</v>
      </c>
      <c r="D593">
        <v>8</v>
      </c>
      <c r="E593" s="79">
        <v>24448</v>
      </c>
    </row>
    <row r="594" spans="1:5" x14ac:dyDescent="0.45">
      <c r="A594" s="18">
        <v>43626</v>
      </c>
      <c r="B594" t="s">
        <v>1080</v>
      </c>
      <c r="C594" t="s">
        <v>2034</v>
      </c>
      <c r="D594">
        <v>3</v>
      </c>
      <c r="E594" s="79">
        <v>34834</v>
      </c>
    </row>
    <row r="595" spans="1:5" x14ac:dyDescent="0.45">
      <c r="A595" s="18">
        <v>43626</v>
      </c>
      <c r="B595" t="s">
        <v>1084</v>
      </c>
      <c r="C595" t="s">
        <v>1043</v>
      </c>
      <c r="D595">
        <v>3</v>
      </c>
      <c r="E595" s="79">
        <v>26720</v>
      </c>
    </row>
    <row r="596" spans="1:5" x14ac:dyDescent="0.45">
      <c r="A596" s="18">
        <v>43626</v>
      </c>
      <c r="B596" t="s">
        <v>1065</v>
      </c>
      <c r="C596" t="s">
        <v>2031</v>
      </c>
      <c r="D596">
        <v>3</v>
      </c>
      <c r="E596" s="79">
        <v>13053</v>
      </c>
    </row>
    <row r="597" spans="1:5" x14ac:dyDescent="0.45">
      <c r="A597" s="18">
        <v>43627</v>
      </c>
      <c r="B597" t="s">
        <v>1085</v>
      </c>
      <c r="C597" t="s">
        <v>1046</v>
      </c>
      <c r="D597">
        <v>5</v>
      </c>
      <c r="E597" s="79">
        <v>27274</v>
      </c>
    </row>
    <row r="598" spans="1:5" x14ac:dyDescent="0.45">
      <c r="A598" s="18">
        <v>43627</v>
      </c>
      <c r="B598" t="s">
        <v>1088</v>
      </c>
      <c r="C598" t="s">
        <v>1047</v>
      </c>
      <c r="D598">
        <v>4</v>
      </c>
      <c r="E598" s="79">
        <v>15942</v>
      </c>
    </row>
    <row r="599" spans="1:5" x14ac:dyDescent="0.45">
      <c r="A599" s="18">
        <v>43627</v>
      </c>
      <c r="B599" t="s">
        <v>1067</v>
      </c>
      <c r="C599" t="s">
        <v>1046</v>
      </c>
      <c r="D599">
        <v>3</v>
      </c>
      <c r="E599" s="79">
        <v>12529</v>
      </c>
    </row>
    <row r="600" spans="1:5" x14ac:dyDescent="0.45">
      <c r="A600" s="18">
        <v>43627</v>
      </c>
      <c r="B600" t="s">
        <v>1065</v>
      </c>
      <c r="C600" t="s">
        <v>1047</v>
      </c>
      <c r="D600">
        <v>3</v>
      </c>
      <c r="E600" s="79">
        <v>35892</v>
      </c>
    </row>
    <row r="601" spans="1:5" x14ac:dyDescent="0.45">
      <c r="A601" s="18">
        <v>43628</v>
      </c>
      <c r="B601" t="s">
        <v>1065</v>
      </c>
      <c r="C601" t="s">
        <v>1047</v>
      </c>
      <c r="D601">
        <v>8.9990000000000006</v>
      </c>
      <c r="E601" s="79">
        <v>38661</v>
      </c>
    </row>
    <row r="602" spans="1:5" x14ac:dyDescent="0.45">
      <c r="A602" s="18">
        <v>43628</v>
      </c>
      <c r="B602" t="s">
        <v>1069</v>
      </c>
      <c r="C602" t="s">
        <v>2036</v>
      </c>
      <c r="D602">
        <v>4</v>
      </c>
      <c r="E602" s="79">
        <v>36197</v>
      </c>
    </row>
    <row r="603" spans="1:5" x14ac:dyDescent="0.45">
      <c r="A603" s="18">
        <v>43628</v>
      </c>
      <c r="B603" t="s">
        <v>1080</v>
      </c>
      <c r="C603" t="s">
        <v>2036</v>
      </c>
      <c r="D603">
        <v>3</v>
      </c>
      <c r="E603" s="79">
        <v>11905</v>
      </c>
    </row>
    <row r="604" spans="1:5" x14ac:dyDescent="0.45">
      <c r="A604" s="18">
        <v>43628</v>
      </c>
      <c r="B604" t="s">
        <v>1071</v>
      </c>
      <c r="C604" t="s">
        <v>2036</v>
      </c>
      <c r="D604">
        <v>3</v>
      </c>
      <c r="E604" s="79">
        <v>37873</v>
      </c>
    </row>
    <row r="605" spans="1:5" x14ac:dyDescent="0.45">
      <c r="A605" s="18">
        <v>43629</v>
      </c>
      <c r="B605" t="s">
        <v>1074</v>
      </c>
      <c r="C605" t="s">
        <v>2034</v>
      </c>
      <c r="D605">
        <v>12</v>
      </c>
      <c r="E605" s="79">
        <v>17425</v>
      </c>
    </row>
    <row r="606" spans="1:5" x14ac:dyDescent="0.45">
      <c r="A606" s="18">
        <v>43629</v>
      </c>
      <c r="B606" t="s">
        <v>1082</v>
      </c>
      <c r="C606" t="s">
        <v>2032</v>
      </c>
      <c r="D606">
        <v>4</v>
      </c>
      <c r="E606" s="79">
        <v>20438</v>
      </c>
    </row>
    <row r="607" spans="1:5" x14ac:dyDescent="0.45">
      <c r="A607" s="18">
        <v>43629</v>
      </c>
      <c r="B607" t="s">
        <v>1080</v>
      </c>
      <c r="C607" t="s">
        <v>2036</v>
      </c>
      <c r="D607">
        <v>3</v>
      </c>
      <c r="E607" s="79">
        <v>16666</v>
      </c>
    </row>
    <row r="608" spans="1:5" x14ac:dyDescent="0.45">
      <c r="A608" s="18">
        <v>43629</v>
      </c>
      <c r="B608" t="s">
        <v>1084</v>
      </c>
      <c r="C608" t="s">
        <v>1043</v>
      </c>
      <c r="D608">
        <v>3</v>
      </c>
      <c r="E608" s="79">
        <v>26683</v>
      </c>
    </row>
    <row r="609" spans="1:5" x14ac:dyDescent="0.45">
      <c r="A609" s="18">
        <v>43630</v>
      </c>
      <c r="B609" t="s">
        <v>1080</v>
      </c>
      <c r="C609" t="s">
        <v>2031</v>
      </c>
      <c r="D609">
        <v>6</v>
      </c>
      <c r="E609" s="79">
        <v>30067</v>
      </c>
    </row>
    <row r="610" spans="1:5" x14ac:dyDescent="0.45">
      <c r="A610" s="18">
        <v>43630</v>
      </c>
      <c r="B610" t="s">
        <v>1065</v>
      </c>
      <c r="C610" t="s">
        <v>2034</v>
      </c>
      <c r="D610">
        <v>6</v>
      </c>
      <c r="E610" s="79">
        <v>12304</v>
      </c>
    </row>
    <row r="611" spans="1:5" x14ac:dyDescent="0.45">
      <c r="A611" s="18">
        <v>43630</v>
      </c>
      <c r="B611" t="s">
        <v>1085</v>
      </c>
      <c r="C611" t="s">
        <v>2031</v>
      </c>
      <c r="D611">
        <v>3</v>
      </c>
      <c r="E611" s="79">
        <v>26112</v>
      </c>
    </row>
    <row r="612" spans="1:5" x14ac:dyDescent="0.45">
      <c r="A612" s="18">
        <v>43630</v>
      </c>
      <c r="B612" t="s">
        <v>1088</v>
      </c>
      <c r="C612" t="s">
        <v>1046</v>
      </c>
      <c r="D612">
        <v>3</v>
      </c>
      <c r="E612" s="79">
        <v>11592</v>
      </c>
    </row>
    <row r="613" spans="1:5" x14ac:dyDescent="0.45">
      <c r="A613" s="18">
        <v>43631</v>
      </c>
      <c r="B613" t="s">
        <v>1067</v>
      </c>
      <c r="C613" t="s">
        <v>2032</v>
      </c>
      <c r="D613">
        <v>8</v>
      </c>
      <c r="E613" s="79">
        <v>20803</v>
      </c>
    </row>
    <row r="614" spans="1:5" x14ac:dyDescent="0.45">
      <c r="A614" s="18">
        <v>43631</v>
      </c>
      <c r="B614" t="s">
        <v>1065</v>
      </c>
      <c r="C614" t="s">
        <v>2033</v>
      </c>
      <c r="D614">
        <v>6</v>
      </c>
      <c r="E614" s="79">
        <v>25297</v>
      </c>
    </row>
    <row r="615" spans="1:5" x14ac:dyDescent="0.45">
      <c r="A615" s="18">
        <v>43631</v>
      </c>
      <c r="B615" t="s">
        <v>1065</v>
      </c>
      <c r="C615" t="s">
        <v>1043</v>
      </c>
      <c r="D615">
        <v>4</v>
      </c>
      <c r="E615" s="79">
        <v>14038</v>
      </c>
    </row>
    <row r="616" spans="1:5" x14ac:dyDescent="0.45">
      <c r="A616" s="18">
        <v>43631</v>
      </c>
      <c r="B616" t="s">
        <v>1069</v>
      </c>
      <c r="C616" t="s">
        <v>2035</v>
      </c>
      <c r="D616">
        <v>3</v>
      </c>
      <c r="E616" s="79">
        <v>26669</v>
      </c>
    </row>
    <row r="617" spans="1:5" x14ac:dyDescent="0.45">
      <c r="A617" s="18">
        <v>43632</v>
      </c>
      <c r="B617" t="s">
        <v>1080</v>
      </c>
      <c r="C617" t="s">
        <v>2036</v>
      </c>
      <c r="D617">
        <v>6</v>
      </c>
      <c r="E617" s="79">
        <v>27185</v>
      </c>
    </row>
    <row r="618" spans="1:5" x14ac:dyDescent="0.45">
      <c r="A618" s="18">
        <v>43632</v>
      </c>
      <c r="B618" t="s">
        <v>1071</v>
      </c>
      <c r="C618" t="s">
        <v>1046</v>
      </c>
      <c r="D618">
        <v>6</v>
      </c>
      <c r="E618" s="79">
        <v>35977</v>
      </c>
    </row>
    <row r="619" spans="1:5" x14ac:dyDescent="0.45">
      <c r="A619" s="18">
        <v>43632</v>
      </c>
      <c r="B619" t="s">
        <v>1074</v>
      </c>
      <c r="C619" t="s">
        <v>2036</v>
      </c>
      <c r="D619">
        <v>3</v>
      </c>
      <c r="E619" s="79">
        <v>14890</v>
      </c>
    </row>
    <row r="620" spans="1:5" x14ac:dyDescent="0.45">
      <c r="A620" s="18">
        <v>43632</v>
      </c>
      <c r="B620" t="s">
        <v>1082</v>
      </c>
      <c r="C620" t="s">
        <v>2033</v>
      </c>
      <c r="D620">
        <v>3</v>
      </c>
      <c r="E620" s="79">
        <v>10670</v>
      </c>
    </row>
    <row r="621" spans="1:5" x14ac:dyDescent="0.45">
      <c r="A621" s="18">
        <v>43633</v>
      </c>
      <c r="B621" t="s">
        <v>1080</v>
      </c>
      <c r="C621" t="s">
        <v>2033</v>
      </c>
      <c r="D621">
        <v>6</v>
      </c>
      <c r="E621" s="79">
        <v>12747</v>
      </c>
    </row>
    <row r="622" spans="1:5" x14ac:dyDescent="0.45">
      <c r="A622" s="18">
        <v>43633</v>
      </c>
      <c r="B622" t="s">
        <v>1084</v>
      </c>
      <c r="C622" t="s">
        <v>1046</v>
      </c>
      <c r="D622">
        <v>4</v>
      </c>
      <c r="E622" s="79">
        <v>30338</v>
      </c>
    </row>
    <row r="623" spans="1:5" x14ac:dyDescent="0.45">
      <c r="A623" s="18">
        <v>43633</v>
      </c>
      <c r="B623" t="s">
        <v>1080</v>
      </c>
      <c r="C623" t="s">
        <v>2036</v>
      </c>
      <c r="D623">
        <v>3</v>
      </c>
      <c r="E623" s="79">
        <v>22585</v>
      </c>
    </row>
    <row r="624" spans="1:5" x14ac:dyDescent="0.45">
      <c r="A624" s="18">
        <v>43633</v>
      </c>
      <c r="B624" t="s">
        <v>1065</v>
      </c>
      <c r="C624" t="s">
        <v>1046</v>
      </c>
      <c r="D624">
        <v>3</v>
      </c>
      <c r="E624" s="79">
        <v>38219</v>
      </c>
    </row>
    <row r="625" spans="1:5" x14ac:dyDescent="0.45">
      <c r="A625" s="18">
        <v>43634</v>
      </c>
      <c r="B625" t="s">
        <v>1085</v>
      </c>
      <c r="C625" t="s">
        <v>1046</v>
      </c>
      <c r="D625">
        <v>12</v>
      </c>
      <c r="E625" s="79">
        <v>22937</v>
      </c>
    </row>
    <row r="626" spans="1:5" x14ac:dyDescent="0.45">
      <c r="A626" s="18">
        <v>43634</v>
      </c>
      <c r="B626" t="s">
        <v>1088</v>
      </c>
      <c r="C626" t="s">
        <v>1046</v>
      </c>
      <c r="D626">
        <v>8</v>
      </c>
      <c r="E626" s="79">
        <v>33010</v>
      </c>
    </row>
    <row r="627" spans="1:5" x14ac:dyDescent="0.45">
      <c r="A627" s="18">
        <v>43634</v>
      </c>
      <c r="B627" t="s">
        <v>1067</v>
      </c>
      <c r="C627" t="s">
        <v>2033</v>
      </c>
      <c r="D627">
        <v>3</v>
      </c>
      <c r="E627" s="79">
        <v>19881</v>
      </c>
    </row>
    <row r="628" spans="1:5" x14ac:dyDescent="0.45">
      <c r="A628" s="18">
        <v>43634</v>
      </c>
      <c r="B628" t="s">
        <v>1065</v>
      </c>
      <c r="C628" t="s">
        <v>1046</v>
      </c>
      <c r="D628">
        <v>3</v>
      </c>
      <c r="E628" s="79">
        <v>22578</v>
      </c>
    </row>
    <row r="629" spans="1:5" x14ac:dyDescent="0.45">
      <c r="A629" s="18">
        <v>43635</v>
      </c>
      <c r="B629" t="s">
        <v>1065</v>
      </c>
      <c r="C629" t="s">
        <v>2032</v>
      </c>
      <c r="D629">
        <v>8</v>
      </c>
      <c r="E629" s="79">
        <v>24587</v>
      </c>
    </row>
    <row r="630" spans="1:5" x14ac:dyDescent="0.45">
      <c r="A630" s="18">
        <v>43635</v>
      </c>
      <c r="B630" t="s">
        <v>1069</v>
      </c>
      <c r="C630" t="s">
        <v>1043</v>
      </c>
      <c r="D630">
        <v>5</v>
      </c>
      <c r="E630" s="79">
        <v>28424</v>
      </c>
    </row>
    <row r="631" spans="1:5" x14ac:dyDescent="0.45">
      <c r="A631" s="18">
        <v>43635</v>
      </c>
      <c r="B631" t="s">
        <v>1080</v>
      </c>
      <c r="C631" t="s">
        <v>2036</v>
      </c>
      <c r="D631">
        <v>3</v>
      </c>
      <c r="E631" s="79">
        <v>39779</v>
      </c>
    </row>
    <row r="632" spans="1:5" x14ac:dyDescent="0.45">
      <c r="A632" s="18">
        <v>43635</v>
      </c>
      <c r="B632" t="s">
        <v>1071</v>
      </c>
      <c r="C632" t="s">
        <v>2035</v>
      </c>
      <c r="D632">
        <v>3</v>
      </c>
      <c r="E632" s="79">
        <v>13606</v>
      </c>
    </row>
    <row r="633" spans="1:5" x14ac:dyDescent="0.45">
      <c r="A633" s="18">
        <v>43636</v>
      </c>
      <c r="B633" t="s">
        <v>1074</v>
      </c>
      <c r="C633" t="s">
        <v>1046</v>
      </c>
      <c r="D633">
        <v>12</v>
      </c>
      <c r="E633" s="79">
        <v>15071</v>
      </c>
    </row>
    <row r="634" spans="1:5" x14ac:dyDescent="0.45">
      <c r="A634" s="18">
        <v>43636</v>
      </c>
      <c r="B634" t="s">
        <v>1082</v>
      </c>
      <c r="C634" t="s">
        <v>1043</v>
      </c>
      <c r="D634">
        <v>7</v>
      </c>
      <c r="E634" s="79">
        <v>10077</v>
      </c>
    </row>
    <row r="635" spans="1:5" x14ac:dyDescent="0.45">
      <c r="A635" s="18">
        <v>43636</v>
      </c>
      <c r="B635" t="s">
        <v>1080</v>
      </c>
      <c r="C635" t="s">
        <v>2036</v>
      </c>
      <c r="D635">
        <v>3</v>
      </c>
      <c r="E635" s="79">
        <v>21518</v>
      </c>
    </row>
    <row r="636" spans="1:5" x14ac:dyDescent="0.45">
      <c r="A636" s="18">
        <v>43636</v>
      </c>
      <c r="B636" t="s">
        <v>1084</v>
      </c>
      <c r="C636" t="s">
        <v>1046</v>
      </c>
      <c r="D636">
        <v>3</v>
      </c>
      <c r="E636" s="79">
        <v>18907</v>
      </c>
    </row>
    <row r="637" spans="1:5" x14ac:dyDescent="0.45">
      <c r="A637" s="18">
        <v>43637</v>
      </c>
      <c r="B637" t="s">
        <v>1065</v>
      </c>
      <c r="C637" t="s">
        <v>2032</v>
      </c>
      <c r="D637">
        <v>8</v>
      </c>
      <c r="E637" s="79">
        <v>23365</v>
      </c>
    </row>
    <row r="638" spans="1:5" x14ac:dyDescent="0.45">
      <c r="A638" s="18">
        <v>43637</v>
      </c>
      <c r="B638" t="s">
        <v>1080</v>
      </c>
      <c r="C638" t="s">
        <v>2033</v>
      </c>
      <c r="D638">
        <v>5</v>
      </c>
      <c r="E638" s="79">
        <v>14029</v>
      </c>
    </row>
    <row r="639" spans="1:5" x14ac:dyDescent="0.45">
      <c r="A639" s="18">
        <v>43637</v>
      </c>
      <c r="B639" t="s">
        <v>1085</v>
      </c>
      <c r="C639" t="s">
        <v>2035</v>
      </c>
      <c r="D639">
        <v>3</v>
      </c>
      <c r="E639" s="79">
        <v>31223</v>
      </c>
    </row>
    <row r="640" spans="1:5" x14ac:dyDescent="0.45">
      <c r="A640" s="18">
        <v>43637</v>
      </c>
      <c r="B640" t="s">
        <v>1088</v>
      </c>
      <c r="C640" t="s">
        <v>2031</v>
      </c>
      <c r="D640">
        <v>3</v>
      </c>
      <c r="E640" s="79">
        <v>36348</v>
      </c>
    </row>
    <row r="641" spans="1:5" x14ac:dyDescent="0.45">
      <c r="A641" s="18">
        <v>43638</v>
      </c>
      <c r="B641" t="s">
        <v>1065</v>
      </c>
      <c r="C641" t="s">
        <v>1047</v>
      </c>
      <c r="D641">
        <v>7</v>
      </c>
      <c r="E641" s="79">
        <v>16768</v>
      </c>
    </row>
    <row r="642" spans="1:5" x14ac:dyDescent="0.45">
      <c r="A642" s="18">
        <v>43638</v>
      </c>
      <c r="B642" t="s">
        <v>1067</v>
      </c>
      <c r="C642" t="s">
        <v>2036</v>
      </c>
      <c r="D642">
        <v>4</v>
      </c>
      <c r="E642" s="79">
        <v>31844</v>
      </c>
    </row>
    <row r="643" spans="1:5" x14ac:dyDescent="0.45">
      <c r="A643" s="18">
        <v>43638</v>
      </c>
      <c r="B643" t="s">
        <v>1069</v>
      </c>
      <c r="C643" t="s">
        <v>1046</v>
      </c>
      <c r="D643">
        <v>3</v>
      </c>
      <c r="E643" s="79">
        <v>38817</v>
      </c>
    </row>
    <row r="644" spans="1:5" x14ac:dyDescent="0.45">
      <c r="A644" s="18">
        <v>43638</v>
      </c>
      <c r="B644" t="s">
        <v>1065</v>
      </c>
      <c r="C644" t="s">
        <v>2031</v>
      </c>
      <c r="D644">
        <v>3</v>
      </c>
      <c r="E644" s="79">
        <v>26772</v>
      </c>
    </row>
    <row r="645" spans="1:5" x14ac:dyDescent="0.45">
      <c r="A645" s="18">
        <v>43639</v>
      </c>
      <c r="B645" t="s">
        <v>1071</v>
      </c>
      <c r="C645" t="s">
        <v>1046</v>
      </c>
      <c r="D645">
        <v>8</v>
      </c>
      <c r="E645" s="79">
        <v>34132</v>
      </c>
    </row>
    <row r="646" spans="1:5" x14ac:dyDescent="0.45">
      <c r="A646" s="18">
        <v>43639</v>
      </c>
      <c r="B646" t="s">
        <v>1080</v>
      </c>
      <c r="C646" t="s">
        <v>2031</v>
      </c>
      <c r="D646">
        <v>5</v>
      </c>
      <c r="E646" s="79">
        <v>22393</v>
      </c>
    </row>
    <row r="647" spans="1:5" x14ac:dyDescent="0.45">
      <c r="A647" s="18">
        <v>43639</v>
      </c>
      <c r="B647" t="s">
        <v>1074</v>
      </c>
      <c r="C647" t="s">
        <v>2034</v>
      </c>
      <c r="D647">
        <v>3</v>
      </c>
      <c r="E647" s="79">
        <v>28451</v>
      </c>
    </row>
    <row r="648" spans="1:5" x14ac:dyDescent="0.45">
      <c r="A648" s="18">
        <v>43639</v>
      </c>
      <c r="B648" t="s">
        <v>1082</v>
      </c>
      <c r="C648" t="s">
        <v>1046</v>
      </c>
      <c r="D648">
        <v>3</v>
      </c>
      <c r="E648" s="79">
        <v>23808</v>
      </c>
    </row>
    <row r="649" spans="1:5" x14ac:dyDescent="0.45">
      <c r="A649" s="18">
        <v>43640</v>
      </c>
      <c r="B649" t="s">
        <v>1080</v>
      </c>
      <c r="C649" t="s">
        <v>2032</v>
      </c>
      <c r="D649">
        <v>17</v>
      </c>
      <c r="E649" s="79">
        <v>34137</v>
      </c>
    </row>
    <row r="650" spans="1:5" x14ac:dyDescent="0.45">
      <c r="A650" s="18">
        <v>43640</v>
      </c>
      <c r="B650" t="s">
        <v>1080</v>
      </c>
      <c r="C650" t="s">
        <v>1046</v>
      </c>
      <c r="D650">
        <v>3</v>
      </c>
      <c r="E650" s="79">
        <v>37981</v>
      </c>
    </row>
    <row r="651" spans="1:5" x14ac:dyDescent="0.45">
      <c r="A651" s="18">
        <v>43640</v>
      </c>
      <c r="B651" t="s">
        <v>1084</v>
      </c>
      <c r="C651" t="s">
        <v>1046</v>
      </c>
      <c r="D651">
        <v>3</v>
      </c>
      <c r="E651" s="79">
        <v>14417</v>
      </c>
    </row>
    <row r="652" spans="1:5" x14ac:dyDescent="0.45">
      <c r="A652" s="18">
        <v>43640</v>
      </c>
      <c r="B652" t="s">
        <v>1065</v>
      </c>
      <c r="C652" t="s">
        <v>2035</v>
      </c>
      <c r="D652">
        <v>3</v>
      </c>
      <c r="E652" s="79">
        <v>14589</v>
      </c>
    </row>
    <row r="653" spans="1:5" x14ac:dyDescent="0.45">
      <c r="A653" s="18">
        <v>43641</v>
      </c>
      <c r="B653" t="s">
        <v>1085</v>
      </c>
      <c r="C653" t="s">
        <v>2034</v>
      </c>
      <c r="D653">
        <v>16</v>
      </c>
      <c r="E653" s="79">
        <v>30297</v>
      </c>
    </row>
    <row r="654" spans="1:5" x14ac:dyDescent="0.45">
      <c r="A654" s="18">
        <v>43641</v>
      </c>
      <c r="B654" t="s">
        <v>1065</v>
      </c>
      <c r="C654" t="s">
        <v>2031</v>
      </c>
      <c r="D654">
        <v>5</v>
      </c>
      <c r="E654" s="79">
        <v>10325</v>
      </c>
    </row>
    <row r="655" spans="1:5" x14ac:dyDescent="0.45">
      <c r="A655" s="18">
        <v>43641</v>
      </c>
      <c r="B655" t="s">
        <v>1088</v>
      </c>
      <c r="C655" t="s">
        <v>2034</v>
      </c>
      <c r="D655">
        <v>5</v>
      </c>
      <c r="E655" s="79">
        <v>24035</v>
      </c>
    </row>
    <row r="656" spans="1:5" x14ac:dyDescent="0.45">
      <c r="A656" s="18">
        <v>43641</v>
      </c>
      <c r="B656" t="s">
        <v>1067</v>
      </c>
      <c r="C656" t="s">
        <v>1046</v>
      </c>
      <c r="D656">
        <v>3</v>
      </c>
      <c r="E656" s="79">
        <v>38647</v>
      </c>
    </row>
    <row r="657" spans="1:5" x14ac:dyDescent="0.45">
      <c r="A657" s="18">
        <v>43642</v>
      </c>
      <c r="B657" t="s">
        <v>1065</v>
      </c>
      <c r="C657" t="s">
        <v>2036</v>
      </c>
      <c r="D657">
        <v>12</v>
      </c>
      <c r="E657" s="79">
        <v>27737</v>
      </c>
    </row>
    <row r="658" spans="1:5" x14ac:dyDescent="0.45">
      <c r="A658" s="18">
        <v>43642</v>
      </c>
      <c r="B658" t="s">
        <v>1069</v>
      </c>
      <c r="C658" t="s">
        <v>2031</v>
      </c>
      <c r="D658">
        <v>3</v>
      </c>
      <c r="E658" s="79">
        <v>35724</v>
      </c>
    </row>
    <row r="659" spans="1:5" x14ac:dyDescent="0.45">
      <c r="A659" s="18">
        <v>43642</v>
      </c>
      <c r="B659" t="s">
        <v>1080</v>
      </c>
      <c r="C659" t="s">
        <v>1047</v>
      </c>
      <c r="D659">
        <v>3</v>
      </c>
      <c r="E659" s="79">
        <v>15788</v>
      </c>
    </row>
    <row r="660" spans="1:5" x14ac:dyDescent="0.45">
      <c r="A660" s="18">
        <v>43642</v>
      </c>
      <c r="B660" t="s">
        <v>1071</v>
      </c>
      <c r="C660" t="s">
        <v>2036</v>
      </c>
      <c r="D660">
        <v>3</v>
      </c>
      <c r="E660" s="79">
        <v>24754</v>
      </c>
    </row>
    <row r="661" spans="1:5" x14ac:dyDescent="0.45">
      <c r="A661" s="18">
        <v>43643</v>
      </c>
      <c r="B661" t="s">
        <v>1074</v>
      </c>
      <c r="C661" t="s">
        <v>2031</v>
      </c>
      <c r="D661">
        <v>6</v>
      </c>
      <c r="E661" s="79">
        <v>32121</v>
      </c>
    </row>
    <row r="662" spans="1:5" x14ac:dyDescent="0.45">
      <c r="A662" s="18">
        <v>43643</v>
      </c>
      <c r="B662" t="s">
        <v>1082</v>
      </c>
      <c r="C662" t="s">
        <v>2033</v>
      </c>
      <c r="D662">
        <v>5</v>
      </c>
      <c r="E662" s="79">
        <v>16096</v>
      </c>
    </row>
    <row r="663" spans="1:5" x14ac:dyDescent="0.45">
      <c r="A663" s="18">
        <v>43643</v>
      </c>
      <c r="B663" t="s">
        <v>1080</v>
      </c>
      <c r="C663" t="s">
        <v>2032</v>
      </c>
      <c r="D663">
        <v>3</v>
      </c>
      <c r="E663" s="79">
        <v>38360</v>
      </c>
    </row>
    <row r="664" spans="1:5" x14ac:dyDescent="0.45">
      <c r="A664" s="18">
        <v>43643</v>
      </c>
      <c r="B664" t="s">
        <v>1084</v>
      </c>
      <c r="C664" t="s">
        <v>1046</v>
      </c>
      <c r="D664">
        <v>3</v>
      </c>
      <c r="E664" s="79">
        <v>20606</v>
      </c>
    </row>
    <row r="665" spans="1:5" x14ac:dyDescent="0.45">
      <c r="A665" s="18">
        <v>43644</v>
      </c>
      <c r="B665" t="s">
        <v>1065</v>
      </c>
      <c r="C665" t="s">
        <v>2031</v>
      </c>
      <c r="D665">
        <v>7</v>
      </c>
      <c r="E665" s="79">
        <v>34573</v>
      </c>
    </row>
    <row r="666" spans="1:5" x14ac:dyDescent="0.45">
      <c r="A666" s="18">
        <v>43644</v>
      </c>
      <c r="B666" t="s">
        <v>1080</v>
      </c>
      <c r="C666" t="s">
        <v>2036</v>
      </c>
      <c r="D666">
        <v>3</v>
      </c>
      <c r="E666" s="79">
        <v>15100</v>
      </c>
    </row>
    <row r="667" spans="1:5" x14ac:dyDescent="0.45">
      <c r="A667" s="18">
        <v>43644</v>
      </c>
      <c r="B667" t="s">
        <v>1085</v>
      </c>
      <c r="C667" t="s">
        <v>2033</v>
      </c>
      <c r="D667">
        <v>3</v>
      </c>
      <c r="E667" s="79">
        <v>19824</v>
      </c>
    </row>
    <row r="668" spans="1:5" x14ac:dyDescent="0.45">
      <c r="A668" s="18">
        <v>43644</v>
      </c>
      <c r="B668" t="s">
        <v>1088</v>
      </c>
      <c r="C668" t="s">
        <v>1043</v>
      </c>
      <c r="D668">
        <v>3</v>
      </c>
      <c r="E668" s="79">
        <v>34204</v>
      </c>
    </row>
    <row r="669" spans="1:5" x14ac:dyDescent="0.45">
      <c r="A669" s="18">
        <v>43645</v>
      </c>
      <c r="B669" t="s">
        <v>1065</v>
      </c>
      <c r="C669" t="s">
        <v>1046</v>
      </c>
      <c r="D669">
        <v>6</v>
      </c>
      <c r="E669" s="79">
        <v>17755</v>
      </c>
    </row>
    <row r="670" spans="1:5" x14ac:dyDescent="0.45">
      <c r="A670" s="18">
        <v>43645</v>
      </c>
      <c r="B670" t="s">
        <v>1067</v>
      </c>
      <c r="C670" t="s">
        <v>1043</v>
      </c>
      <c r="D670">
        <v>5</v>
      </c>
      <c r="E670" s="79">
        <v>39670</v>
      </c>
    </row>
    <row r="671" spans="1:5" x14ac:dyDescent="0.45">
      <c r="A671" s="18">
        <v>43645</v>
      </c>
      <c r="B671" t="s">
        <v>1069</v>
      </c>
      <c r="C671" t="s">
        <v>2031</v>
      </c>
      <c r="D671">
        <v>3</v>
      </c>
      <c r="E671" s="79">
        <v>23822</v>
      </c>
    </row>
    <row r="672" spans="1:5" x14ac:dyDescent="0.45">
      <c r="A672" s="18">
        <v>43645</v>
      </c>
      <c r="B672" t="s">
        <v>1065</v>
      </c>
      <c r="C672" t="s">
        <v>2031</v>
      </c>
      <c r="D672">
        <v>3</v>
      </c>
      <c r="E672" s="79">
        <v>37594</v>
      </c>
    </row>
    <row r="673" spans="1:5" x14ac:dyDescent="0.45">
      <c r="A673" s="18">
        <v>43646</v>
      </c>
      <c r="B673" t="s">
        <v>1074</v>
      </c>
      <c r="C673" t="s">
        <v>2032</v>
      </c>
      <c r="D673">
        <v>3</v>
      </c>
      <c r="E673" s="79">
        <v>27164</v>
      </c>
    </row>
    <row r="674" spans="1:5" x14ac:dyDescent="0.45">
      <c r="A674" s="18">
        <v>43646</v>
      </c>
      <c r="B674" t="s">
        <v>1080</v>
      </c>
      <c r="C674" t="s">
        <v>1043</v>
      </c>
      <c r="D674">
        <v>3</v>
      </c>
      <c r="E674" s="79">
        <v>10339</v>
      </c>
    </row>
    <row r="675" spans="1:5" x14ac:dyDescent="0.45">
      <c r="A675" s="18">
        <v>43646</v>
      </c>
      <c r="B675" t="s">
        <v>1071</v>
      </c>
      <c r="C675" t="s">
        <v>2034</v>
      </c>
      <c r="D675">
        <v>3</v>
      </c>
      <c r="E675" s="79">
        <v>17935</v>
      </c>
    </row>
    <row r="676" spans="1:5" x14ac:dyDescent="0.45">
      <c r="A676" s="18">
        <v>43646</v>
      </c>
      <c r="B676" t="s">
        <v>1082</v>
      </c>
      <c r="C676" t="s">
        <v>1043</v>
      </c>
      <c r="D676">
        <v>3</v>
      </c>
      <c r="E676" s="79">
        <v>23431</v>
      </c>
    </row>
    <row r="677" spans="1:5" x14ac:dyDescent="0.45">
      <c r="A677" s="18">
        <v>43647</v>
      </c>
      <c r="B677" t="s">
        <v>1080</v>
      </c>
      <c r="C677" t="s">
        <v>1046</v>
      </c>
      <c r="D677">
        <v>6</v>
      </c>
      <c r="E677" s="79">
        <v>24677</v>
      </c>
    </row>
    <row r="678" spans="1:5" x14ac:dyDescent="0.45">
      <c r="A678" s="18">
        <v>43647</v>
      </c>
      <c r="B678" t="s">
        <v>1084</v>
      </c>
      <c r="C678" t="s">
        <v>2031</v>
      </c>
      <c r="D678">
        <v>6</v>
      </c>
      <c r="E678" s="79">
        <v>16391</v>
      </c>
    </row>
    <row r="679" spans="1:5" x14ac:dyDescent="0.45">
      <c r="A679" s="18">
        <v>43647</v>
      </c>
      <c r="B679" t="s">
        <v>1065</v>
      </c>
      <c r="C679" t="s">
        <v>1046</v>
      </c>
      <c r="D679">
        <v>4</v>
      </c>
      <c r="E679" s="79">
        <v>36920</v>
      </c>
    </row>
    <row r="680" spans="1:5" x14ac:dyDescent="0.45">
      <c r="A680" s="18">
        <v>43647</v>
      </c>
      <c r="B680" t="s">
        <v>1080</v>
      </c>
      <c r="C680" t="s">
        <v>1043</v>
      </c>
      <c r="D680">
        <v>3</v>
      </c>
      <c r="E680" s="79">
        <v>27784</v>
      </c>
    </row>
    <row r="681" spans="1:5" x14ac:dyDescent="0.45">
      <c r="A681" s="18">
        <v>43648</v>
      </c>
      <c r="B681" t="s">
        <v>1085</v>
      </c>
      <c r="C681" t="s">
        <v>1046</v>
      </c>
      <c r="D681">
        <v>6</v>
      </c>
      <c r="E681" s="79">
        <v>25359</v>
      </c>
    </row>
    <row r="682" spans="1:5" x14ac:dyDescent="0.45">
      <c r="A682" s="18">
        <v>43648</v>
      </c>
      <c r="B682" t="s">
        <v>1067</v>
      </c>
      <c r="C682" t="s">
        <v>1046</v>
      </c>
      <c r="D682">
        <v>3</v>
      </c>
      <c r="E682" s="79">
        <v>10033</v>
      </c>
    </row>
    <row r="683" spans="1:5" x14ac:dyDescent="0.45">
      <c r="A683" s="18">
        <v>43648</v>
      </c>
      <c r="B683" t="s">
        <v>1065</v>
      </c>
      <c r="C683" t="s">
        <v>1046</v>
      </c>
      <c r="D683">
        <v>3</v>
      </c>
      <c r="E683" s="79">
        <v>30524</v>
      </c>
    </row>
    <row r="684" spans="1:5" x14ac:dyDescent="0.45">
      <c r="A684" s="18">
        <v>43648</v>
      </c>
      <c r="B684" t="s">
        <v>1088</v>
      </c>
      <c r="C684" t="s">
        <v>2031</v>
      </c>
      <c r="D684">
        <v>3</v>
      </c>
      <c r="E684" s="79">
        <v>22135</v>
      </c>
    </row>
    <row r="685" spans="1:5" x14ac:dyDescent="0.45">
      <c r="A685" s="18">
        <v>43649</v>
      </c>
      <c r="B685" t="s">
        <v>1069</v>
      </c>
      <c r="C685" t="s">
        <v>2035</v>
      </c>
      <c r="D685">
        <v>5</v>
      </c>
      <c r="E685" s="79">
        <v>31562</v>
      </c>
    </row>
    <row r="686" spans="1:5" x14ac:dyDescent="0.45">
      <c r="A686" s="18">
        <v>43649</v>
      </c>
      <c r="B686" t="s">
        <v>1065</v>
      </c>
      <c r="C686" t="s">
        <v>2032</v>
      </c>
      <c r="D686">
        <v>5</v>
      </c>
      <c r="E686" s="79">
        <v>32684</v>
      </c>
    </row>
    <row r="687" spans="1:5" x14ac:dyDescent="0.45">
      <c r="A687" s="18">
        <v>43649</v>
      </c>
      <c r="B687" t="s">
        <v>1080</v>
      </c>
      <c r="C687" t="s">
        <v>2032</v>
      </c>
      <c r="D687">
        <v>3</v>
      </c>
      <c r="E687" s="79">
        <v>16475</v>
      </c>
    </row>
    <row r="688" spans="1:5" x14ac:dyDescent="0.45">
      <c r="A688" s="18">
        <v>43649</v>
      </c>
      <c r="B688" t="s">
        <v>1071</v>
      </c>
      <c r="C688" t="s">
        <v>2035</v>
      </c>
      <c r="D688">
        <v>3</v>
      </c>
      <c r="E688" s="79">
        <v>21095</v>
      </c>
    </row>
    <row r="689" spans="1:5" x14ac:dyDescent="0.45">
      <c r="A689" s="18">
        <v>43650</v>
      </c>
      <c r="B689" t="s">
        <v>1082</v>
      </c>
      <c r="C689" t="s">
        <v>2032</v>
      </c>
      <c r="D689">
        <v>7</v>
      </c>
      <c r="E689" s="79">
        <v>28150</v>
      </c>
    </row>
    <row r="690" spans="1:5" x14ac:dyDescent="0.45">
      <c r="A690" s="18">
        <v>43650</v>
      </c>
      <c r="B690" t="s">
        <v>1074</v>
      </c>
      <c r="C690" t="s">
        <v>1046</v>
      </c>
      <c r="D690">
        <v>6</v>
      </c>
      <c r="E690" s="79">
        <v>31010</v>
      </c>
    </row>
    <row r="691" spans="1:5" x14ac:dyDescent="0.45">
      <c r="A691" s="18">
        <v>43650</v>
      </c>
      <c r="B691" t="s">
        <v>1080</v>
      </c>
      <c r="C691" t="s">
        <v>2032</v>
      </c>
      <c r="D691">
        <v>3</v>
      </c>
      <c r="E691" s="79">
        <v>18798</v>
      </c>
    </row>
    <row r="692" spans="1:5" x14ac:dyDescent="0.45">
      <c r="A692" s="18">
        <v>43650</v>
      </c>
      <c r="B692" t="s">
        <v>1084</v>
      </c>
      <c r="C692" t="s">
        <v>2034</v>
      </c>
      <c r="D692">
        <v>3</v>
      </c>
      <c r="E692" s="79">
        <v>14635</v>
      </c>
    </row>
    <row r="693" spans="1:5" x14ac:dyDescent="0.45">
      <c r="A693" s="18">
        <v>43651</v>
      </c>
      <c r="B693" t="s">
        <v>1065</v>
      </c>
      <c r="C693" t="s">
        <v>2032</v>
      </c>
      <c r="D693">
        <v>6</v>
      </c>
      <c r="E693" s="79">
        <v>15455</v>
      </c>
    </row>
    <row r="694" spans="1:5" x14ac:dyDescent="0.45">
      <c r="A694" s="18">
        <v>43651</v>
      </c>
      <c r="B694" t="s">
        <v>1080</v>
      </c>
      <c r="C694" t="s">
        <v>2035</v>
      </c>
      <c r="D694">
        <v>5</v>
      </c>
      <c r="E694" s="79">
        <v>20598</v>
      </c>
    </row>
    <row r="695" spans="1:5" x14ac:dyDescent="0.45">
      <c r="A695" s="18">
        <v>43651</v>
      </c>
      <c r="B695" t="s">
        <v>1085</v>
      </c>
      <c r="C695" t="s">
        <v>1043</v>
      </c>
      <c r="D695">
        <v>5</v>
      </c>
      <c r="E695" s="79">
        <v>11066</v>
      </c>
    </row>
    <row r="696" spans="1:5" x14ac:dyDescent="0.45">
      <c r="A696" s="18">
        <v>43651</v>
      </c>
      <c r="B696" t="s">
        <v>1088</v>
      </c>
      <c r="C696" t="s">
        <v>2034</v>
      </c>
      <c r="D696">
        <v>3</v>
      </c>
      <c r="E696" s="79">
        <v>36929</v>
      </c>
    </row>
    <row r="697" spans="1:5" x14ac:dyDescent="0.45">
      <c r="A697" s="18">
        <v>43652</v>
      </c>
      <c r="B697" t="s">
        <v>1065</v>
      </c>
      <c r="C697" t="s">
        <v>1047</v>
      </c>
      <c r="D697">
        <v>19</v>
      </c>
      <c r="E697" s="79">
        <v>15718</v>
      </c>
    </row>
    <row r="698" spans="1:5" x14ac:dyDescent="0.45">
      <c r="A698" s="18">
        <v>43652</v>
      </c>
      <c r="B698" t="s">
        <v>1067</v>
      </c>
      <c r="C698" t="s">
        <v>2033</v>
      </c>
      <c r="D698">
        <v>7</v>
      </c>
      <c r="E698" s="79">
        <v>37918</v>
      </c>
    </row>
    <row r="699" spans="1:5" x14ac:dyDescent="0.45">
      <c r="A699" s="18">
        <v>43652</v>
      </c>
      <c r="B699" t="s">
        <v>1069</v>
      </c>
      <c r="C699" t="s">
        <v>2032</v>
      </c>
      <c r="D699">
        <v>3</v>
      </c>
      <c r="E699" s="79">
        <v>19039</v>
      </c>
    </row>
    <row r="700" spans="1:5" x14ac:dyDescent="0.45">
      <c r="A700" s="18">
        <v>43652</v>
      </c>
      <c r="B700" t="s">
        <v>1065</v>
      </c>
      <c r="C700" t="s">
        <v>1043</v>
      </c>
      <c r="D700">
        <v>3</v>
      </c>
      <c r="E700" s="79">
        <v>30145</v>
      </c>
    </row>
    <row r="701" spans="1:5" x14ac:dyDescent="0.45">
      <c r="A701" s="18">
        <v>43653</v>
      </c>
      <c r="B701" t="s">
        <v>1071</v>
      </c>
      <c r="C701" t="s">
        <v>2032</v>
      </c>
      <c r="D701">
        <v>14</v>
      </c>
      <c r="E701" s="79">
        <v>31568</v>
      </c>
    </row>
    <row r="702" spans="1:5" x14ac:dyDescent="0.45">
      <c r="A702" s="18">
        <v>43653</v>
      </c>
      <c r="B702" t="s">
        <v>1080</v>
      </c>
      <c r="C702" t="s">
        <v>2033</v>
      </c>
      <c r="D702">
        <v>7</v>
      </c>
      <c r="E702" s="79">
        <v>25421</v>
      </c>
    </row>
    <row r="703" spans="1:5" x14ac:dyDescent="0.45">
      <c r="A703" s="18">
        <v>43653</v>
      </c>
      <c r="B703" t="s">
        <v>1074</v>
      </c>
      <c r="C703" t="s">
        <v>2035</v>
      </c>
      <c r="D703">
        <v>5</v>
      </c>
      <c r="E703" s="79">
        <v>10443</v>
      </c>
    </row>
    <row r="704" spans="1:5" x14ac:dyDescent="0.45">
      <c r="A704" s="18">
        <v>43653</v>
      </c>
      <c r="B704" t="s">
        <v>1082</v>
      </c>
      <c r="C704" t="s">
        <v>2036</v>
      </c>
      <c r="D704">
        <v>4</v>
      </c>
      <c r="E704" s="79">
        <v>24821</v>
      </c>
    </row>
    <row r="705" spans="1:5" x14ac:dyDescent="0.45">
      <c r="A705" s="18">
        <v>43654</v>
      </c>
      <c r="B705" t="s">
        <v>1080</v>
      </c>
      <c r="C705" t="s">
        <v>2033</v>
      </c>
      <c r="D705">
        <v>13</v>
      </c>
      <c r="E705" s="79">
        <v>13934</v>
      </c>
    </row>
    <row r="706" spans="1:5" x14ac:dyDescent="0.45">
      <c r="A706" s="18">
        <v>43654</v>
      </c>
      <c r="B706" t="s">
        <v>1084</v>
      </c>
      <c r="C706" t="s">
        <v>2032</v>
      </c>
      <c r="D706">
        <v>12</v>
      </c>
      <c r="E706" s="79">
        <v>14740</v>
      </c>
    </row>
    <row r="707" spans="1:5" x14ac:dyDescent="0.45">
      <c r="A707" s="18">
        <v>43654</v>
      </c>
      <c r="B707" t="s">
        <v>1080</v>
      </c>
      <c r="C707" t="s">
        <v>2035</v>
      </c>
      <c r="D707">
        <v>3</v>
      </c>
      <c r="E707" s="79">
        <v>28269</v>
      </c>
    </row>
    <row r="708" spans="1:5" x14ac:dyDescent="0.45">
      <c r="A708" s="18">
        <v>43654</v>
      </c>
      <c r="B708" t="s">
        <v>1065</v>
      </c>
      <c r="C708" t="s">
        <v>2034</v>
      </c>
      <c r="D708">
        <v>3</v>
      </c>
      <c r="E708" s="79">
        <v>26667</v>
      </c>
    </row>
    <row r="709" spans="1:5" x14ac:dyDescent="0.45">
      <c r="A709" s="18">
        <v>43655</v>
      </c>
      <c r="B709" t="s">
        <v>1085</v>
      </c>
      <c r="C709" t="s">
        <v>1043</v>
      </c>
      <c r="D709">
        <v>10</v>
      </c>
      <c r="E709" s="79">
        <v>13951</v>
      </c>
    </row>
    <row r="710" spans="1:5" x14ac:dyDescent="0.45">
      <c r="A710" s="18">
        <v>43655</v>
      </c>
      <c r="B710" t="s">
        <v>1065</v>
      </c>
      <c r="C710" t="s">
        <v>2036</v>
      </c>
      <c r="D710">
        <v>7</v>
      </c>
      <c r="E710" s="79">
        <v>36925</v>
      </c>
    </row>
    <row r="711" spans="1:5" x14ac:dyDescent="0.45">
      <c r="A711" s="18">
        <v>43655</v>
      </c>
      <c r="B711" t="s">
        <v>1088</v>
      </c>
      <c r="C711" t="s">
        <v>1046</v>
      </c>
      <c r="D711">
        <v>7</v>
      </c>
      <c r="E711" s="79">
        <v>12112</v>
      </c>
    </row>
    <row r="712" spans="1:5" x14ac:dyDescent="0.45">
      <c r="A712" s="18">
        <v>43655</v>
      </c>
      <c r="B712" t="s">
        <v>1067</v>
      </c>
      <c r="C712" t="s">
        <v>2036</v>
      </c>
      <c r="D712">
        <v>3</v>
      </c>
      <c r="E712" s="79">
        <v>31369</v>
      </c>
    </row>
    <row r="713" spans="1:5" x14ac:dyDescent="0.45">
      <c r="A713" s="18">
        <v>43656</v>
      </c>
      <c r="B713" t="s">
        <v>1065</v>
      </c>
      <c r="C713" t="s">
        <v>1047</v>
      </c>
      <c r="D713">
        <v>8</v>
      </c>
      <c r="E713" s="79">
        <v>23541</v>
      </c>
    </row>
    <row r="714" spans="1:5" x14ac:dyDescent="0.45">
      <c r="A714" s="18">
        <v>43656</v>
      </c>
      <c r="B714" t="s">
        <v>1069</v>
      </c>
      <c r="C714" t="s">
        <v>2034</v>
      </c>
      <c r="D714">
        <v>6</v>
      </c>
      <c r="E714" s="79">
        <v>29032</v>
      </c>
    </row>
    <row r="715" spans="1:5" x14ac:dyDescent="0.45">
      <c r="A715" s="18">
        <v>43656</v>
      </c>
      <c r="B715" t="s">
        <v>1080</v>
      </c>
      <c r="C715" t="s">
        <v>1047</v>
      </c>
      <c r="D715">
        <v>3</v>
      </c>
      <c r="E715" s="79">
        <v>31071</v>
      </c>
    </row>
    <row r="716" spans="1:5" x14ac:dyDescent="0.45">
      <c r="A716" s="18">
        <v>43656</v>
      </c>
      <c r="B716" t="s">
        <v>1071</v>
      </c>
      <c r="C716" t="s">
        <v>1047</v>
      </c>
      <c r="D716">
        <v>3</v>
      </c>
      <c r="E716" s="79">
        <v>26892</v>
      </c>
    </row>
    <row r="717" spans="1:5" x14ac:dyDescent="0.45">
      <c r="A717" s="18">
        <v>43657</v>
      </c>
      <c r="B717" t="s">
        <v>1074</v>
      </c>
      <c r="C717" t="s">
        <v>2036</v>
      </c>
      <c r="D717">
        <v>7</v>
      </c>
      <c r="E717" s="79">
        <v>27891</v>
      </c>
    </row>
    <row r="718" spans="1:5" x14ac:dyDescent="0.45">
      <c r="A718" s="18">
        <v>43657</v>
      </c>
      <c r="B718" t="s">
        <v>1082</v>
      </c>
      <c r="C718" t="s">
        <v>2036</v>
      </c>
      <c r="D718">
        <v>5</v>
      </c>
      <c r="E718" s="79">
        <v>16351</v>
      </c>
    </row>
    <row r="719" spans="1:5" x14ac:dyDescent="0.45">
      <c r="A719" s="18">
        <v>43657</v>
      </c>
      <c r="B719" t="s">
        <v>1080</v>
      </c>
      <c r="C719" t="s">
        <v>1046</v>
      </c>
      <c r="D719">
        <v>3</v>
      </c>
      <c r="E719" s="79">
        <v>28688</v>
      </c>
    </row>
    <row r="720" spans="1:5" x14ac:dyDescent="0.45">
      <c r="A720" s="18">
        <v>43657</v>
      </c>
      <c r="B720" t="s">
        <v>1084</v>
      </c>
      <c r="C720" t="s">
        <v>1046</v>
      </c>
      <c r="D720">
        <v>3</v>
      </c>
      <c r="E720" s="79">
        <v>21738</v>
      </c>
    </row>
    <row r="721" spans="1:5" x14ac:dyDescent="0.45">
      <c r="A721" s="18">
        <v>43658</v>
      </c>
      <c r="B721" t="s">
        <v>1080</v>
      </c>
      <c r="C721" t="s">
        <v>1046</v>
      </c>
      <c r="D721">
        <v>8</v>
      </c>
      <c r="E721" s="79">
        <v>17097</v>
      </c>
    </row>
    <row r="722" spans="1:5" x14ac:dyDescent="0.45">
      <c r="A722" s="18">
        <v>43658</v>
      </c>
      <c r="B722" t="s">
        <v>1065</v>
      </c>
      <c r="C722" t="s">
        <v>2035</v>
      </c>
      <c r="D722">
        <v>8</v>
      </c>
      <c r="E722" s="79">
        <v>26574</v>
      </c>
    </row>
    <row r="723" spans="1:5" x14ac:dyDescent="0.45">
      <c r="A723" s="18">
        <v>43658</v>
      </c>
      <c r="B723" t="s">
        <v>1085</v>
      </c>
      <c r="C723" t="s">
        <v>1047</v>
      </c>
      <c r="D723">
        <v>3</v>
      </c>
      <c r="E723" s="79">
        <v>11755</v>
      </c>
    </row>
    <row r="724" spans="1:5" x14ac:dyDescent="0.45">
      <c r="A724" s="18">
        <v>43658</v>
      </c>
      <c r="B724" t="s">
        <v>1088</v>
      </c>
      <c r="C724" t="s">
        <v>2036</v>
      </c>
      <c r="D724">
        <v>3</v>
      </c>
      <c r="E724" s="79">
        <v>22215</v>
      </c>
    </row>
    <row r="725" spans="1:5" x14ac:dyDescent="0.45">
      <c r="A725" s="18">
        <v>43659</v>
      </c>
      <c r="B725" t="s">
        <v>1065</v>
      </c>
      <c r="C725" t="s">
        <v>1047</v>
      </c>
      <c r="D725">
        <v>7</v>
      </c>
      <c r="E725" s="79">
        <v>39689</v>
      </c>
    </row>
    <row r="726" spans="1:5" x14ac:dyDescent="0.45">
      <c r="A726" s="18">
        <v>43659</v>
      </c>
      <c r="B726" t="s">
        <v>1067</v>
      </c>
      <c r="C726" t="s">
        <v>2034</v>
      </c>
      <c r="D726">
        <v>5</v>
      </c>
      <c r="E726" s="79">
        <v>21451</v>
      </c>
    </row>
    <row r="727" spans="1:5" x14ac:dyDescent="0.45">
      <c r="A727" s="18">
        <v>43659</v>
      </c>
      <c r="B727" t="s">
        <v>1069</v>
      </c>
      <c r="C727" t="s">
        <v>1043</v>
      </c>
      <c r="D727">
        <v>3</v>
      </c>
      <c r="E727" s="79">
        <v>35544</v>
      </c>
    </row>
    <row r="728" spans="1:5" x14ac:dyDescent="0.45">
      <c r="A728" s="18">
        <v>43659</v>
      </c>
      <c r="B728" t="s">
        <v>1065</v>
      </c>
      <c r="C728" t="s">
        <v>1046</v>
      </c>
      <c r="D728">
        <v>3</v>
      </c>
      <c r="E728" s="79">
        <v>26576</v>
      </c>
    </row>
    <row r="729" spans="1:5" x14ac:dyDescent="0.45">
      <c r="A729" s="18">
        <v>43660</v>
      </c>
      <c r="B729" t="s">
        <v>1080</v>
      </c>
      <c r="C729" t="s">
        <v>1043</v>
      </c>
      <c r="D729">
        <v>6</v>
      </c>
      <c r="E729" s="79">
        <v>17789</v>
      </c>
    </row>
    <row r="730" spans="1:5" x14ac:dyDescent="0.45">
      <c r="A730" s="18">
        <v>43660</v>
      </c>
      <c r="B730" t="s">
        <v>1071</v>
      </c>
      <c r="C730" t="s">
        <v>2034</v>
      </c>
      <c r="D730">
        <v>6</v>
      </c>
      <c r="E730" s="79">
        <v>16671</v>
      </c>
    </row>
    <row r="731" spans="1:5" x14ac:dyDescent="0.45">
      <c r="A731" s="18">
        <v>43660</v>
      </c>
      <c r="B731" t="s">
        <v>1074</v>
      </c>
      <c r="C731" t="s">
        <v>2033</v>
      </c>
      <c r="D731">
        <v>3</v>
      </c>
      <c r="E731" s="79">
        <v>13608</v>
      </c>
    </row>
    <row r="732" spans="1:5" x14ac:dyDescent="0.45">
      <c r="A732" s="18">
        <v>43660</v>
      </c>
      <c r="B732" t="s">
        <v>1082</v>
      </c>
      <c r="C732" t="s">
        <v>2035</v>
      </c>
      <c r="D732">
        <v>3</v>
      </c>
      <c r="E732" s="79">
        <v>18544</v>
      </c>
    </row>
    <row r="733" spans="1:5" x14ac:dyDescent="0.45">
      <c r="A733" s="18">
        <v>43661</v>
      </c>
      <c r="B733" t="s">
        <v>1080</v>
      </c>
      <c r="C733" t="s">
        <v>2033</v>
      </c>
      <c r="D733">
        <v>6</v>
      </c>
      <c r="E733" s="79">
        <v>28311</v>
      </c>
    </row>
    <row r="734" spans="1:5" x14ac:dyDescent="0.45">
      <c r="A734" s="18">
        <v>43661</v>
      </c>
      <c r="B734" t="s">
        <v>1084</v>
      </c>
      <c r="C734" t="s">
        <v>2031</v>
      </c>
      <c r="D734">
        <v>5</v>
      </c>
      <c r="E734" s="79">
        <v>19658</v>
      </c>
    </row>
    <row r="735" spans="1:5" x14ac:dyDescent="0.45">
      <c r="A735" s="18">
        <v>43661</v>
      </c>
      <c r="B735" t="s">
        <v>1065</v>
      </c>
      <c r="C735" t="s">
        <v>1047</v>
      </c>
      <c r="D735">
        <v>4</v>
      </c>
      <c r="E735" s="79">
        <v>32277</v>
      </c>
    </row>
    <row r="736" spans="1:5" x14ac:dyDescent="0.45">
      <c r="A736" s="18">
        <v>43661</v>
      </c>
      <c r="B736" t="s">
        <v>1080</v>
      </c>
      <c r="C736" t="s">
        <v>1046</v>
      </c>
      <c r="D736">
        <v>3</v>
      </c>
      <c r="E736" s="79">
        <v>18171</v>
      </c>
    </row>
    <row r="737" spans="1:5" x14ac:dyDescent="0.45">
      <c r="A737" s="18">
        <v>43662</v>
      </c>
      <c r="B737" t="s">
        <v>1085</v>
      </c>
      <c r="C737" t="s">
        <v>2035</v>
      </c>
      <c r="D737">
        <v>6</v>
      </c>
      <c r="E737" s="79">
        <v>35470</v>
      </c>
    </row>
    <row r="738" spans="1:5" x14ac:dyDescent="0.45">
      <c r="A738" s="18">
        <v>43662</v>
      </c>
      <c r="B738" t="s">
        <v>1088</v>
      </c>
      <c r="C738" t="s">
        <v>2034</v>
      </c>
      <c r="D738">
        <v>5</v>
      </c>
      <c r="E738" s="79">
        <v>23585</v>
      </c>
    </row>
    <row r="739" spans="1:5" x14ac:dyDescent="0.45">
      <c r="A739" s="18">
        <v>43662</v>
      </c>
      <c r="B739" t="s">
        <v>1067</v>
      </c>
      <c r="C739" t="s">
        <v>2031</v>
      </c>
      <c r="D739">
        <v>3</v>
      </c>
      <c r="E739" s="79">
        <v>36755</v>
      </c>
    </row>
    <row r="740" spans="1:5" x14ac:dyDescent="0.45">
      <c r="A740" s="18">
        <v>43662</v>
      </c>
      <c r="B740" t="s">
        <v>1065</v>
      </c>
      <c r="C740" t="s">
        <v>1047</v>
      </c>
      <c r="D740">
        <v>3</v>
      </c>
      <c r="E740" s="79">
        <v>38027</v>
      </c>
    </row>
    <row r="741" spans="1:5" x14ac:dyDescent="0.45">
      <c r="A741" s="18">
        <v>43663</v>
      </c>
      <c r="B741" t="s">
        <v>1065</v>
      </c>
      <c r="C741" t="s">
        <v>1046</v>
      </c>
      <c r="D741">
        <v>22</v>
      </c>
      <c r="E741" s="79">
        <v>12644</v>
      </c>
    </row>
    <row r="742" spans="1:5" x14ac:dyDescent="0.45">
      <c r="A742" s="18">
        <v>43663</v>
      </c>
      <c r="B742" t="s">
        <v>1069</v>
      </c>
      <c r="C742" t="s">
        <v>2033</v>
      </c>
      <c r="D742">
        <v>4</v>
      </c>
      <c r="E742" s="79">
        <v>32082</v>
      </c>
    </row>
    <row r="743" spans="1:5" x14ac:dyDescent="0.45">
      <c r="A743" s="18">
        <v>43663</v>
      </c>
      <c r="B743" t="s">
        <v>1080</v>
      </c>
      <c r="C743" t="s">
        <v>2036</v>
      </c>
      <c r="D743">
        <v>3</v>
      </c>
      <c r="E743" s="79">
        <v>31627</v>
      </c>
    </row>
    <row r="744" spans="1:5" x14ac:dyDescent="0.45">
      <c r="A744" s="18">
        <v>43663</v>
      </c>
      <c r="B744" t="s">
        <v>1071</v>
      </c>
      <c r="C744" t="s">
        <v>1047</v>
      </c>
      <c r="D744">
        <v>3</v>
      </c>
      <c r="E744" s="79">
        <v>17987</v>
      </c>
    </row>
    <row r="745" spans="1:5" x14ac:dyDescent="0.45">
      <c r="A745" s="18">
        <v>43664</v>
      </c>
      <c r="B745" t="s">
        <v>1082</v>
      </c>
      <c r="C745" t="s">
        <v>2035</v>
      </c>
      <c r="D745">
        <v>7</v>
      </c>
      <c r="E745" s="79">
        <v>12072</v>
      </c>
    </row>
    <row r="746" spans="1:5" x14ac:dyDescent="0.45">
      <c r="A746" s="18">
        <v>43664</v>
      </c>
      <c r="B746" t="s">
        <v>1074</v>
      </c>
      <c r="C746" t="s">
        <v>2033</v>
      </c>
      <c r="D746">
        <v>6</v>
      </c>
      <c r="E746" s="79">
        <v>21487</v>
      </c>
    </row>
    <row r="747" spans="1:5" x14ac:dyDescent="0.45">
      <c r="A747" s="18">
        <v>43664</v>
      </c>
      <c r="B747" t="s">
        <v>1080</v>
      </c>
      <c r="C747" t="s">
        <v>1046</v>
      </c>
      <c r="D747">
        <v>3</v>
      </c>
      <c r="E747" s="79">
        <v>30543</v>
      </c>
    </row>
    <row r="748" spans="1:5" x14ac:dyDescent="0.45">
      <c r="A748" s="18">
        <v>43664</v>
      </c>
      <c r="B748" t="s">
        <v>1084</v>
      </c>
      <c r="C748" t="s">
        <v>1047</v>
      </c>
      <c r="D748">
        <v>3</v>
      </c>
      <c r="E748" s="79">
        <v>31793</v>
      </c>
    </row>
    <row r="749" spans="1:5" x14ac:dyDescent="0.45">
      <c r="A749" s="18">
        <v>43665</v>
      </c>
      <c r="B749" t="s">
        <v>1080</v>
      </c>
      <c r="C749" t="s">
        <v>2034</v>
      </c>
      <c r="D749">
        <v>22</v>
      </c>
      <c r="E749" s="79">
        <v>28778</v>
      </c>
    </row>
    <row r="750" spans="1:5" x14ac:dyDescent="0.45">
      <c r="A750" s="18">
        <v>43665</v>
      </c>
      <c r="B750" t="s">
        <v>1065</v>
      </c>
      <c r="C750" t="s">
        <v>1046</v>
      </c>
      <c r="D750">
        <v>6</v>
      </c>
      <c r="E750" s="79">
        <v>14931</v>
      </c>
    </row>
    <row r="751" spans="1:5" x14ac:dyDescent="0.45">
      <c r="A751" s="18">
        <v>43665</v>
      </c>
      <c r="B751" t="s">
        <v>1085</v>
      </c>
      <c r="C751" t="s">
        <v>2031</v>
      </c>
      <c r="D751">
        <v>3</v>
      </c>
      <c r="E751" s="79">
        <v>13664</v>
      </c>
    </row>
    <row r="752" spans="1:5" x14ac:dyDescent="0.45">
      <c r="A752" s="18">
        <v>43665</v>
      </c>
      <c r="B752" t="s">
        <v>1088</v>
      </c>
      <c r="C752" t="s">
        <v>2035</v>
      </c>
      <c r="D752">
        <v>3</v>
      </c>
      <c r="E752" s="79">
        <v>14406</v>
      </c>
    </row>
    <row r="753" spans="1:5" x14ac:dyDescent="0.45">
      <c r="A753" s="18">
        <v>43666</v>
      </c>
      <c r="B753" t="s">
        <v>1067</v>
      </c>
      <c r="C753" t="s">
        <v>1043</v>
      </c>
      <c r="D753">
        <v>17</v>
      </c>
      <c r="E753" s="79">
        <v>17809</v>
      </c>
    </row>
    <row r="754" spans="1:5" x14ac:dyDescent="0.45">
      <c r="A754" s="18">
        <v>43666</v>
      </c>
      <c r="B754" t="s">
        <v>1065</v>
      </c>
      <c r="C754" t="s">
        <v>1046</v>
      </c>
      <c r="D754">
        <v>12</v>
      </c>
      <c r="E754" s="79">
        <v>38457</v>
      </c>
    </row>
    <row r="755" spans="1:5" x14ac:dyDescent="0.45">
      <c r="A755" s="18">
        <v>43666</v>
      </c>
      <c r="B755" t="s">
        <v>1069</v>
      </c>
      <c r="C755" t="s">
        <v>1046</v>
      </c>
      <c r="D755">
        <v>8</v>
      </c>
      <c r="E755" s="79">
        <v>39891</v>
      </c>
    </row>
    <row r="756" spans="1:5" x14ac:dyDescent="0.45">
      <c r="A756" s="18">
        <v>43666</v>
      </c>
      <c r="B756" t="s">
        <v>1065</v>
      </c>
      <c r="C756" t="s">
        <v>1043</v>
      </c>
      <c r="D756">
        <v>6</v>
      </c>
      <c r="E756" s="79">
        <v>10890</v>
      </c>
    </row>
    <row r="757" spans="1:5" x14ac:dyDescent="0.45">
      <c r="A757" s="18">
        <v>43667</v>
      </c>
      <c r="B757" t="s">
        <v>1071</v>
      </c>
      <c r="C757" t="s">
        <v>2033</v>
      </c>
      <c r="D757">
        <v>7</v>
      </c>
      <c r="E757" s="79">
        <v>15841</v>
      </c>
    </row>
    <row r="758" spans="1:5" x14ac:dyDescent="0.45">
      <c r="A758" s="18">
        <v>43667</v>
      </c>
      <c r="B758" t="s">
        <v>1080</v>
      </c>
      <c r="C758" t="s">
        <v>1046</v>
      </c>
      <c r="D758">
        <v>6</v>
      </c>
      <c r="E758" s="79">
        <v>29350</v>
      </c>
    </row>
    <row r="759" spans="1:5" x14ac:dyDescent="0.45">
      <c r="A759" s="18">
        <v>43667</v>
      </c>
      <c r="B759" t="s">
        <v>1074</v>
      </c>
      <c r="C759" t="s">
        <v>2034</v>
      </c>
      <c r="D759">
        <v>3</v>
      </c>
      <c r="E759" s="79">
        <v>17766</v>
      </c>
    </row>
    <row r="760" spans="1:5" x14ac:dyDescent="0.45">
      <c r="A760" s="18">
        <v>43667</v>
      </c>
      <c r="B760" t="s">
        <v>1082</v>
      </c>
      <c r="C760" t="s">
        <v>2036</v>
      </c>
      <c r="D760">
        <v>3</v>
      </c>
      <c r="E760" s="79">
        <v>26698</v>
      </c>
    </row>
    <row r="761" spans="1:5" x14ac:dyDescent="0.45">
      <c r="A761" s="18">
        <v>43668</v>
      </c>
      <c r="B761" t="s">
        <v>1080</v>
      </c>
      <c r="C761" t="s">
        <v>1046</v>
      </c>
      <c r="D761">
        <v>17</v>
      </c>
      <c r="E761" s="79">
        <v>24614</v>
      </c>
    </row>
    <row r="762" spans="1:5" x14ac:dyDescent="0.45">
      <c r="A762" s="18">
        <v>43668</v>
      </c>
      <c r="B762" t="s">
        <v>1084</v>
      </c>
      <c r="C762" t="s">
        <v>1043</v>
      </c>
      <c r="D762">
        <v>8</v>
      </c>
      <c r="E762" s="79">
        <v>10728</v>
      </c>
    </row>
    <row r="763" spans="1:5" x14ac:dyDescent="0.45">
      <c r="A763" s="18">
        <v>43668</v>
      </c>
      <c r="B763" t="s">
        <v>1080</v>
      </c>
      <c r="C763" t="s">
        <v>2035</v>
      </c>
      <c r="D763">
        <v>3</v>
      </c>
      <c r="E763" s="79">
        <v>18328</v>
      </c>
    </row>
    <row r="764" spans="1:5" x14ac:dyDescent="0.45">
      <c r="A764" s="18">
        <v>43668</v>
      </c>
      <c r="B764" t="s">
        <v>1065</v>
      </c>
      <c r="C764" t="s">
        <v>2031</v>
      </c>
      <c r="D764">
        <v>3</v>
      </c>
      <c r="E764" s="79">
        <v>24244</v>
      </c>
    </row>
    <row r="765" spans="1:5" x14ac:dyDescent="0.45">
      <c r="A765" s="18">
        <v>43669</v>
      </c>
      <c r="B765" t="s">
        <v>1085</v>
      </c>
      <c r="C765" t="s">
        <v>2033</v>
      </c>
      <c r="D765">
        <v>8</v>
      </c>
      <c r="E765" s="79">
        <v>12083</v>
      </c>
    </row>
    <row r="766" spans="1:5" x14ac:dyDescent="0.45">
      <c r="A766" s="18">
        <v>43669</v>
      </c>
      <c r="B766" t="s">
        <v>1088</v>
      </c>
      <c r="C766" t="s">
        <v>1046</v>
      </c>
      <c r="D766">
        <v>7</v>
      </c>
      <c r="E766" s="79">
        <v>25180</v>
      </c>
    </row>
    <row r="767" spans="1:5" x14ac:dyDescent="0.45">
      <c r="A767" s="18">
        <v>43669</v>
      </c>
      <c r="B767" t="s">
        <v>1065</v>
      </c>
      <c r="C767" t="s">
        <v>2032</v>
      </c>
      <c r="D767">
        <v>6</v>
      </c>
      <c r="E767" s="79">
        <v>10555</v>
      </c>
    </row>
    <row r="768" spans="1:5" x14ac:dyDescent="0.45">
      <c r="A768" s="18">
        <v>43669</v>
      </c>
      <c r="B768" t="s">
        <v>1067</v>
      </c>
      <c r="C768" t="s">
        <v>2033</v>
      </c>
      <c r="D768">
        <v>4</v>
      </c>
      <c r="E768" s="79">
        <v>18894</v>
      </c>
    </row>
    <row r="769" spans="1:5" x14ac:dyDescent="0.45">
      <c r="A769" s="18">
        <v>43670</v>
      </c>
      <c r="B769" t="s">
        <v>1065</v>
      </c>
      <c r="C769" t="s">
        <v>1043</v>
      </c>
      <c r="D769">
        <v>8</v>
      </c>
      <c r="E769" s="79">
        <v>38551</v>
      </c>
    </row>
    <row r="770" spans="1:5" x14ac:dyDescent="0.45">
      <c r="A770" s="18">
        <v>43670</v>
      </c>
      <c r="B770" t="s">
        <v>1069</v>
      </c>
      <c r="C770" t="s">
        <v>2035</v>
      </c>
      <c r="D770">
        <v>7</v>
      </c>
      <c r="E770" s="79">
        <v>14835</v>
      </c>
    </row>
    <row r="771" spans="1:5" x14ac:dyDescent="0.45">
      <c r="A771" s="18">
        <v>43670</v>
      </c>
      <c r="B771" t="s">
        <v>1071</v>
      </c>
      <c r="C771" t="s">
        <v>1047</v>
      </c>
      <c r="D771">
        <v>4</v>
      </c>
      <c r="E771" s="79">
        <v>22176</v>
      </c>
    </row>
    <row r="772" spans="1:5" x14ac:dyDescent="0.45">
      <c r="A772" s="18">
        <v>43670</v>
      </c>
      <c r="B772" t="s">
        <v>1080</v>
      </c>
      <c r="C772" t="s">
        <v>2035</v>
      </c>
      <c r="D772">
        <v>3</v>
      </c>
      <c r="E772" s="79">
        <v>24521</v>
      </c>
    </row>
    <row r="773" spans="1:5" x14ac:dyDescent="0.45">
      <c r="A773" s="18">
        <v>43671</v>
      </c>
      <c r="B773" t="s">
        <v>1074</v>
      </c>
      <c r="C773" t="s">
        <v>2036</v>
      </c>
      <c r="D773">
        <v>12</v>
      </c>
      <c r="E773" s="79">
        <v>24976</v>
      </c>
    </row>
    <row r="774" spans="1:5" x14ac:dyDescent="0.45">
      <c r="A774" s="18">
        <v>43671</v>
      </c>
      <c r="B774" t="s">
        <v>1082</v>
      </c>
      <c r="C774" t="s">
        <v>2036</v>
      </c>
      <c r="D774">
        <v>8</v>
      </c>
      <c r="E774" s="79">
        <v>37711</v>
      </c>
    </row>
    <row r="775" spans="1:5" x14ac:dyDescent="0.45">
      <c r="A775" s="18">
        <v>43671</v>
      </c>
      <c r="B775" t="s">
        <v>1080</v>
      </c>
      <c r="C775" t="s">
        <v>2032</v>
      </c>
      <c r="D775">
        <v>7</v>
      </c>
      <c r="E775" s="79">
        <v>31259</v>
      </c>
    </row>
    <row r="776" spans="1:5" x14ac:dyDescent="0.45">
      <c r="A776" s="18">
        <v>43671</v>
      </c>
      <c r="B776" t="s">
        <v>1084</v>
      </c>
      <c r="C776" t="s">
        <v>1046</v>
      </c>
      <c r="D776">
        <v>3</v>
      </c>
      <c r="E776" s="79">
        <v>23805</v>
      </c>
    </row>
    <row r="777" spans="1:5" x14ac:dyDescent="0.45">
      <c r="A777" s="18">
        <v>43672</v>
      </c>
      <c r="B777" t="s">
        <v>1065</v>
      </c>
      <c r="C777" t="s">
        <v>2033</v>
      </c>
      <c r="D777">
        <v>12</v>
      </c>
      <c r="E777" s="79">
        <v>36404</v>
      </c>
    </row>
    <row r="778" spans="1:5" x14ac:dyDescent="0.45">
      <c r="A778" s="18">
        <v>43672</v>
      </c>
      <c r="B778" t="s">
        <v>1080</v>
      </c>
      <c r="C778" t="s">
        <v>2036</v>
      </c>
      <c r="D778">
        <v>9</v>
      </c>
      <c r="E778" s="79">
        <v>21659</v>
      </c>
    </row>
    <row r="779" spans="1:5" x14ac:dyDescent="0.45">
      <c r="A779" s="18">
        <v>43672</v>
      </c>
      <c r="B779" t="s">
        <v>1085</v>
      </c>
      <c r="C779" t="s">
        <v>1047</v>
      </c>
      <c r="D779">
        <v>6</v>
      </c>
      <c r="E779" s="79">
        <v>11718</v>
      </c>
    </row>
    <row r="780" spans="1:5" x14ac:dyDescent="0.45">
      <c r="A780" s="18">
        <v>43672</v>
      </c>
      <c r="B780" t="s">
        <v>1088</v>
      </c>
      <c r="C780" t="s">
        <v>2032</v>
      </c>
      <c r="D780">
        <v>3</v>
      </c>
      <c r="E780" s="79">
        <v>14032</v>
      </c>
    </row>
    <row r="781" spans="1:5" x14ac:dyDescent="0.45">
      <c r="A781" s="18">
        <v>43673</v>
      </c>
      <c r="B781" t="s">
        <v>1065</v>
      </c>
      <c r="C781" t="s">
        <v>2034</v>
      </c>
      <c r="D781">
        <v>7</v>
      </c>
      <c r="E781" s="79">
        <v>13183</v>
      </c>
    </row>
    <row r="782" spans="1:5" x14ac:dyDescent="0.45">
      <c r="A782" s="18">
        <v>43673</v>
      </c>
      <c r="B782" t="s">
        <v>1067</v>
      </c>
      <c r="C782" t="s">
        <v>2033</v>
      </c>
      <c r="D782">
        <v>4</v>
      </c>
      <c r="E782" s="79">
        <v>21656</v>
      </c>
    </row>
    <row r="783" spans="1:5" x14ac:dyDescent="0.45">
      <c r="A783" s="18">
        <v>43673</v>
      </c>
      <c r="B783" t="s">
        <v>1069</v>
      </c>
      <c r="C783" t="s">
        <v>2034</v>
      </c>
      <c r="D783">
        <v>3</v>
      </c>
      <c r="E783" s="79">
        <v>18953</v>
      </c>
    </row>
    <row r="784" spans="1:5" x14ac:dyDescent="0.45">
      <c r="A784" s="18">
        <v>43673</v>
      </c>
      <c r="B784" t="s">
        <v>1065</v>
      </c>
      <c r="C784" t="s">
        <v>1046</v>
      </c>
      <c r="D784">
        <v>3</v>
      </c>
      <c r="E784" s="79">
        <v>20854</v>
      </c>
    </row>
    <row r="785" spans="1:5" x14ac:dyDescent="0.45">
      <c r="A785" s="18">
        <v>43674</v>
      </c>
      <c r="B785" t="s">
        <v>1071</v>
      </c>
      <c r="C785" t="s">
        <v>2032</v>
      </c>
      <c r="D785">
        <v>17</v>
      </c>
      <c r="E785" s="79">
        <v>34702</v>
      </c>
    </row>
    <row r="786" spans="1:5" x14ac:dyDescent="0.45">
      <c r="A786" s="18">
        <v>43674</v>
      </c>
      <c r="B786" t="s">
        <v>1080</v>
      </c>
      <c r="C786" t="s">
        <v>1047</v>
      </c>
      <c r="D786">
        <v>12</v>
      </c>
      <c r="E786" s="79">
        <v>24269</v>
      </c>
    </row>
    <row r="787" spans="1:5" x14ac:dyDescent="0.45">
      <c r="A787" s="18">
        <v>43674</v>
      </c>
      <c r="B787" t="s">
        <v>1074</v>
      </c>
      <c r="C787" t="s">
        <v>2036</v>
      </c>
      <c r="D787">
        <v>6</v>
      </c>
      <c r="E787" s="79">
        <v>37509</v>
      </c>
    </row>
    <row r="788" spans="1:5" x14ac:dyDescent="0.45">
      <c r="A788" s="18">
        <v>43674</v>
      </c>
      <c r="B788" t="s">
        <v>1082</v>
      </c>
      <c r="C788" t="s">
        <v>1043</v>
      </c>
      <c r="D788">
        <v>4</v>
      </c>
      <c r="E788" s="79">
        <v>21611</v>
      </c>
    </row>
    <row r="789" spans="1:5" x14ac:dyDescent="0.45">
      <c r="A789" s="18">
        <v>43675</v>
      </c>
      <c r="B789" t="s">
        <v>1084</v>
      </c>
      <c r="C789" t="s">
        <v>2034</v>
      </c>
      <c r="D789">
        <v>7</v>
      </c>
      <c r="E789" s="79">
        <v>19199</v>
      </c>
    </row>
    <row r="790" spans="1:5" x14ac:dyDescent="0.45">
      <c r="A790" s="18">
        <v>43675</v>
      </c>
      <c r="B790" t="s">
        <v>1080</v>
      </c>
      <c r="C790" t="s">
        <v>1043</v>
      </c>
      <c r="D790">
        <v>6</v>
      </c>
      <c r="E790" s="79">
        <v>19917</v>
      </c>
    </row>
    <row r="791" spans="1:5" x14ac:dyDescent="0.45">
      <c r="A791" s="18">
        <v>43675</v>
      </c>
      <c r="B791" t="s">
        <v>1065</v>
      </c>
      <c r="C791" t="s">
        <v>2034</v>
      </c>
      <c r="D791">
        <v>5</v>
      </c>
      <c r="E791" s="79">
        <v>26459</v>
      </c>
    </row>
    <row r="792" spans="1:5" x14ac:dyDescent="0.45">
      <c r="A792" s="18">
        <v>43675</v>
      </c>
      <c r="B792" t="s">
        <v>1080</v>
      </c>
      <c r="C792" t="s">
        <v>2033</v>
      </c>
      <c r="D792">
        <v>4</v>
      </c>
      <c r="E792" s="79">
        <v>10184</v>
      </c>
    </row>
    <row r="793" spans="1:5" x14ac:dyDescent="0.45">
      <c r="A793" s="18">
        <v>43676</v>
      </c>
      <c r="B793" t="s">
        <v>1085</v>
      </c>
      <c r="C793" t="s">
        <v>1047</v>
      </c>
      <c r="D793">
        <v>12</v>
      </c>
      <c r="E793" s="79">
        <v>23533</v>
      </c>
    </row>
    <row r="794" spans="1:5" x14ac:dyDescent="0.45">
      <c r="A794" s="18">
        <v>43676</v>
      </c>
      <c r="B794" t="s">
        <v>1088</v>
      </c>
      <c r="C794" t="s">
        <v>1047</v>
      </c>
      <c r="D794">
        <v>7</v>
      </c>
      <c r="E794" s="79">
        <v>29568</v>
      </c>
    </row>
    <row r="795" spans="1:5" x14ac:dyDescent="0.45">
      <c r="A795" s="18">
        <v>43676</v>
      </c>
      <c r="B795" t="s">
        <v>1065</v>
      </c>
      <c r="C795" t="s">
        <v>1047</v>
      </c>
      <c r="D795">
        <v>6</v>
      </c>
      <c r="E795" s="79">
        <v>24642</v>
      </c>
    </row>
    <row r="796" spans="1:5" x14ac:dyDescent="0.45">
      <c r="A796" s="18">
        <v>43676</v>
      </c>
      <c r="B796" t="s">
        <v>1067</v>
      </c>
      <c r="C796" t="s">
        <v>1047</v>
      </c>
      <c r="D796">
        <v>3</v>
      </c>
      <c r="E796" s="79">
        <v>10967</v>
      </c>
    </row>
    <row r="797" spans="1:5" x14ac:dyDescent="0.45">
      <c r="A797" s="18">
        <v>43677</v>
      </c>
      <c r="B797" t="s">
        <v>1065</v>
      </c>
      <c r="C797" t="s">
        <v>1043</v>
      </c>
      <c r="D797">
        <v>17</v>
      </c>
      <c r="E797" s="79">
        <v>20889</v>
      </c>
    </row>
    <row r="798" spans="1:5" x14ac:dyDescent="0.45">
      <c r="A798" s="18">
        <v>43677</v>
      </c>
      <c r="B798" t="s">
        <v>1069</v>
      </c>
      <c r="C798" t="s">
        <v>2031</v>
      </c>
      <c r="D798">
        <v>8</v>
      </c>
      <c r="E798" s="79">
        <v>21704</v>
      </c>
    </row>
    <row r="799" spans="1:5" x14ac:dyDescent="0.45">
      <c r="A799" s="18">
        <v>43677</v>
      </c>
      <c r="B799" t="s">
        <v>1071</v>
      </c>
      <c r="C799" t="s">
        <v>2035</v>
      </c>
      <c r="D799">
        <v>4</v>
      </c>
      <c r="E799" s="79">
        <v>37536</v>
      </c>
    </row>
    <row r="800" spans="1:5" x14ac:dyDescent="0.45">
      <c r="A800" s="18">
        <v>43677</v>
      </c>
      <c r="B800" t="s">
        <v>1080</v>
      </c>
      <c r="C800" t="s">
        <v>1047</v>
      </c>
      <c r="D800">
        <v>3</v>
      </c>
      <c r="E800" s="79">
        <v>18837</v>
      </c>
    </row>
    <row r="801" spans="1:5" x14ac:dyDescent="0.45">
      <c r="A801" s="18">
        <v>43679</v>
      </c>
      <c r="B801" t="s">
        <v>1065</v>
      </c>
      <c r="C801" t="s">
        <v>2031</v>
      </c>
      <c r="D801">
        <v>3</v>
      </c>
      <c r="E801" s="79">
        <v>14057</v>
      </c>
    </row>
    <row r="802" spans="1:5" x14ac:dyDescent="0.45">
      <c r="A802" s="18">
        <v>43680</v>
      </c>
      <c r="B802" t="s">
        <v>1065</v>
      </c>
      <c r="C802" t="s">
        <v>2031</v>
      </c>
      <c r="D802">
        <v>6</v>
      </c>
      <c r="E802" s="79">
        <v>16580</v>
      </c>
    </row>
    <row r="803" spans="1:5" x14ac:dyDescent="0.45">
      <c r="A803" s="18">
        <v>43682</v>
      </c>
      <c r="B803" t="s">
        <v>1065</v>
      </c>
      <c r="C803" t="s">
        <v>1043</v>
      </c>
      <c r="D803">
        <v>22</v>
      </c>
      <c r="E803" s="79">
        <v>11072</v>
      </c>
    </row>
    <row r="804" spans="1:5" x14ac:dyDescent="0.45">
      <c r="A804" s="18">
        <v>43683</v>
      </c>
      <c r="B804" t="s">
        <v>1065</v>
      </c>
      <c r="C804" t="s">
        <v>1046</v>
      </c>
      <c r="D804">
        <v>22</v>
      </c>
      <c r="E804" s="79">
        <v>39172</v>
      </c>
    </row>
    <row r="805" spans="1:5" x14ac:dyDescent="0.45">
      <c r="A805" s="18">
        <v>43683</v>
      </c>
      <c r="B805" t="s">
        <v>1065</v>
      </c>
      <c r="C805" t="s">
        <v>2036</v>
      </c>
      <c r="D805">
        <v>4</v>
      </c>
      <c r="E805" s="79">
        <v>10704</v>
      </c>
    </row>
    <row r="806" spans="1:5" x14ac:dyDescent="0.45">
      <c r="A806" s="18">
        <v>43684</v>
      </c>
      <c r="B806" t="s">
        <v>1082</v>
      </c>
      <c r="C806" t="s">
        <v>2031</v>
      </c>
      <c r="D806">
        <v>4</v>
      </c>
      <c r="E806" s="79">
        <v>22061</v>
      </c>
    </row>
    <row r="807" spans="1:5" x14ac:dyDescent="0.45">
      <c r="A807" s="18">
        <v>43685</v>
      </c>
      <c r="B807" t="s">
        <v>1065</v>
      </c>
      <c r="C807" t="s">
        <v>2033</v>
      </c>
      <c r="D807">
        <v>12</v>
      </c>
      <c r="E807" s="79">
        <v>35681</v>
      </c>
    </row>
    <row r="808" spans="1:5" x14ac:dyDescent="0.45">
      <c r="A808" s="18">
        <v>43686</v>
      </c>
      <c r="B808" t="s">
        <v>1065</v>
      </c>
      <c r="C808" t="s">
        <v>2035</v>
      </c>
      <c r="D808">
        <v>8</v>
      </c>
      <c r="E808" s="79">
        <v>13642</v>
      </c>
    </row>
    <row r="809" spans="1:5" x14ac:dyDescent="0.45">
      <c r="A809" s="18">
        <v>43688</v>
      </c>
      <c r="B809" t="s">
        <v>1082</v>
      </c>
      <c r="C809" t="s">
        <v>2034</v>
      </c>
      <c r="D809">
        <v>6</v>
      </c>
      <c r="E809" s="79">
        <v>13021</v>
      </c>
    </row>
    <row r="810" spans="1:5" x14ac:dyDescent="0.45">
      <c r="A810" s="18">
        <v>43691</v>
      </c>
      <c r="B810" t="s">
        <v>1082</v>
      </c>
      <c r="C810" t="s">
        <v>2035</v>
      </c>
      <c r="D810">
        <v>3</v>
      </c>
      <c r="E810" s="79">
        <v>19310</v>
      </c>
    </row>
    <row r="811" spans="1:5" x14ac:dyDescent="0.45">
      <c r="A811" s="18">
        <v>43692</v>
      </c>
      <c r="B811" t="s">
        <v>1080</v>
      </c>
      <c r="C811" t="s">
        <v>2032</v>
      </c>
      <c r="D811">
        <v>3</v>
      </c>
      <c r="E811" s="79">
        <v>19363</v>
      </c>
    </row>
    <row r="812" spans="1:5" x14ac:dyDescent="0.45">
      <c r="A812" s="18">
        <v>43693</v>
      </c>
      <c r="B812" t="s">
        <v>1080</v>
      </c>
      <c r="C812" t="s">
        <v>2033</v>
      </c>
      <c r="D812">
        <v>3</v>
      </c>
      <c r="E812" s="79">
        <v>18855</v>
      </c>
    </row>
    <row r="813" spans="1:5" x14ac:dyDescent="0.45">
      <c r="A813" s="18">
        <v>43694</v>
      </c>
      <c r="B813" t="s">
        <v>1080</v>
      </c>
      <c r="C813" t="s">
        <v>1047</v>
      </c>
      <c r="D813">
        <v>3</v>
      </c>
      <c r="E813" s="79">
        <v>28212</v>
      </c>
    </row>
    <row r="814" spans="1:5" x14ac:dyDescent="0.45">
      <c r="A814" s="18">
        <v>43695</v>
      </c>
      <c r="B814" t="s">
        <v>1082</v>
      </c>
      <c r="C814" t="s">
        <v>1047</v>
      </c>
      <c r="D814">
        <v>4</v>
      </c>
      <c r="E814" s="79">
        <v>31886</v>
      </c>
    </row>
    <row r="815" spans="1:5" x14ac:dyDescent="0.45">
      <c r="A815" s="18">
        <v>43696</v>
      </c>
      <c r="B815" t="s">
        <v>1080</v>
      </c>
      <c r="C815" t="s">
        <v>1043</v>
      </c>
      <c r="D815">
        <v>8</v>
      </c>
      <c r="E815" s="79">
        <v>11847</v>
      </c>
    </row>
    <row r="816" spans="1:5" x14ac:dyDescent="0.45">
      <c r="A816" s="18">
        <v>43696</v>
      </c>
      <c r="B816" t="s">
        <v>1065</v>
      </c>
      <c r="C816" t="s">
        <v>1046</v>
      </c>
      <c r="D816">
        <v>6</v>
      </c>
      <c r="E816" s="79">
        <v>27224</v>
      </c>
    </row>
    <row r="817" spans="1:5" x14ac:dyDescent="0.45">
      <c r="A817" s="18">
        <v>43696</v>
      </c>
      <c r="B817" t="s">
        <v>1088</v>
      </c>
      <c r="C817" t="s">
        <v>2036</v>
      </c>
      <c r="D817">
        <v>3</v>
      </c>
      <c r="E817" s="79">
        <v>39972</v>
      </c>
    </row>
    <row r="818" spans="1:5" x14ac:dyDescent="0.45">
      <c r="A818" s="18">
        <v>43697</v>
      </c>
      <c r="B818" t="s">
        <v>1080</v>
      </c>
      <c r="C818" t="s">
        <v>2036</v>
      </c>
      <c r="D818">
        <v>22</v>
      </c>
      <c r="E818" s="79">
        <v>37219</v>
      </c>
    </row>
    <row r="819" spans="1:5" x14ac:dyDescent="0.45">
      <c r="A819" s="18">
        <v>43697</v>
      </c>
      <c r="B819" t="s">
        <v>1067</v>
      </c>
      <c r="C819" t="s">
        <v>2031</v>
      </c>
      <c r="D819">
        <v>7</v>
      </c>
      <c r="E819" s="79">
        <v>38902</v>
      </c>
    </row>
    <row r="820" spans="1:5" x14ac:dyDescent="0.45">
      <c r="A820" s="18">
        <v>43697</v>
      </c>
      <c r="B820" t="s">
        <v>1065</v>
      </c>
      <c r="C820" t="s">
        <v>1047</v>
      </c>
      <c r="D820">
        <v>7</v>
      </c>
      <c r="E820" s="79">
        <v>17668</v>
      </c>
    </row>
    <row r="821" spans="1:5" x14ac:dyDescent="0.45">
      <c r="A821" s="18">
        <v>43697</v>
      </c>
      <c r="B821" t="s">
        <v>1065</v>
      </c>
      <c r="C821" t="s">
        <v>2036</v>
      </c>
      <c r="D821">
        <v>6</v>
      </c>
      <c r="E821" s="79">
        <v>38194</v>
      </c>
    </row>
    <row r="822" spans="1:5" x14ac:dyDescent="0.45">
      <c r="A822" s="18">
        <v>43697</v>
      </c>
      <c r="B822" t="s">
        <v>1069</v>
      </c>
      <c r="C822" t="s">
        <v>1046</v>
      </c>
      <c r="D822">
        <v>5</v>
      </c>
      <c r="E822" s="79">
        <v>33414</v>
      </c>
    </row>
    <row r="823" spans="1:5" x14ac:dyDescent="0.45">
      <c r="A823" s="18">
        <v>43697</v>
      </c>
      <c r="B823" t="s">
        <v>1080</v>
      </c>
      <c r="C823" t="s">
        <v>1047</v>
      </c>
      <c r="D823">
        <v>3</v>
      </c>
      <c r="E823" s="79">
        <v>30758</v>
      </c>
    </row>
    <row r="824" spans="1:5" x14ac:dyDescent="0.45">
      <c r="A824" s="18">
        <v>43698</v>
      </c>
      <c r="B824" t="s">
        <v>1074</v>
      </c>
      <c r="C824" t="s">
        <v>1046</v>
      </c>
      <c r="D824">
        <v>7</v>
      </c>
      <c r="E824" s="79">
        <v>36909</v>
      </c>
    </row>
    <row r="825" spans="1:5" x14ac:dyDescent="0.45">
      <c r="A825" s="18">
        <v>43698</v>
      </c>
      <c r="B825" t="s">
        <v>1080</v>
      </c>
      <c r="C825" t="s">
        <v>2036</v>
      </c>
      <c r="D825">
        <v>6</v>
      </c>
      <c r="E825" s="79">
        <v>21309</v>
      </c>
    </row>
    <row r="826" spans="1:5" x14ac:dyDescent="0.45">
      <c r="A826" s="18">
        <v>43698</v>
      </c>
      <c r="B826" t="s">
        <v>1071</v>
      </c>
      <c r="C826" t="s">
        <v>2032</v>
      </c>
      <c r="D826">
        <v>6</v>
      </c>
      <c r="E826" s="79">
        <v>19212</v>
      </c>
    </row>
    <row r="827" spans="1:5" x14ac:dyDescent="0.45">
      <c r="A827" s="18">
        <v>43698</v>
      </c>
      <c r="B827" t="s">
        <v>1082</v>
      </c>
      <c r="C827" t="s">
        <v>2035</v>
      </c>
      <c r="D827">
        <v>3</v>
      </c>
      <c r="E827" s="79">
        <v>32996</v>
      </c>
    </row>
    <row r="828" spans="1:5" x14ac:dyDescent="0.45">
      <c r="A828" s="18">
        <v>43699</v>
      </c>
      <c r="B828" t="s">
        <v>1080</v>
      </c>
      <c r="C828" t="s">
        <v>1047</v>
      </c>
      <c r="D828">
        <v>22</v>
      </c>
      <c r="E828" s="79">
        <v>27473</v>
      </c>
    </row>
    <row r="829" spans="1:5" x14ac:dyDescent="0.45">
      <c r="A829" s="18">
        <v>43699</v>
      </c>
      <c r="B829" t="s">
        <v>1084</v>
      </c>
      <c r="C829" t="s">
        <v>1046</v>
      </c>
      <c r="D829">
        <v>12</v>
      </c>
      <c r="E829" s="79">
        <v>10960</v>
      </c>
    </row>
    <row r="830" spans="1:5" x14ac:dyDescent="0.45">
      <c r="A830" s="18">
        <v>43699</v>
      </c>
      <c r="B830" t="s">
        <v>1065</v>
      </c>
      <c r="C830" t="s">
        <v>1047</v>
      </c>
      <c r="D830">
        <v>5</v>
      </c>
      <c r="E830" s="79">
        <v>24625</v>
      </c>
    </row>
    <row r="831" spans="1:5" x14ac:dyDescent="0.45">
      <c r="A831" s="18">
        <v>43699</v>
      </c>
      <c r="B831" t="s">
        <v>1080</v>
      </c>
      <c r="C831" t="s">
        <v>1047</v>
      </c>
      <c r="D831">
        <v>4</v>
      </c>
      <c r="E831" s="79">
        <v>37244</v>
      </c>
    </row>
    <row r="832" spans="1:5" x14ac:dyDescent="0.45">
      <c r="A832" s="18">
        <v>43699</v>
      </c>
      <c r="B832" t="s">
        <v>1080</v>
      </c>
      <c r="C832" t="s">
        <v>1046</v>
      </c>
      <c r="D832">
        <v>3</v>
      </c>
      <c r="E832" s="79">
        <v>39506</v>
      </c>
    </row>
    <row r="833" spans="1:5" x14ac:dyDescent="0.45">
      <c r="A833" s="18">
        <v>43700</v>
      </c>
      <c r="B833" t="s">
        <v>1065</v>
      </c>
      <c r="C833" t="s">
        <v>2032</v>
      </c>
      <c r="D833">
        <v>12</v>
      </c>
      <c r="E833" s="79">
        <v>22171</v>
      </c>
    </row>
    <row r="834" spans="1:5" x14ac:dyDescent="0.45">
      <c r="A834" s="18">
        <v>43700</v>
      </c>
      <c r="B834" t="s">
        <v>1085</v>
      </c>
      <c r="C834" t="s">
        <v>2031</v>
      </c>
      <c r="D834">
        <v>6</v>
      </c>
      <c r="E834" s="79">
        <v>28169</v>
      </c>
    </row>
    <row r="835" spans="1:5" x14ac:dyDescent="0.45">
      <c r="A835" s="18">
        <v>43700</v>
      </c>
      <c r="B835" t="s">
        <v>1088</v>
      </c>
      <c r="C835" t="s">
        <v>1043</v>
      </c>
      <c r="D835">
        <v>6</v>
      </c>
      <c r="E835" s="79">
        <v>38325</v>
      </c>
    </row>
    <row r="836" spans="1:5" x14ac:dyDescent="0.45">
      <c r="A836" s="18">
        <v>43700</v>
      </c>
      <c r="B836" t="s">
        <v>1067</v>
      </c>
      <c r="C836" t="s">
        <v>2034</v>
      </c>
      <c r="D836">
        <v>3</v>
      </c>
      <c r="E836" s="79">
        <v>22118</v>
      </c>
    </row>
    <row r="837" spans="1:5" x14ac:dyDescent="0.45">
      <c r="A837" s="18">
        <v>43700</v>
      </c>
      <c r="B837" t="s">
        <v>1080</v>
      </c>
      <c r="C837" t="s">
        <v>1043</v>
      </c>
      <c r="D837">
        <v>3</v>
      </c>
      <c r="E837" s="79">
        <v>28888</v>
      </c>
    </row>
    <row r="838" spans="1:5" x14ac:dyDescent="0.45">
      <c r="A838" s="18">
        <v>43701</v>
      </c>
      <c r="B838" t="s">
        <v>1069</v>
      </c>
      <c r="C838" t="s">
        <v>2034</v>
      </c>
      <c r="D838">
        <v>12</v>
      </c>
      <c r="E838" s="79">
        <v>11057</v>
      </c>
    </row>
    <row r="839" spans="1:5" x14ac:dyDescent="0.45">
      <c r="A839" s="18">
        <v>43701</v>
      </c>
      <c r="B839" t="s">
        <v>1071</v>
      </c>
      <c r="C839" t="s">
        <v>2035</v>
      </c>
      <c r="D839">
        <v>7</v>
      </c>
      <c r="E839" s="79">
        <v>30086</v>
      </c>
    </row>
    <row r="840" spans="1:5" x14ac:dyDescent="0.45">
      <c r="A840" s="18">
        <v>43701</v>
      </c>
      <c r="B840" t="s">
        <v>1065</v>
      </c>
      <c r="C840" t="s">
        <v>2031</v>
      </c>
      <c r="D840">
        <v>6</v>
      </c>
      <c r="E840" s="79">
        <v>15614</v>
      </c>
    </row>
    <row r="841" spans="1:5" x14ac:dyDescent="0.45">
      <c r="A841" s="18">
        <v>43701</v>
      </c>
      <c r="B841" t="s">
        <v>1080</v>
      </c>
      <c r="C841" t="s">
        <v>2036</v>
      </c>
      <c r="D841">
        <v>5</v>
      </c>
      <c r="E841" s="79">
        <v>16494</v>
      </c>
    </row>
    <row r="842" spans="1:5" x14ac:dyDescent="0.45">
      <c r="A842" s="18">
        <v>43702</v>
      </c>
      <c r="B842" t="s">
        <v>1080</v>
      </c>
      <c r="C842" t="s">
        <v>2032</v>
      </c>
      <c r="D842">
        <v>12</v>
      </c>
      <c r="E842" s="79">
        <v>36034</v>
      </c>
    </row>
    <row r="843" spans="1:5" x14ac:dyDescent="0.45">
      <c r="A843" s="18">
        <v>43702</v>
      </c>
      <c r="B843" t="s">
        <v>1074</v>
      </c>
      <c r="C843" t="s">
        <v>2032</v>
      </c>
      <c r="D843">
        <v>6</v>
      </c>
      <c r="E843" s="79">
        <v>28168</v>
      </c>
    </row>
    <row r="844" spans="1:5" x14ac:dyDescent="0.45">
      <c r="A844" s="18">
        <v>43702</v>
      </c>
      <c r="B844" t="s">
        <v>1082</v>
      </c>
      <c r="C844" t="s">
        <v>2033</v>
      </c>
      <c r="D844">
        <v>6</v>
      </c>
      <c r="E844" s="79">
        <v>35312</v>
      </c>
    </row>
    <row r="845" spans="1:5" x14ac:dyDescent="0.45">
      <c r="A845" s="18">
        <v>43702</v>
      </c>
      <c r="B845" t="s">
        <v>1084</v>
      </c>
      <c r="C845" t="s">
        <v>2032</v>
      </c>
      <c r="D845">
        <v>3</v>
      </c>
      <c r="E845" s="79">
        <v>34928</v>
      </c>
    </row>
    <row r="846" spans="1:5" x14ac:dyDescent="0.45">
      <c r="A846" s="18">
        <v>43703</v>
      </c>
      <c r="B846" t="s">
        <v>1065</v>
      </c>
      <c r="C846" t="s">
        <v>1046</v>
      </c>
      <c r="D846">
        <v>14</v>
      </c>
      <c r="E846" s="79">
        <v>12295</v>
      </c>
    </row>
    <row r="847" spans="1:5" x14ac:dyDescent="0.45">
      <c r="A847" s="18">
        <v>43703</v>
      </c>
      <c r="B847" t="s">
        <v>1080</v>
      </c>
      <c r="C847" t="s">
        <v>2035</v>
      </c>
      <c r="D847">
        <v>5</v>
      </c>
      <c r="E847" s="79">
        <v>22845</v>
      </c>
    </row>
    <row r="848" spans="1:5" x14ac:dyDescent="0.45">
      <c r="A848" s="18">
        <v>43703</v>
      </c>
      <c r="B848" t="s">
        <v>1085</v>
      </c>
      <c r="C848" t="s">
        <v>2036</v>
      </c>
      <c r="D848">
        <v>4</v>
      </c>
      <c r="E848" s="79">
        <v>16707</v>
      </c>
    </row>
    <row r="849" spans="1:5" x14ac:dyDescent="0.45">
      <c r="A849" s="18">
        <v>43703</v>
      </c>
      <c r="B849" t="s">
        <v>1088</v>
      </c>
      <c r="C849" t="s">
        <v>2033</v>
      </c>
      <c r="D849">
        <v>3</v>
      </c>
      <c r="E849" s="79">
        <v>35878</v>
      </c>
    </row>
    <row r="850" spans="1:5" x14ac:dyDescent="0.45">
      <c r="A850" s="18">
        <v>43704</v>
      </c>
      <c r="B850" t="s">
        <v>1065</v>
      </c>
      <c r="C850" t="s">
        <v>2034</v>
      </c>
      <c r="D850">
        <v>12</v>
      </c>
      <c r="E850" s="79">
        <v>27420</v>
      </c>
    </row>
    <row r="851" spans="1:5" x14ac:dyDescent="0.45">
      <c r="A851" s="18">
        <v>43704</v>
      </c>
      <c r="B851" t="s">
        <v>1067</v>
      </c>
      <c r="C851" t="s">
        <v>2031</v>
      </c>
      <c r="D851">
        <v>6</v>
      </c>
      <c r="E851" s="79">
        <v>36274</v>
      </c>
    </row>
    <row r="852" spans="1:5" x14ac:dyDescent="0.45">
      <c r="A852" s="18">
        <v>43704</v>
      </c>
      <c r="B852" t="s">
        <v>1069</v>
      </c>
      <c r="C852" t="s">
        <v>2032</v>
      </c>
      <c r="D852">
        <v>3</v>
      </c>
      <c r="E852" s="79">
        <v>24151</v>
      </c>
    </row>
    <row r="853" spans="1:5" x14ac:dyDescent="0.45">
      <c r="A853" s="18">
        <v>43709</v>
      </c>
      <c r="B853" t="s">
        <v>1071</v>
      </c>
      <c r="C853" t="s">
        <v>2031</v>
      </c>
      <c r="D853">
        <v>6</v>
      </c>
      <c r="E853" s="79">
        <v>22099</v>
      </c>
    </row>
    <row r="854" spans="1:5" x14ac:dyDescent="0.45">
      <c r="A854" s="18">
        <v>43709</v>
      </c>
      <c r="B854" t="s">
        <v>1074</v>
      </c>
      <c r="C854" t="s">
        <v>1046</v>
      </c>
      <c r="D854">
        <v>3</v>
      </c>
      <c r="E854" s="79">
        <v>35025</v>
      </c>
    </row>
    <row r="855" spans="1:5" x14ac:dyDescent="0.45">
      <c r="A855" s="18">
        <v>43709</v>
      </c>
      <c r="B855" t="s">
        <v>1080</v>
      </c>
      <c r="C855" t="s">
        <v>2036</v>
      </c>
      <c r="D855">
        <v>3</v>
      </c>
      <c r="E855" s="79">
        <v>20200</v>
      </c>
    </row>
    <row r="856" spans="1:5" x14ac:dyDescent="0.45">
      <c r="A856" s="18">
        <v>43709</v>
      </c>
      <c r="B856" t="s">
        <v>1082</v>
      </c>
      <c r="C856" t="s">
        <v>2036</v>
      </c>
      <c r="D856">
        <v>3</v>
      </c>
      <c r="E856" s="79">
        <v>33565</v>
      </c>
    </row>
    <row r="857" spans="1:5" x14ac:dyDescent="0.45">
      <c r="A857" s="18">
        <v>43710</v>
      </c>
      <c r="B857" t="s">
        <v>1080</v>
      </c>
      <c r="C857" t="s">
        <v>1046</v>
      </c>
      <c r="D857">
        <v>8</v>
      </c>
      <c r="E857" s="79">
        <v>17303</v>
      </c>
    </row>
    <row r="858" spans="1:5" x14ac:dyDescent="0.45">
      <c r="A858" s="18">
        <v>43710</v>
      </c>
      <c r="B858" t="s">
        <v>1084</v>
      </c>
      <c r="C858" t="s">
        <v>1046</v>
      </c>
      <c r="D858">
        <v>8</v>
      </c>
      <c r="E858" s="79">
        <v>14041</v>
      </c>
    </row>
    <row r="859" spans="1:5" x14ac:dyDescent="0.45">
      <c r="A859" s="18">
        <v>43710</v>
      </c>
      <c r="B859" t="s">
        <v>1080</v>
      </c>
      <c r="C859" t="s">
        <v>2035</v>
      </c>
      <c r="D859">
        <v>5</v>
      </c>
      <c r="E859" s="79">
        <v>26957</v>
      </c>
    </row>
    <row r="860" spans="1:5" x14ac:dyDescent="0.45">
      <c r="A860" s="18">
        <v>43710</v>
      </c>
      <c r="B860" t="s">
        <v>1065</v>
      </c>
      <c r="C860" t="s">
        <v>1043</v>
      </c>
      <c r="D860">
        <v>5</v>
      </c>
      <c r="E860" s="79">
        <v>38524</v>
      </c>
    </row>
    <row r="861" spans="1:5" x14ac:dyDescent="0.45">
      <c r="A861" s="18">
        <v>43711</v>
      </c>
      <c r="B861" t="s">
        <v>1085</v>
      </c>
      <c r="C861" t="s">
        <v>2032</v>
      </c>
      <c r="D861">
        <v>4</v>
      </c>
      <c r="E861" s="79">
        <v>25033</v>
      </c>
    </row>
    <row r="862" spans="1:5" x14ac:dyDescent="0.45">
      <c r="A862" s="18">
        <v>43711</v>
      </c>
      <c r="B862" t="s">
        <v>1067</v>
      </c>
      <c r="C862" t="s">
        <v>2036</v>
      </c>
      <c r="D862">
        <v>3</v>
      </c>
      <c r="E862" s="79">
        <v>31468</v>
      </c>
    </row>
    <row r="863" spans="1:5" x14ac:dyDescent="0.45">
      <c r="A863" s="18">
        <v>43711</v>
      </c>
      <c r="B863" t="s">
        <v>1065</v>
      </c>
      <c r="C863" t="s">
        <v>2036</v>
      </c>
      <c r="D863">
        <v>3</v>
      </c>
      <c r="E863" s="79">
        <v>39048</v>
      </c>
    </row>
    <row r="864" spans="1:5" x14ac:dyDescent="0.45">
      <c r="A864" s="18">
        <v>43711</v>
      </c>
      <c r="B864" t="s">
        <v>1088</v>
      </c>
      <c r="C864" t="s">
        <v>1043</v>
      </c>
      <c r="D864">
        <v>3</v>
      </c>
      <c r="E864" s="79">
        <v>23193</v>
      </c>
    </row>
    <row r="865" spans="1:5" x14ac:dyDescent="0.45">
      <c r="A865" s="18">
        <v>43712</v>
      </c>
      <c r="B865" t="s">
        <v>1065</v>
      </c>
      <c r="C865" t="s">
        <v>1043</v>
      </c>
      <c r="D865">
        <v>6</v>
      </c>
      <c r="E865" s="79">
        <v>26015</v>
      </c>
    </row>
    <row r="866" spans="1:5" x14ac:dyDescent="0.45">
      <c r="A866" s="18">
        <v>43712</v>
      </c>
      <c r="B866" t="s">
        <v>1069</v>
      </c>
      <c r="C866" t="s">
        <v>2032</v>
      </c>
      <c r="D866">
        <v>5</v>
      </c>
      <c r="E866" s="79">
        <v>33652</v>
      </c>
    </row>
    <row r="867" spans="1:5" x14ac:dyDescent="0.45">
      <c r="A867" s="18">
        <v>43712</v>
      </c>
      <c r="B867" t="s">
        <v>1080</v>
      </c>
      <c r="C867" t="s">
        <v>1043</v>
      </c>
      <c r="D867">
        <v>3</v>
      </c>
      <c r="E867" s="79">
        <v>27741</v>
      </c>
    </row>
    <row r="868" spans="1:5" x14ac:dyDescent="0.45">
      <c r="A868" s="18">
        <v>43712</v>
      </c>
      <c r="B868" t="s">
        <v>1071</v>
      </c>
      <c r="C868" t="s">
        <v>2032</v>
      </c>
      <c r="D868">
        <v>3</v>
      </c>
      <c r="E868" s="79">
        <v>11076</v>
      </c>
    </row>
    <row r="869" spans="1:5" x14ac:dyDescent="0.45">
      <c r="A869" s="18">
        <v>43713</v>
      </c>
      <c r="B869" t="s">
        <v>1074</v>
      </c>
      <c r="C869" t="s">
        <v>1046</v>
      </c>
      <c r="D869">
        <v>4</v>
      </c>
      <c r="E869" s="79">
        <v>10746</v>
      </c>
    </row>
    <row r="870" spans="1:5" x14ac:dyDescent="0.45">
      <c r="A870" s="18">
        <v>43713</v>
      </c>
      <c r="B870" t="s">
        <v>1080</v>
      </c>
      <c r="C870" t="s">
        <v>2032</v>
      </c>
      <c r="D870">
        <v>3</v>
      </c>
      <c r="E870" s="79">
        <v>35952</v>
      </c>
    </row>
    <row r="871" spans="1:5" x14ac:dyDescent="0.45">
      <c r="A871" s="18">
        <v>43713</v>
      </c>
      <c r="B871" t="s">
        <v>1084</v>
      </c>
      <c r="C871" t="s">
        <v>2033</v>
      </c>
      <c r="D871">
        <v>3</v>
      </c>
      <c r="E871" s="79">
        <v>34253</v>
      </c>
    </row>
    <row r="872" spans="1:5" x14ac:dyDescent="0.45">
      <c r="A872" s="18">
        <v>43713</v>
      </c>
      <c r="B872" t="s">
        <v>1082</v>
      </c>
      <c r="C872" t="s">
        <v>2036</v>
      </c>
      <c r="D872">
        <v>3</v>
      </c>
      <c r="E872" s="79">
        <v>23329</v>
      </c>
    </row>
    <row r="873" spans="1:5" x14ac:dyDescent="0.45">
      <c r="A873" s="18">
        <v>43714</v>
      </c>
      <c r="B873" t="s">
        <v>1080</v>
      </c>
      <c r="C873" t="s">
        <v>2036</v>
      </c>
      <c r="D873">
        <v>12</v>
      </c>
      <c r="E873" s="79">
        <v>38939</v>
      </c>
    </row>
    <row r="874" spans="1:5" x14ac:dyDescent="0.45">
      <c r="A874" s="18">
        <v>43714</v>
      </c>
      <c r="B874" t="s">
        <v>1065</v>
      </c>
      <c r="C874" t="s">
        <v>2034</v>
      </c>
      <c r="D874">
        <v>6</v>
      </c>
      <c r="E874" s="79">
        <v>39364</v>
      </c>
    </row>
    <row r="875" spans="1:5" x14ac:dyDescent="0.45">
      <c r="A875" s="18">
        <v>43714</v>
      </c>
      <c r="B875" t="s">
        <v>1085</v>
      </c>
      <c r="C875" t="s">
        <v>1047</v>
      </c>
      <c r="D875">
        <v>5</v>
      </c>
      <c r="E875" s="79">
        <v>25604</v>
      </c>
    </row>
    <row r="876" spans="1:5" x14ac:dyDescent="0.45">
      <c r="A876" s="18">
        <v>43714</v>
      </c>
      <c r="B876" t="s">
        <v>1088</v>
      </c>
      <c r="C876" t="s">
        <v>2032</v>
      </c>
      <c r="D876">
        <v>4</v>
      </c>
      <c r="E876" s="79">
        <v>28837</v>
      </c>
    </row>
    <row r="877" spans="1:5" x14ac:dyDescent="0.45">
      <c r="A877" s="18">
        <v>43715</v>
      </c>
      <c r="B877" t="s">
        <v>1065</v>
      </c>
      <c r="C877" t="s">
        <v>2036</v>
      </c>
      <c r="D877">
        <v>7</v>
      </c>
      <c r="E877" s="79">
        <v>32698</v>
      </c>
    </row>
    <row r="878" spans="1:5" x14ac:dyDescent="0.45">
      <c r="A878" s="18">
        <v>43715</v>
      </c>
      <c r="B878" t="s">
        <v>1067</v>
      </c>
      <c r="C878" t="s">
        <v>2035</v>
      </c>
      <c r="D878">
        <v>5</v>
      </c>
      <c r="E878" s="79">
        <v>30095</v>
      </c>
    </row>
    <row r="879" spans="1:5" x14ac:dyDescent="0.45">
      <c r="A879" s="18">
        <v>43715</v>
      </c>
      <c r="B879" t="s">
        <v>1069</v>
      </c>
      <c r="C879" t="s">
        <v>2036</v>
      </c>
      <c r="D879">
        <v>3</v>
      </c>
      <c r="E879" s="79">
        <v>16656</v>
      </c>
    </row>
    <row r="880" spans="1:5" x14ac:dyDescent="0.45">
      <c r="A880" s="18">
        <v>43715</v>
      </c>
      <c r="B880" t="s">
        <v>1065</v>
      </c>
      <c r="C880" t="s">
        <v>2031</v>
      </c>
      <c r="D880">
        <v>3</v>
      </c>
      <c r="E880" s="79">
        <v>24345</v>
      </c>
    </row>
    <row r="881" spans="1:5" x14ac:dyDescent="0.45">
      <c r="A881" s="18">
        <v>43716</v>
      </c>
      <c r="B881" t="s">
        <v>1080</v>
      </c>
      <c r="C881" t="s">
        <v>1046</v>
      </c>
      <c r="D881">
        <v>7</v>
      </c>
      <c r="E881" s="79">
        <v>27402</v>
      </c>
    </row>
    <row r="882" spans="1:5" x14ac:dyDescent="0.45">
      <c r="A882" s="18">
        <v>43716</v>
      </c>
      <c r="B882" t="s">
        <v>1071</v>
      </c>
      <c r="C882" t="s">
        <v>2034</v>
      </c>
      <c r="D882">
        <v>6</v>
      </c>
      <c r="E882" s="79">
        <v>38869</v>
      </c>
    </row>
    <row r="883" spans="1:5" x14ac:dyDescent="0.45">
      <c r="A883" s="18">
        <v>43716</v>
      </c>
      <c r="B883" t="s">
        <v>1074</v>
      </c>
      <c r="C883" t="s">
        <v>1043</v>
      </c>
      <c r="D883">
        <v>5</v>
      </c>
      <c r="E883" s="79">
        <v>17916</v>
      </c>
    </row>
    <row r="884" spans="1:5" x14ac:dyDescent="0.45">
      <c r="A884" s="18">
        <v>43716</v>
      </c>
      <c r="B884" t="s">
        <v>1082</v>
      </c>
      <c r="C884" t="s">
        <v>2035</v>
      </c>
      <c r="D884">
        <v>3</v>
      </c>
      <c r="E884" s="79">
        <v>31739</v>
      </c>
    </row>
    <row r="885" spans="1:5" x14ac:dyDescent="0.45">
      <c r="A885" s="18">
        <v>43717</v>
      </c>
      <c r="B885" t="s">
        <v>1080</v>
      </c>
      <c r="C885" t="s">
        <v>1047</v>
      </c>
      <c r="D885">
        <v>6</v>
      </c>
      <c r="E885" s="79">
        <v>22684</v>
      </c>
    </row>
    <row r="886" spans="1:5" x14ac:dyDescent="0.45">
      <c r="A886" s="18">
        <v>43717</v>
      </c>
      <c r="B886" t="s">
        <v>1084</v>
      </c>
      <c r="C886" t="s">
        <v>1046</v>
      </c>
      <c r="D886">
        <v>6</v>
      </c>
      <c r="E886" s="79">
        <v>10063</v>
      </c>
    </row>
    <row r="887" spans="1:5" x14ac:dyDescent="0.45">
      <c r="A887" s="18">
        <v>43717</v>
      </c>
      <c r="B887" t="s">
        <v>1065</v>
      </c>
      <c r="C887" t="s">
        <v>2034</v>
      </c>
      <c r="D887">
        <v>5</v>
      </c>
      <c r="E887" s="79">
        <v>21191</v>
      </c>
    </row>
    <row r="888" spans="1:5" x14ac:dyDescent="0.45">
      <c r="A888" s="18">
        <v>43717</v>
      </c>
      <c r="B888" t="s">
        <v>1080</v>
      </c>
      <c r="C888" t="s">
        <v>2035</v>
      </c>
      <c r="D888">
        <v>4</v>
      </c>
      <c r="E888" s="79">
        <v>17718</v>
      </c>
    </row>
    <row r="889" spans="1:5" x14ac:dyDescent="0.45">
      <c r="A889" s="18">
        <v>43718</v>
      </c>
      <c r="B889" t="s">
        <v>1085</v>
      </c>
      <c r="C889" t="s">
        <v>1043</v>
      </c>
      <c r="D889">
        <v>7</v>
      </c>
      <c r="E889" s="79">
        <v>13497</v>
      </c>
    </row>
    <row r="890" spans="1:5" x14ac:dyDescent="0.45">
      <c r="A890" s="18">
        <v>43718</v>
      </c>
      <c r="B890" t="s">
        <v>1088</v>
      </c>
      <c r="C890" t="s">
        <v>1043</v>
      </c>
      <c r="D890">
        <v>7</v>
      </c>
      <c r="E890" s="79">
        <v>19250</v>
      </c>
    </row>
    <row r="891" spans="1:5" x14ac:dyDescent="0.45">
      <c r="A891" s="18">
        <v>43718</v>
      </c>
      <c r="B891" t="s">
        <v>1065</v>
      </c>
      <c r="C891" t="s">
        <v>1046</v>
      </c>
      <c r="D891">
        <v>4</v>
      </c>
      <c r="E891" s="79">
        <v>31372</v>
      </c>
    </row>
    <row r="892" spans="1:5" x14ac:dyDescent="0.45">
      <c r="A892" s="18">
        <v>43718</v>
      </c>
      <c r="B892" t="s">
        <v>1067</v>
      </c>
      <c r="C892" t="s">
        <v>2034</v>
      </c>
      <c r="D892">
        <v>3</v>
      </c>
      <c r="E892" s="79">
        <v>23816</v>
      </c>
    </row>
    <row r="893" spans="1:5" x14ac:dyDescent="0.45">
      <c r="A893" s="18">
        <v>43719</v>
      </c>
      <c r="B893" t="s">
        <v>1069</v>
      </c>
      <c r="C893" t="s">
        <v>1046</v>
      </c>
      <c r="D893">
        <v>6</v>
      </c>
      <c r="E893" s="79">
        <v>21508</v>
      </c>
    </row>
    <row r="894" spans="1:5" x14ac:dyDescent="0.45">
      <c r="A894" s="18">
        <v>43719</v>
      </c>
      <c r="B894" t="s">
        <v>1065</v>
      </c>
      <c r="C894" t="s">
        <v>2034</v>
      </c>
      <c r="D894">
        <v>6</v>
      </c>
      <c r="E894" s="79">
        <v>37032</v>
      </c>
    </row>
    <row r="895" spans="1:5" x14ac:dyDescent="0.45">
      <c r="A895" s="18">
        <v>43719</v>
      </c>
      <c r="B895" t="s">
        <v>1071</v>
      </c>
      <c r="C895" t="s">
        <v>2031</v>
      </c>
      <c r="D895">
        <v>4</v>
      </c>
      <c r="E895" s="79">
        <v>18179</v>
      </c>
    </row>
    <row r="896" spans="1:5" x14ac:dyDescent="0.45">
      <c r="A896" s="18">
        <v>43719</v>
      </c>
      <c r="B896" t="s">
        <v>1080</v>
      </c>
      <c r="C896" t="s">
        <v>2033</v>
      </c>
      <c r="D896">
        <v>3</v>
      </c>
      <c r="E896" s="79">
        <v>33273</v>
      </c>
    </row>
    <row r="897" spans="1:5" x14ac:dyDescent="0.45">
      <c r="A897" s="18">
        <v>43720</v>
      </c>
      <c r="B897" t="s">
        <v>1074</v>
      </c>
      <c r="C897" t="s">
        <v>2033</v>
      </c>
      <c r="D897">
        <v>7</v>
      </c>
      <c r="E897" s="79">
        <v>33619</v>
      </c>
    </row>
    <row r="898" spans="1:5" x14ac:dyDescent="0.45">
      <c r="A898" s="18">
        <v>43720</v>
      </c>
      <c r="B898" t="s">
        <v>1082</v>
      </c>
      <c r="C898" t="s">
        <v>1047</v>
      </c>
      <c r="D898">
        <v>4</v>
      </c>
      <c r="E898" s="79">
        <v>18548</v>
      </c>
    </row>
    <row r="899" spans="1:5" x14ac:dyDescent="0.45">
      <c r="A899" s="18">
        <v>43720</v>
      </c>
      <c r="B899" t="s">
        <v>1080</v>
      </c>
      <c r="C899" t="s">
        <v>2032</v>
      </c>
      <c r="D899">
        <v>3</v>
      </c>
      <c r="E899" s="79">
        <v>29820</v>
      </c>
    </row>
    <row r="900" spans="1:5" x14ac:dyDescent="0.45">
      <c r="A900" s="18">
        <v>43720</v>
      </c>
      <c r="B900" t="s">
        <v>1084</v>
      </c>
      <c r="C900" t="s">
        <v>2036</v>
      </c>
      <c r="D900">
        <v>3</v>
      </c>
      <c r="E900" s="79">
        <v>23940</v>
      </c>
    </row>
    <row r="901" spans="1:5" x14ac:dyDescent="0.45">
      <c r="A901" s="18">
        <v>43721</v>
      </c>
      <c r="B901" t="s">
        <v>1065</v>
      </c>
      <c r="C901" t="s">
        <v>2031</v>
      </c>
      <c r="D901">
        <v>8</v>
      </c>
      <c r="E901" s="79">
        <v>15611</v>
      </c>
    </row>
    <row r="902" spans="1:5" x14ac:dyDescent="0.45">
      <c r="A902" s="18">
        <v>43721</v>
      </c>
      <c r="B902" t="s">
        <v>1080</v>
      </c>
      <c r="C902" t="s">
        <v>2035</v>
      </c>
      <c r="D902">
        <v>5</v>
      </c>
      <c r="E902" s="79">
        <v>35497</v>
      </c>
    </row>
    <row r="903" spans="1:5" x14ac:dyDescent="0.45">
      <c r="A903" s="18">
        <v>43721</v>
      </c>
      <c r="B903" t="s">
        <v>1085</v>
      </c>
      <c r="C903" t="s">
        <v>1046</v>
      </c>
      <c r="D903">
        <v>3</v>
      </c>
      <c r="E903" s="79">
        <v>37344</v>
      </c>
    </row>
    <row r="904" spans="1:5" x14ac:dyDescent="0.45">
      <c r="A904" s="18">
        <v>43721</v>
      </c>
      <c r="B904" t="s">
        <v>1088</v>
      </c>
      <c r="C904" t="s">
        <v>1047</v>
      </c>
      <c r="D904">
        <v>3</v>
      </c>
      <c r="E904" s="79">
        <v>19871</v>
      </c>
    </row>
    <row r="905" spans="1:5" x14ac:dyDescent="0.45">
      <c r="A905" s="18">
        <v>43722</v>
      </c>
      <c r="B905" t="s">
        <v>1067</v>
      </c>
      <c r="C905" t="s">
        <v>2031</v>
      </c>
      <c r="D905">
        <v>12</v>
      </c>
      <c r="E905" s="79">
        <v>36689</v>
      </c>
    </row>
    <row r="906" spans="1:5" x14ac:dyDescent="0.45">
      <c r="A906" s="18">
        <v>43722</v>
      </c>
      <c r="B906" t="s">
        <v>1065</v>
      </c>
      <c r="C906" t="s">
        <v>2036</v>
      </c>
      <c r="D906">
        <v>12</v>
      </c>
      <c r="E906" s="79">
        <v>10399</v>
      </c>
    </row>
    <row r="907" spans="1:5" x14ac:dyDescent="0.45">
      <c r="A907" s="18">
        <v>43722</v>
      </c>
      <c r="B907" t="s">
        <v>1065</v>
      </c>
      <c r="C907" t="s">
        <v>1047</v>
      </c>
      <c r="D907">
        <v>7</v>
      </c>
      <c r="E907" s="79">
        <v>36934</v>
      </c>
    </row>
    <row r="908" spans="1:5" x14ac:dyDescent="0.45">
      <c r="A908" s="18">
        <v>43722</v>
      </c>
      <c r="B908" t="s">
        <v>1069</v>
      </c>
      <c r="C908" t="s">
        <v>1047</v>
      </c>
      <c r="D908">
        <v>3</v>
      </c>
      <c r="E908" s="79">
        <v>11384</v>
      </c>
    </row>
    <row r="909" spans="1:5" x14ac:dyDescent="0.45">
      <c r="A909" s="18">
        <v>43723</v>
      </c>
      <c r="B909" t="s">
        <v>1080</v>
      </c>
      <c r="C909" t="s">
        <v>2031</v>
      </c>
      <c r="D909">
        <v>8</v>
      </c>
      <c r="E909" s="79">
        <v>29345</v>
      </c>
    </row>
    <row r="910" spans="1:5" x14ac:dyDescent="0.45">
      <c r="A910" s="18">
        <v>43723</v>
      </c>
      <c r="B910" t="s">
        <v>1071</v>
      </c>
      <c r="C910" t="s">
        <v>1046</v>
      </c>
      <c r="D910">
        <v>6</v>
      </c>
      <c r="E910" s="79">
        <v>21324</v>
      </c>
    </row>
    <row r="911" spans="1:5" x14ac:dyDescent="0.45">
      <c r="A911" s="18">
        <v>43723</v>
      </c>
      <c r="B911" t="s">
        <v>1074</v>
      </c>
      <c r="C911" t="s">
        <v>2032</v>
      </c>
      <c r="D911">
        <v>5</v>
      </c>
      <c r="E911" s="79">
        <v>30885</v>
      </c>
    </row>
    <row r="912" spans="1:5" x14ac:dyDescent="0.45">
      <c r="A912" s="18">
        <v>43723</v>
      </c>
      <c r="B912" t="s">
        <v>1082</v>
      </c>
      <c r="C912" t="s">
        <v>2036</v>
      </c>
      <c r="D912">
        <v>3</v>
      </c>
      <c r="E912" s="79">
        <v>20635</v>
      </c>
    </row>
    <row r="913" spans="1:5" x14ac:dyDescent="0.45">
      <c r="A913" s="18">
        <v>43724</v>
      </c>
      <c r="B913" t="s">
        <v>1080</v>
      </c>
      <c r="C913" t="s">
        <v>1043</v>
      </c>
      <c r="D913">
        <v>12</v>
      </c>
      <c r="E913" s="79">
        <v>26861</v>
      </c>
    </row>
    <row r="914" spans="1:5" x14ac:dyDescent="0.45">
      <c r="A914" s="18">
        <v>43724</v>
      </c>
      <c r="B914" t="s">
        <v>1084</v>
      </c>
      <c r="C914" t="s">
        <v>2034</v>
      </c>
      <c r="D914">
        <v>7</v>
      </c>
      <c r="E914" s="79">
        <v>39751</v>
      </c>
    </row>
    <row r="915" spans="1:5" x14ac:dyDescent="0.45">
      <c r="A915" s="18">
        <v>43724</v>
      </c>
      <c r="B915" t="s">
        <v>1080</v>
      </c>
      <c r="C915" t="s">
        <v>1046</v>
      </c>
      <c r="D915">
        <v>4</v>
      </c>
      <c r="E915" s="79">
        <v>39807</v>
      </c>
    </row>
    <row r="916" spans="1:5" x14ac:dyDescent="0.45">
      <c r="A916" s="18">
        <v>43724</v>
      </c>
      <c r="B916" t="s">
        <v>1065</v>
      </c>
      <c r="C916" t="s">
        <v>1046</v>
      </c>
      <c r="D916">
        <v>4</v>
      </c>
      <c r="E916" s="79">
        <v>28147</v>
      </c>
    </row>
    <row r="917" spans="1:5" x14ac:dyDescent="0.45">
      <c r="A917" s="18">
        <v>43725</v>
      </c>
      <c r="B917" t="s">
        <v>1085</v>
      </c>
      <c r="C917" t="s">
        <v>2033</v>
      </c>
      <c r="D917">
        <v>6</v>
      </c>
      <c r="E917" s="79">
        <v>32739</v>
      </c>
    </row>
    <row r="918" spans="1:5" x14ac:dyDescent="0.45">
      <c r="A918" s="18">
        <v>43725</v>
      </c>
      <c r="B918" t="s">
        <v>1088</v>
      </c>
      <c r="C918" t="s">
        <v>1047</v>
      </c>
      <c r="D918">
        <v>4</v>
      </c>
      <c r="E918" s="79">
        <v>10095</v>
      </c>
    </row>
    <row r="919" spans="1:5" x14ac:dyDescent="0.45">
      <c r="A919" s="18">
        <v>43725</v>
      </c>
      <c r="B919" t="s">
        <v>1067</v>
      </c>
      <c r="C919" t="s">
        <v>2034</v>
      </c>
      <c r="D919">
        <v>3</v>
      </c>
      <c r="E919" s="79">
        <v>13624</v>
      </c>
    </row>
    <row r="920" spans="1:5" x14ac:dyDescent="0.45">
      <c r="A920" s="18">
        <v>43725</v>
      </c>
      <c r="B920" t="s">
        <v>1065</v>
      </c>
      <c r="C920" t="s">
        <v>2033</v>
      </c>
      <c r="D920">
        <v>3</v>
      </c>
      <c r="E920" s="79">
        <v>26285</v>
      </c>
    </row>
    <row r="921" spans="1:5" x14ac:dyDescent="0.45">
      <c r="A921" s="18">
        <v>43726</v>
      </c>
      <c r="B921" t="s">
        <v>1065</v>
      </c>
      <c r="C921" t="s">
        <v>2033</v>
      </c>
      <c r="D921">
        <v>12</v>
      </c>
      <c r="E921" s="79">
        <v>15120</v>
      </c>
    </row>
    <row r="922" spans="1:5" x14ac:dyDescent="0.45">
      <c r="A922" s="18">
        <v>43726</v>
      </c>
      <c r="B922" t="s">
        <v>1069</v>
      </c>
      <c r="C922" t="s">
        <v>1046</v>
      </c>
      <c r="D922">
        <v>4</v>
      </c>
      <c r="E922" s="79">
        <v>39138</v>
      </c>
    </row>
    <row r="923" spans="1:5" x14ac:dyDescent="0.45">
      <c r="A923" s="18">
        <v>43726</v>
      </c>
      <c r="B923" t="s">
        <v>1080</v>
      </c>
      <c r="C923" t="s">
        <v>1046</v>
      </c>
      <c r="D923">
        <v>3</v>
      </c>
      <c r="E923" s="79">
        <v>25258</v>
      </c>
    </row>
    <row r="924" spans="1:5" x14ac:dyDescent="0.45">
      <c r="A924" s="18">
        <v>43726</v>
      </c>
      <c r="B924" t="s">
        <v>1071</v>
      </c>
      <c r="C924" t="s">
        <v>1047</v>
      </c>
      <c r="D924">
        <v>3</v>
      </c>
      <c r="E924" s="79">
        <v>37218</v>
      </c>
    </row>
    <row r="925" spans="1:5" x14ac:dyDescent="0.45">
      <c r="A925" s="18">
        <v>43727</v>
      </c>
      <c r="B925" t="s">
        <v>1074</v>
      </c>
      <c r="C925" t="s">
        <v>2032</v>
      </c>
      <c r="D925">
        <v>22</v>
      </c>
      <c r="E925" s="79">
        <v>38334</v>
      </c>
    </row>
    <row r="926" spans="1:5" x14ac:dyDescent="0.45">
      <c r="A926" s="18">
        <v>43727</v>
      </c>
      <c r="B926" t="s">
        <v>1082</v>
      </c>
      <c r="C926" t="s">
        <v>2033</v>
      </c>
      <c r="D926">
        <v>5</v>
      </c>
      <c r="E926" s="79">
        <v>34830</v>
      </c>
    </row>
    <row r="927" spans="1:5" x14ac:dyDescent="0.45">
      <c r="A927" s="18">
        <v>43727</v>
      </c>
      <c r="B927" t="s">
        <v>1080</v>
      </c>
      <c r="C927" t="s">
        <v>1043</v>
      </c>
      <c r="D927">
        <v>3</v>
      </c>
      <c r="E927" s="79">
        <v>31235</v>
      </c>
    </row>
    <row r="928" spans="1:5" x14ac:dyDescent="0.45">
      <c r="A928" s="18">
        <v>43727</v>
      </c>
      <c r="B928" t="s">
        <v>1084</v>
      </c>
      <c r="C928" t="s">
        <v>1047</v>
      </c>
      <c r="D928">
        <v>3</v>
      </c>
      <c r="E928" s="79">
        <v>35136</v>
      </c>
    </row>
    <row r="929" spans="1:5" x14ac:dyDescent="0.45">
      <c r="A929" s="18">
        <v>43728</v>
      </c>
      <c r="B929" t="s">
        <v>1065</v>
      </c>
      <c r="C929" t="s">
        <v>2031</v>
      </c>
      <c r="D929">
        <v>6</v>
      </c>
      <c r="E929" s="79">
        <v>12039</v>
      </c>
    </row>
    <row r="930" spans="1:5" x14ac:dyDescent="0.45">
      <c r="A930" s="18">
        <v>43728</v>
      </c>
      <c r="B930" t="s">
        <v>1080</v>
      </c>
      <c r="C930" t="s">
        <v>1047</v>
      </c>
      <c r="D930">
        <v>5</v>
      </c>
      <c r="E930" s="79">
        <v>26133</v>
      </c>
    </row>
    <row r="931" spans="1:5" x14ac:dyDescent="0.45">
      <c r="A931" s="18">
        <v>43728</v>
      </c>
      <c r="B931" t="s">
        <v>1085</v>
      </c>
      <c r="C931" t="s">
        <v>2036</v>
      </c>
      <c r="D931">
        <v>4</v>
      </c>
      <c r="E931" s="79">
        <v>19192</v>
      </c>
    </row>
    <row r="932" spans="1:5" x14ac:dyDescent="0.45">
      <c r="A932" s="18">
        <v>43728</v>
      </c>
      <c r="B932" t="s">
        <v>1088</v>
      </c>
      <c r="C932" t="s">
        <v>1046</v>
      </c>
      <c r="D932">
        <v>3</v>
      </c>
      <c r="E932" s="79">
        <v>30380</v>
      </c>
    </row>
    <row r="933" spans="1:5" x14ac:dyDescent="0.45">
      <c r="A933" s="18">
        <v>43729</v>
      </c>
      <c r="B933" t="s">
        <v>1065</v>
      </c>
      <c r="C933" t="s">
        <v>2032</v>
      </c>
      <c r="D933">
        <v>5</v>
      </c>
      <c r="E933" s="79">
        <v>22180</v>
      </c>
    </row>
    <row r="934" spans="1:5" x14ac:dyDescent="0.45">
      <c r="A934" s="18">
        <v>43729</v>
      </c>
      <c r="B934" t="s">
        <v>1067</v>
      </c>
      <c r="C934" t="s">
        <v>2032</v>
      </c>
      <c r="D934">
        <v>3</v>
      </c>
      <c r="E934" s="79">
        <v>10244</v>
      </c>
    </row>
    <row r="935" spans="1:5" x14ac:dyDescent="0.45">
      <c r="A935" s="18">
        <v>43729</v>
      </c>
      <c r="B935" t="s">
        <v>1069</v>
      </c>
      <c r="C935" t="s">
        <v>2036</v>
      </c>
      <c r="D935">
        <v>3</v>
      </c>
      <c r="E935" s="79">
        <v>18973</v>
      </c>
    </row>
    <row r="936" spans="1:5" x14ac:dyDescent="0.45">
      <c r="A936" s="18">
        <v>43729</v>
      </c>
      <c r="B936" t="s">
        <v>1065</v>
      </c>
      <c r="C936" t="s">
        <v>1046</v>
      </c>
      <c r="D936">
        <v>3</v>
      </c>
      <c r="E936" s="79">
        <v>29189</v>
      </c>
    </row>
    <row r="937" spans="1:5" x14ac:dyDescent="0.45">
      <c r="A937" s="18">
        <v>43730</v>
      </c>
      <c r="B937" t="s">
        <v>1071</v>
      </c>
      <c r="C937" t="s">
        <v>1046</v>
      </c>
      <c r="D937">
        <v>7</v>
      </c>
      <c r="E937" s="79">
        <v>20674</v>
      </c>
    </row>
    <row r="938" spans="1:5" x14ac:dyDescent="0.45">
      <c r="A938" s="18">
        <v>43730</v>
      </c>
      <c r="B938" t="s">
        <v>1080</v>
      </c>
      <c r="C938" t="s">
        <v>2034</v>
      </c>
      <c r="D938">
        <v>5</v>
      </c>
      <c r="E938" s="79">
        <v>34513</v>
      </c>
    </row>
    <row r="939" spans="1:5" x14ac:dyDescent="0.45">
      <c r="A939" s="18">
        <v>43730</v>
      </c>
      <c r="B939" t="s">
        <v>1074</v>
      </c>
      <c r="C939" t="s">
        <v>1047</v>
      </c>
      <c r="D939">
        <v>4</v>
      </c>
      <c r="E939" s="79">
        <v>33279</v>
      </c>
    </row>
    <row r="940" spans="1:5" x14ac:dyDescent="0.45">
      <c r="A940" s="18">
        <v>43730</v>
      </c>
      <c r="B940" t="s">
        <v>1082</v>
      </c>
      <c r="C940" t="s">
        <v>2035</v>
      </c>
      <c r="D940">
        <v>3</v>
      </c>
      <c r="E940" s="79">
        <v>23860</v>
      </c>
    </row>
    <row r="941" spans="1:5" x14ac:dyDescent="0.45">
      <c r="A941" s="18">
        <v>43731</v>
      </c>
      <c r="B941" t="s">
        <v>1080</v>
      </c>
      <c r="C941" t="s">
        <v>1047</v>
      </c>
      <c r="D941">
        <v>7</v>
      </c>
      <c r="E941" s="79">
        <v>36260</v>
      </c>
    </row>
    <row r="942" spans="1:5" x14ac:dyDescent="0.45">
      <c r="A942" s="18">
        <v>43731</v>
      </c>
      <c r="B942" t="s">
        <v>1080</v>
      </c>
      <c r="C942" t="s">
        <v>2033</v>
      </c>
      <c r="D942">
        <v>3</v>
      </c>
      <c r="E942" s="79">
        <v>13590</v>
      </c>
    </row>
    <row r="943" spans="1:5" x14ac:dyDescent="0.45">
      <c r="A943" s="18">
        <v>43731</v>
      </c>
      <c r="B943" t="s">
        <v>1084</v>
      </c>
      <c r="C943" t="s">
        <v>1043</v>
      </c>
      <c r="D943">
        <v>3</v>
      </c>
      <c r="E943" s="79">
        <v>36102</v>
      </c>
    </row>
    <row r="944" spans="1:5" x14ac:dyDescent="0.45">
      <c r="A944" s="18">
        <v>43731</v>
      </c>
      <c r="B944" t="s">
        <v>1065</v>
      </c>
      <c r="C944" t="s">
        <v>1046</v>
      </c>
      <c r="D944">
        <v>3</v>
      </c>
      <c r="E944" s="79">
        <v>38807</v>
      </c>
    </row>
    <row r="945" spans="1:5" x14ac:dyDescent="0.45">
      <c r="A945" s="18">
        <v>43732</v>
      </c>
      <c r="B945" t="s">
        <v>1085</v>
      </c>
      <c r="C945" t="s">
        <v>2033</v>
      </c>
      <c r="D945">
        <v>8</v>
      </c>
      <c r="E945" s="79">
        <v>39943</v>
      </c>
    </row>
    <row r="946" spans="1:5" x14ac:dyDescent="0.45">
      <c r="A946" s="18">
        <v>43732</v>
      </c>
      <c r="B946" t="s">
        <v>1065</v>
      </c>
      <c r="C946" t="s">
        <v>2031</v>
      </c>
      <c r="D946">
        <v>7</v>
      </c>
      <c r="E946" s="79">
        <v>38846</v>
      </c>
    </row>
    <row r="947" spans="1:5" x14ac:dyDescent="0.45">
      <c r="A947" s="18">
        <v>43732</v>
      </c>
      <c r="B947" t="s">
        <v>1088</v>
      </c>
      <c r="C947" t="s">
        <v>1047</v>
      </c>
      <c r="D947">
        <v>7</v>
      </c>
      <c r="E947" s="79">
        <v>21052</v>
      </c>
    </row>
    <row r="948" spans="1:5" x14ac:dyDescent="0.45">
      <c r="A948" s="18">
        <v>43732</v>
      </c>
      <c r="B948" t="s">
        <v>1067</v>
      </c>
      <c r="C948" t="s">
        <v>2035</v>
      </c>
      <c r="D948">
        <v>3</v>
      </c>
      <c r="E948" s="79">
        <v>13537</v>
      </c>
    </row>
    <row r="949" spans="1:5" x14ac:dyDescent="0.45">
      <c r="A949" s="18">
        <v>43733</v>
      </c>
      <c r="B949" t="s">
        <v>1065</v>
      </c>
      <c r="C949" t="s">
        <v>2034</v>
      </c>
      <c r="D949">
        <v>15</v>
      </c>
      <c r="E949" s="79">
        <v>26743</v>
      </c>
    </row>
    <row r="950" spans="1:5" x14ac:dyDescent="0.45">
      <c r="A950" s="18">
        <v>43733</v>
      </c>
      <c r="B950" t="s">
        <v>1069</v>
      </c>
      <c r="C950" t="s">
        <v>1046</v>
      </c>
      <c r="D950">
        <v>12</v>
      </c>
      <c r="E950" s="79">
        <v>39752</v>
      </c>
    </row>
    <row r="951" spans="1:5" x14ac:dyDescent="0.45">
      <c r="A951" s="18">
        <v>43733</v>
      </c>
      <c r="B951" t="s">
        <v>1071</v>
      </c>
      <c r="C951" t="s">
        <v>1047</v>
      </c>
      <c r="D951">
        <v>8</v>
      </c>
      <c r="E951" s="79">
        <v>13064</v>
      </c>
    </row>
    <row r="952" spans="1:5" x14ac:dyDescent="0.45">
      <c r="A952" s="18">
        <v>43733</v>
      </c>
      <c r="B952" t="s">
        <v>1080</v>
      </c>
      <c r="C952" t="s">
        <v>2034</v>
      </c>
      <c r="D952">
        <v>3</v>
      </c>
      <c r="E952" s="79">
        <v>34356</v>
      </c>
    </row>
    <row r="953" spans="1:5" x14ac:dyDescent="0.45">
      <c r="A953" s="18">
        <v>43734</v>
      </c>
      <c r="B953" t="s">
        <v>1074</v>
      </c>
      <c r="C953" t="s">
        <v>2031</v>
      </c>
      <c r="D953">
        <v>12</v>
      </c>
      <c r="E953" s="79">
        <v>33693</v>
      </c>
    </row>
    <row r="954" spans="1:5" x14ac:dyDescent="0.45">
      <c r="A954" s="18">
        <v>43734</v>
      </c>
      <c r="B954" t="s">
        <v>1080</v>
      </c>
      <c r="C954" t="s">
        <v>2033</v>
      </c>
      <c r="D954">
        <v>3</v>
      </c>
      <c r="E954" s="79">
        <v>11118</v>
      </c>
    </row>
    <row r="955" spans="1:5" x14ac:dyDescent="0.45">
      <c r="A955" s="18">
        <v>43734</v>
      </c>
      <c r="B955" t="s">
        <v>1084</v>
      </c>
      <c r="C955" t="s">
        <v>2035</v>
      </c>
      <c r="D955">
        <v>3</v>
      </c>
      <c r="E955" s="79">
        <v>19395</v>
      </c>
    </row>
    <row r="956" spans="1:5" x14ac:dyDescent="0.45">
      <c r="A956" s="18">
        <v>43734</v>
      </c>
      <c r="B956" t="s">
        <v>1082</v>
      </c>
      <c r="C956" t="s">
        <v>2035</v>
      </c>
      <c r="D956">
        <v>3</v>
      </c>
      <c r="E956" s="79">
        <v>28024</v>
      </c>
    </row>
    <row r="957" spans="1:5" x14ac:dyDescent="0.45">
      <c r="A957" s="18">
        <v>43735</v>
      </c>
      <c r="B957" t="s">
        <v>1065</v>
      </c>
      <c r="C957" t="s">
        <v>2035</v>
      </c>
      <c r="D957">
        <v>6</v>
      </c>
      <c r="E957" s="79">
        <v>35063</v>
      </c>
    </row>
    <row r="958" spans="1:5" x14ac:dyDescent="0.45">
      <c r="A958" s="18">
        <v>43735</v>
      </c>
      <c r="B958" t="s">
        <v>1080</v>
      </c>
      <c r="C958" t="s">
        <v>1043</v>
      </c>
      <c r="D958">
        <v>5</v>
      </c>
      <c r="E958" s="79">
        <v>23404</v>
      </c>
    </row>
    <row r="959" spans="1:5" x14ac:dyDescent="0.45">
      <c r="A959" s="18">
        <v>43735</v>
      </c>
      <c r="B959" t="s">
        <v>1085</v>
      </c>
      <c r="C959" t="s">
        <v>2035</v>
      </c>
      <c r="D959">
        <v>3</v>
      </c>
      <c r="E959" s="79">
        <v>15575</v>
      </c>
    </row>
    <row r="960" spans="1:5" x14ac:dyDescent="0.45">
      <c r="A960" s="18">
        <v>43735</v>
      </c>
      <c r="B960" t="s">
        <v>1088</v>
      </c>
      <c r="C960" t="s">
        <v>1046</v>
      </c>
      <c r="D960">
        <v>3</v>
      </c>
      <c r="E960" s="79">
        <v>12543</v>
      </c>
    </row>
    <row r="961" spans="1:5" x14ac:dyDescent="0.45">
      <c r="A961" s="18">
        <v>43736</v>
      </c>
      <c r="B961" t="s">
        <v>1067</v>
      </c>
      <c r="C961" t="s">
        <v>2034</v>
      </c>
      <c r="D961">
        <v>7</v>
      </c>
      <c r="E961" s="79">
        <v>23987</v>
      </c>
    </row>
    <row r="962" spans="1:5" x14ac:dyDescent="0.45">
      <c r="A962" s="18">
        <v>43736</v>
      </c>
      <c r="B962" t="s">
        <v>1065</v>
      </c>
      <c r="C962" t="s">
        <v>2031</v>
      </c>
      <c r="D962">
        <v>6</v>
      </c>
      <c r="E962" s="79">
        <v>10052</v>
      </c>
    </row>
    <row r="963" spans="1:5" x14ac:dyDescent="0.45">
      <c r="A963" s="18">
        <v>43736</v>
      </c>
      <c r="B963" t="s">
        <v>1069</v>
      </c>
      <c r="C963" t="s">
        <v>1047</v>
      </c>
      <c r="D963">
        <v>3</v>
      </c>
      <c r="E963" s="79">
        <v>31418</v>
      </c>
    </row>
    <row r="964" spans="1:5" x14ac:dyDescent="0.45">
      <c r="A964" s="18">
        <v>43736</v>
      </c>
      <c r="B964" t="s">
        <v>1065</v>
      </c>
      <c r="C964" t="s">
        <v>2035</v>
      </c>
      <c r="D964">
        <v>3</v>
      </c>
      <c r="E964" s="79">
        <v>15191</v>
      </c>
    </row>
    <row r="965" spans="1:5" x14ac:dyDescent="0.45">
      <c r="A965" s="18">
        <v>43737</v>
      </c>
      <c r="B965" t="s">
        <v>1071</v>
      </c>
      <c r="C965" t="s">
        <v>2035</v>
      </c>
      <c r="D965">
        <v>22</v>
      </c>
      <c r="E965" s="79">
        <v>15806</v>
      </c>
    </row>
    <row r="966" spans="1:5" x14ac:dyDescent="0.45">
      <c r="A966" s="18">
        <v>43737</v>
      </c>
      <c r="B966" t="s">
        <v>1074</v>
      </c>
      <c r="C966" t="s">
        <v>2033</v>
      </c>
      <c r="D966">
        <v>7</v>
      </c>
      <c r="E966" s="79">
        <v>13929</v>
      </c>
    </row>
    <row r="967" spans="1:5" x14ac:dyDescent="0.45">
      <c r="A967" s="18">
        <v>43737</v>
      </c>
      <c r="B967" t="s">
        <v>1080</v>
      </c>
      <c r="C967" t="s">
        <v>1047</v>
      </c>
      <c r="D967">
        <v>7</v>
      </c>
      <c r="E967" s="79">
        <v>22347</v>
      </c>
    </row>
    <row r="968" spans="1:5" x14ac:dyDescent="0.45">
      <c r="A968" s="18">
        <v>43737</v>
      </c>
      <c r="B968" t="s">
        <v>1082</v>
      </c>
      <c r="C968" t="s">
        <v>2036</v>
      </c>
      <c r="D968">
        <v>3</v>
      </c>
      <c r="E968" s="79">
        <v>36376</v>
      </c>
    </row>
    <row r="969" spans="1:5" x14ac:dyDescent="0.45">
      <c r="A969" s="18">
        <v>43738</v>
      </c>
      <c r="B969" t="s">
        <v>1080</v>
      </c>
      <c r="C969" t="s">
        <v>2031</v>
      </c>
      <c r="D969">
        <v>12</v>
      </c>
      <c r="E969" s="79">
        <v>15469</v>
      </c>
    </row>
    <row r="970" spans="1:5" x14ac:dyDescent="0.45">
      <c r="A970" s="18">
        <v>43738</v>
      </c>
      <c r="B970" t="s">
        <v>1084</v>
      </c>
      <c r="C970" t="s">
        <v>1046</v>
      </c>
      <c r="D970">
        <v>8</v>
      </c>
      <c r="E970" s="79">
        <v>37225</v>
      </c>
    </row>
    <row r="971" spans="1:5" x14ac:dyDescent="0.45">
      <c r="A971" s="18">
        <v>43738</v>
      </c>
      <c r="B971" t="s">
        <v>1080</v>
      </c>
      <c r="C971" t="s">
        <v>1046</v>
      </c>
      <c r="D971">
        <v>5</v>
      </c>
      <c r="E971" s="79">
        <v>29840</v>
      </c>
    </row>
    <row r="972" spans="1:5" x14ac:dyDescent="0.45">
      <c r="A972" s="18">
        <v>43738</v>
      </c>
      <c r="B972" t="s">
        <v>1065</v>
      </c>
      <c r="C972" t="s">
        <v>2032</v>
      </c>
      <c r="D972">
        <v>5</v>
      </c>
      <c r="E972" s="79">
        <v>13081</v>
      </c>
    </row>
    <row r="973" spans="1:5" x14ac:dyDescent="0.45">
      <c r="A973" s="18">
        <v>43739</v>
      </c>
      <c r="B973" t="s">
        <v>1085</v>
      </c>
      <c r="C973" t="s">
        <v>2036</v>
      </c>
      <c r="D973">
        <v>7</v>
      </c>
      <c r="E973" s="79">
        <v>25699</v>
      </c>
    </row>
    <row r="974" spans="1:5" x14ac:dyDescent="0.45">
      <c r="A974" s="18">
        <v>43739</v>
      </c>
      <c r="B974" t="s">
        <v>1065</v>
      </c>
      <c r="C974" t="s">
        <v>1046</v>
      </c>
      <c r="D974">
        <v>7</v>
      </c>
      <c r="E974" s="79">
        <v>39178</v>
      </c>
    </row>
    <row r="975" spans="1:5" x14ac:dyDescent="0.45">
      <c r="A975" s="18">
        <v>43739</v>
      </c>
      <c r="B975" t="s">
        <v>1088</v>
      </c>
      <c r="C975" t="s">
        <v>2034</v>
      </c>
      <c r="D975">
        <v>7</v>
      </c>
      <c r="E975" s="79">
        <v>33089</v>
      </c>
    </row>
    <row r="976" spans="1:5" x14ac:dyDescent="0.45">
      <c r="A976" s="18">
        <v>43739</v>
      </c>
      <c r="B976" t="s">
        <v>1074</v>
      </c>
      <c r="C976" t="s">
        <v>2031</v>
      </c>
      <c r="D976">
        <v>5</v>
      </c>
      <c r="E976" s="79">
        <v>27412</v>
      </c>
    </row>
    <row r="977" spans="1:5" x14ac:dyDescent="0.45">
      <c r="A977" s="18">
        <v>43739</v>
      </c>
      <c r="B977" t="s">
        <v>1067</v>
      </c>
      <c r="C977" t="s">
        <v>2034</v>
      </c>
      <c r="D977">
        <v>3</v>
      </c>
      <c r="E977" s="79">
        <v>22712</v>
      </c>
    </row>
    <row r="978" spans="1:5" x14ac:dyDescent="0.45">
      <c r="A978" s="18">
        <v>43739</v>
      </c>
      <c r="B978" t="s">
        <v>1080</v>
      </c>
      <c r="C978" t="s">
        <v>2035</v>
      </c>
      <c r="D978">
        <v>3</v>
      </c>
      <c r="E978" s="79">
        <v>15577</v>
      </c>
    </row>
    <row r="979" spans="1:5" x14ac:dyDescent="0.45">
      <c r="A979" s="18">
        <v>43739</v>
      </c>
      <c r="B979" t="s">
        <v>1084</v>
      </c>
      <c r="C979" t="s">
        <v>2033</v>
      </c>
      <c r="D979">
        <v>3</v>
      </c>
      <c r="E979" s="79">
        <v>28333</v>
      </c>
    </row>
    <row r="980" spans="1:5" x14ac:dyDescent="0.45">
      <c r="A980" s="18">
        <v>43739</v>
      </c>
      <c r="B980" t="s">
        <v>1082</v>
      </c>
      <c r="C980" t="s">
        <v>2032</v>
      </c>
      <c r="D980">
        <v>3</v>
      </c>
      <c r="E980" s="79">
        <v>10505</v>
      </c>
    </row>
    <row r="981" spans="1:5" x14ac:dyDescent="0.45">
      <c r="A981" s="18">
        <v>43740</v>
      </c>
      <c r="B981" t="s">
        <v>1069</v>
      </c>
      <c r="C981" t="s">
        <v>2032</v>
      </c>
      <c r="D981">
        <v>12</v>
      </c>
      <c r="E981" s="79">
        <v>20652</v>
      </c>
    </row>
    <row r="982" spans="1:5" x14ac:dyDescent="0.45">
      <c r="A982" s="18">
        <v>43740</v>
      </c>
      <c r="B982" t="s">
        <v>1065</v>
      </c>
      <c r="C982" t="s">
        <v>1046</v>
      </c>
      <c r="D982">
        <v>8</v>
      </c>
      <c r="E982" s="79">
        <v>38193</v>
      </c>
    </row>
    <row r="983" spans="1:5" x14ac:dyDescent="0.45">
      <c r="A983" s="18">
        <v>43740</v>
      </c>
      <c r="B983" t="s">
        <v>1071</v>
      </c>
      <c r="C983" t="s">
        <v>2034</v>
      </c>
      <c r="D983">
        <v>7</v>
      </c>
      <c r="E983" s="79">
        <v>30898</v>
      </c>
    </row>
    <row r="984" spans="1:5" x14ac:dyDescent="0.45">
      <c r="A984" s="18">
        <v>43740</v>
      </c>
      <c r="B984" t="s">
        <v>1065</v>
      </c>
      <c r="C984" t="s">
        <v>1043</v>
      </c>
      <c r="D984">
        <v>6</v>
      </c>
      <c r="E984" s="79">
        <v>31276</v>
      </c>
    </row>
    <row r="985" spans="1:5" x14ac:dyDescent="0.45">
      <c r="A985" s="18">
        <v>43740</v>
      </c>
      <c r="B985" t="s">
        <v>1080</v>
      </c>
      <c r="C985" t="s">
        <v>2036</v>
      </c>
      <c r="D985">
        <v>4</v>
      </c>
      <c r="E985" s="79">
        <v>33593</v>
      </c>
    </row>
    <row r="986" spans="1:5" x14ac:dyDescent="0.45">
      <c r="A986" s="18">
        <v>43740</v>
      </c>
      <c r="B986" t="s">
        <v>1080</v>
      </c>
      <c r="C986" t="s">
        <v>1046</v>
      </c>
      <c r="D986">
        <v>3</v>
      </c>
      <c r="E986" s="79">
        <v>34550</v>
      </c>
    </row>
    <row r="987" spans="1:5" x14ac:dyDescent="0.45">
      <c r="A987" s="18">
        <v>43740</v>
      </c>
      <c r="B987" t="s">
        <v>1085</v>
      </c>
      <c r="C987" t="s">
        <v>2033</v>
      </c>
      <c r="D987">
        <v>3</v>
      </c>
      <c r="E987" s="79">
        <v>18356</v>
      </c>
    </row>
    <row r="988" spans="1:5" x14ac:dyDescent="0.45">
      <c r="A988" s="18">
        <v>43740</v>
      </c>
      <c r="B988" t="s">
        <v>1088</v>
      </c>
      <c r="C988" t="s">
        <v>1046</v>
      </c>
      <c r="D988">
        <v>3</v>
      </c>
      <c r="E988" s="79">
        <v>21725</v>
      </c>
    </row>
    <row r="989" spans="1:5" x14ac:dyDescent="0.45">
      <c r="A989" s="18">
        <v>43741</v>
      </c>
      <c r="B989" t="s">
        <v>1074</v>
      </c>
      <c r="C989" t="s">
        <v>2033</v>
      </c>
      <c r="D989">
        <v>27</v>
      </c>
      <c r="E989" s="79">
        <v>34633</v>
      </c>
    </row>
    <row r="990" spans="1:5" x14ac:dyDescent="0.45">
      <c r="A990" s="18">
        <v>43741</v>
      </c>
      <c r="B990" t="s">
        <v>1082</v>
      </c>
      <c r="C990" t="s">
        <v>1046</v>
      </c>
      <c r="D990">
        <v>7</v>
      </c>
      <c r="E990" s="79">
        <v>29374</v>
      </c>
    </row>
    <row r="991" spans="1:5" x14ac:dyDescent="0.45">
      <c r="A991" s="18">
        <v>43741</v>
      </c>
      <c r="B991" t="s">
        <v>1065</v>
      </c>
      <c r="C991" t="s">
        <v>2031</v>
      </c>
      <c r="D991">
        <v>5</v>
      </c>
      <c r="E991" s="79">
        <v>19185</v>
      </c>
    </row>
    <row r="992" spans="1:5" x14ac:dyDescent="0.45">
      <c r="A992" s="18">
        <v>43741</v>
      </c>
      <c r="B992" t="s">
        <v>1067</v>
      </c>
      <c r="C992" t="s">
        <v>1047</v>
      </c>
      <c r="D992">
        <v>4</v>
      </c>
      <c r="E992" s="79">
        <v>18472</v>
      </c>
    </row>
    <row r="993" spans="1:5" x14ac:dyDescent="0.45">
      <c r="A993" s="18">
        <v>43741</v>
      </c>
      <c r="B993" t="s">
        <v>1069</v>
      </c>
      <c r="C993" t="s">
        <v>2033</v>
      </c>
      <c r="D993">
        <v>3</v>
      </c>
      <c r="E993" s="79">
        <v>39930</v>
      </c>
    </row>
    <row r="994" spans="1:5" x14ac:dyDescent="0.45">
      <c r="A994" s="18">
        <v>43741</v>
      </c>
      <c r="B994" t="s">
        <v>1080</v>
      </c>
      <c r="C994" t="s">
        <v>2034</v>
      </c>
      <c r="D994">
        <v>3</v>
      </c>
      <c r="E994" s="79">
        <v>36820</v>
      </c>
    </row>
    <row r="995" spans="1:5" x14ac:dyDescent="0.45">
      <c r="A995" s="18">
        <v>43741</v>
      </c>
      <c r="B995" t="s">
        <v>1084</v>
      </c>
      <c r="C995" t="s">
        <v>2032</v>
      </c>
      <c r="D995">
        <v>3</v>
      </c>
      <c r="E995" s="79">
        <v>16165</v>
      </c>
    </row>
    <row r="996" spans="1:5" x14ac:dyDescent="0.45">
      <c r="A996" s="18">
        <v>43741</v>
      </c>
      <c r="B996" t="s">
        <v>1065</v>
      </c>
      <c r="C996" t="s">
        <v>2033</v>
      </c>
      <c r="D996">
        <v>3</v>
      </c>
      <c r="E996" s="79">
        <v>32797</v>
      </c>
    </row>
    <row r="997" spans="1:5" x14ac:dyDescent="0.45">
      <c r="A997" s="18">
        <v>43742</v>
      </c>
      <c r="B997" t="s">
        <v>1080</v>
      </c>
      <c r="C997" t="s">
        <v>1043</v>
      </c>
      <c r="D997">
        <v>7</v>
      </c>
      <c r="E997" s="79">
        <v>27354</v>
      </c>
    </row>
    <row r="998" spans="1:5" x14ac:dyDescent="0.45">
      <c r="A998" s="18">
        <v>43742</v>
      </c>
      <c r="B998" t="s">
        <v>1071</v>
      </c>
      <c r="C998" t="s">
        <v>2033</v>
      </c>
      <c r="D998">
        <v>7</v>
      </c>
      <c r="E998" s="79">
        <v>39209</v>
      </c>
    </row>
    <row r="999" spans="1:5" x14ac:dyDescent="0.45">
      <c r="A999" s="18">
        <v>43742</v>
      </c>
      <c r="B999" t="s">
        <v>1065</v>
      </c>
      <c r="C999" t="s">
        <v>2034</v>
      </c>
      <c r="D999">
        <v>7</v>
      </c>
      <c r="E999" s="79">
        <v>37727</v>
      </c>
    </row>
    <row r="1000" spans="1:5" x14ac:dyDescent="0.45">
      <c r="A1000" s="18">
        <v>43742</v>
      </c>
      <c r="B1000" t="s">
        <v>1080</v>
      </c>
      <c r="C1000" t="s">
        <v>2032</v>
      </c>
      <c r="D1000">
        <v>5</v>
      </c>
      <c r="E1000" s="79">
        <v>25290</v>
      </c>
    </row>
    <row r="1001" spans="1:5" x14ac:dyDescent="0.45">
      <c r="A1001" s="18">
        <v>43742</v>
      </c>
      <c r="B1001" t="s">
        <v>1074</v>
      </c>
      <c r="C1001" t="s">
        <v>2035</v>
      </c>
      <c r="D1001">
        <v>4</v>
      </c>
      <c r="E1001" s="79">
        <v>36369</v>
      </c>
    </row>
    <row r="1002" spans="1:5" x14ac:dyDescent="0.45">
      <c r="A1002" s="18">
        <v>43742</v>
      </c>
      <c r="B1002" t="s">
        <v>1082</v>
      </c>
      <c r="C1002" t="s">
        <v>1043</v>
      </c>
      <c r="D1002">
        <v>3</v>
      </c>
      <c r="E1002" s="79">
        <v>34238</v>
      </c>
    </row>
    <row r="1003" spans="1:5" x14ac:dyDescent="0.45">
      <c r="A1003" s="18">
        <v>43742</v>
      </c>
      <c r="B1003" t="s">
        <v>1088</v>
      </c>
      <c r="C1003" t="s">
        <v>2036</v>
      </c>
      <c r="D1003">
        <v>3</v>
      </c>
      <c r="E1003" s="79">
        <v>19170</v>
      </c>
    </row>
    <row r="1004" spans="1:5" x14ac:dyDescent="0.45">
      <c r="A1004" s="18">
        <v>43743</v>
      </c>
      <c r="B1004" t="s">
        <v>1067</v>
      </c>
      <c r="C1004" t="s">
        <v>2036</v>
      </c>
      <c r="D1004">
        <v>7</v>
      </c>
      <c r="E1004" s="79">
        <v>19341</v>
      </c>
    </row>
    <row r="1005" spans="1:5" x14ac:dyDescent="0.45">
      <c r="A1005" s="18">
        <v>43743</v>
      </c>
      <c r="B1005" t="s">
        <v>1080</v>
      </c>
      <c r="C1005" t="s">
        <v>1046</v>
      </c>
      <c r="D1005">
        <v>7</v>
      </c>
      <c r="E1005" s="79">
        <v>26999</v>
      </c>
    </row>
    <row r="1006" spans="1:5" x14ac:dyDescent="0.45">
      <c r="A1006" s="18">
        <v>43743</v>
      </c>
      <c r="B1006" t="s">
        <v>1065</v>
      </c>
      <c r="C1006" t="s">
        <v>1046</v>
      </c>
      <c r="D1006">
        <v>7</v>
      </c>
      <c r="E1006" s="79">
        <v>31077</v>
      </c>
    </row>
    <row r="1007" spans="1:5" x14ac:dyDescent="0.45">
      <c r="A1007" s="18">
        <v>43743</v>
      </c>
      <c r="B1007" t="s">
        <v>1065</v>
      </c>
      <c r="C1007" t="s">
        <v>1047</v>
      </c>
      <c r="D1007">
        <v>7</v>
      </c>
      <c r="E1007" s="79">
        <v>10698</v>
      </c>
    </row>
    <row r="1008" spans="1:5" x14ac:dyDescent="0.45">
      <c r="A1008" s="18">
        <v>43743</v>
      </c>
      <c r="B1008" t="s">
        <v>1084</v>
      </c>
      <c r="C1008" t="s">
        <v>1043</v>
      </c>
      <c r="D1008">
        <v>5</v>
      </c>
      <c r="E1008" s="79">
        <v>25387</v>
      </c>
    </row>
    <row r="1009" spans="1:5" x14ac:dyDescent="0.45">
      <c r="A1009" s="18">
        <v>43743</v>
      </c>
      <c r="B1009" t="s">
        <v>1069</v>
      </c>
      <c r="C1009" t="s">
        <v>1043</v>
      </c>
      <c r="D1009">
        <v>3</v>
      </c>
      <c r="E1009" s="79">
        <v>15735</v>
      </c>
    </row>
    <row r="1010" spans="1:5" x14ac:dyDescent="0.45">
      <c r="A1010" s="18">
        <v>43743</v>
      </c>
      <c r="B1010" t="s">
        <v>1080</v>
      </c>
      <c r="C1010" t="s">
        <v>2034</v>
      </c>
      <c r="D1010">
        <v>3</v>
      </c>
      <c r="E1010" s="79">
        <v>25942</v>
      </c>
    </row>
    <row r="1011" spans="1:5" x14ac:dyDescent="0.45">
      <c r="A1011" s="18">
        <v>43743</v>
      </c>
      <c r="B1011" t="s">
        <v>1065</v>
      </c>
      <c r="C1011" t="s">
        <v>2031</v>
      </c>
      <c r="D1011">
        <v>3</v>
      </c>
      <c r="E1011" s="79">
        <v>20499</v>
      </c>
    </row>
    <row r="1012" spans="1:5" x14ac:dyDescent="0.45">
      <c r="A1012" s="18">
        <v>43744</v>
      </c>
      <c r="B1012" t="s">
        <v>1071</v>
      </c>
      <c r="C1012" t="s">
        <v>2034</v>
      </c>
      <c r="D1012">
        <v>12</v>
      </c>
      <c r="E1012" s="79">
        <v>24975</v>
      </c>
    </row>
    <row r="1013" spans="1:5" x14ac:dyDescent="0.45">
      <c r="A1013" s="18">
        <v>43744</v>
      </c>
      <c r="B1013" t="s">
        <v>1074</v>
      </c>
      <c r="C1013" t="s">
        <v>2032</v>
      </c>
      <c r="D1013">
        <v>5</v>
      </c>
      <c r="E1013" s="79">
        <v>29495</v>
      </c>
    </row>
    <row r="1014" spans="1:5" x14ac:dyDescent="0.45">
      <c r="A1014" s="18">
        <v>43744</v>
      </c>
      <c r="B1014" t="s">
        <v>1088</v>
      </c>
      <c r="C1014" t="s">
        <v>2032</v>
      </c>
      <c r="D1014">
        <v>5</v>
      </c>
      <c r="E1014" s="79">
        <v>15554</v>
      </c>
    </row>
    <row r="1015" spans="1:5" x14ac:dyDescent="0.45">
      <c r="A1015" s="18">
        <v>43744</v>
      </c>
      <c r="B1015" t="s">
        <v>1082</v>
      </c>
      <c r="C1015" t="s">
        <v>2032</v>
      </c>
      <c r="D1015">
        <v>4</v>
      </c>
      <c r="E1015" s="79">
        <v>12855</v>
      </c>
    </row>
    <row r="1016" spans="1:5" x14ac:dyDescent="0.45">
      <c r="A1016" s="18">
        <v>43744</v>
      </c>
      <c r="B1016" t="s">
        <v>1065</v>
      </c>
      <c r="C1016" t="s">
        <v>1046</v>
      </c>
      <c r="D1016">
        <v>4</v>
      </c>
      <c r="E1016" s="79">
        <v>37448</v>
      </c>
    </row>
    <row r="1017" spans="1:5" x14ac:dyDescent="0.45">
      <c r="A1017" s="18">
        <v>43744</v>
      </c>
      <c r="B1017" t="s">
        <v>1067</v>
      </c>
      <c r="C1017" t="s">
        <v>1043</v>
      </c>
      <c r="D1017">
        <v>3</v>
      </c>
      <c r="E1017" s="79">
        <v>19817</v>
      </c>
    </row>
    <row r="1018" spans="1:5" x14ac:dyDescent="0.45">
      <c r="A1018" s="18">
        <v>43745</v>
      </c>
      <c r="B1018" t="s">
        <v>1065</v>
      </c>
      <c r="C1018" t="s">
        <v>2033</v>
      </c>
      <c r="D1018">
        <v>7</v>
      </c>
      <c r="E1018" s="79">
        <v>14238</v>
      </c>
    </row>
    <row r="1019" spans="1:5" x14ac:dyDescent="0.45">
      <c r="A1019" s="18">
        <v>43745</v>
      </c>
      <c r="B1019" t="s">
        <v>1069</v>
      </c>
      <c r="C1019" t="s">
        <v>1047</v>
      </c>
      <c r="D1019">
        <v>5</v>
      </c>
      <c r="E1019" s="79">
        <v>35247</v>
      </c>
    </row>
    <row r="1020" spans="1:5" x14ac:dyDescent="0.45">
      <c r="A1020" s="18">
        <v>43745</v>
      </c>
      <c r="B1020" t="s">
        <v>1084</v>
      </c>
      <c r="C1020" t="s">
        <v>2036</v>
      </c>
      <c r="D1020">
        <v>5</v>
      </c>
      <c r="E1020" s="79">
        <v>13418</v>
      </c>
    </row>
    <row r="1021" spans="1:5" x14ac:dyDescent="0.45">
      <c r="A1021" s="18">
        <v>43745</v>
      </c>
      <c r="B1021" t="s">
        <v>1071</v>
      </c>
      <c r="C1021" t="s">
        <v>2035</v>
      </c>
      <c r="D1021">
        <v>3</v>
      </c>
      <c r="E1021" s="79">
        <v>16395</v>
      </c>
    </row>
    <row r="1022" spans="1:5" x14ac:dyDescent="0.45">
      <c r="A1022" s="18">
        <v>43745</v>
      </c>
      <c r="B1022" t="s">
        <v>1065</v>
      </c>
      <c r="C1022" t="s">
        <v>1047</v>
      </c>
      <c r="D1022">
        <v>3</v>
      </c>
      <c r="E1022" s="79">
        <v>35655</v>
      </c>
    </row>
    <row r="1023" spans="1:5" x14ac:dyDescent="0.45">
      <c r="A1023" s="18">
        <v>43746</v>
      </c>
      <c r="B1023" t="s">
        <v>1088</v>
      </c>
      <c r="C1023" t="s">
        <v>2033</v>
      </c>
      <c r="D1023">
        <v>8</v>
      </c>
      <c r="E1023" s="79">
        <v>37533</v>
      </c>
    </row>
    <row r="1024" spans="1:5" x14ac:dyDescent="0.45">
      <c r="A1024" s="18">
        <v>43746</v>
      </c>
      <c r="B1024" t="s">
        <v>1082</v>
      </c>
      <c r="C1024" t="s">
        <v>2031</v>
      </c>
      <c r="D1024">
        <v>7</v>
      </c>
      <c r="E1024" s="79">
        <v>27508</v>
      </c>
    </row>
    <row r="1025" spans="1:5" x14ac:dyDescent="0.45">
      <c r="A1025" s="18">
        <v>43746</v>
      </c>
      <c r="B1025" t="s">
        <v>1065</v>
      </c>
      <c r="C1025" t="s">
        <v>2033</v>
      </c>
      <c r="D1025">
        <v>7</v>
      </c>
      <c r="E1025" s="79">
        <v>16805</v>
      </c>
    </row>
    <row r="1026" spans="1:5" x14ac:dyDescent="0.45">
      <c r="A1026" s="18">
        <v>43746</v>
      </c>
      <c r="B1026" t="s">
        <v>1074</v>
      </c>
      <c r="C1026" t="s">
        <v>2034</v>
      </c>
      <c r="D1026">
        <v>6</v>
      </c>
      <c r="E1026" s="79">
        <v>32006</v>
      </c>
    </row>
    <row r="1027" spans="1:5" x14ac:dyDescent="0.45">
      <c r="A1027" s="18">
        <v>43746</v>
      </c>
      <c r="B1027" t="s">
        <v>1084</v>
      </c>
      <c r="C1027" t="s">
        <v>1046</v>
      </c>
      <c r="D1027">
        <v>4</v>
      </c>
      <c r="E1027" s="79">
        <v>24210</v>
      </c>
    </row>
    <row r="1028" spans="1:5" x14ac:dyDescent="0.45">
      <c r="A1028" s="18">
        <v>43746</v>
      </c>
      <c r="B1028" t="s">
        <v>1067</v>
      </c>
      <c r="C1028" t="s">
        <v>1043</v>
      </c>
      <c r="D1028">
        <v>3</v>
      </c>
      <c r="E1028" s="79">
        <v>17155</v>
      </c>
    </row>
    <row r="1029" spans="1:5" x14ac:dyDescent="0.45">
      <c r="A1029" s="18">
        <v>43747</v>
      </c>
      <c r="B1029" t="s">
        <v>1065</v>
      </c>
      <c r="C1029" t="s">
        <v>1046</v>
      </c>
      <c r="D1029">
        <v>12</v>
      </c>
      <c r="E1029" s="79">
        <v>17782</v>
      </c>
    </row>
    <row r="1030" spans="1:5" x14ac:dyDescent="0.45">
      <c r="A1030" s="18">
        <v>43747</v>
      </c>
      <c r="B1030" t="s">
        <v>1069</v>
      </c>
      <c r="C1030" t="s">
        <v>1046</v>
      </c>
      <c r="D1030">
        <v>7</v>
      </c>
      <c r="E1030" s="79">
        <v>38249</v>
      </c>
    </row>
    <row r="1031" spans="1:5" x14ac:dyDescent="0.45">
      <c r="A1031" s="18">
        <v>43747</v>
      </c>
      <c r="B1031" t="s">
        <v>1065</v>
      </c>
      <c r="C1031" t="s">
        <v>2033</v>
      </c>
      <c r="D1031">
        <v>7</v>
      </c>
      <c r="E1031" s="79">
        <v>39827</v>
      </c>
    </row>
    <row r="1032" spans="1:5" x14ac:dyDescent="0.45">
      <c r="A1032" s="18">
        <v>43747</v>
      </c>
      <c r="B1032" t="s">
        <v>1071</v>
      </c>
      <c r="C1032" t="s">
        <v>2032</v>
      </c>
      <c r="D1032">
        <v>4</v>
      </c>
      <c r="E1032" s="79">
        <v>22473</v>
      </c>
    </row>
    <row r="1033" spans="1:5" x14ac:dyDescent="0.45">
      <c r="A1033" s="18">
        <v>43747</v>
      </c>
      <c r="B1033" t="s">
        <v>1088</v>
      </c>
      <c r="C1033" t="s">
        <v>2036</v>
      </c>
      <c r="D1033">
        <v>3</v>
      </c>
      <c r="E1033" s="79">
        <v>18766</v>
      </c>
    </row>
    <row r="1034" spans="1:5" x14ac:dyDescent="0.45">
      <c r="A1034" s="18">
        <v>43748</v>
      </c>
      <c r="B1034" t="s">
        <v>1074</v>
      </c>
      <c r="C1034" t="s">
        <v>2031</v>
      </c>
      <c r="D1034">
        <v>12</v>
      </c>
      <c r="E1034" s="79">
        <v>14960</v>
      </c>
    </row>
    <row r="1035" spans="1:5" x14ac:dyDescent="0.45">
      <c r="A1035" s="18">
        <v>43748</v>
      </c>
      <c r="B1035" t="s">
        <v>1065</v>
      </c>
      <c r="C1035" t="s">
        <v>2036</v>
      </c>
      <c r="D1035">
        <v>8.9990000000000006</v>
      </c>
      <c r="E1035" s="79">
        <v>28970</v>
      </c>
    </row>
    <row r="1036" spans="1:5" x14ac:dyDescent="0.45">
      <c r="A1036" s="18">
        <v>43748</v>
      </c>
      <c r="B1036" t="s">
        <v>1082</v>
      </c>
      <c r="C1036" t="s">
        <v>2034</v>
      </c>
      <c r="D1036">
        <v>8</v>
      </c>
      <c r="E1036" s="79">
        <v>35225</v>
      </c>
    </row>
    <row r="1037" spans="1:5" x14ac:dyDescent="0.45">
      <c r="A1037" s="18">
        <v>43748</v>
      </c>
      <c r="B1037" t="s">
        <v>1067</v>
      </c>
      <c r="C1037" t="s">
        <v>1043</v>
      </c>
      <c r="D1037">
        <v>5</v>
      </c>
      <c r="E1037" s="79">
        <v>31861</v>
      </c>
    </row>
    <row r="1038" spans="1:5" x14ac:dyDescent="0.45">
      <c r="A1038" s="18">
        <v>43748</v>
      </c>
      <c r="B1038" t="s">
        <v>1065</v>
      </c>
      <c r="C1038" t="s">
        <v>1043</v>
      </c>
      <c r="D1038">
        <v>5</v>
      </c>
      <c r="E1038" s="79">
        <v>20499</v>
      </c>
    </row>
    <row r="1039" spans="1:5" x14ac:dyDescent="0.45">
      <c r="A1039" s="18">
        <v>43748</v>
      </c>
      <c r="B1039" t="s">
        <v>1069</v>
      </c>
      <c r="C1039" t="s">
        <v>1046</v>
      </c>
      <c r="D1039">
        <v>4</v>
      </c>
      <c r="E1039" s="79">
        <v>31404</v>
      </c>
    </row>
    <row r="1040" spans="1:5" x14ac:dyDescent="0.45">
      <c r="A1040" s="18">
        <v>43748</v>
      </c>
      <c r="B1040" t="s">
        <v>1084</v>
      </c>
      <c r="C1040" t="s">
        <v>1047</v>
      </c>
      <c r="D1040">
        <v>3</v>
      </c>
      <c r="E1040" s="79">
        <v>19310</v>
      </c>
    </row>
    <row r="1041" spans="1:5" x14ac:dyDescent="0.45">
      <c r="A1041" s="18">
        <v>43749</v>
      </c>
      <c r="B1041" t="s">
        <v>1065</v>
      </c>
      <c r="C1041" t="s">
        <v>2036</v>
      </c>
      <c r="D1041">
        <v>22</v>
      </c>
      <c r="E1041" s="79">
        <v>12379</v>
      </c>
    </row>
    <row r="1042" spans="1:5" x14ac:dyDescent="0.45">
      <c r="A1042" s="18">
        <v>43749</v>
      </c>
      <c r="B1042" t="s">
        <v>1071</v>
      </c>
      <c r="C1042" t="s">
        <v>2034</v>
      </c>
      <c r="D1042">
        <v>7</v>
      </c>
      <c r="E1042" s="79">
        <v>29646</v>
      </c>
    </row>
    <row r="1043" spans="1:5" x14ac:dyDescent="0.45">
      <c r="A1043" s="18">
        <v>43749</v>
      </c>
      <c r="B1043" t="s">
        <v>1074</v>
      </c>
      <c r="C1043" t="s">
        <v>2031</v>
      </c>
      <c r="D1043">
        <v>3</v>
      </c>
      <c r="E1043" s="79">
        <v>18018</v>
      </c>
    </row>
    <row r="1044" spans="1:5" x14ac:dyDescent="0.45">
      <c r="A1044" s="18">
        <v>43749</v>
      </c>
      <c r="B1044" t="s">
        <v>1082</v>
      </c>
      <c r="C1044" t="s">
        <v>2034</v>
      </c>
      <c r="D1044">
        <v>3</v>
      </c>
      <c r="E1044" s="79">
        <v>18785</v>
      </c>
    </row>
    <row r="1045" spans="1:5" x14ac:dyDescent="0.45">
      <c r="A1045" s="18">
        <v>43749</v>
      </c>
      <c r="B1045" t="s">
        <v>1088</v>
      </c>
      <c r="C1045" t="s">
        <v>1047</v>
      </c>
      <c r="D1045">
        <v>3</v>
      </c>
      <c r="E1045" s="79">
        <v>17431</v>
      </c>
    </row>
    <row r="1046" spans="1:5" x14ac:dyDescent="0.45">
      <c r="A1046" s="18">
        <v>43750</v>
      </c>
      <c r="B1046" t="s">
        <v>1065</v>
      </c>
      <c r="C1046" t="s">
        <v>1046</v>
      </c>
      <c r="D1046">
        <v>8</v>
      </c>
      <c r="E1046" s="79">
        <v>37863</v>
      </c>
    </row>
    <row r="1047" spans="1:5" x14ac:dyDescent="0.45">
      <c r="A1047" s="18">
        <v>43750</v>
      </c>
      <c r="B1047" t="s">
        <v>1067</v>
      </c>
      <c r="C1047" t="s">
        <v>2035</v>
      </c>
      <c r="D1047">
        <v>4</v>
      </c>
      <c r="E1047" s="79">
        <v>18366</v>
      </c>
    </row>
    <row r="1048" spans="1:5" x14ac:dyDescent="0.45">
      <c r="A1048" s="18">
        <v>43750</v>
      </c>
      <c r="B1048" t="s">
        <v>1069</v>
      </c>
      <c r="C1048" t="s">
        <v>2032</v>
      </c>
      <c r="D1048">
        <v>4</v>
      </c>
      <c r="E1048" s="79">
        <v>33078</v>
      </c>
    </row>
    <row r="1049" spans="1:5" x14ac:dyDescent="0.45">
      <c r="A1049" s="18">
        <v>43750</v>
      </c>
      <c r="B1049" t="s">
        <v>1084</v>
      </c>
      <c r="C1049" t="s">
        <v>2035</v>
      </c>
      <c r="D1049">
        <v>4</v>
      </c>
      <c r="E1049" s="79">
        <v>28113</v>
      </c>
    </row>
    <row r="1050" spans="1:5" x14ac:dyDescent="0.45">
      <c r="A1050" s="18">
        <v>43750</v>
      </c>
      <c r="B1050" t="s">
        <v>1065</v>
      </c>
      <c r="C1050" t="s">
        <v>2032</v>
      </c>
      <c r="D1050">
        <v>4</v>
      </c>
      <c r="E1050" s="79">
        <v>22460</v>
      </c>
    </row>
    <row r="1051" spans="1:5" x14ac:dyDescent="0.45">
      <c r="A1051" s="18">
        <v>43750</v>
      </c>
      <c r="B1051" t="s">
        <v>1065</v>
      </c>
      <c r="C1051" t="s">
        <v>2031</v>
      </c>
      <c r="D1051">
        <v>4</v>
      </c>
      <c r="E1051" s="79">
        <v>18249</v>
      </c>
    </row>
    <row r="1052" spans="1:5" x14ac:dyDescent="0.45">
      <c r="A1052" s="18">
        <v>43751</v>
      </c>
      <c r="B1052" t="s">
        <v>1074</v>
      </c>
      <c r="C1052" t="s">
        <v>2035</v>
      </c>
      <c r="D1052">
        <v>7</v>
      </c>
      <c r="E1052" s="79">
        <v>28430</v>
      </c>
    </row>
    <row r="1053" spans="1:5" x14ac:dyDescent="0.45">
      <c r="A1053" s="18">
        <v>43751</v>
      </c>
      <c r="B1053" t="s">
        <v>1082</v>
      </c>
      <c r="C1053" t="s">
        <v>2034</v>
      </c>
      <c r="D1053">
        <v>7</v>
      </c>
      <c r="E1053" s="79">
        <v>36561</v>
      </c>
    </row>
    <row r="1054" spans="1:5" x14ac:dyDescent="0.45">
      <c r="A1054" s="18">
        <v>43751</v>
      </c>
      <c r="B1054" t="s">
        <v>1088</v>
      </c>
      <c r="C1054" t="s">
        <v>2031</v>
      </c>
      <c r="D1054">
        <v>5</v>
      </c>
      <c r="E1054" s="79">
        <v>35596</v>
      </c>
    </row>
    <row r="1055" spans="1:5" x14ac:dyDescent="0.45">
      <c r="A1055" s="18">
        <v>43751</v>
      </c>
      <c r="B1055" t="s">
        <v>1067</v>
      </c>
      <c r="C1055" t="s">
        <v>1047</v>
      </c>
      <c r="D1055">
        <v>3</v>
      </c>
      <c r="E1055" s="79">
        <v>20037</v>
      </c>
    </row>
    <row r="1056" spans="1:5" x14ac:dyDescent="0.45">
      <c r="A1056" s="18">
        <v>43751</v>
      </c>
      <c r="B1056" t="s">
        <v>1065</v>
      </c>
      <c r="C1056" t="s">
        <v>2034</v>
      </c>
      <c r="D1056">
        <v>3</v>
      </c>
      <c r="E1056" s="79">
        <v>34774</v>
      </c>
    </row>
    <row r="1057" spans="1:5" x14ac:dyDescent="0.45">
      <c r="A1057" s="18">
        <v>43752</v>
      </c>
      <c r="B1057" t="s">
        <v>1065</v>
      </c>
      <c r="C1057" t="s">
        <v>1046</v>
      </c>
      <c r="D1057">
        <v>16</v>
      </c>
      <c r="E1057" s="79">
        <v>11607</v>
      </c>
    </row>
    <row r="1058" spans="1:5" x14ac:dyDescent="0.45">
      <c r="A1058" s="18">
        <v>43752</v>
      </c>
      <c r="B1058" t="s">
        <v>1065</v>
      </c>
      <c r="C1058" t="s">
        <v>2035</v>
      </c>
      <c r="D1058">
        <v>12</v>
      </c>
      <c r="E1058" s="79">
        <v>17483</v>
      </c>
    </row>
    <row r="1059" spans="1:5" x14ac:dyDescent="0.45">
      <c r="A1059" s="18">
        <v>43752</v>
      </c>
      <c r="B1059" t="s">
        <v>1084</v>
      </c>
      <c r="C1059" t="s">
        <v>2034</v>
      </c>
      <c r="D1059">
        <v>6</v>
      </c>
      <c r="E1059" s="79">
        <v>22317</v>
      </c>
    </row>
    <row r="1060" spans="1:5" x14ac:dyDescent="0.45">
      <c r="A1060" s="18">
        <v>43752</v>
      </c>
      <c r="B1060" t="s">
        <v>1069</v>
      </c>
      <c r="C1060" t="s">
        <v>1046</v>
      </c>
      <c r="D1060">
        <v>3</v>
      </c>
      <c r="E1060" s="79">
        <v>24774</v>
      </c>
    </row>
    <row r="1061" spans="1:5" x14ac:dyDescent="0.45">
      <c r="A1061" s="18">
        <v>43753</v>
      </c>
      <c r="B1061" t="s">
        <v>1085</v>
      </c>
      <c r="C1061" t="s">
        <v>2036</v>
      </c>
      <c r="D1061">
        <v>12</v>
      </c>
      <c r="E1061" s="79">
        <v>19414</v>
      </c>
    </row>
    <row r="1062" spans="1:5" x14ac:dyDescent="0.45">
      <c r="A1062" s="18">
        <v>43753</v>
      </c>
      <c r="B1062" t="s">
        <v>1082</v>
      </c>
      <c r="C1062" t="s">
        <v>1046</v>
      </c>
      <c r="D1062">
        <v>5</v>
      </c>
      <c r="E1062" s="79">
        <v>32357</v>
      </c>
    </row>
    <row r="1063" spans="1:5" x14ac:dyDescent="0.45">
      <c r="A1063" s="18">
        <v>43753</v>
      </c>
      <c r="B1063" t="s">
        <v>1088</v>
      </c>
      <c r="C1063" t="s">
        <v>2034</v>
      </c>
      <c r="D1063">
        <v>4</v>
      </c>
      <c r="E1063" s="79">
        <v>13643</v>
      </c>
    </row>
    <row r="1064" spans="1:5" x14ac:dyDescent="0.45">
      <c r="A1064" s="18">
        <v>43753</v>
      </c>
      <c r="B1064" t="s">
        <v>1067</v>
      </c>
      <c r="C1064" t="s">
        <v>1046</v>
      </c>
      <c r="D1064">
        <v>3</v>
      </c>
      <c r="E1064" s="79">
        <v>10722</v>
      </c>
    </row>
    <row r="1065" spans="1:5" x14ac:dyDescent="0.45">
      <c r="A1065" s="18">
        <v>43753</v>
      </c>
      <c r="B1065" t="s">
        <v>1084</v>
      </c>
      <c r="C1065" t="s">
        <v>1043</v>
      </c>
      <c r="D1065">
        <v>3</v>
      </c>
      <c r="E1065" s="79">
        <v>23882</v>
      </c>
    </row>
    <row r="1066" spans="1:5" x14ac:dyDescent="0.45">
      <c r="A1066" s="18">
        <v>43753</v>
      </c>
      <c r="B1066" t="s">
        <v>1065</v>
      </c>
      <c r="C1066" t="s">
        <v>2033</v>
      </c>
      <c r="D1066">
        <v>3</v>
      </c>
      <c r="E1066" s="79">
        <v>34934</v>
      </c>
    </row>
    <row r="1067" spans="1:5" x14ac:dyDescent="0.45">
      <c r="A1067" s="18">
        <v>43754</v>
      </c>
      <c r="B1067" t="s">
        <v>1065</v>
      </c>
      <c r="C1067" t="s">
        <v>1046</v>
      </c>
      <c r="D1067">
        <v>27</v>
      </c>
      <c r="E1067" s="79">
        <v>12593</v>
      </c>
    </row>
    <row r="1068" spans="1:5" x14ac:dyDescent="0.45">
      <c r="A1068" s="18">
        <v>43754</v>
      </c>
      <c r="B1068" t="s">
        <v>1065</v>
      </c>
      <c r="C1068" t="s">
        <v>2032</v>
      </c>
      <c r="D1068">
        <v>16</v>
      </c>
      <c r="E1068" s="79">
        <v>30139</v>
      </c>
    </row>
    <row r="1069" spans="1:5" x14ac:dyDescent="0.45">
      <c r="A1069" s="18">
        <v>43754</v>
      </c>
      <c r="B1069" t="s">
        <v>1069</v>
      </c>
      <c r="C1069" t="s">
        <v>2033</v>
      </c>
      <c r="D1069">
        <v>6</v>
      </c>
      <c r="E1069" s="79">
        <v>31874</v>
      </c>
    </row>
    <row r="1070" spans="1:5" x14ac:dyDescent="0.45">
      <c r="A1070" s="18">
        <v>43754</v>
      </c>
      <c r="B1070" t="s">
        <v>1080</v>
      </c>
      <c r="C1070" t="s">
        <v>2035</v>
      </c>
      <c r="D1070">
        <v>5</v>
      </c>
      <c r="E1070" s="79">
        <v>22208</v>
      </c>
    </row>
    <row r="1071" spans="1:5" x14ac:dyDescent="0.45">
      <c r="A1071" s="18">
        <v>43754</v>
      </c>
      <c r="B1071" t="s">
        <v>1085</v>
      </c>
      <c r="C1071" t="s">
        <v>2032</v>
      </c>
      <c r="D1071">
        <v>4</v>
      </c>
      <c r="E1071" s="79">
        <v>21094</v>
      </c>
    </row>
    <row r="1072" spans="1:5" x14ac:dyDescent="0.45">
      <c r="A1072" s="18">
        <v>43754</v>
      </c>
      <c r="B1072" t="s">
        <v>1080</v>
      </c>
      <c r="C1072" t="s">
        <v>1046</v>
      </c>
      <c r="D1072">
        <v>3</v>
      </c>
      <c r="E1072" s="79">
        <v>28277</v>
      </c>
    </row>
    <row r="1073" spans="1:5" x14ac:dyDescent="0.45">
      <c r="A1073" s="18">
        <v>43754</v>
      </c>
      <c r="B1073" t="s">
        <v>1088</v>
      </c>
      <c r="C1073" t="s">
        <v>2034</v>
      </c>
      <c r="D1073">
        <v>3</v>
      </c>
      <c r="E1073" s="79">
        <v>17826</v>
      </c>
    </row>
    <row r="1074" spans="1:5" x14ac:dyDescent="0.45">
      <c r="A1074" s="18">
        <v>43755</v>
      </c>
      <c r="B1074" t="s">
        <v>1082</v>
      </c>
      <c r="C1074" t="s">
        <v>2032</v>
      </c>
      <c r="D1074">
        <v>12</v>
      </c>
      <c r="E1074" s="79">
        <v>17901</v>
      </c>
    </row>
    <row r="1075" spans="1:5" x14ac:dyDescent="0.45">
      <c r="A1075" s="18">
        <v>43755</v>
      </c>
      <c r="B1075" t="s">
        <v>1065</v>
      </c>
      <c r="C1075" t="s">
        <v>2036</v>
      </c>
      <c r="D1075">
        <v>8.9990000000000006</v>
      </c>
      <c r="E1075" s="79">
        <v>35194</v>
      </c>
    </row>
    <row r="1076" spans="1:5" x14ac:dyDescent="0.45">
      <c r="A1076" s="18">
        <v>43755</v>
      </c>
      <c r="B1076" t="s">
        <v>1067</v>
      </c>
      <c r="C1076" t="s">
        <v>2034</v>
      </c>
      <c r="D1076">
        <v>7</v>
      </c>
      <c r="E1076" s="79">
        <v>39111</v>
      </c>
    </row>
    <row r="1077" spans="1:5" x14ac:dyDescent="0.45">
      <c r="A1077" s="18">
        <v>43755</v>
      </c>
      <c r="B1077" t="s">
        <v>1080</v>
      </c>
      <c r="C1077" t="s">
        <v>2036</v>
      </c>
      <c r="D1077">
        <v>5</v>
      </c>
      <c r="E1077" s="79">
        <v>18981</v>
      </c>
    </row>
    <row r="1078" spans="1:5" x14ac:dyDescent="0.45">
      <c r="A1078" s="18">
        <v>43755</v>
      </c>
      <c r="B1078" t="s">
        <v>1065</v>
      </c>
      <c r="C1078" t="s">
        <v>2035</v>
      </c>
      <c r="D1078">
        <v>5</v>
      </c>
      <c r="E1078" s="79">
        <v>28075</v>
      </c>
    </row>
    <row r="1079" spans="1:5" x14ac:dyDescent="0.45">
      <c r="A1079" s="18">
        <v>43755</v>
      </c>
      <c r="B1079" t="s">
        <v>1069</v>
      </c>
      <c r="C1079" t="s">
        <v>1047</v>
      </c>
      <c r="D1079">
        <v>3</v>
      </c>
      <c r="E1079" s="79">
        <v>32272</v>
      </c>
    </row>
    <row r="1080" spans="1:5" x14ac:dyDescent="0.45">
      <c r="A1080" s="18">
        <v>43755</v>
      </c>
      <c r="B1080" t="s">
        <v>1084</v>
      </c>
      <c r="C1080" t="s">
        <v>1046</v>
      </c>
      <c r="D1080">
        <v>3</v>
      </c>
      <c r="E1080" s="79">
        <v>15077</v>
      </c>
    </row>
    <row r="1081" spans="1:5" x14ac:dyDescent="0.45">
      <c r="A1081" s="18">
        <v>43756</v>
      </c>
      <c r="B1081" t="s">
        <v>1065</v>
      </c>
      <c r="C1081" t="s">
        <v>1046</v>
      </c>
      <c r="D1081">
        <v>8</v>
      </c>
      <c r="E1081" s="79">
        <v>20213</v>
      </c>
    </row>
    <row r="1082" spans="1:5" x14ac:dyDescent="0.45">
      <c r="A1082" s="18">
        <v>43756</v>
      </c>
      <c r="B1082" t="s">
        <v>1080</v>
      </c>
      <c r="C1082" t="s">
        <v>2035</v>
      </c>
      <c r="D1082">
        <v>7</v>
      </c>
      <c r="E1082" s="79">
        <v>28449</v>
      </c>
    </row>
    <row r="1083" spans="1:5" x14ac:dyDescent="0.45">
      <c r="A1083" s="18">
        <v>43756</v>
      </c>
      <c r="B1083" t="s">
        <v>1080</v>
      </c>
      <c r="C1083" t="s">
        <v>1046</v>
      </c>
      <c r="D1083">
        <v>7</v>
      </c>
      <c r="E1083" s="79">
        <v>28869</v>
      </c>
    </row>
    <row r="1084" spans="1:5" x14ac:dyDescent="0.45">
      <c r="A1084" s="18">
        <v>43756</v>
      </c>
      <c r="B1084" t="s">
        <v>1085</v>
      </c>
      <c r="C1084" t="s">
        <v>2036</v>
      </c>
      <c r="D1084">
        <v>3</v>
      </c>
      <c r="E1084" s="79">
        <v>25465</v>
      </c>
    </row>
    <row r="1085" spans="1:5" x14ac:dyDescent="0.45">
      <c r="A1085" s="18">
        <v>43756</v>
      </c>
      <c r="B1085" t="s">
        <v>1082</v>
      </c>
      <c r="C1085" t="s">
        <v>1043</v>
      </c>
      <c r="D1085">
        <v>3</v>
      </c>
      <c r="E1085" s="79">
        <v>16966</v>
      </c>
    </row>
    <row r="1086" spans="1:5" x14ac:dyDescent="0.45">
      <c r="A1086" s="18">
        <v>43756</v>
      </c>
      <c r="B1086" t="s">
        <v>1088</v>
      </c>
      <c r="C1086" t="s">
        <v>1046</v>
      </c>
      <c r="D1086">
        <v>3</v>
      </c>
      <c r="E1086" s="79">
        <v>12108</v>
      </c>
    </row>
    <row r="1087" spans="1:5" x14ac:dyDescent="0.45">
      <c r="A1087" s="18">
        <v>43757</v>
      </c>
      <c r="B1087" t="s">
        <v>1065</v>
      </c>
      <c r="C1087" t="s">
        <v>2034</v>
      </c>
      <c r="D1087">
        <v>12</v>
      </c>
      <c r="E1087" s="79">
        <v>13650</v>
      </c>
    </row>
    <row r="1088" spans="1:5" x14ac:dyDescent="0.45">
      <c r="A1088" s="18">
        <v>43757</v>
      </c>
      <c r="B1088" t="s">
        <v>1067</v>
      </c>
      <c r="C1088" t="s">
        <v>2036</v>
      </c>
      <c r="D1088">
        <v>7</v>
      </c>
      <c r="E1088" s="79">
        <v>34421</v>
      </c>
    </row>
    <row r="1089" spans="1:5" x14ac:dyDescent="0.45">
      <c r="A1089" s="18">
        <v>43757</v>
      </c>
      <c r="B1089" t="s">
        <v>1080</v>
      </c>
      <c r="C1089" t="s">
        <v>1047</v>
      </c>
      <c r="D1089">
        <v>6</v>
      </c>
      <c r="E1089" s="79">
        <v>37937</v>
      </c>
    </row>
    <row r="1090" spans="1:5" x14ac:dyDescent="0.45">
      <c r="A1090" s="18">
        <v>43757</v>
      </c>
      <c r="B1090" t="s">
        <v>1084</v>
      </c>
      <c r="C1090" t="s">
        <v>2035</v>
      </c>
      <c r="D1090">
        <v>5</v>
      </c>
      <c r="E1090" s="79">
        <v>10976</v>
      </c>
    </row>
    <row r="1091" spans="1:5" x14ac:dyDescent="0.45">
      <c r="A1091" s="18">
        <v>43757</v>
      </c>
      <c r="B1091" t="s">
        <v>1069</v>
      </c>
      <c r="C1091" t="s">
        <v>2035</v>
      </c>
      <c r="D1091">
        <v>3</v>
      </c>
      <c r="E1091" s="79">
        <v>30582</v>
      </c>
    </row>
    <row r="1092" spans="1:5" x14ac:dyDescent="0.45">
      <c r="A1092" s="18">
        <v>43757</v>
      </c>
      <c r="B1092" t="s">
        <v>1080</v>
      </c>
      <c r="C1092" t="s">
        <v>1047</v>
      </c>
      <c r="D1092">
        <v>3</v>
      </c>
      <c r="E1092" s="79">
        <v>20926</v>
      </c>
    </row>
    <row r="1093" spans="1:5" x14ac:dyDescent="0.45">
      <c r="A1093" s="18">
        <v>43757</v>
      </c>
      <c r="B1093" t="s">
        <v>1065</v>
      </c>
      <c r="C1093" t="s">
        <v>2031</v>
      </c>
      <c r="D1093">
        <v>3</v>
      </c>
      <c r="E1093" s="79">
        <v>37009</v>
      </c>
    </row>
    <row r="1094" spans="1:5" x14ac:dyDescent="0.45">
      <c r="A1094" s="18">
        <v>43757</v>
      </c>
      <c r="B1094" t="s">
        <v>1065</v>
      </c>
      <c r="C1094" t="s">
        <v>1046</v>
      </c>
      <c r="D1094">
        <v>3</v>
      </c>
      <c r="E1094" s="79">
        <v>25448</v>
      </c>
    </row>
    <row r="1095" spans="1:5" x14ac:dyDescent="0.45">
      <c r="A1095" s="18">
        <v>43758</v>
      </c>
      <c r="B1095" t="s">
        <v>1080</v>
      </c>
      <c r="C1095" t="s">
        <v>2032</v>
      </c>
      <c r="D1095">
        <v>7</v>
      </c>
      <c r="E1095" s="79">
        <v>12852</v>
      </c>
    </row>
    <row r="1096" spans="1:5" x14ac:dyDescent="0.45">
      <c r="A1096" s="18">
        <v>43758</v>
      </c>
      <c r="B1096" t="s">
        <v>1085</v>
      </c>
      <c r="C1096" t="s">
        <v>1046</v>
      </c>
      <c r="D1096">
        <v>7</v>
      </c>
      <c r="E1096" s="79">
        <v>38473</v>
      </c>
    </row>
    <row r="1097" spans="1:5" x14ac:dyDescent="0.45">
      <c r="A1097" s="18">
        <v>43758</v>
      </c>
      <c r="B1097" t="s">
        <v>1088</v>
      </c>
      <c r="C1097" t="s">
        <v>2032</v>
      </c>
      <c r="D1097">
        <v>7</v>
      </c>
      <c r="E1097" s="79">
        <v>27599</v>
      </c>
    </row>
    <row r="1098" spans="1:5" x14ac:dyDescent="0.45">
      <c r="A1098" s="18">
        <v>43758</v>
      </c>
      <c r="B1098" t="s">
        <v>1065</v>
      </c>
      <c r="C1098" t="s">
        <v>1047</v>
      </c>
      <c r="D1098">
        <v>5</v>
      </c>
      <c r="E1098" s="79">
        <v>15670</v>
      </c>
    </row>
    <row r="1099" spans="1:5" x14ac:dyDescent="0.45">
      <c r="A1099" s="18">
        <v>43758</v>
      </c>
      <c r="B1099" t="s">
        <v>1067</v>
      </c>
      <c r="C1099" t="s">
        <v>2034</v>
      </c>
      <c r="D1099">
        <v>3</v>
      </c>
      <c r="E1099" s="79">
        <v>14029</v>
      </c>
    </row>
    <row r="1100" spans="1:5" x14ac:dyDescent="0.45">
      <c r="A1100" s="18">
        <v>43758</v>
      </c>
      <c r="B1100" t="s">
        <v>1082</v>
      </c>
      <c r="C1100" t="s">
        <v>2034</v>
      </c>
      <c r="D1100">
        <v>3</v>
      </c>
      <c r="E1100" s="79">
        <v>25295</v>
      </c>
    </row>
    <row r="1101" spans="1:5" x14ac:dyDescent="0.45">
      <c r="A1101" s="18">
        <v>43759</v>
      </c>
      <c r="B1101" t="s">
        <v>1080</v>
      </c>
      <c r="C1101" t="s">
        <v>2033</v>
      </c>
      <c r="D1101">
        <v>22</v>
      </c>
      <c r="E1101" s="79">
        <v>15982</v>
      </c>
    </row>
    <row r="1102" spans="1:5" x14ac:dyDescent="0.45">
      <c r="A1102" s="18">
        <v>43759</v>
      </c>
      <c r="B1102" t="s">
        <v>1084</v>
      </c>
      <c r="C1102" t="s">
        <v>2031</v>
      </c>
      <c r="D1102">
        <v>7</v>
      </c>
      <c r="E1102" s="79">
        <v>20192</v>
      </c>
    </row>
    <row r="1103" spans="1:5" x14ac:dyDescent="0.45">
      <c r="A1103" s="18">
        <v>43759</v>
      </c>
      <c r="B1103" t="s">
        <v>1065</v>
      </c>
      <c r="C1103" t="s">
        <v>2034</v>
      </c>
      <c r="D1103">
        <v>6</v>
      </c>
      <c r="E1103" s="79">
        <v>18948</v>
      </c>
    </row>
    <row r="1104" spans="1:5" x14ac:dyDescent="0.45">
      <c r="A1104" s="18">
        <v>43759</v>
      </c>
      <c r="B1104" t="s">
        <v>1080</v>
      </c>
      <c r="C1104" t="s">
        <v>2032</v>
      </c>
      <c r="D1104">
        <v>3</v>
      </c>
      <c r="E1104" s="79">
        <v>15192</v>
      </c>
    </row>
    <row r="1105" spans="1:5" x14ac:dyDescent="0.45">
      <c r="A1105" s="18">
        <v>43759</v>
      </c>
      <c r="B1105" t="s">
        <v>1080</v>
      </c>
      <c r="C1105" t="s">
        <v>1043</v>
      </c>
      <c r="D1105">
        <v>3</v>
      </c>
      <c r="E1105" s="79">
        <v>27964</v>
      </c>
    </row>
    <row r="1106" spans="1:5" x14ac:dyDescent="0.45">
      <c r="A1106" s="18">
        <v>43759</v>
      </c>
      <c r="B1106" t="s">
        <v>1071</v>
      </c>
      <c r="C1106" t="s">
        <v>2032</v>
      </c>
      <c r="D1106">
        <v>3</v>
      </c>
      <c r="E1106" s="79">
        <v>23245</v>
      </c>
    </row>
    <row r="1107" spans="1:5" x14ac:dyDescent="0.45">
      <c r="A1107" s="18">
        <v>43759</v>
      </c>
      <c r="B1107" t="s">
        <v>1065</v>
      </c>
      <c r="C1107" t="s">
        <v>2033</v>
      </c>
      <c r="D1107">
        <v>3</v>
      </c>
      <c r="E1107" s="79">
        <v>23810</v>
      </c>
    </row>
    <row r="1108" spans="1:5" x14ac:dyDescent="0.45">
      <c r="A1108" s="18">
        <v>43760</v>
      </c>
      <c r="B1108" t="s">
        <v>1085</v>
      </c>
      <c r="C1108" t="s">
        <v>2034</v>
      </c>
      <c r="D1108">
        <v>22</v>
      </c>
      <c r="E1108" s="79">
        <v>37150</v>
      </c>
    </row>
    <row r="1109" spans="1:5" x14ac:dyDescent="0.45">
      <c r="A1109" s="18">
        <v>43760</v>
      </c>
      <c r="B1109" t="s">
        <v>1088</v>
      </c>
      <c r="C1109" t="s">
        <v>1047</v>
      </c>
      <c r="D1109">
        <v>8</v>
      </c>
      <c r="E1109" s="79">
        <v>26389</v>
      </c>
    </row>
    <row r="1110" spans="1:5" x14ac:dyDescent="0.45">
      <c r="A1110" s="18">
        <v>43760</v>
      </c>
      <c r="B1110" t="s">
        <v>1080</v>
      </c>
      <c r="C1110" t="s">
        <v>2033</v>
      </c>
      <c r="D1110">
        <v>5</v>
      </c>
      <c r="E1110" s="79">
        <v>31804</v>
      </c>
    </row>
    <row r="1111" spans="1:5" x14ac:dyDescent="0.45">
      <c r="A1111" s="18">
        <v>43760</v>
      </c>
      <c r="B1111" t="s">
        <v>1082</v>
      </c>
      <c r="C1111" t="s">
        <v>1043</v>
      </c>
      <c r="D1111">
        <v>5</v>
      </c>
      <c r="E1111" s="79">
        <v>37908</v>
      </c>
    </row>
    <row r="1112" spans="1:5" x14ac:dyDescent="0.45">
      <c r="A1112" s="18">
        <v>43760</v>
      </c>
      <c r="B1112" t="s">
        <v>1067</v>
      </c>
      <c r="C1112" t="s">
        <v>2036</v>
      </c>
      <c r="D1112">
        <v>3</v>
      </c>
      <c r="E1112" s="79">
        <v>12492</v>
      </c>
    </row>
    <row r="1113" spans="1:5" x14ac:dyDescent="0.45">
      <c r="A1113" s="18">
        <v>43760</v>
      </c>
      <c r="B1113" t="s">
        <v>1084</v>
      </c>
      <c r="C1113" t="s">
        <v>2033</v>
      </c>
      <c r="D1113">
        <v>3</v>
      </c>
      <c r="E1113" s="79">
        <v>22680</v>
      </c>
    </row>
    <row r="1114" spans="1:5" x14ac:dyDescent="0.45">
      <c r="A1114" s="18">
        <v>43760</v>
      </c>
      <c r="B1114" t="s">
        <v>1065</v>
      </c>
      <c r="C1114" t="s">
        <v>2033</v>
      </c>
      <c r="D1114">
        <v>3</v>
      </c>
      <c r="E1114" s="79">
        <v>12221</v>
      </c>
    </row>
    <row r="1115" spans="1:5" x14ac:dyDescent="0.45">
      <c r="A1115" s="18">
        <v>43761</v>
      </c>
      <c r="B1115" t="s">
        <v>1080</v>
      </c>
      <c r="C1115" t="s">
        <v>2031</v>
      </c>
      <c r="D1115">
        <v>7</v>
      </c>
      <c r="E1115" s="79">
        <v>39151</v>
      </c>
    </row>
    <row r="1116" spans="1:5" x14ac:dyDescent="0.45">
      <c r="A1116" s="18">
        <v>43761</v>
      </c>
      <c r="B1116" t="s">
        <v>1065</v>
      </c>
      <c r="C1116" t="s">
        <v>2031</v>
      </c>
      <c r="D1116">
        <v>7</v>
      </c>
      <c r="E1116" s="79">
        <v>16656</v>
      </c>
    </row>
    <row r="1117" spans="1:5" x14ac:dyDescent="0.45">
      <c r="A1117" s="18">
        <v>43761</v>
      </c>
      <c r="B1117" t="s">
        <v>1085</v>
      </c>
      <c r="C1117" t="s">
        <v>1046</v>
      </c>
      <c r="D1117">
        <v>5</v>
      </c>
      <c r="E1117" s="79">
        <v>32430</v>
      </c>
    </row>
    <row r="1118" spans="1:5" x14ac:dyDescent="0.45">
      <c r="A1118" s="18">
        <v>43761</v>
      </c>
      <c r="B1118" t="s">
        <v>1065</v>
      </c>
      <c r="C1118" t="s">
        <v>1047</v>
      </c>
      <c r="D1118">
        <v>4</v>
      </c>
      <c r="E1118" s="79">
        <v>35434</v>
      </c>
    </row>
    <row r="1119" spans="1:5" x14ac:dyDescent="0.45">
      <c r="A1119" s="18">
        <v>43761</v>
      </c>
      <c r="B1119" t="s">
        <v>1080</v>
      </c>
      <c r="C1119" t="s">
        <v>2033</v>
      </c>
      <c r="D1119">
        <v>3</v>
      </c>
      <c r="E1119" s="79">
        <v>26817</v>
      </c>
    </row>
    <row r="1120" spans="1:5" x14ac:dyDescent="0.45">
      <c r="A1120" s="18">
        <v>43761</v>
      </c>
      <c r="B1120" t="s">
        <v>1071</v>
      </c>
      <c r="C1120" t="s">
        <v>2036</v>
      </c>
      <c r="D1120">
        <v>3</v>
      </c>
      <c r="E1120" s="79">
        <v>35664</v>
      </c>
    </row>
    <row r="1121" spans="1:5" x14ac:dyDescent="0.45">
      <c r="A1121" s="18">
        <v>43761</v>
      </c>
      <c r="B1121" t="s">
        <v>1088</v>
      </c>
      <c r="C1121" t="s">
        <v>1047</v>
      </c>
      <c r="D1121">
        <v>3</v>
      </c>
      <c r="E1121" s="79">
        <v>37152</v>
      </c>
    </row>
    <row r="1122" spans="1:5" x14ac:dyDescent="0.45">
      <c r="A1122" s="18">
        <v>43762</v>
      </c>
      <c r="B1122" t="s">
        <v>1065</v>
      </c>
      <c r="C1122" t="s">
        <v>1046</v>
      </c>
      <c r="D1122">
        <v>12</v>
      </c>
      <c r="E1122" s="79">
        <v>24587</v>
      </c>
    </row>
    <row r="1123" spans="1:5" x14ac:dyDescent="0.45">
      <c r="A1123" s="18">
        <v>43762</v>
      </c>
      <c r="B1123" t="s">
        <v>1067</v>
      </c>
      <c r="C1123" t="s">
        <v>2034</v>
      </c>
      <c r="D1123">
        <v>5</v>
      </c>
      <c r="E1123" s="79">
        <v>24366</v>
      </c>
    </row>
    <row r="1124" spans="1:5" x14ac:dyDescent="0.45">
      <c r="A1124" s="18">
        <v>43762</v>
      </c>
      <c r="B1124" t="s">
        <v>1065</v>
      </c>
      <c r="C1124" t="s">
        <v>2036</v>
      </c>
      <c r="D1124">
        <v>5</v>
      </c>
      <c r="E1124" s="79">
        <v>20713</v>
      </c>
    </row>
    <row r="1125" spans="1:5" x14ac:dyDescent="0.45">
      <c r="A1125" s="18">
        <v>43762</v>
      </c>
      <c r="B1125" t="s">
        <v>1080</v>
      </c>
      <c r="C1125" t="s">
        <v>1046</v>
      </c>
      <c r="D1125">
        <v>3</v>
      </c>
      <c r="E1125" s="79">
        <v>32067</v>
      </c>
    </row>
    <row r="1126" spans="1:5" x14ac:dyDescent="0.45">
      <c r="A1126" s="18">
        <v>43762</v>
      </c>
      <c r="B1126" t="s">
        <v>1084</v>
      </c>
      <c r="C1126" t="s">
        <v>2036</v>
      </c>
      <c r="D1126">
        <v>3</v>
      </c>
      <c r="E1126" s="79">
        <v>15126</v>
      </c>
    </row>
    <row r="1127" spans="1:5" x14ac:dyDescent="0.45">
      <c r="A1127" s="18">
        <v>43762</v>
      </c>
      <c r="B1127" t="s">
        <v>1082</v>
      </c>
      <c r="C1127" t="s">
        <v>2031</v>
      </c>
      <c r="D1127">
        <v>3</v>
      </c>
      <c r="E1127" s="79">
        <v>29686</v>
      </c>
    </row>
    <row r="1128" spans="1:5" x14ac:dyDescent="0.45">
      <c r="A1128" s="18">
        <v>43763</v>
      </c>
      <c r="B1128" t="s">
        <v>1065</v>
      </c>
      <c r="C1128" t="s">
        <v>1043</v>
      </c>
      <c r="D1128">
        <v>22</v>
      </c>
      <c r="E1128" s="79">
        <v>36068</v>
      </c>
    </row>
    <row r="1129" spans="1:5" x14ac:dyDescent="0.45">
      <c r="A1129" s="18">
        <v>43763</v>
      </c>
      <c r="B1129" t="s">
        <v>1080</v>
      </c>
      <c r="C1129" t="s">
        <v>2032</v>
      </c>
      <c r="D1129">
        <v>8</v>
      </c>
      <c r="E1129" s="79">
        <v>12700</v>
      </c>
    </row>
    <row r="1130" spans="1:5" x14ac:dyDescent="0.45">
      <c r="A1130" s="18">
        <v>43763</v>
      </c>
      <c r="B1130" t="s">
        <v>1080</v>
      </c>
      <c r="C1130" t="s">
        <v>2035</v>
      </c>
      <c r="D1130">
        <v>8</v>
      </c>
      <c r="E1130" s="79">
        <v>26622</v>
      </c>
    </row>
    <row r="1131" spans="1:5" x14ac:dyDescent="0.45">
      <c r="A1131" s="18">
        <v>43763</v>
      </c>
      <c r="B1131" t="s">
        <v>1071</v>
      </c>
      <c r="C1131" t="s">
        <v>2035</v>
      </c>
      <c r="D1131">
        <v>6</v>
      </c>
      <c r="E1131" s="79">
        <v>35209</v>
      </c>
    </row>
    <row r="1132" spans="1:5" x14ac:dyDescent="0.45">
      <c r="A1132" s="18">
        <v>43763</v>
      </c>
      <c r="B1132" t="s">
        <v>1085</v>
      </c>
      <c r="C1132" t="s">
        <v>2036</v>
      </c>
      <c r="D1132">
        <v>5</v>
      </c>
      <c r="E1132" s="79">
        <v>31593</v>
      </c>
    </row>
    <row r="1133" spans="1:5" x14ac:dyDescent="0.45">
      <c r="A1133" s="18">
        <v>43763</v>
      </c>
      <c r="B1133" t="s">
        <v>1082</v>
      </c>
      <c r="C1133" t="s">
        <v>1047</v>
      </c>
      <c r="D1133">
        <v>3</v>
      </c>
      <c r="E1133" s="79">
        <v>24219</v>
      </c>
    </row>
    <row r="1134" spans="1:5" x14ac:dyDescent="0.45">
      <c r="A1134" s="18">
        <v>43763</v>
      </c>
      <c r="B1134" t="s">
        <v>1088</v>
      </c>
      <c r="C1134" t="s">
        <v>1046</v>
      </c>
      <c r="D1134">
        <v>3</v>
      </c>
      <c r="E1134" s="79">
        <v>28495</v>
      </c>
    </row>
    <row r="1135" spans="1:5" x14ac:dyDescent="0.45">
      <c r="A1135" s="18">
        <v>43764</v>
      </c>
      <c r="B1135" t="s">
        <v>1067</v>
      </c>
      <c r="C1135" t="s">
        <v>1046</v>
      </c>
      <c r="D1135">
        <v>7</v>
      </c>
      <c r="E1135" s="79">
        <v>39921</v>
      </c>
    </row>
    <row r="1136" spans="1:5" x14ac:dyDescent="0.45">
      <c r="A1136" s="18">
        <v>43764</v>
      </c>
      <c r="B1136" t="s">
        <v>1065</v>
      </c>
      <c r="C1136" t="s">
        <v>1047</v>
      </c>
      <c r="D1136">
        <v>6</v>
      </c>
      <c r="E1136" s="79">
        <v>29063</v>
      </c>
    </row>
    <row r="1137" spans="1:5" x14ac:dyDescent="0.45">
      <c r="A1137" s="18">
        <v>43764</v>
      </c>
      <c r="B1137" t="s">
        <v>1080</v>
      </c>
      <c r="C1137" t="s">
        <v>1046</v>
      </c>
      <c r="D1137">
        <v>5</v>
      </c>
      <c r="E1137" s="79">
        <v>14367</v>
      </c>
    </row>
    <row r="1138" spans="1:5" x14ac:dyDescent="0.45">
      <c r="A1138" s="18">
        <v>43764</v>
      </c>
      <c r="B1138" t="s">
        <v>1084</v>
      </c>
      <c r="C1138" t="s">
        <v>1043</v>
      </c>
      <c r="D1138">
        <v>4</v>
      </c>
      <c r="E1138" s="79">
        <v>12311</v>
      </c>
    </row>
    <row r="1139" spans="1:5" x14ac:dyDescent="0.45">
      <c r="A1139" s="18">
        <v>43764</v>
      </c>
      <c r="B1139" t="s">
        <v>1080</v>
      </c>
      <c r="C1139" t="s">
        <v>1047</v>
      </c>
      <c r="D1139">
        <v>3</v>
      </c>
      <c r="E1139" s="79">
        <v>31587</v>
      </c>
    </row>
    <row r="1140" spans="1:5" x14ac:dyDescent="0.45">
      <c r="A1140" s="18">
        <v>43764</v>
      </c>
      <c r="B1140" t="s">
        <v>1065</v>
      </c>
      <c r="C1140" t="s">
        <v>1043</v>
      </c>
      <c r="D1140">
        <v>3</v>
      </c>
      <c r="E1140" s="79">
        <v>18414</v>
      </c>
    </row>
    <row r="1141" spans="1:5" x14ac:dyDescent="0.45">
      <c r="A1141" s="18">
        <v>43764</v>
      </c>
      <c r="B1141" t="s">
        <v>1065</v>
      </c>
      <c r="C1141" t="s">
        <v>2034</v>
      </c>
      <c r="D1141">
        <v>3</v>
      </c>
      <c r="E1141" s="79">
        <v>20813</v>
      </c>
    </row>
    <row r="1142" spans="1:5" x14ac:dyDescent="0.45">
      <c r="A1142" s="18">
        <v>43765</v>
      </c>
      <c r="B1142" t="s">
        <v>1080</v>
      </c>
      <c r="C1142" t="s">
        <v>2032</v>
      </c>
      <c r="D1142">
        <v>7</v>
      </c>
      <c r="E1142" s="79">
        <v>26984</v>
      </c>
    </row>
    <row r="1143" spans="1:5" x14ac:dyDescent="0.45">
      <c r="A1143" s="18">
        <v>43765</v>
      </c>
      <c r="B1143" t="s">
        <v>1088</v>
      </c>
      <c r="C1143" t="s">
        <v>2035</v>
      </c>
      <c r="D1143">
        <v>7</v>
      </c>
      <c r="E1143" s="79">
        <v>30321</v>
      </c>
    </row>
    <row r="1144" spans="1:5" x14ac:dyDescent="0.45">
      <c r="A1144" s="18">
        <v>43765</v>
      </c>
      <c r="B1144" t="s">
        <v>1071</v>
      </c>
      <c r="C1144" t="s">
        <v>2033</v>
      </c>
      <c r="D1144">
        <v>6</v>
      </c>
      <c r="E1144" s="79">
        <v>30153</v>
      </c>
    </row>
    <row r="1145" spans="1:5" x14ac:dyDescent="0.45">
      <c r="A1145" s="18">
        <v>43765</v>
      </c>
      <c r="B1145" t="s">
        <v>1085</v>
      </c>
      <c r="C1145" t="s">
        <v>2034</v>
      </c>
      <c r="D1145">
        <v>6</v>
      </c>
      <c r="E1145" s="79">
        <v>33956</v>
      </c>
    </row>
    <row r="1146" spans="1:5" x14ac:dyDescent="0.45">
      <c r="A1146" s="18">
        <v>43765</v>
      </c>
      <c r="B1146" t="s">
        <v>1067</v>
      </c>
      <c r="C1146" t="s">
        <v>2032</v>
      </c>
      <c r="D1146">
        <v>3</v>
      </c>
      <c r="E1146" s="79">
        <v>39162</v>
      </c>
    </row>
    <row r="1147" spans="1:5" x14ac:dyDescent="0.45">
      <c r="A1147" s="18">
        <v>43765</v>
      </c>
      <c r="B1147" t="s">
        <v>1082</v>
      </c>
      <c r="C1147" t="s">
        <v>1047</v>
      </c>
      <c r="D1147">
        <v>3</v>
      </c>
      <c r="E1147" s="79">
        <v>10322</v>
      </c>
    </row>
    <row r="1148" spans="1:5" x14ac:dyDescent="0.45">
      <c r="A1148" s="18">
        <v>43765</v>
      </c>
      <c r="B1148" t="s">
        <v>1065</v>
      </c>
      <c r="C1148" t="s">
        <v>2031</v>
      </c>
      <c r="D1148">
        <v>3</v>
      </c>
      <c r="E1148" s="79">
        <v>20774</v>
      </c>
    </row>
    <row r="1149" spans="1:5" x14ac:dyDescent="0.45">
      <c r="A1149" s="18">
        <v>43766</v>
      </c>
      <c r="B1149" t="s">
        <v>1065</v>
      </c>
      <c r="C1149" t="s">
        <v>2036</v>
      </c>
      <c r="D1149">
        <v>12</v>
      </c>
      <c r="E1149" s="79">
        <v>39865</v>
      </c>
    </row>
    <row r="1150" spans="1:5" x14ac:dyDescent="0.45">
      <c r="A1150" s="18">
        <v>43766</v>
      </c>
      <c r="B1150" t="s">
        <v>1080</v>
      </c>
      <c r="C1150" t="s">
        <v>1043</v>
      </c>
      <c r="D1150">
        <v>7</v>
      </c>
      <c r="E1150" s="79">
        <v>19192</v>
      </c>
    </row>
    <row r="1151" spans="1:5" x14ac:dyDescent="0.45">
      <c r="A1151" s="18">
        <v>43766</v>
      </c>
      <c r="B1151" t="s">
        <v>1071</v>
      </c>
      <c r="C1151" t="s">
        <v>1047</v>
      </c>
      <c r="D1151">
        <v>4</v>
      </c>
      <c r="E1151" s="79">
        <v>20189</v>
      </c>
    </row>
    <row r="1152" spans="1:5" x14ac:dyDescent="0.45">
      <c r="A1152" s="18">
        <v>43766</v>
      </c>
      <c r="B1152" t="s">
        <v>1080</v>
      </c>
      <c r="C1152" t="s">
        <v>1043</v>
      </c>
      <c r="D1152">
        <v>3</v>
      </c>
      <c r="E1152" s="79">
        <v>16133</v>
      </c>
    </row>
    <row r="1153" spans="1:5" x14ac:dyDescent="0.45">
      <c r="A1153" s="18">
        <v>43766</v>
      </c>
      <c r="B1153" t="s">
        <v>1080</v>
      </c>
      <c r="C1153" t="s">
        <v>2036</v>
      </c>
      <c r="D1153">
        <v>3</v>
      </c>
      <c r="E1153" s="79">
        <v>19382</v>
      </c>
    </row>
    <row r="1154" spans="1:5" x14ac:dyDescent="0.45">
      <c r="A1154" s="18">
        <v>43766</v>
      </c>
      <c r="B1154" t="s">
        <v>1084</v>
      </c>
      <c r="C1154" t="s">
        <v>1047</v>
      </c>
      <c r="D1154">
        <v>3</v>
      </c>
      <c r="E1154" s="79">
        <v>27320</v>
      </c>
    </row>
    <row r="1155" spans="1:5" x14ac:dyDescent="0.45">
      <c r="A1155" s="18">
        <v>43766</v>
      </c>
      <c r="B1155" t="s">
        <v>1065</v>
      </c>
      <c r="C1155" t="s">
        <v>1043</v>
      </c>
      <c r="D1155">
        <v>3</v>
      </c>
      <c r="E1155" s="79">
        <v>13824</v>
      </c>
    </row>
    <row r="1156" spans="1:5" x14ac:dyDescent="0.45">
      <c r="A1156" s="18">
        <v>43767</v>
      </c>
      <c r="B1156" t="s">
        <v>1085</v>
      </c>
      <c r="C1156" t="s">
        <v>2034</v>
      </c>
      <c r="D1156">
        <v>12</v>
      </c>
      <c r="E1156" s="79">
        <v>36364</v>
      </c>
    </row>
    <row r="1157" spans="1:5" x14ac:dyDescent="0.45">
      <c r="A1157" s="18">
        <v>43767</v>
      </c>
      <c r="B1157" t="s">
        <v>1088</v>
      </c>
      <c r="C1157" t="s">
        <v>2033</v>
      </c>
      <c r="D1157">
        <v>12</v>
      </c>
      <c r="E1157" s="79">
        <v>17473</v>
      </c>
    </row>
    <row r="1158" spans="1:5" x14ac:dyDescent="0.45">
      <c r="A1158" s="18">
        <v>43767</v>
      </c>
      <c r="B1158" t="s">
        <v>1065</v>
      </c>
      <c r="C1158" t="s">
        <v>1046</v>
      </c>
      <c r="D1158">
        <v>8</v>
      </c>
      <c r="E1158" s="79">
        <v>16281</v>
      </c>
    </row>
    <row r="1159" spans="1:5" x14ac:dyDescent="0.45">
      <c r="A1159" s="18">
        <v>43767</v>
      </c>
      <c r="B1159" t="s">
        <v>1080</v>
      </c>
      <c r="C1159" t="s">
        <v>2031</v>
      </c>
      <c r="D1159">
        <v>7</v>
      </c>
      <c r="E1159" s="79">
        <v>27152</v>
      </c>
    </row>
    <row r="1160" spans="1:5" x14ac:dyDescent="0.45">
      <c r="A1160" s="18">
        <v>43767</v>
      </c>
      <c r="B1160" t="s">
        <v>1082</v>
      </c>
      <c r="C1160" t="s">
        <v>2035</v>
      </c>
      <c r="D1160">
        <v>7</v>
      </c>
      <c r="E1160" s="79">
        <v>14690</v>
      </c>
    </row>
    <row r="1161" spans="1:5" x14ac:dyDescent="0.45">
      <c r="A1161" s="18">
        <v>43767</v>
      </c>
      <c r="B1161" t="s">
        <v>1074</v>
      </c>
      <c r="C1161" t="s">
        <v>2035</v>
      </c>
      <c r="D1161">
        <v>6</v>
      </c>
      <c r="E1161" s="79">
        <v>29602</v>
      </c>
    </row>
    <row r="1162" spans="1:5" x14ac:dyDescent="0.45">
      <c r="A1162" s="18">
        <v>43767</v>
      </c>
      <c r="B1162" t="s">
        <v>1084</v>
      </c>
      <c r="C1162" t="s">
        <v>2033</v>
      </c>
      <c r="D1162">
        <v>5</v>
      </c>
      <c r="E1162" s="79">
        <v>21757</v>
      </c>
    </row>
    <row r="1163" spans="1:5" x14ac:dyDescent="0.45">
      <c r="A1163" s="18">
        <v>43767</v>
      </c>
      <c r="B1163" t="s">
        <v>1067</v>
      </c>
      <c r="C1163" t="s">
        <v>1046</v>
      </c>
      <c r="D1163">
        <v>4</v>
      </c>
      <c r="E1163" s="79">
        <v>20923</v>
      </c>
    </row>
    <row r="1164" spans="1:5" x14ac:dyDescent="0.45">
      <c r="A1164" s="18">
        <v>43768</v>
      </c>
      <c r="B1164" t="s">
        <v>1065</v>
      </c>
      <c r="C1164" t="s">
        <v>2035</v>
      </c>
      <c r="D1164">
        <v>12</v>
      </c>
      <c r="E1164" s="79">
        <v>39472</v>
      </c>
    </row>
    <row r="1165" spans="1:5" x14ac:dyDescent="0.45">
      <c r="A1165" s="18">
        <v>43768</v>
      </c>
      <c r="B1165" t="s">
        <v>1080</v>
      </c>
      <c r="C1165" t="s">
        <v>2031</v>
      </c>
      <c r="D1165">
        <v>4</v>
      </c>
      <c r="E1165" s="79">
        <v>36386</v>
      </c>
    </row>
    <row r="1166" spans="1:5" x14ac:dyDescent="0.45">
      <c r="A1166" s="18">
        <v>43768</v>
      </c>
      <c r="B1166" t="s">
        <v>1065</v>
      </c>
      <c r="C1166" t="s">
        <v>2034</v>
      </c>
      <c r="D1166">
        <v>4</v>
      </c>
      <c r="E1166" s="79">
        <v>13153</v>
      </c>
    </row>
    <row r="1167" spans="1:5" x14ac:dyDescent="0.45">
      <c r="A1167" s="18">
        <v>43768</v>
      </c>
      <c r="B1167" t="s">
        <v>1080</v>
      </c>
      <c r="C1167" t="s">
        <v>2031</v>
      </c>
      <c r="D1167">
        <v>3</v>
      </c>
      <c r="E1167" s="79">
        <v>30270</v>
      </c>
    </row>
    <row r="1168" spans="1:5" x14ac:dyDescent="0.45">
      <c r="A1168" s="18">
        <v>43768</v>
      </c>
      <c r="B1168" t="s">
        <v>1071</v>
      </c>
      <c r="C1168" t="s">
        <v>2036</v>
      </c>
      <c r="D1168">
        <v>3</v>
      </c>
      <c r="E1168" s="79">
        <v>14510</v>
      </c>
    </row>
    <row r="1169" spans="1:5" x14ac:dyDescent="0.45">
      <c r="A1169" s="18">
        <v>43768</v>
      </c>
      <c r="B1169" t="s">
        <v>1085</v>
      </c>
      <c r="C1169" t="s">
        <v>2032</v>
      </c>
      <c r="D1169">
        <v>3</v>
      </c>
      <c r="E1169" s="79">
        <v>14379</v>
      </c>
    </row>
    <row r="1170" spans="1:5" x14ac:dyDescent="0.45">
      <c r="A1170" s="18">
        <v>43768</v>
      </c>
      <c r="B1170" t="s">
        <v>1088</v>
      </c>
      <c r="C1170" t="s">
        <v>1043</v>
      </c>
      <c r="D1170">
        <v>3</v>
      </c>
      <c r="E1170" s="79">
        <v>38532</v>
      </c>
    </row>
    <row r="1171" spans="1:5" x14ac:dyDescent="0.45">
      <c r="A1171" s="18">
        <v>43769</v>
      </c>
      <c r="B1171" t="s">
        <v>1065</v>
      </c>
      <c r="C1171" t="s">
        <v>2036</v>
      </c>
      <c r="D1171">
        <v>8</v>
      </c>
      <c r="E1171" s="79">
        <v>29105</v>
      </c>
    </row>
    <row r="1172" spans="1:5" x14ac:dyDescent="0.45">
      <c r="A1172" s="18">
        <v>43769</v>
      </c>
      <c r="B1172" t="s">
        <v>1067</v>
      </c>
      <c r="C1172" t="s">
        <v>1046</v>
      </c>
      <c r="D1172">
        <v>7</v>
      </c>
      <c r="E1172" s="79">
        <v>25244</v>
      </c>
    </row>
    <row r="1173" spans="1:5" x14ac:dyDescent="0.45">
      <c r="A1173" s="18">
        <v>43769</v>
      </c>
      <c r="B1173" t="s">
        <v>1082</v>
      </c>
      <c r="C1173" t="s">
        <v>1046</v>
      </c>
      <c r="D1173">
        <v>7</v>
      </c>
      <c r="E1173" s="79">
        <v>35230</v>
      </c>
    </row>
    <row r="1174" spans="1:5" x14ac:dyDescent="0.45">
      <c r="A1174" s="18">
        <v>43769</v>
      </c>
      <c r="B1174" t="s">
        <v>1074</v>
      </c>
      <c r="C1174" t="s">
        <v>1047</v>
      </c>
      <c r="D1174">
        <v>6</v>
      </c>
      <c r="E1174" s="79">
        <v>25912</v>
      </c>
    </row>
    <row r="1175" spans="1:5" x14ac:dyDescent="0.45">
      <c r="A1175" s="18">
        <v>43769</v>
      </c>
      <c r="B1175" t="s">
        <v>1065</v>
      </c>
      <c r="C1175" t="s">
        <v>2033</v>
      </c>
      <c r="D1175">
        <v>5</v>
      </c>
      <c r="E1175" s="79">
        <v>11689</v>
      </c>
    </row>
    <row r="1176" spans="1:5" x14ac:dyDescent="0.45">
      <c r="A1176" s="18">
        <v>43769</v>
      </c>
      <c r="B1176" t="s">
        <v>1080</v>
      </c>
      <c r="C1176" t="s">
        <v>2031</v>
      </c>
      <c r="D1176">
        <v>4</v>
      </c>
      <c r="E1176" s="79">
        <v>35366</v>
      </c>
    </row>
    <row r="1177" spans="1:5" x14ac:dyDescent="0.45">
      <c r="A1177" s="18">
        <v>43769</v>
      </c>
      <c r="B1177" t="s">
        <v>1069</v>
      </c>
      <c r="C1177" t="s">
        <v>2033</v>
      </c>
      <c r="D1177">
        <v>3</v>
      </c>
      <c r="E1177" s="79">
        <v>38828</v>
      </c>
    </row>
    <row r="1178" spans="1:5" x14ac:dyDescent="0.45">
      <c r="A1178" s="18">
        <v>43769</v>
      </c>
      <c r="B1178" t="s">
        <v>1084</v>
      </c>
      <c r="C1178" t="s">
        <v>2034</v>
      </c>
      <c r="D1178">
        <v>3</v>
      </c>
      <c r="E1178" s="79">
        <v>31841</v>
      </c>
    </row>
    <row r="1179" spans="1:5" x14ac:dyDescent="0.45">
      <c r="A1179" s="18">
        <v>43770</v>
      </c>
      <c r="B1179" t="s">
        <v>1065</v>
      </c>
      <c r="C1179" t="s">
        <v>1046</v>
      </c>
      <c r="D1179">
        <v>4</v>
      </c>
      <c r="E1179" s="79">
        <v>25763</v>
      </c>
    </row>
    <row r="1180" spans="1:5" x14ac:dyDescent="0.45">
      <c r="A1180" s="18">
        <v>43770</v>
      </c>
      <c r="B1180" t="s">
        <v>1080</v>
      </c>
      <c r="C1180" t="s">
        <v>2035</v>
      </c>
      <c r="D1180">
        <v>3</v>
      </c>
      <c r="E1180" s="79">
        <v>13741</v>
      </c>
    </row>
    <row r="1181" spans="1:5" x14ac:dyDescent="0.45">
      <c r="A1181" s="18">
        <v>43770</v>
      </c>
      <c r="B1181" t="s">
        <v>1085</v>
      </c>
      <c r="C1181" t="s">
        <v>2031</v>
      </c>
      <c r="D1181">
        <v>3</v>
      </c>
      <c r="E1181" s="79">
        <v>19404</v>
      </c>
    </row>
    <row r="1182" spans="1:5" x14ac:dyDescent="0.45">
      <c r="A1182" s="18">
        <v>43770</v>
      </c>
      <c r="B1182" t="s">
        <v>1088</v>
      </c>
      <c r="C1182" t="s">
        <v>1047</v>
      </c>
      <c r="D1182">
        <v>3</v>
      </c>
      <c r="E1182" s="79">
        <v>26023</v>
      </c>
    </row>
    <row r="1183" spans="1:5" x14ac:dyDescent="0.45">
      <c r="A1183" s="18">
        <v>43771</v>
      </c>
      <c r="B1183" t="s">
        <v>1065</v>
      </c>
      <c r="C1183" t="s">
        <v>2034</v>
      </c>
      <c r="D1183">
        <v>16</v>
      </c>
      <c r="E1183" s="79">
        <v>24603</v>
      </c>
    </row>
    <row r="1184" spans="1:5" x14ac:dyDescent="0.45">
      <c r="A1184" s="18">
        <v>43771</v>
      </c>
      <c r="B1184" t="s">
        <v>1067</v>
      </c>
      <c r="C1184" t="s">
        <v>1046</v>
      </c>
      <c r="D1184">
        <v>5</v>
      </c>
      <c r="E1184" s="79">
        <v>37126</v>
      </c>
    </row>
    <row r="1185" spans="1:5" x14ac:dyDescent="0.45">
      <c r="A1185" s="18">
        <v>43771</v>
      </c>
      <c r="B1185" t="s">
        <v>1069</v>
      </c>
      <c r="C1185" t="s">
        <v>1047</v>
      </c>
      <c r="D1185">
        <v>3</v>
      </c>
      <c r="E1185" s="79">
        <v>21144</v>
      </c>
    </row>
    <row r="1186" spans="1:5" x14ac:dyDescent="0.45">
      <c r="A1186" s="18">
        <v>43771</v>
      </c>
      <c r="B1186" t="s">
        <v>1065</v>
      </c>
      <c r="C1186" t="s">
        <v>2034</v>
      </c>
      <c r="D1186">
        <v>3</v>
      </c>
      <c r="E1186" s="79">
        <v>27034</v>
      </c>
    </row>
    <row r="1187" spans="1:5" x14ac:dyDescent="0.45">
      <c r="A1187" s="18">
        <v>43772</v>
      </c>
      <c r="B1187" t="s">
        <v>1071</v>
      </c>
      <c r="C1187" t="s">
        <v>1047</v>
      </c>
      <c r="D1187">
        <v>12</v>
      </c>
      <c r="E1187" s="79">
        <v>39469</v>
      </c>
    </row>
    <row r="1188" spans="1:5" x14ac:dyDescent="0.45">
      <c r="A1188" s="18">
        <v>43772</v>
      </c>
      <c r="B1188" t="s">
        <v>1080</v>
      </c>
      <c r="C1188" t="s">
        <v>1046</v>
      </c>
      <c r="D1188">
        <v>7</v>
      </c>
      <c r="E1188" s="79">
        <v>39390</v>
      </c>
    </row>
    <row r="1189" spans="1:5" x14ac:dyDescent="0.45">
      <c r="A1189" s="18">
        <v>43772</v>
      </c>
      <c r="B1189" t="s">
        <v>1074</v>
      </c>
      <c r="C1189" t="s">
        <v>2032</v>
      </c>
      <c r="D1189">
        <v>3</v>
      </c>
      <c r="E1189" s="79">
        <v>28812</v>
      </c>
    </row>
    <row r="1190" spans="1:5" x14ac:dyDescent="0.45">
      <c r="A1190" s="18">
        <v>43772</v>
      </c>
      <c r="B1190" t="s">
        <v>1082</v>
      </c>
      <c r="C1190" t="s">
        <v>2033</v>
      </c>
      <c r="D1190">
        <v>3</v>
      </c>
      <c r="E1190" s="79">
        <v>22313</v>
      </c>
    </row>
    <row r="1191" spans="1:5" x14ac:dyDescent="0.45">
      <c r="A1191" s="18">
        <v>43773</v>
      </c>
      <c r="B1191" t="s">
        <v>1080</v>
      </c>
      <c r="C1191" t="s">
        <v>2033</v>
      </c>
      <c r="D1191">
        <v>13</v>
      </c>
      <c r="E1191" s="79">
        <v>25982</v>
      </c>
    </row>
    <row r="1192" spans="1:5" x14ac:dyDescent="0.45">
      <c r="A1192" s="18">
        <v>43773</v>
      </c>
      <c r="B1192" t="s">
        <v>1084</v>
      </c>
      <c r="C1192" t="s">
        <v>1047</v>
      </c>
      <c r="D1192">
        <v>5</v>
      </c>
      <c r="E1192" s="79">
        <v>38693</v>
      </c>
    </row>
    <row r="1193" spans="1:5" x14ac:dyDescent="0.45">
      <c r="A1193" s="18">
        <v>43773</v>
      </c>
      <c r="B1193" t="s">
        <v>1080</v>
      </c>
      <c r="C1193" t="s">
        <v>2033</v>
      </c>
      <c r="D1193">
        <v>3</v>
      </c>
      <c r="E1193" s="79">
        <v>12511</v>
      </c>
    </row>
    <row r="1194" spans="1:5" x14ac:dyDescent="0.45">
      <c r="A1194" s="18">
        <v>43773</v>
      </c>
      <c r="B1194" t="s">
        <v>1065</v>
      </c>
      <c r="C1194" t="s">
        <v>1047</v>
      </c>
      <c r="D1194">
        <v>3</v>
      </c>
      <c r="E1194" s="79">
        <v>29640</v>
      </c>
    </row>
    <row r="1195" spans="1:5" x14ac:dyDescent="0.45">
      <c r="A1195" s="18">
        <v>43774</v>
      </c>
      <c r="B1195" t="s">
        <v>1085</v>
      </c>
      <c r="C1195" t="s">
        <v>1046</v>
      </c>
      <c r="D1195">
        <v>12</v>
      </c>
      <c r="E1195" s="79">
        <v>11703</v>
      </c>
    </row>
    <row r="1196" spans="1:5" x14ac:dyDescent="0.45">
      <c r="A1196" s="18">
        <v>43774</v>
      </c>
      <c r="B1196" t="s">
        <v>1067</v>
      </c>
      <c r="C1196" t="s">
        <v>2031</v>
      </c>
      <c r="D1196">
        <v>3</v>
      </c>
      <c r="E1196" s="79">
        <v>19382</v>
      </c>
    </row>
    <row r="1197" spans="1:5" x14ac:dyDescent="0.45">
      <c r="A1197" s="18">
        <v>43774</v>
      </c>
      <c r="B1197" t="s">
        <v>1065</v>
      </c>
      <c r="C1197" t="s">
        <v>2033</v>
      </c>
      <c r="D1197">
        <v>3</v>
      </c>
      <c r="E1197" s="79">
        <v>30396</v>
      </c>
    </row>
    <row r="1198" spans="1:5" x14ac:dyDescent="0.45">
      <c r="A1198" s="18">
        <v>43774</v>
      </c>
      <c r="B1198" t="s">
        <v>1088</v>
      </c>
      <c r="C1198" t="s">
        <v>2034</v>
      </c>
      <c r="D1198">
        <v>3</v>
      </c>
      <c r="E1198" s="79">
        <v>18578</v>
      </c>
    </row>
    <row r="1199" spans="1:5" x14ac:dyDescent="0.45">
      <c r="A1199" s="18">
        <v>43775</v>
      </c>
      <c r="B1199" t="s">
        <v>1065</v>
      </c>
      <c r="C1199" t="s">
        <v>2036</v>
      </c>
      <c r="D1199">
        <v>8</v>
      </c>
      <c r="E1199" s="79">
        <v>39656</v>
      </c>
    </row>
    <row r="1200" spans="1:5" x14ac:dyDescent="0.45">
      <c r="A1200" s="18">
        <v>43775</v>
      </c>
      <c r="B1200" t="s">
        <v>1069</v>
      </c>
      <c r="C1200" t="s">
        <v>2032</v>
      </c>
      <c r="D1200">
        <v>3</v>
      </c>
      <c r="E1200" s="79">
        <v>14408</v>
      </c>
    </row>
    <row r="1201" spans="1:5" x14ac:dyDescent="0.45">
      <c r="A1201" s="18">
        <v>43775</v>
      </c>
      <c r="B1201" t="s">
        <v>1080</v>
      </c>
      <c r="C1201" t="s">
        <v>1046</v>
      </c>
      <c r="D1201">
        <v>3</v>
      </c>
      <c r="E1201" s="79">
        <v>27974</v>
      </c>
    </row>
    <row r="1202" spans="1:5" x14ac:dyDescent="0.45">
      <c r="A1202" s="18">
        <v>43775</v>
      </c>
      <c r="B1202" t="s">
        <v>1071</v>
      </c>
      <c r="C1202" t="s">
        <v>2036</v>
      </c>
      <c r="D1202">
        <v>3</v>
      </c>
      <c r="E1202" s="79">
        <v>11946</v>
      </c>
    </row>
    <row r="1203" spans="1:5" x14ac:dyDescent="0.45">
      <c r="A1203" s="18">
        <v>43776</v>
      </c>
      <c r="B1203" t="s">
        <v>1074</v>
      </c>
      <c r="C1203" t="s">
        <v>2036</v>
      </c>
      <c r="D1203">
        <v>5</v>
      </c>
      <c r="E1203" s="79">
        <v>18088</v>
      </c>
    </row>
    <row r="1204" spans="1:5" x14ac:dyDescent="0.45">
      <c r="A1204" s="18">
        <v>43776</v>
      </c>
      <c r="B1204" t="s">
        <v>1082</v>
      </c>
      <c r="C1204" t="s">
        <v>2033</v>
      </c>
      <c r="D1204">
        <v>4</v>
      </c>
      <c r="E1204" s="79">
        <v>38366</v>
      </c>
    </row>
    <row r="1205" spans="1:5" x14ac:dyDescent="0.45">
      <c r="A1205" s="18">
        <v>43776</v>
      </c>
      <c r="B1205" t="s">
        <v>1080</v>
      </c>
      <c r="C1205" t="s">
        <v>2031</v>
      </c>
      <c r="D1205">
        <v>3</v>
      </c>
      <c r="E1205" s="79">
        <v>29432</v>
      </c>
    </row>
    <row r="1206" spans="1:5" x14ac:dyDescent="0.45">
      <c r="A1206" s="18">
        <v>43776</v>
      </c>
      <c r="B1206" t="s">
        <v>1084</v>
      </c>
      <c r="C1206" t="s">
        <v>1046</v>
      </c>
      <c r="D1206">
        <v>3</v>
      </c>
      <c r="E1206" s="79">
        <v>35718</v>
      </c>
    </row>
    <row r="1207" spans="1:5" x14ac:dyDescent="0.45">
      <c r="A1207" s="18">
        <v>43777</v>
      </c>
      <c r="B1207" t="s">
        <v>1065</v>
      </c>
      <c r="C1207" t="s">
        <v>1043</v>
      </c>
      <c r="D1207">
        <v>12</v>
      </c>
      <c r="E1207" s="79">
        <v>15464</v>
      </c>
    </row>
    <row r="1208" spans="1:5" x14ac:dyDescent="0.45">
      <c r="A1208" s="18">
        <v>43777</v>
      </c>
      <c r="B1208" t="s">
        <v>1080</v>
      </c>
      <c r="C1208" t="s">
        <v>1047</v>
      </c>
      <c r="D1208">
        <v>8</v>
      </c>
      <c r="E1208" s="79">
        <v>10319</v>
      </c>
    </row>
    <row r="1209" spans="1:5" x14ac:dyDescent="0.45">
      <c r="A1209" s="18">
        <v>43777</v>
      </c>
      <c r="B1209" t="s">
        <v>1085</v>
      </c>
      <c r="C1209" t="s">
        <v>2033</v>
      </c>
      <c r="D1209">
        <v>3</v>
      </c>
      <c r="E1209" s="79">
        <v>25052</v>
      </c>
    </row>
    <row r="1210" spans="1:5" x14ac:dyDescent="0.45">
      <c r="A1210" s="18">
        <v>43777</v>
      </c>
      <c r="B1210" t="s">
        <v>1088</v>
      </c>
      <c r="C1210" t="s">
        <v>2032</v>
      </c>
      <c r="D1210">
        <v>3</v>
      </c>
      <c r="E1210" s="79">
        <v>16523</v>
      </c>
    </row>
    <row r="1211" spans="1:5" x14ac:dyDescent="0.45">
      <c r="A1211" s="18">
        <v>43778</v>
      </c>
      <c r="B1211" t="s">
        <v>1067</v>
      </c>
      <c r="C1211" t="s">
        <v>1043</v>
      </c>
      <c r="D1211">
        <v>12</v>
      </c>
      <c r="E1211" s="79">
        <v>39703</v>
      </c>
    </row>
    <row r="1212" spans="1:5" x14ac:dyDescent="0.45">
      <c r="A1212" s="18">
        <v>43778</v>
      </c>
      <c r="B1212" t="s">
        <v>1065</v>
      </c>
      <c r="C1212" t="s">
        <v>2032</v>
      </c>
      <c r="D1212">
        <v>12</v>
      </c>
      <c r="E1212" s="79">
        <v>12805</v>
      </c>
    </row>
    <row r="1213" spans="1:5" x14ac:dyDescent="0.45">
      <c r="A1213" s="18">
        <v>43778</v>
      </c>
      <c r="B1213" t="s">
        <v>1069</v>
      </c>
      <c r="C1213" t="s">
        <v>2033</v>
      </c>
      <c r="D1213">
        <v>3</v>
      </c>
      <c r="E1213" s="79">
        <v>12883</v>
      </c>
    </row>
    <row r="1214" spans="1:5" x14ac:dyDescent="0.45">
      <c r="A1214" s="18">
        <v>43778</v>
      </c>
      <c r="B1214" t="s">
        <v>1065</v>
      </c>
      <c r="C1214" t="s">
        <v>2034</v>
      </c>
      <c r="D1214">
        <v>3</v>
      </c>
      <c r="E1214" s="79">
        <v>20607</v>
      </c>
    </row>
    <row r="1215" spans="1:5" x14ac:dyDescent="0.45">
      <c r="A1215" s="18">
        <v>43779</v>
      </c>
      <c r="B1215" t="s">
        <v>1080</v>
      </c>
      <c r="C1215" t="s">
        <v>2035</v>
      </c>
      <c r="D1215">
        <v>6</v>
      </c>
      <c r="E1215" s="79">
        <v>26190</v>
      </c>
    </row>
    <row r="1216" spans="1:5" x14ac:dyDescent="0.45">
      <c r="A1216" s="18">
        <v>43779</v>
      </c>
      <c r="B1216" t="s">
        <v>1071</v>
      </c>
      <c r="C1216" t="s">
        <v>1046</v>
      </c>
      <c r="D1216">
        <v>6</v>
      </c>
      <c r="E1216" s="79">
        <v>23197</v>
      </c>
    </row>
    <row r="1217" spans="1:5" x14ac:dyDescent="0.45">
      <c r="A1217" s="18">
        <v>43779</v>
      </c>
      <c r="B1217" t="s">
        <v>1074</v>
      </c>
      <c r="C1217" t="s">
        <v>1043</v>
      </c>
      <c r="D1217">
        <v>3</v>
      </c>
      <c r="E1217" s="79">
        <v>27406</v>
      </c>
    </row>
    <row r="1218" spans="1:5" x14ac:dyDescent="0.45">
      <c r="A1218" s="18">
        <v>43779</v>
      </c>
      <c r="B1218" t="s">
        <v>1082</v>
      </c>
      <c r="C1218" t="s">
        <v>1046</v>
      </c>
      <c r="D1218">
        <v>3</v>
      </c>
      <c r="E1218" s="79">
        <v>35680</v>
      </c>
    </row>
    <row r="1219" spans="1:5" x14ac:dyDescent="0.45">
      <c r="A1219" s="18">
        <v>43780</v>
      </c>
      <c r="B1219" t="s">
        <v>1080</v>
      </c>
      <c r="C1219" t="s">
        <v>2035</v>
      </c>
      <c r="D1219">
        <v>12</v>
      </c>
      <c r="E1219" s="79">
        <v>13201</v>
      </c>
    </row>
    <row r="1220" spans="1:5" x14ac:dyDescent="0.45">
      <c r="A1220" s="18">
        <v>43780</v>
      </c>
      <c r="B1220" t="s">
        <v>1084</v>
      </c>
      <c r="C1220" t="s">
        <v>1046</v>
      </c>
      <c r="D1220">
        <v>7</v>
      </c>
      <c r="E1220" s="79">
        <v>19100</v>
      </c>
    </row>
    <row r="1221" spans="1:5" x14ac:dyDescent="0.45">
      <c r="A1221" s="18">
        <v>43780</v>
      </c>
      <c r="B1221" t="s">
        <v>1080</v>
      </c>
      <c r="C1221" t="s">
        <v>2035</v>
      </c>
      <c r="D1221">
        <v>3</v>
      </c>
      <c r="E1221" s="79">
        <v>36732</v>
      </c>
    </row>
    <row r="1222" spans="1:5" x14ac:dyDescent="0.45">
      <c r="A1222" s="18">
        <v>43780</v>
      </c>
      <c r="B1222" t="s">
        <v>1065</v>
      </c>
      <c r="C1222" t="s">
        <v>2033</v>
      </c>
      <c r="D1222">
        <v>3</v>
      </c>
      <c r="E1222" s="79">
        <v>25055</v>
      </c>
    </row>
    <row r="1223" spans="1:5" x14ac:dyDescent="0.45">
      <c r="A1223" s="18">
        <v>43781</v>
      </c>
      <c r="B1223" t="s">
        <v>1085</v>
      </c>
      <c r="C1223" t="s">
        <v>2034</v>
      </c>
      <c r="D1223">
        <v>12</v>
      </c>
      <c r="E1223" s="79">
        <v>15940</v>
      </c>
    </row>
    <row r="1224" spans="1:5" x14ac:dyDescent="0.45">
      <c r="A1224" s="18">
        <v>43781</v>
      </c>
      <c r="B1224" t="s">
        <v>1067</v>
      </c>
      <c r="C1224" t="s">
        <v>2036</v>
      </c>
      <c r="D1224">
        <v>3</v>
      </c>
      <c r="E1224" s="79">
        <v>24466</v>
      </c>
    </row>
    <row r="1225" spans="1:5" x14ac:dyDescent="0.45">
      <c r="A1225" s="18">
        <v>43781</v>
      </c>
      <c r="B1225" t="s">
        <v>1065</v>
      </c>
      <c r="C1225" t="s">
        <v>2032</v>
      </c>
      <c r="D1225">
        <v>3</v>
      </c>
      <c r="E1225" s="79">
        <v>35726</v>
      </c>
    </row>
    <row r="1226" spans="1:5" x14ac:dyDescent="0.45">
      <c r="A1226" s="18">
        <v>43781</v>
      </c>
      <c r="B1226" t="s">
        <v>1088</v>
      </c>
      <c r="C1226" t="s">
        <v>2032</v>
      </c>
      <c r="D1226">
        <v>3</v>
      </c>
      <c r="E1226" s="79">
        <v>10878</v>
      </c>
    </row>
    <row r="1227" spans="1:5" x14ac:dyDescent="0.45">
      <c r="A1227" s="18">
        <v>43782</v>
      </c>
      <c r="B1227" t="s">
        <v>1069</v>
      </c>
      <c r="C1227" t="s">
        <v>1046</v>
      </c>
      <c r="D1227">
        <v>7</v>
      </c>
      <c r="E1227" s="79">
        <v>15552</v>
      </c>
    </row>
    <row r="1228" spans="1:5" x14ac:dyDescent="0.45">
      <c r="A1228" s="18">
        <v>43782</v>
      </c>
      <c r="B1228" t="s">
        <v>1065</v>
      </c>
      <c r="C1228" t="s">
        <v>2033</v>
      </c>
      <c r="D1228">
        <v>6</v>
      </c>
      <c r="E1228" s="79">
        <v>29922</v>
      </c>
    </row>
    <row r="1229" spans="1:5" x14ac:dyDescent="0.45">
      <c r="A1229" s="18">
        <v>43782</v>
      </c>
      <c r="B1229" t="s">
        <v>1080</v>
      </c>
      <c r="C1229" t="s">
        <v>1047</v>
      </c>
      <c r="D1229">
        <v>3</v>
      </c>
      <c r="E1229" s="79">
        <v>34214</v>
      </c>
    </row>
    <row r="1230" spans="1:5" x14ac:dyDescent="0.45">
      <c r="A1230" s="18">
        <v>43782</v>
      </c>
      <c r="B1230" t="s">
        <v>1071</v>
      </c>
      <c r="C1230" t="s">
        <v>2033</v>
      </c>
      <c r="D1230">
        <v>3</v>
      </c>
      <c r="E1230" s="79">
        <v>20129</v>
      </c>
    </row>
    <row r="1231" spans="1:5" x14ac:dyDescent="0.45">
      <c r="A1231" s="18">
        <v>43783</v>
      </c>
      <c r="B1231" t="s">
        <v>1074</v>
      </c>
      <c r="C1231" t="s">
        <v>2035</v>
      </c>
      <c r="D1231">
        <v>6</v>
      </c>
      <c r="E1231" s="79">
        <v>12118</v>
      </c>
    </row>
    <row r="1232" spans="1:5" x14ac:dyDescent="0.45">
      <c r="A1232" s="18">
        <v>43783</v>
      </c>
      <c r="B1232" t="s">
        <v>1080</v>
      </c>
      <c r="C1232" t="s">
        <v>2031</v>
      </c>
      <c r="D1232">
        <v>3</v>
      </c>
      <c r="E1232" s="79">
        <v>26956</v>
      </c>
    </row>
    <row r="1233" spans="1:5" x14ac:dyDescent="0.45">
      <c r="A1233" s="18">
        <v>43783</v>
      </c>
      <c r="B1233" t="s">
        <v>1084</v>
      </c>
      <c r="C1233" t="s">
        <v>2035</v>
      </c>
      <c r="D1233">
        <v>3</v>
      </c>
      <c r="E1233" s="79">
        <v>38160</v>
      </c>
    </row>
    <row r="1234" spans="1:5" x14ac:dyDescent="0.45">
      <c r="A1234" s="18">
        <v>43783</v>
      </c>
      <c r="B1234" t="s">
        <v>1082</v>
      </c>
      <c r="C1234" t="s">
        <v>2031</v>
      </c>
      <c r="D1234">
        <v>3</v>
      </c>
      <c r="E1234" s="79">
        <v>21570</v>
      </c>
    </row>
    <row r="1235" spans="1:5" x14ac:dyDescent="0.45">
      <c r="A1235" s="18">
        <v>43784</v>
      </c>
      <c r="B1235" t="s">
        <v>1065</v>
      </c>
      <c r="C1235" t="s">
        <v>2035</v>
      </c>
      <c r="D1235">
        <v>22</v>
      </c>
      <c r="E1235" s="79">
        <v>39301</v>
      </c>
    </row>
    <row r="1236" spans="1:5" x14ac:dyDescent="0.45">
      <c r="A1236" s="18">
        <v>43784</v>
      </c>
      <c r="B1236" t="s">
        <v>1080</v>
      </c>
      <c r="C1236" t="s">
        <v>1046</v>
      </c>
      <c r="D1236">
        <v>8</v>
      </c>
      <c r="E1236" s="79">
        <v>26867</v>
      </c>
    </row>
    <row r="1237" spans="1:5" x14ac:dyDescent="0.45">
      <c r="A1237" s="18">
        <v>43784</v>
      </c>
      <c r="B1237" t="s">
        <v>1085</v>
      </c>
      <c r="C1237" t="s">
        <v>1047</v>
      </c>
      <c r="D1237">
        <v>3</v>
      </c>
      <c r="E1237" s="79">
        <v>38001</v>
      </c>
    </row>
    <row r="1238" spans="1:5" x14ac:dyDescent="0.45">
      <c r="A1238" s="18">
        <v>43784</v>
      </c>
      <c r="B1238" t="s">
        <v>1088</v>
      </c>
      <c r="C1238" t="s">
        <v>2035</v>
      </c>
      <c r="D1238">
        <v>3</v>
      </c>
      <c r="E1238" s="79">
        <v>30340</v>
      </c>
    </row>
    <row r="1239" spans="1:5" x14ac:dyDescent="0.45">
      <c r="A1239" s="18">
        <v>43785</v>
      </c>
      <c r="B1239" t="s">
        <v>1067</v>
      </c>
      <c r="C1239" t="s">
        <v>2034</v>
      </c>
      <c r="D1239">
        <v>3</v>
      </c>
      <c r="E1239" s="79">
        <v>18720</v>
      </c>
    </row>
    <row r="1240" spans="1:5" x14ac:dyDescent="0.45">
      <c r="A1240" s="18">
        <v>43785</v>
      </c>
      <c r="B1240" t="s">
        <v>1069</v>
      </c>
      <c r="C1240" t="s">
        <v>2035</v>
      </c>
      <c r="D1240">
        <v>3</v>
      </c>
      <c r="E1240" s="79">
        <v>18087</v>
      </c>
    </row>
    <row r="1241" spans="1:5" x14ac:dyDescent="0.45">
      <c r="A1241" s="18">
        <v>43785</v>
      </c>
      <c r="B1241" t="s">
        <v>1065</v>
      </c>
      <c r="C1241" t="s">
        <v>2035</v>
      </c>
      <c r="D1241">
        <v>3</v>
      </c>
      <c r="E1241" s="79">
        <v>32009</v>
      </c>
    </row>
    <row r="1242" spans="1:5" x14ac:dyDescent="0.45">
      <c r="A1242" s="18">
        <v>43785</v>
      </c>
      <c r="B1242" t="s">
        <v>1065</v>
      </c>
      <c r="C1242" t="s">
        <v>1046</v>
      </c>
      <c r="D1242">
        <v>3</v>
      </c>
      <c r="E1242" s="79">
        <v>30330</v>
      </c>
    </row>
    <row r="1243" spans="1:5" x14ac:dyDescent="0.45">
      <c r="A1243" s="18">
        <v>43786</v>
      </c>
      <c r="B1243" t="s">
        <v>1071</v>
      </c>
      <c r="C1243" t="s">
        <v>2031</v>
      </c>
      <c r="D1243">
        <v>8</v>
      </c>
      <c r="E1243" s="79">
        <v>26361</v>
      </c>
    </row>
    <row r="1244" spans="1:5" x14ac:dyDescent="0.45">
      <c r="A1244" s="18">
        <v>43786</v>
      </c>
      <c r="B1244" t="s">
        <v>1080</v>
      </c>
      <c r="C1244" t="s">
        <v>1047</v>
      </c>
      <c r="D1244">
        <v>6</v>
      </c>
      <c r="E1244" s="79">
        <v>18047</v>
      </c>
    </row>
    <row r="1245" spans="1:5" x14ac:dyDescent="0.45">
      <c r="A1245" s="18">
        <v>43786</v>
      </c>
      <c r="B1245" t="s">
        <v>1074</v>
      </c>
      <c r="C1245" t="s">
        <v>1043</v>
      </c>
      <c r="D1245">
        <v>3</v>
      </c>
      <c r="E1245" s="79">
        <v>31034</v>
      </c>
    </row>
    <row r="1246" spans="1:5" x14ac:dyDescent="0.45">
      <c r="A1246" s="18">
        <v>43786</v>
      </c>
      <c r="B1246" t="s">
        <v>1082</v>
      </c>
      <c r="C1246" t="s">
        <v>2036</v>
      </c>
      <c r="D1246">
        <v>3</v>
      </c>
      <c r="E1246" s="79">
        <v>14981</v>
      </c>
    </row>
    <row r="1247" spans="1:5" x14ac:dyDescent="0.45">
      <c r="A1247" s="18">
        <v>43787</v>
      </c>
      <c r="B1247" t="s">
        <v>1080</v>
      </c>
      <c r="C1247" t="s">
        <v>2031</v>
      </c>
      <c r="D1247">
        <v>3</v>
      </c>
      <c r="E1247" s="79">
        <v>21538</v>
      </c>
    </row>
    <row r="1248" spans="1:5" x14ac:dyDescent="0.45">
      <c r="A1248" s="18">
        <v>43787</v>
      </c>
      <c r="B1248" t="s">
        <v>1080</v>
      </c>
      <c r="C1248" t="s">
        <v>2032</v>
      </c>
      <c r="D1248">
        <v>3</v>
      </c>
      <c r="E1248" s="79">
        <v>37624</v>
      </c>
    </row>
    <row r="1249" spans="1:5" x14ac:dyDescent="0.45">
      <c r="A1249" s="18">
        <v>43787</v>
      </c>
      <c r="B1249" t="s">
        <v>1084</v>
      </c>
      <c r="C1249" t="s">
        <v>2032</v>
      </c>
      <c r="D1249">
        <v>3</v>
      </c>
      <c r="E1249" s="79">
        <v>20881</v>
      </c>
    </row>
    <row r="1250" spans="1:5" x14ac:dyDescent="0.45">
      <c r="A1250" s="18">
        <v>43787</v>
      </c>
      <c r="B1250" t="s">
        <v>1065</v>
      </c>
      <c r="C1250" t="s">
        <v>1043</v>
      </c>
      <c r="D1250">
        <v>3</v>
      </c>
      <c r="E1250" s="79">
        <v>20657</v>
      </c>
    </row>
    <row r="1251" spans="1:5" x14ac:dyDescent="0.45">
      <c r="A1251" s="18">
        <v>43788</v>
      </c>
      <c r="B1251" t="s">
        <v>1085</v>
      </c>
      <c r="C1251" t="s">
        <v>1043</v>
      </c>
      <c r="D1251">
        <v>7</v>
      </c>
      <c r="E1251" s="79">
        <v>11933</v>
      </c>
    </row>
    <row r="1252" spans="1:5" x14ac:dyDescent="0.45">
      <c r="A1252" s="18">
        <v>43788</v>
      </c>
      <c r="B1252" t="s">
        <v>1088</v>
      </c>
      <c r="C1252" t="s">
        <v>2036</v>
      </c>
      <c r="D1252">
        <v>5</v>
      </c>
      <c r="E1252" s="79">
        <v>31869</v>
      </c>
    </row>
    <row r="1253" spans="1:5" x14ac:dyDescent="0.45">
      <c r="A1253" s="18">
        <v>43788</v>
      </c>
      <c r="B1253" t="s">
        <v>1067</v>
      </c>
      <c r="C1253" t="s">
        <v>2032</v>
      </c>
      <c r="D1253">
        <v>3</v>
      </c>
      <c r="E1253" s="79">
        <v>35090</v>
      </c>
    </row>
    <row r="1254" spans="1:5" x14ac:dyDescent="0.45">
      <c r="A1254" s="18">
        <v>43788</v>
      </c>
      <c r="B1254" t="s">
        <v>1065</v>
      </c>
      <c r="C1254" t="s">
        <v>2031</v>
      </c>
      <c r="D1254">
        <v>3</v>
      </c>
      <c r="E1254" s="79">
        <v>13693</v>
      </c>
    </row>
    <row r="1255" spans="1:5" x14ac:dyDescent="0.45">
      <c r="A1255" s="18">
        <v>43789</v>
      </c>
      <c r="B1255" t="s">
        <v>1065</v>
      </c>
      <c r="C1255" t="s">
        <v>2034</v>
      </c>
      <c r="D1255">
        <v>5</v>
      </c>
      <c r="E1255" s="79">
        <v>27796</v>
      </c>
    </row>
    <row r="1256" spans="1:5" x14ac:dyDescent="0.45">
      <c r="A1256" s="18">
        <v>43789</v>
      </c>
      <c r="B1256" t="s">
        <v>1069</v>
      </c>
      <c r="C1256" t="s">
        <v>1043</v>
      </c>
      <c r="D1256">
        <v>3</v>
      </c>
      <c r="E1256" s="79">
        <v>10897</v>
      </c>
    </row>
    <row r="1257" spans="1:5" x14ac:dyDescent="0.45">
      <c r="A1257" s="18">
        <v>43789</v>
      </c>
      <c r="B1257" t="s">
        <v>1080</v>
      </c>
      <c r="C1257" t="s">
        <v>2031</v>
      </c>
      <c r="D1257">
        <v>3</v>
      </c>
      <c r="E1257" s="79">
        <v>10099</v>
      </c>
    </row>
    <row r="1258" spans="1:5" x14ac:dyDescent="0.45">
      <c r="A1258" s="18">
        <v>43789</v>
      </c>
      <c r="B1258" t="s">
        <v>1071</v>
      </c>
      <c r="C1258" t="s">
        <v>2033</v>
      </c>
      <c r="D1258">
        <v>3</v>
      </c>
      <c r="E1258" s="79">
        <v>24102</v>
      </c>
    </row>
    <row r="1259" spans="1:5" x14ac:dyDescent="0.45">
      <c r="A1259" s="18">
        <v>43790</v>
      </c>
      <c r="B1259" t="s">
        <v>1074</v>
      </c>
      <c r="C1259" t="s">
        <v>1046</v>
      </c>
      <c r="D1259">
        <v>5</v>
      </c>
      <c r="E1259" s="79">
        <v>35183</v>
      </c>
    </row>
    <row r="1260" spans="1:5" x14ac:dyDescent="0.45">
      <c r="A1260" s="18">
        <v>43790</v>
      </c>
      <c r="B1260" t="s">
        <v>1082</v>
      </c>
      <c r="C1260" t="s">
        <v>1047</v>
      </c>
      <c r="D1260">
        <v>5</v>
      </c>
      <c r="E1260" s="79">
        <v>33251</v>
      </c>
    </row>
    <row r="1261" spans="1:5" x14ac:dyDescent="0.45">
      <c r="A1261" s="18">
        <v>43790</v>
      </c>
      <c r="B1261" t="s">
        <v>1080</v>
      </c>
      <c r="C1261" t="s">
        <v>1046</v>
      </c>
      <c r="D1261">
        <v>3</v>
      </c>
      <c r="E1261" s="79">
        <v>39610</v>
      </c>
    </row>
    <row r="1262" spans="1:5" x14ac:dyDescent="0.45">
      <c r="A1262" s="18">
        <v>43790</v>
      </c>
      <c r="B1262" t="s">
        <v>1084</v>
      </c>
      <c r="C1262" t="s">
        <v>1043</v>
      </c>
      <c r="D1262">
        <v>3</v>
      </c>
      <c r="E1262" s="79">
        <v>18645</v>
      </c>
    </row>
    <row r="1263" spans="1:5" x14ac:dyDescent="0.45">
      <c r="A1263" s="18">
        <v>43791</v>
      </c>
      <c r="B1263" t="s">
        <v>1080</v>
      </c>
      <c r="C1263" t="s">
        <v>2031</v>
      </c>
      <c r="D1263">
        <v>5</v>
      </c>
      <c r="E1263" s="79">
        <v>31952</v>
      </c>
    </row>
    <row r="1264" spans="1:5" x14ac:dyDescent="0.45">
      <c r="A1264" s="18">
        <v>43791</v>
      </c>
      <c r="B1264" t="s">
        <v>1085</v>
      </c>
      <c r="C1264" t="s">
        <v>2031</v>
      </c>
      <c r="D1264">
        <v>5</v>
      </c>
      <c r="E1264" s="79">
        <v>15098</v>
      </c>
    </row>
    <row r="1265" spans="1:5" x14ac:dyDescent="0.45">
      <c r="A1265" s="18">
        <v>43791</v>
      </c>
      <c r="B1265" t="s">
        <v>1065</v>
      </c>
      <c r="C1265" t="s">
        <v>1046</v>
      </c>
      <c r="D1265">
        <v>5</v>
      </c>
      <c r="E1265" s="79">
        <v>34007</v>
      </c>
    </row>
    <row r="1266" spans="1:5" x14ac:dyDescent="0.45">
      <c r="A1266" s="18">
        <v>43791</v>
      </c>
      <c r="B1266" t="s">
        <v>1088</v>
      </c>
      <c r="C1266" t="s">
        <v>1046</v>
      </c>
      <c r="D1266">
        <v>3</v>
      </c>
      <c r="E1266" s="79">
        <v>34492</v>
      </c>
    </row>
    <row r="1267" spans="1:5" x14ac:dyDescent="0.45">
      <c r="A1267" s="18">
        <v>43792</v>
      </c>
      <c r="B1267" t="s">
        <v>1065</v>
      </c>
      <c r="C1267" t="s">
        <v>2035</v>
      </c>
      <c r="D1267">
        <v>12</v>
      </c>
      <c r="E1267" s="79">
        <v>17182</v>
      </c>
    </row>
    <row r="1268" spans="1:5" x14ac:dyDescent="0.45">
      <c r="A1268" s="18">
        <v>43792</v>
      </c>
      <c r="B1268" t="s">
        <v>1067</v>
      </c>
      <c r="C1268" t="s">
        <v>2034</v>
      </c>
      <c r="D1268">
        <v>7</v>
      </c>
      <c r="E1268" s="79">
        <v>16402</v>
      </c>
    </row>
    <row r="1269" spans="1:5" x14ac:dyDescent="0.45">
      <c r="A1269" s="18">
        <v>43792</v>
      </c>
      <c r="B1269" t="s">
        <v>1069</v>
      </c>
      <c r="C1269" t="s">
        <v>2035</v>
      </c>
      <c r="D1269">
        <v>3</v>
      </c>
      <c r="E1269" s="79">
        <v>36569</v>
      </c>
    </row>
    <row r="1270" spans="1:5" x14ac:dyDescent="0.45">
      <c r="A1270" s="18">
        <v>43792</v>
      </c>
      <c r="B1270" t="s">
        <v>1065</v>
      </c>
      <c r="C1270" t="s">
        <v>1046</v>
      </c>
      <c r="D1270">
        <v>3</v>
      </c>
      <c r="E1270" s="79">
        <v>16396</v>
      </c>
    </row>
    <row r="1271" spans="1:5" x14ac:dyDescent="0.45">
      <c r="A1271" s="18">
        <v>43793</v>
      </c>
      <c r="B1271" t="s">
        <v>1080</v>
      </c>
      <c r="C1271" t="s">
        <v>2031</v>
      </c>
      <c r="D1271">
        <v>12</v>
      </c>
      <c r="E1271" s="79">
        <v>19704</v>
      </c>
    </row>
    <row r="1272" spans="1:5" x14ac:dyDescent="0.45">
      <c r="A1272" s="18">
        <v>43793</v>
      </c>
      <c r="B1272" t="s">
        <v>1071</v>
      </c>
      <c r="C1272" t="s">
        <v>2031</v>
      </c>
      <c r="D1272">
        <v>12</v>
      </c>
      <c r="E1272" s="79">
        <v>25918</v>
      </c>
    </row>
    <row r="1273" spans="1:5" x14ac:dyDescent="0.45">
      <c r="A1273" s="18">
        <v>43793</v>
      </c>
      <c r="B1273" t="s">
        <v>1074</v>
      </c>
      <c r="C1273" t="s">
        <v>2036</v>
      </c>
      <c r="D1273">
        <v>5</v>
      </c>
      <c r="E1273" s="79">
        <v>38182</v>
      </c>
    </row>
    <row r="1274" spans="1:5" x14ac:dyDescent="0.45">
      <c r="A1274" s="18">
        <v>43793</v>
      </c>
      <c r="B1274" t="s">
        <v>1082</v>
      </c>
      <c r="C1274" t="s">
        <v>1043</v>
      </c>
      <c r="D1274">
        <v>3</v>
      </c>
      <c r="E1274" s="79">
        <v>37776</v>
      </c>
    </row>
    <row r="1275" spans="1:5" x14ac:dyDescent="0.45">
      <c r="A1275" s="18">
        <v>43794</v>
      </c>
      <c r="B1275" t="s">
        <v>1084</v>
      </c>
      <c r="C1275" t="s">
        <v>2032</v>
      </c>
      <c r="D1275">
        <v>8</v>
      </c>
      <c r="E1275" s="79">
        <v>12491</v>
      </c>
    </row>
    <row r="1276" spans="1:5" x14ac:dyDescent="0.45">
      <c r="A1276" s="18">
        <v>43794</v>
      </c>
      <c r="B1276" t="s">
        <v>1080</v>
      </c>
      <c r="C1276" t="s">
        <v>2033</v>
      </c>
      <c r="D1276">
        <v>6</v>
      </c>
      <c r="E1276" s="79">
        <v>32986</v>
      </c>
    </row>
    <row r="1277" spans="1:5" x14ac:dyDescent="0.45">
      <c r="A1277" s="18">
        <v>43794</v>
      </c>
      <c r="B1277" t="s">
        <v>1065</v>
      </c>
      <c r="C1277" t="s">
        <v>2032</v>
      </c>
      <c r="D1277">
        <v>5</v>
      </c>
      <c r="E1277" s="79">
        <v>12982</v>
      </c>
    </row>
    <row r="1278" spans="1:5" x14ac:dyDescent="0.45">
      <c r="A1278" s="18">
        <v>43794</v>
      </c>
      <c r="B1278" t="s">
        <v>1080</v>
      </c>
      <c r="C1278" t="s">
        <v>2032</v>
      </c>
      <c r="D1278">
        <v>3</v>
      </c>
      <c r="E1278" s="79">
        <v>33347</v>
      </c>
    </row>
    <row r="1279" spans="1:5" x14ac:dyDescent="0.45">
      <c r="A1279" s="18">
        <v>43795</v>
      </c>
      <c r="B1279" t="s">
        <v>1085</v>
      </c>
      <c r="C1279" t="s">
        <v>2035</v>
      </c>
      <c r="D1279">
        <v>7</v>
      </c>
      <c r="E1279" s="79">
        <v>17969</v>
      </c>
    </row>
    <row r="1280" spans="1:5" x14ac:dyDescent="0.45">
      <c r="A1280" s="18">
        <v>43795</v>
      </c>
      <c r="B1280" t="s">
        <v>1067</v>
      </c>
      <c r="C1280" t="s">
        <v>1043</v>
      </c>
      <c r="D1280">
        <v>3</v>
      </c>
      <c r="E1280" s="79">
        <v>24512</v>
      </c>
    </row>
    <row r="1281" spans="1:5" x14ac:dyDescent="0.45">
      <c r="A1281" s="18">
        <v>43795</v>
      </c>
      <c r="B1281" t="s">
        <v>1065</v>
      </c>
      <c r="C1281" t="s">
        <v>2033</v>
      </c>
      <c r="D1281">
        <v>3</v>
      </c>
      <c r="E1281" s="79">
        <v>18829</v>
      </c>
    </row>
    <row r="1282" spans="1:5" x14ac:dyDescent="0.45">
      <c r="A1282" s="18">
        <v>43795</v>
      </c>
      <c r="B1282" t="s">
        <v>1088</v>
      </c>
      <c r="C1282" t="s">
        <v>2032</v>
      </c>
      <c r="D1282">
        <v>3</v>
      </c>
      <c r="E1282" s="79">
        <v>33175</v>
      </c>
    </row>
    <row r="1283" spans="1:5" x14ac:dyDescent="0.45">
      <c r="A1283" s="18">
        <v>43796</v>
      </c>
      <c r="B1283" t="s">
        <v>1065</v>
      </c>
      <c r="C1283" t="s">
        <v>1047</v>
      </c>
      <c r="D1283">
        <v>12</v>
      </c>
      <c r="E1283" s="79">
        <v>28418</v>
      </c>
    </row>
    <row r="1284" spans="1:5" x14ac:dyDescent="0.45">
      <c r="A1284" s="18">
        <v>43796</v>
      </c>
      <c r="B1284" t="s">
        <v>1069</v>
      </c>
      <c r="C1284" t="s">
        <v>1047</v>
      </c>
      <c r="D1284">
        <v>8</v>
      </c>
      <c r="E1284" s="79">
        <v>39260</v>
      </c>
    </row>
    <row r="1285" spans="1:5" x14ac:dyDescent="0.45">
      <c r="A1285" s="18">
        <v>43796</v>
      </c>
      <c r="B1285" t="s">
        <v>1080</v>
      </c>
      <c r="C1285" t="s">
        <v>2031</v>
      </c>
      <c r="D1285">
        <v>3</v>
      </c>
      <c r="E1285" s="79">
        <v>38594</v>
      </c>
    </row>
    <row r="1286" spans="1:5" x14ac:dyDescent="0.45">
      <c r="A1286" s="18">
        <v>43796</v>
      </c>
      <c r="B1286" t="s">
        <v>1071</v>
      </c>
      <c r="C1286" t="s">
        <v>2031</v>
      </c>
      <c r="D1286">
        <v>3</v>
      </c>
      <c r="E1286" s="79">
        <v>25208</v>
      </c>
    </row>
    <row r="1287" spans="1:5" x14ac:dyDescent="0.45">
      <c r="A1287" s="18">
        <v>43797</v>
      </c>
      <c r="B1287" t="s">
        <v>1074</v>
      </c>
      <c r="C1287" t="s">
        <v>2032</v>
      </c>
      <c r="D1287">
        <v>4</v>
      </c>
      <c r="E1287" s="79">
        <v>15313</v>
      </c>
    </row>
    <row r="1288" spans="1:5" x14ac:dyDescent="0.45">
      <c r="A1288" s="18">
        <v>43797</v>
      </c>
      <c r="B1288" t="s">
        <v>1082</v>
      </c>
      <c r="C1288" t="s">
        <v>1043</v>
      </c>
      <c r="D1288">
        <v>4</v>
      </c>
      <c r="E1288" s="79">
        <v>12150</v>
      </c>
    </row>
    <row r="1289" spans="1:5" x14ac:dyDescent="0.45">
      <c r="A1289" s="18">
        <v>43797</v>
      </c>
      <c r="B1289" t="s">
        <v>1080</v>
      </c>
      <c r="C1289" t="s">
        <v>2036</v>
      </c>
      <c r="D1289">
        <v>3</v>
      </c>
      <c r="E1289" s="79">
        <v>20180</v>
      </c>
    </row>
    <row r="1290" spans="1:5" x14ac:dyDescent="0.45">
      <c r="A1290" s="18">
        <v>43797</v>
      </c>
      <c r="B1290" t="s">
        <v>1084</v>
      </c>
      <c r="C1290" t="s">
        <v>1043</v>
      </c>
      <c r="D1290">
        <v>3</v>
      </c>
      <c r="E1290" s="79">
        <v>28270</v>
      </c>
    </row>
    <row r="1291" spans="1:5" x14ac:dyDescent="0.45">
      <c r="A1291" s="18">
        <v>43798</v>
      </c>
      <c r="B1291" t="s">
        <v>1065</v>
      </c>
      <c r="C1291" t="s">
        <v>1046</v>
      </c>
      <c r="D1291">
        <v>8</v>
      </c>
      <c r="E1291" s="79">
        <v>22831</v>
      </c>
    </row>
    <row r="1292" spans="1:5" x14ac:dyDescent="0.45">
      <c r="A1292" s="18">
        <v>43798</v>
      </c>
      <c r="B1292" t="s">
        <v>1080</v>
      </c>
      <c r="C1292" t="s">
        <v>2035</v>
      </c>
      <c r="D1292">
        <v>5</v>
      </c>
      <c r="E1292" s="79">
        <v>21156</v>
      </c>
    </row>
    <row r="1293" spans="1:5" x14ac:dyDescent="0.45">
      <c r="A1293" s="18">
        <v>43798</v>
      </c>
      <c r="B1293" t="s">
        <v>1085</v>
      </c>
      <c r="C1293" t="s">
        <v>1047</v>
      </c>
      <c r="D1293">
        <v>3</v>
      </c>
      <c r="E1293" s="79">
        <v>15184</v>
      </c>
    </row>
    <row r="1294" spans="1:5" x14ac:dyDescent="0.45">
      <c r="A1294" s="18">
        <v>43798</v>
      </c>
      <c r="B1294" t="s">
        <v>1088</v>
      </c>
      <c r="C1294" t="s">
        <v>1043</v>
      </c>
      <c r="D1294">
        <v>3</v>
      </c>
      <c r="E1294" s="79">
        <v>37897</v>
      </c>
    </row>
    <row r="1295" spans="1:5" x14ac:dyDescent="0.45">
      <c r="A1295" s="18">
        <v>43799</v>
      </c>
      <c r="B1295" t="s">
        <v>1067</v>
      </c>
      <c r="C1295" t="s">
        <v>1046</v>
      </c>
      <c r="D1295">
        <v>5</v>
      </c>
      <c r="E1295" s="79">
        <v>17867</v>
      </c>
    </row>
    <row r="1296" spans="1:5" x14ac:dyDescent="0.45">
      <c r="A1296" s="18">
        <v>43799</v>
      </c>
      <c r="B1296" t="s">
        <v>1065</v>
      </c>
      <c r="C1296" t="s">
        <v>1046</v>
      </c>
      <c r="D1296">
        <v>5</v>
      </c>
      <c r="E1296" s="79">
        <v>27485</v>
      </c>
    </row>
    <row r="1297" spans="1:5" x14ac:dyDescent="0.45">
      <c r="A1297" s="18">
        <v>43799</v>
      </c>
      <c r="B1297" t="s">
        <v>1069</v>
      </c>
      <c r="C1297" t="s">
        <v>1047</v>
      </c>
      <c r="D1297">
        <v>3</v>
      </c>
      <c r="E1297" s="79">
        <v>24642</v>
      </c>
    </row>
    <row r="1298" spans="1:5" x14ac:dyDescent="0.45">
      <c r="A1298" s="18">
        <v>43799</v>
      </c>
      <c r="B1298" t="s">
        <v>1065</v>
      </c>
      <c r="C1298" t="s">
        <v>2034</v>
      </c>
      <c r="D1298">
        <v>3</v>
      </c>
      <c r="E1298" s="79">
        <v>39097</v>
      </c>
    </row>
    <row r="1299" spans="1:5" x14ac:dyDescent="0.45">
      <c r="A1299" s="18">
        <v>43803</v>
      </c>
      <c r="B1299" t="s">
        <v>1085</v>
      </c>
      <c r="C1299" t="s">
        <v>2036</v>
      </c>
      <c r="D1299">
        <v>7</v>
      </c>
      <c r="E1299" s="79">
        <v>34427</v>
      </c>
    </row>
    <row r="1300" spans="1:5" x14ac:dyDescent="0.45">
      <c r="A1300" s="18">
        <v>43805</v>
      </c>
      <c r="B1300" t="s">
        <v>1080</v>
      </c>
      <c r="C1300" t="s">
        <v>2035</v>
      </c>
      <c r="D1300">
        <v>7</v>
      </c>
      <c r="E1300" s="79">
        <v>26984</v>
      </c>
    </row>
    <row r="1301" spans="1:5" x14ac:dyDescent="0.45">
      <c r="A1301" s="18">
        <v>43805</v>
      </c>
      <c r="B1301" t="s">
        <v>1085</v>
      </c>
      <c r="C1301" t="s">
        <v>2035</v>
      </c>
      <c r="D1301">
        <v>7</v>
      </c>
      <c r="E1301" s="79">
        <v>13643</v>
      </c>
    </row>
    <row r="1302" spans="1:5" x14ac:dyDescent="0.45">
      <c r="A1302" s="18">
        <v>43806</v>
      </c>
      <c r="B1302" t="s">
        <v>1080</v>
      </c>
      <c r="C1302" t="s">
        <v>2036</v>
      </c>
      <c r="D1302">
        <v>7</v>
      </c>
      <c r="E1302" s="79">
        <v>16874</v>
      </c>
    </row>
    <row r="1303" spans="1:5" x14ac:dyDescent="0.45">
      <c r="A1303" s="18">
        <v>43806</v>
      </c>
      <c r="B1303" t="s">
        <v>1080</v>
      </c>
      <c r="C1303" t="s">
        <v>2033</v>
      </c>
      <c r="D1303">
        <v>3</v>
      </c>
      <c r="E1303" s="79">
        <v>28949</v>
      </c>
    </row>
    <row r="1304" spans="1:5" x14ac:dyDescent="0.45">
      <c r="A1304" s="18">
        <v>43806</v>
      </c>
      <c r="B1304" t="s">
        <v>1080</v>
      </c>
      <c r="C1304" t="s">
        <v>2033</v>
      </c>
      <c r="D1304">
        <v>3</v>
      </c>
      <c r="E1304" s="79">
        <v>22841</v>
      </c>
    </row>
    <row r="1305" spans="1:5" x14ac:dyDescent="0.45">
      <c r="A1305" s="18">
        <v>43807</v>
      </c>
      <c r="B1305" t="s">
        <v>1085</v>
      </c>
      <c r="C1305" t="s">
        <v>1043</v>
      </c>
      <c r="D1305">
        <v>12</v>
      </c>
      <c r="E1305" s="79">
        <v>31633</v>
      </c>
    </row>
    <row r="1306" spans="1:5" x14ac:dyDescent="0.45">
      <c r="A1306" s="18">
        <v>43807</v>
      </c>
      <c r="B1306" t="s">
        <v>1080</v>
      </c>
      <c r="C1306" t="s">
        <v>2033</v>
      </c>
      <c r="D1306">
        <v>5</v>
      </c>
      <c r="E1306" s="79">
        <v>37406</v>
      </c>
    </row>
    <row r="1307" spans="1:5" x14ac:dyDescent="0.45">
      <c r="A1307" s="18">
        <v>43808</v>
      </c>
      <c r="B1307" t="s">
        <v>1080</v>
      </c>
      <c r="C1307" t="s">
        <v>1046</v>
      </c>
      <c r="D1307">
        <v>3</v>
      </c>
      <c r="E1307" s="79">
        <v>36963</v>
      </c>
    </row>
    <row r="1308" spans="1:5" x14ac:dyDescent="0.45">
      <c r="A1308" s="18">
        <v>43808</v>
      </c>
      <c r="B1308" t="s">
        <v>1080</v>
      </c>
      <c r="C1308" t="s">
        <v>2034</v>
      </c>
      <c r="D1308">
        <v>3</v>
      </c>
      <c r="E1308" s="79">
        <v>17528</v>
      </c>
    </row>
    <row r="1309" spans="1:5" x14ac:dyDescent="0.45">
      <c r="A1309" s="18">
        <v>43808</v>
      </c>
      <c r="B1309" t="s">
        <v>1085</v>
      </c>
      <c r="C1309" t="s">
        <v>2035</v>
      </c>
      <c r="D1309">
        <v>3</v>
      </c>
      <c r="E1309" s="79">
        <v>20991</v>
      </c>
    </row>
    <row r="1310" spans="1:5" x14ac:dyDescent="0.45">
      <c r="A1310" s="18">
        <v>43809</v>
      </c>
      <c r="B1310" t="s">
        <v>1080</v>
      </c>
      <c r="C1310" t="s">
        <v>1047</v>
      </c>
      <c r="D1310">
        <v>7</v>
      </c>
      <c r="E1310" s="79">
        <v>25392</v>
      </c>
    </row>
    <row r="1311" spans="1:5" x14ac:dyDescent="0.45">
      <c r="A1311" s="18">
        <v>43810</v>
      </c>
      <c r="B1311" t="s">
        <v>1080</v>
      </c>
      <c r="C1311" t="s">
        <v>1047</v>
      </c>
      <c r="D1311">
        <v>12</v>
      </c>
      <c r="E1311" s="79">
        <v>31113</v>
      </c>
    </row>
    <row r="1312" spans="1:5" x14ac:dyDescent="0.45">
      <c r="A1312" s="18">
        <v>43810</v>
      </c>
      <c r="B1312" t="s">
        <v>1080</v>
      </c>
      <c r="C1312" t="s">
        <v>2032</v>
      </c>
      <c r="D1312">
        <v>7</v>
      </c>
      <c r="E1312" s="79">
        <v>21883</v>
      </c>
    </row>
    <row r="1313" spans="1:5" x14ac:dyDescent="0.45">
      <c r="A1313" s="18">
        <v>43810</v>
      </c>
      <c r="B1313" t="s">
        <v>1085</v>
      </c>
      <c r="C1313" t="s">
        <v>1047</v>
      </c>
      <c r="D1313">
        <v>7</v>
      </c>
      <c r="E1313" s="79">
        <v>39249</v>
      </c>
    </row>
    <row r="1314" spans="1:5" x14ac:dyDescent="0.45">
      <c r="A1314" s="18">
        <v>43811</v>
      </c>
      <c r="B1314" t="s">
        <v>1080</v>
      </c>
      <c r="C1314" t="s">
        <v>1046</v>
      </c>
      <c r="D1314">
        <v>6</v>
      </c>
      <c r="E1314" s="79">
        <v>15428</v>
      </c>
    </row>
    <row r="1315" spans="1:5" x14ac:dyDescent="0.45">
      <c r="A1315" s="18">
        <v>43811</v>
      </c>
      <c r="B1315" t="s">
        <v>1080</v>
      </c>
      <c r="C1315" t="s">
        <v>1046</v>
      </c>
      <c r="D1315">
        <v>3</v>
      </c>
      <c r="E1315" s="79">
        <v>12783</v>
      </c>
    </row>
    <row r="1316" spans="1:5" x14ac:dyDescent="0.45">
      <c r="A1316" s="18">
        <v>43812</v>
      </c>
      <c r="B1316" t="s">
        <v>1071</v>
      </c>
      <c r="C1316" t="s">
        <v>2036</v>
      </c>
      <c r="D1316">
        <v>26</v>
      </c>
      <c r="E1316" s="79">
        <v>24997</v>
      </c>
    </row>
    <row r="1317" spans="1:5" x14ac:dyDescent="0.45">
      <c r="A1317" s="18">
        <v>43812</v>
      </c>
      <c r="B1317" t="s">
        <v>1085</v>
      </c>
      <c r="C1317" t="s">
        <v>2036</v>
      </c>
      <c r="D1317">
        <v>12</v>
      </c>
      <c r="E1317" s="79">
        <v>20495</v>
      </c>
    </row>
    <row r="1318" spans="1:5" x14ac:dyDescent="0.45">
      <c r="A1318" s="18">
        <v>43812</v>
      </c>
      <c r="B1318" t="s">
        <v>1080</v>
      </c>
      <c r="C1318" t="s">
        <v>2031</v>
      </c>
      <c r="D1318">
        <v>7</v>
      </c>
      <c r="E1318" s="79">
        <v>30571</v>
      </c>
    </row>
    <row r="1319" spans="1:5" x14ac:dyDescent="0.45">
      <c r="A1319" s="18">
        <v>43813</v>
      </c>
      <c r="B1319" t="s">
        <v>1080</v>
      </c>
      <c r="C1319" t="s">
        <v>1047</v>
      </c>
      <c r="D1319">
        <v>6</v>
      </c>
      <c r="E1319" s="79">
        <v>26821</v>
      </c>
    </row>
    <row r="1320" spans="1:5" x14ac:dyDescent="0.45">
      <c r="A1320" s="18">
        <v>43813</v>
      </c>
      <c r="B1320" t="s">
        <v>1080</v>
      </c>
      <c r="C1320" t="s">
        <v>2031</v>
      </c>
      <c r="D1320">
        <v>3</v>
      </c>
      <c r="E1320" s="79">
        <v>35383</v>
      </c>
    </row>
    <row r="1321" spans="1:5" x14ac:dyDescent="0.45">
      <c r="A1321" s="18">
        <v>43813</v>
      </c>
      <c r="B1321" t="s">
        <v>1080</v>
      </c>
      <c r="C1321" t="s">
        <v>2036</v>
      </c>
      <c r="D1321">
        <v>3</v>
      </c>
      <c r="E1321" s="79">
        <v>12380</v>
      </c>
    </row>
    <row r="1322" spans="1:5" x14ac:dyDescent="0.45">
      <c r="A1322" s="18">
        <v>43813</v>
      </c>
      <c r="B1322" t="s">
        <v>1071</v>
      </c>
      <c r="C1322" t="s">
        <v>2033</v>
      </c>
      <c r="D1322">
        <v>3</v>
      </c>
      <c r="E1322" s="79">
        <v>25550</v>
      </c>
    </row>
    <row r="1323" spans="1:5" x14ac:dyDescent="0.45">
      <c r="A1323" s="18">
        <v>43814</v>
      </c>
      <c r="B1323" t="s">
        <v>1074</v>
      </c>
      <c r="C1323" t="s">
        <v>1046</v>
      </c>
      <c r="D1323">
        <v>12</v>
      </c>
      <c r="E1323" s="79">
        <v>20199</v>
      </c>
    </row>
    <row r="1324" spans="1:5" x14ac:dyDescent="0.45">
      <c r="A1324" s="18">
        <v>43814</v>
      </c>
      <c r="B1324" t="s">
        <v>1080</v>
      </c>
      <c r="C1324" t="s">
        <v>1046</v>
      </c>
      <c r="D1324">
        <v>4</v>
      </c>
      <c r="E1324" s="79">
        <v>37404</v>
      </c>
    </row>
    <row r="1325" spans="1:5" x14ac:dyDescent="0.45">
      <c r="A1325" s="18">
        <v>43815</v>
      </c>
      <c r="B1325" t="s">
        <v>1071</v>
      </c>
      <c r="C1325" t="s">
        <v>2034</v>
      </c>
      <c r="D1325">
        <v>3</v>
      </c>
      <c r="E1325" s="79">
        <v>12739</v>
      </c>
    </row>
    <row r="1326" spans="1:5" x14ac:dyDescent="0.45">
      <c r="A1326" s="18">
        <v>43816</v>
      </c>
      <c r="B1326" t="s">
        <v>1074</v>
      </c>
      <c r="C1326" t="s">
        <v>1046</v>
      </c>
      <c r="D1326">
        <v>22</v>
      </c>
      <c r="E1326" s="79">
        <v>18618</v>
      </c>
    </row>
    <row r="1327" spans="1:5" x14ac:dyDescent="0.45">
      <c r="A1327" s="18">
        <v>43817</v>
      </c>
      <c r="B1327" t="s">
        <v>1071</v>
      </c>
      <c r="C1327" t="s">
        <v>2032</v>
      </c>
      <c r="D1327">
        <v>12</v>
      </c>
      <c r="E1327" s="79">
        <v>25750</v>
      </c>
    </row>
    <row r="1328" spans="1:5" x14ac:dyDescent="0.45">
      <c r="A1328" s="18">
        <v>43817</v>
      </c>
      <c r="B1328" t="s">
        <v>1074</v>
      </c>
      <c r="C1328" t="s">
        <v>2034</v>
      </c>
      <c r="D1328">
        <v>7</v>
      </c>
      <c r="E1328" s="79">
        <v>29939</v>
      </c>
    </row>
    <row r="1329" spans="1:5" x14ac:dyDescent="0.45">
      <c r="A1329" s="18">
        <v>43819</v>
      </c>
      <c r="B1329" t="s">
        <v>1071</v>
      </c>
      <c r="C1329" t="s">
        <v>1043</v>
      </c>
      <c r="D1329">
        <v>6</v>
      </c>
      <c r="E1329" s="79">
        <v>36007</v>
      </c>
    </row>
    <row r="1330" spans="1:5" x14ac:dyDescent="0.45">
      <c r="A1330" s="18">
        <v>43819</v>
      </c>
      <c r="B1330" t="s">
        <v>1074</v>
      </c>
      <c r="C1330" t="s">
        <v>2036</v>
      </c>
      <c r="D1330">
        <v>3</v>
      </c>
      <c r="E1330" s="79">
        <v>29110</v>
      </c>
    </row>
    <row r="1331" spans="1:5" x14ac:dyDescent="0.45">
      <c r="A1331" s="18">
        <v>43820</v>
      </c>
      <c r="B1331" t="s">
        <v>1069</v>
      </c>
      <c r="C1331" t="s">
        <v>2031</v>
      </c>
      <c r="D1331">
        <v>4</v>
      </c>
      <c r="E1331" s="79">
        <v>37201</v>
      </c>
    </row>
    <row r="1332" spans="1:5" x14ac:dyDescent="0.45">
      <c r="A1332" s="18">
        <v>43821</v>
      </c>
      <c r="B1332" t="s">
        <v>1074</v>
      </c>
      <c r="C1332" t="s">
        <v>2031</v>
      </c>
      <c r="D1332">
        <v>12</v>
      </c>
      <c r="E1332" s="79">
        <v>10876</v>
      </c>
    </row>
    <row r="1333" spans="1:5" x14ac:dyDescent="0.45">
      <c r="A1333" s="18">
        <v>43822</v>
      </c>
      <c r="B1333" t="s">
        <v>1069</v>
      </c>
      <c r="C1333" t="s">
        <v>2031</v>
      </c>
      <c r="D1333">
        <v>3</v>
      </c>
      <c r="E1333" s="79">
        <v>12120</v>
      </c>
    </row>
    <row r="1334" spans="1:5" x14ac:dyDescent="0.45">
      <c r="A1334" s="18">
        <v>43823</v>
      </c>
      <c r="B1334" t="s">
        <v>1074</v>
      </c>
      <c r="C1334" t="s">
        <v>2035</v>
      </c>
      <c r="D1334">
        <v>4</v>
      </c>
      <c r="E1334" s="79">
        <v>18899</v>
      </c>
    </row>
    <row r="1335" spans="1:5" x14ac:dyDescent="0.45">
      <c r="A1335" s="18">
        <v>43823</v>
      </c>
      <c r="B1335" t="s">
        <v>1069</v>
      </c>
      <c r="C1335" t="s">
        <v>2031</v>
      </c>
      <c r="D1335">
        <v>3</v>
      </c>
      <c r="E1335" s="79">
        <v>30038</v>
      </c>
    </row>
    <row r="1336" spans="1:5" x14ac:dyDescent="0.45">
      <c r="A1336" s="18">
        <v>43824</v>
      </c>
      <c r="B1336" t="s">
        <v>1074</v>
      </c>
      <c r="C1336" t="s">
        <v>1046</v>
      </c>
      <c r="D1336">
        <v>3</v>
      </c>
      <c r="E1336" s="79">
        <v>19886</v>
      </c>
    </row>
    <row r="1337" spans="1:5" x14ac:dyDescent="0.45">
      <c r="A1337" s="18">
        <v>43825</v>
      </c>
      <c r="B1337" t="s">
        <v>1069</v>
      </c>
      <c r="C1337" t="s">
        <v>1043</v>
      </c>
      <c r="D1337">
        <v>3</v>
      </c>
      <c r="E1337" s="79">
        <v>12953</v>
      </c>
    </row>
    <row r="1338" spans="1:5" x14ac:dyDescent="0.45">
      <c r="A1338" s="18">
        <v>43826</v>
      </c>
      <c r="B1338" t="s">
        <v>1074</v>
      </c>
      <c r="C1338" t="s">
        <v>2033</v>
      </c>
      <c r="D1338">
        <v>5</v>
      </c>
      <c r="E1338" s="79">
        <v>22667</v>
      </c>
    </row>
    <row r="1339" spans="1:5" x14ac:dyDescent="0.45">
      <c r="A1339" s="18">
        <v>43827</v>
      </c>
      <c r="B1339" t="s">
        <v>1069</v>
      </c>
      <c r="C1339" t="s">
        <v>1047</v>
      </c>
      <c r="D1339">
        <v>4</v>
      </c>
      <c r="E1339" s="79">
        <v>37042</v>
      </c>
    </row>
    <row r="1340" spans="1:5" x14ac:dyDescent="0.45">
      <c r="A1340" s="18">
        <v>43829</v>
      </c>
      <c r="B1340" t="s">
        <v>1069</v>
      </c>
      <c r="C1340" t="s">
        <v>1046</v>
      </c>
      <c r="D1340">
        <v>3</v>
      </c>
      <c r="E1340" s="79">
        <v>30650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theme="1"/>
  </sheetPr>
  <dimension ref="A1:F13"/>
  <sheetViews>
    <sheetView zoomScale="115" zoomScaleNormal="115" workbookViewId="0">
      <selection activeCell="A4" sqref="A4"/>
    </sheetView>
  </sheetViews>
  <sheetFormatPr defaultRowHeight="14.25" x14ac:dyDescent="0.45"/>
  <cols>
    <col min="1" max="1" width="15" bestFit="1" customWidth="1"/>
    <col min="2" max="4" width="17.73046875" customWidth="1"/>
    <col min="5" max="5" width="16" bestFit="1" customWidth="1"/>
    <col min="6" max="6" width="17.59765625" customWidth="1"/>
  </cols>
  <sheetData>
    <row r="1" spans="1:6" ht="18" x14ac:dyDescent="0.55000000000000004">
      <c r="A1" s="96" t="s">
        <v>979</v>
      </c>
      <c r="B1" s="96" t="s">
        <v>2223</v>
      </c>
    </row>
    <row r="3" spans="1:6" x14ac:dyDescent="0.45">
      <c r="A3" s="83" t="s">
        <v>1008</v>
      </c>
      <c r="B3" s="83" t="s">
        <v>2032</v>
      </c>
      <c r="C3" s="83" t="s">
        <v>2222</v>
      </c>
      <c r="D3" s="83" t="s">
        <v>1046</v>
      </c>
      <c r="E3" s="83" t="s">
        <v>2035</v>
      </c>
      <c r="F3" s="83" t="s">
        <v>1006</v>
      </c>
    </row>
    <row r="4" spans="1:6" x14ac:dyDescent="0.45">
      <c r="A4" s="84" t="s">
        <v>1074</v>
      </c>
      <c r="B4" s="85">
        <v>268883</v>
      </c>
      <c r="C4" s="85">
        <v>232495</v>
      </c>
      <c r="D4" s="85">
        <v>207510</v>
      </c>
      <c r="E4" s="85">
        <v>222887</v>
      </c>
      <c r="F4" s="84"/>
    </row>
    <row r="5" spans="1:6" x14ac:dyDescent="0.45">
      <c r="A5" s="84" t="s">
        <v>1067</v>
      </c>
      <c r="B5" s="85">
        <v>133815</v>
      </c>
      <c r="C5" s="85">
        <v>291213</v>
      </c>
      <c r="D5" s="85">
        <v>320809</v>
      </c>
      <c r="E5" s="85">
        <v>193546</v>
      </c>
      <c r="F5" s="84"/>
    </row>
    <row r="6" spans="1:6" x14ac:dyDescent="0.45">
      <c r="A6" s="84" t="s">
        <v>1069</v>
      </c>
      <c r="B6" s="85">
        <v>219587</v>
      </c>
      <c r="C6" s="85">
        <v>157853</v>
      </c>
      <c r="D6" s="85">
        <v>361770</v>
      </c>
      <c r="E6" s="85">
        <v>319329</v>
      </c>
      <c r="F6" s="84"/>
    </row>
    <row r="7" spans="1:6" x14ac:dyDescent="0.45">
      <c r="A7" s="84" t="s">
        <v>1080</v>
      </c>
      <c r="B7" s="85">
        <v>787761</v>
      </c>
      <c r="C7" s="85">
        <v>671551</v>
      </c>
      <c r="D7" s="85">
        <v>826399</v>
      </c>
      <c r="E7" s="85">
        <v>852422</v>
      </c>
      <c r="F7" s="84"/>
    </row>
    <row r="8" spans="1:6" x14ac:dyDescent="0.45">
      <c r="A8" s="84" t="s">
        <v>1071</v>
      </c>
      <c r="B8" s="85">
        <v>285661</v>
      </c>
      <c r="C8" s="85">
        <v>310863</v>
      </c>
      <c r="D8" s="85">
        <v>275781</v>
      </c>
      <c r="E8" s="85">
        <v>186943</v>
      </c>
      <c r="F8" s="84"/>
    </row>
    <row r="9" spans="1:6" x14ac:dyDescent="0.45">
      <c r="A9" s="84" t="s">
        <v>1084</v>
      </c>
      <c r="B9" s="85">
        <v>206468</v>
      </c>
      <c r="C9" s="85">
        <v>229516</v>
      </c>
      <c r="D9" s="85">
        <v>274671</v>
      </c>
      <c r="E9" s="85">
        <v>162924</v>
      </c>
      <c r="F9" s="84"/>
    </row>
    <row r="10" spans="1:6" x14ac:dyDescent="0.45">
      <c r="A10" s="84" t="s">
        <v>1085</v>
      </c>
      <c r="B10" s="85">
        <v>130249</v>
      </c>
      <c r="C10" s="85">
        <v>287858</v>
      </c>
      <c r="D10" s="85">
        <v>225641</v>
      </c>
      <c r="E10" s="85">
        <v>233941</v>
      </c>
      <c r="F10" s="84"/>
    </row>
    <row r="11" spans="1:6" x14ac:dyDescent="0.45">
      <c r="A11" s="84" t="s">
        <v>1082</v>
      </c>
      <c r="B11" s="85">
        <v>279767</v>
      </c>
      <c r="C11" s="85">
        <v>302064</v>
      </c>
      <c r="D11" s="85">
        <v>200629</v>
      </c>
      <c r="E11" s="85">
        <v>185674</v>
      </c>
      <c r="F11" s="84"/>
    </row>
    <row r="12" spans="1:6" x14ac:dyDescent="0.45">
      <c r="A12" s="84" t="s">
        <v>1065</v>
      </c>
      <c r="B12" s="85">
        <v>461420</v>
      </c>
      <c r="C12" s="85">
        <v>789932</v>
      </c>
      <c r="D12" s="85">
        <v>787182</v>
      </c>
      <c r="E12" s="85">
        <v>791063</v>
      </c>
      <c r="F12" s="84"/>
    </row>
    <row r="13" spans="1:6" x14ac:dyDescent="0.45">
      <c r="A13" s="84" t="s">
        <v>1088</v>
      </c>
      <c r="B13" s="85">
        <v>203935</v>
      </c>
      <c r="C13" s="85">
        <v>316449</v>
      </c>
      <c r="D13" s="85">
        <v>308683</v>
      </c>
      <c r="E13" s="85">
        <v>188865</v>
      </c>
      <c r="F13" s="8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30</vt:i4>
      </vt:variant>
    </vt:vector>
  </HeadingPairs>
  <TitlesOfParts>
    <vt:vector size="30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Kullanıcısı</dc:creator>
  <cp:lastModifiedBy>Windows Kullanıcısı</cp:lastModifiedBy>
  <cp:lastPrinted>2019-04-16T06:45:45Z</cp:lastPrinted>
  <dcterms:created xsi:type="dcterms:W3CDTF">2015-01-28T20:52:14Z</dcterms:created>
  <dcterms:modified xsi:type="dcterms:W3CDTF">2019-08-27T08:37:30Z</dcterms:modified>
  <cp:contentStatus/>
</cp:coreProperties>
</file>