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cbookPRO\Downloads\"/>
    </mc:Choice>
  </mc:AlternateContent>
  <xr:revisionPtr revIDLastSave="0" documentId="13_ncr:1_{7F832B59-9575-4233-A528-50ED11DF591E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Sayfa1" sheetId="1" r:id="rId1"/>
    <sheet name="Sayfa2" sheetId="2" r:id="rId2"/>
  </sheets>
  <definedNames>
    <definedName name="_xlnm._FilterDatabase" localSheetId="0" hidden="1">Sayfa1!$A$1:$G$971</definedName>
    <definedName name="_xlcn.WorksheetConnection_Sayfa1A1G9711" hidden="1">Sayfa1!$A$1:$G$971</definedName>
    <definedName name="İlçeNüfusu">OFFSET(Sayfa2!$C$3,0,0,COUNT(OFFSET(Sayfa2!$C$3,0,0,COUNT(Sayfa2!$C$3:$C$38),1)),1)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ralık" name="Aralık" connection="WorksheetConnection_Sayfa1!$A$1:$G$97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A3" i="2" a="1"/>
  <c r="A3" i="2" s="1"/>
  <c r="D1" i="2"/>
  <c r="J2" i="1" a="1"/>
  <c r="J2" i="1" s="1"/>
  <c r="I2" i="2" l="1"/>
  <c r="H171" i="1"/>
  <c r="H172" i="1"/>
  <c r="H173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308" i="1"/>
  <c r="H309" i="1"/>
  <c r="H310" i="1"/>
  <c r="H311" i="1"/>
  <c r="H312" i="1"/>
  <c r="H313" i="1"/>
  <c r="H314" i="1"/>
  <c r="H315" i="1"/>
  <c r="H336" i="1"/>
  <c r="H337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538" i="1"/>
  <c r="H539" i="1"/>
  <c r="H540" i="1"/>
  <c r="H541" i="1"/>
  <c r="H542" i="1"/>
  <c r="H543" i="1"/>
  <c r="H544" i="1"/>
  <c r="H545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830" i="1"/>
  <c r="H831" i="1"/>
  <c r="H832" i="1"/>
  <c r="H833" i="1"/>
  <c r="H834" i="1"/>
  <c r="H835" i="1"/>
  <c r="H836" i="1"/>
  <c r="H837" i="1"/>
  <c r="H838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76" i="1"/>
  <c r="H877" i="1"/>
  <c r="H878" i="1"/>
  <c r="H879" i="1"/>
  <c r="H880" i="1"/>
  <c r="H881" i="1"/>
  <c r="H882" i="1"/>
  <c r="H883" i="1"/>
  <c r="H884" i="1"/>
  <c r="H885" i="1"/>
  <c r="H886" i="1"/>
  <c r="H917" i="1"/>
  <c r="H918" i="1"/>
  <c r="H919" i="1"/>
  <c r="H920" i="1"/>
  <c r="H921" i="1"/>
  <c r="H922" i="1"/>
  <c r="H923" i="1"/>
  <c r="H924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2" i="1"/>
  <c r="H3" i="1" l="1"/>
  <c r="H4" i="1" l="1"/>
  <c r="H5" i="1" l="1"/>
  <c r="H6" i="1" l="1"/>
  <c r="H7" i="1"/>
  <c r="H8" i="1" s="1"/>
  <c r="H9" i="1" l="1"/>
  <c r="H10" i="1" l="1"/>
  <c r="H11" i="1" l="1"/>
  <c r="H12" i="1"/>
  <c r="H13" i="1" s="1"/>
  <c r="H14" i="1" l="1"/>
  <c r="H15" i="1" l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l="1"/>
  <c r="H42" i="1" s="1"/>
  <c r="H43" i="1" s="1"/>
  <c r="H44" i="1" s="1"/>
  <c r="H45" i="1" s="1"/>
  <c r="H46" i="1" l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338" i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692" i="1" l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132" i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74" i="1" l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165" i="1"/>
  <c r="H166" i="1" s="1"/>
  <c r="H167" i="1" s="1"/>
  <c r="H168" i="1" s="1"/>
  <c r="H169" i="1" s="1"/>
  <c r="H170" i="1" s="1"/>
  <c r="H931" i="1"/>
  <c r="H272" i="1" l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16" i="1"/>
  <c r="H317" i="1" s="1"/>
  <c r="H318" i="1" s="1"/>
  <c r="H319" i="1" s="1"/>
  <c r="H320" i="1" s="1"/>
  <c r="H321" i="1" s="1"/>
  <c r="H322" i="1" s="1"/>
  <c r="H323" i="1" s="1"/>
  <c r="H324" i="1" s="1"/>
  <c r="H932" i="1"/>
  <c r="H325" i="1" l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65" i="1"/>
  <c r="H556" i="1"/>
  <c r="H557" i="1" s="1"/>
  <c r="H558" i="1" s="1"/>
  <c r="H559" i="1" s="1"/>
  <c r="H560" i="1" s="1"/>
  <c r="H561" i="1" s="1"/>
  <c r="H562" i="1" s="1"/>
  <c r="H563" i="1" s="1"/>
  <c r="H564" i="1" s="1"/>
  <c r="H565" i="1" s="1"/>
  <c r="H933" i="1"/>
  <c r="H366" i="1" l="1"/>
  <c r="H429" i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606" i="1"/>
  <c r="H607" i="1" s="1"/>
  <c r="H608" i="1" s="1"/>
  <c r="H609" i="1" s="1"/>
  <c r="H934" i="1"/>
  <c r="H653" i="1" l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367" i="1"/>
  <c r="H732" i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935" i="1"/>
  <c r="H823" i="1" l="1"/>
  <c r="H824" i="1" s="1"/>
  <c r="H825" i="1" s="1"/>
  <c r="H826" i="1" s="1"/>
  <c r="H827" i="1" s="1"/>
  <c r="H828" i="1" s="1"/>
  <c r="H829" i="1" s="1"/>
  <c r="H368" i="1"/>
  <c r="H936" i="1"/>
  <c r="H869" i="1" l="1"/>
  <c r="H870" i="1" s="1"/>
  <c r="H871" i="1" s="1"/>
  <c r="H872" i="1" s="1"/>
  <c r="H873" i="1" s="1"/>
  <c r="H874" i="1" s="1"/>
  <c r="H875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369" i="1"/>
  <c r="H937" i="1"/>
  <c r="H370" i="1" l="1"/>
  <c r="H938" i="1"/>
  <c r="H371" i="1" l="1"/>
  <c r="H939" i="1"/>
  <c r="H372" i="1" l="1"/>
  <c r="H940" i="1"/>
  <c r="H373" i="1" l="1"/>
  <c r="H941" i="1"/>
  <c r="H374" i="1" l="1"/>
  <c r="H942" i="1"/>
  <c r="H375" i="1" l="1"/>
  <c r="H943" i="1"/>
  <c r="H376" i="1" l="1"/>
  <c r="H377" i="1" l="1"/>
  <c r="H378" i="1" l="1"/>
  <c r="H379" i="1" s="1"/>
  <c r="H380" i="1" s="1"/>
  <c r="H381" i="1" s="1"/>
  <c r="H382" i="1" s="1"/>
  <c r="H383" i="1" s="1"/>
  <c r="H384" i="1" s="1"/>
  <c r="H385" i="1" s="1"/>
  <c r="H386" i="1" s="1"/>
  <c r="H387" i="1" s="1"/>
  <c r="H446" i="1" l="1"/>
  <c r="H447" i="1" l="1"/>
  <c r="H448" i="1" l="1"/>
  <c r="H449" i="1" l="1"/>
  <c r="H450" i="1" l="1"/>
  <c r="H451" i="1" l="1"/>
  <c r="H452" i="1" l="1"/>
  <c r="H453" i="1" l="1"/>
  <c r="H454" i="1" l="1"/>
  <c r="H455" i="1" l="1"/>
  <c r="H456" i="1" l="1"/>
  <c r="H457" i="1" l="1"/>
  <c r="H458" i="1" l="1"/>
  <c r="H459" i="1" l="1"/>
  <c r="H460" i="1" l="1"/>
  <c r="H461" i="1" l="1"/>
  <c r="H462" i="1" l="1"/>
  <c r="H463" i="1" l="1"/>
  <c r="H464" i="1" l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46" i="1" l="1"/>
  <c r="H547" i="1" s="1"/>
  <c r="H548" i="1" s="1"/>
  <c r="H549" i="1" s="1"/>
  <c r="H550" i="1" s="1"/>
  <c r="H551" i="1" s="1"/>
  <c r="H552" i="1" s="1"/>
  <c r="H553" i="1" s="1"/>
  <c r="H554" i="1" s="1"/>
  <c r="H55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532" i="1"/>
  <c r="H533" i="1" s="1"/>
  <c r="H534" i="1" s="1"/>
  <c r="H535" i="1" s="1"/>
  <c r="H536" i="1" s="1"/>
  <c r="H537" i="1" s="1"/>
  <c r="H719" i="1" l="1"/>
  <c r="H720" i="1" l="1"/>
  <c r="H721" i="1" l="1"/>
  <c r="H722" i="1" l="1"/>
  <c r="H723" i="1" l="1"/>
  <c r="H724" i="1" l="1"/>
  <c r="H725" i="1" l="1"/>
  <c r="H726" i="1" l="1"/>
  <c r="H727" i="1" l="1"/>
  <c r="H728" i="1" l="1"/>
  <c r="H729" i="1" l="1"/>
  <c r="H730" i="1" l="1"/>
  <c r="H731" i="1" l="1"/>
  <c r="H790" i="1" l="1"/>
  <c r="H791" i="1" l="1"/>
  <c r="H792" i="1" l="1"/>
  <c r="H793" i="1" l="1"/>
  <c r="H794" i="1" l="1"/>
  <c r="H795" i="1" l="1"/>
  <c r="H796" i="1" l="1"/>
  <c r="H797" i="1" l="1"/>
  <c r="H798" i="1" l="1"/>
  <c r="H799" i="1" l="1"/>
  <c r="H800" i="1" s="1"/>
  <c r="H801" i="1" s="1"/>
  <c r="H802" i="1" s="1"/>
  <c r="H803" i="1" s="1"/>
  <c r="H804" i="1" s="1"/>
  <c r="H805" i="1" s="1"/>
  <c r="H806" i="1" l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39" i="1" l="1"/>
  <c r="H840" i="1" l="1"/>
  <c r="H841" i="1" l="1"/>
  <c r="H842" i="1" l="1"/>
  <c r="H843" i="1" l="1"/>
  <c r="H844" i="1" l="1"/>
  <c r="H845" i="1" l="1"/>
  <c r="H846" i="1" l="1"/>
  <c r="H847" i="1" l="1"/>
  <c r="H848" i="1" l="1"/>
  <c r="H849" i="1" l="1"/>
  <c r="H850" i="1" l="1"/>
  <c r="H851" i="1" l="1"/>
  <c r="H852" i="1" l="1"/>
  <c r="H853" i="1" l="1"/>
  <c r="H854" i="1" l="1"/>
  <c r="H855" i="1" l="1"/>
  <c r="H899" i="1" l="1"/>
  <c r="H900" i="1" l="1"/>
  <c r="H901" i="1" l="1"/>
  <c r="H902" i="1" l="1"/>
  <c r="H903" i="1" l="1"/>
  <c r="H904" i="1" l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64" i="1" l="1"/>
  <c r="H965" i="1" s="1"/>
  <c r="H966" i="1" s="1"/>
  <c r="H967" i="1" s="1"/>
  <c r="H968" i="1" s="1"/>
  <c r="H969" i="1" s="1"/>
  <c r="H970" i="1" s="1"/>
  <c r="H971" i="1" s="1"/>
  <c r="H925" i="1"/>
  <c r="H926" i="1" s="1"/>
  <c r="H927" i="1" s="1"/>
  <c r="H928" i="1" s="1"/>
  <c r="H929" i="1" s="1"/>
  <c r="H93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Sayfa1!$A$1:$G$971" type="102" refreshedVersion="6" minRefreshableVersion="5">
    <extLst>
      <ext xmlns:x15="http://schemas.microsoft.com/office/spreadsheetml/2010/11/main" uri="{DE250136-89BD-433C-8126-D09CA5730AF9}">
        <x15:connection id="Aralık">
          <x15:rangePr sourceName="_xlcn.WorksheetConnection_Sayfa1A1G97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<sst xmlns="http://schemas.openxmlformats.org/spreadsheetml/2006/main" count="2924" uniqueCount="993">
  <si>
    <t>BÖLGE</t>
  </si>
  <si>
    <t>İl</t>
  </si>
  <si>
    <t>İlçe</t>
  </si>
  <si>
    <t>İlçe Nüfusu</t>
  </si>
  <si>
    <t>Erkek Nüfusu</t>
  </si>
  <si>
    <t>Kadın Nüfusu</t>
  </si>
  <si>
    <t>Nüfus Yüzdesi</t>
  </si>
  <si>
    <t>MARMARA</t>
  </si>
  <si>
    <t>İSTANBUL</t>
  </si>
  <si>
    <t>Esenyurt</t>
  </si>
  <si>
    <t>Küçükçekmece</t>
  </si>
  <si>
    <t>Bağcılar</t>
  </si>
  <si>
    <t>Ümraniye</t>
  </si>
  <si>
    <t>Pendik</t>
  </si>
  <si>
    <t>Bahçelievler</t>
  </si>
  <si>
    <t>Üsküdar</t>
  </si>
  <si>
    <t>Sultangazi</t>
  </si>
  <si>
    <t>Gaziosmanpaşa</t>
  </si>
  <si>
    <t>Maltepe</t>
  </si>
  <si>
    <t>Kartal</t>
  </si>
  <si>
    <t>Esenler</t>
  </si>
  <si>
    <t>Kadıköy</t>
  </si>
  <si>
    <t>Kağıthane</t>
  </si>
  <si>
    <t>Avcılar</t>
  </si>
  <si>
    <t>Ataşehir</t>
  </si>
  <si>
    <t>Fatih</t>
  </si>
  <si>
    <t>Eyüp</t>
  </si>
  <si>
    <t>Sancaktepe</t>
  </si>
  <si>
    <t>Başakşehir</t>
  </si>
  <si>
    <t>Sarıyer</t>
  </si>
  <si>
    <t>Sultanbeyli</t>
  </si>
  <si>
    <t>Güngören</t>
  </si>
  <si>
    <t>Beylikdüzü</t>
  </si>
  <si>
    <t>Zeytinburnu</t>
  </si>
  <si>
    <t>Bayrampaşa</t>
  </si>
  <si>
    <t>Şişli</t>
  </si>
  <si>
    <t>Beykoz</t>
  </si>
  <si>
    <t>Arnavutköy</t>
  </si>
  <si>
    <t>Tuzla</t>
  </si>
  <si>
    <t>Çekmeköy</t>
  </si>
  <si>
    <t>Beyoğlu</t>
  </si>
  <si>
    <t>Büyükçekmece</t>
  </si>
  <si>
    <t>Bakırköy</t>
  </si>
  <si>
    <t>Beşiktaş</t>
  </si>
  <si>
    <t>Silivri</t>
  </si>
  <si>
    <t>Çatalca</t>
  </si>
  <si>
    <t>Şile</t>
  </si>
  <si>
    <t>Adalar</t>
  </si>
  <si>
    <t>İÇ ANADOLU</t>
  </si>
  <si>
    <t>ANKARA</t>
  </si>
  <si>
    <t>Çankaya</t>
  </si>
  <si>
    <t>Keçiören</t>
  </si>
  <si>
    <t>Yenimahalle</t>
  </si>
  <si>
    <t>Mamak</t>
  </si>
  <si>
    <t>Etimesgut</t>
  </si>
  <si>
    <t>Sincan</t>
  </si>
  <si>
    <t>Altındağ</t>
  </si>
  <si>
    <t>Pursaklar</t>
  </si>
  <si>
    <t>Gölbaşı</t>
  </si>
  <si>
    <t>Polatlı</t>
  </si>
  <si>
    <t>Çubuk</t>
  </si>
  <si>
    <t>Kahramankazan</t>
  </si>
  <si>
    <t>Beypazarı</t>
  </si>
  <si>
    <t>Elmadağ</t>
  </si>
  <si>
    <t>Şereflikoçhisar</t>
  </si>
  <si>
    <t>Akyurt</t>
  </si>
  <si>
    <t>Nallıhan</t>
  </si>
  <si>
    <t>Haymana</t>
  </si>
  <si>
    <t>Kızılcahamam</t>
  </si>
  <si>
    <t>Bala</t>
  </si>
  <si>
    <t>Kalecik</t>
  </si>
  <si>
    <t>Ayaş</t>
  </si>
  <si>
    <t>Güdül</t>
  </si>
  <si>
    <t>Çamlıdere</t>
  </si>
  <si>
    <t>Evren</t>
  </si>
  <si>
    <t>EGE</t>
  </si>
  <si>
    <t>İZMİR</t>
  </si>
  <si>
    <t>Buca</t>
  </si>
  <si>
    <t>Karabağlar</t>
  </si>
  <si>
    <t>Bornova</t>
  </si>
  <si>
    <t>Konak</t>
  </si>
  <si>
    <t>Karşıyaka</t>
  </si>
  <si>
    <t>Bayraklı</t>
  </si>
  <si>
    <t>Çiğli</t>
  </si>
  <si>
    <t>Torbalı</t>
  </si>
  <si>
    <t>Menemen</t>
  </si>
  <si>
    <t>Gaziemir</t>
  </si>
  <si>
    <t>Ödemiş</t>
  </si>
  <si>
    <t>Kemalpaşa</t>
  </si>
  <si>
    <t>Bergama</t>
  </si>
  <si>
    <t>Aliağa</t>
  </si>
  <si>
    <t>Menderes</t>
  </si>
  <si>
    <t>Tire</t>
  </si>
  <si>
    <t>Balçova</t>
  </si>
  <si>
    <t>Narlıdere</t>
  </si>
  <si>
    <t>Urla</t>
  </si>
  <si>
    <t>Kiraz</t>
  </si>
  <si>
    <t>Dikili</t>
  </si>
  <si>
    <t>Çeşme</t>
  </si>
  <si>
    <t>Bayındır</t>
  </si>
  <si>
    <t>Seferihisar</t>
  </si>
  <si>
    <t>Selçuk</t>
  </si>
  <si>
    <t>Güzelbahçe</t>
  </si>
  <si>
    <t>Foça</t>
  </si>
  <si>
    <t>Kınık</t>
  </si>
  <si>
    <t>Beydağ</t>
  </si>
  <si>
    <t>Karaburun</t>
  </si>
  <si>
    <t>BURSA</t>
  </si>
  <si>
    <t>Osmangazi</t>
  </si>
  <si>
    <t>Yıldırım</t>
  </si>
  <si>
    <t>Nilüfer</t>
  </si>
  <si>
    <t>İnegöl</t>
  </si>
  <si>
    <t>Gemlik</t>
  </si>
  <si>
    <t>Mustafakemalpaşa</t>
  </si>
  <si>
    <t>Mudanya</t>
  </si>
  <si>
    <t>Gürsu</t>
  </si>
  <si>
    <t>Karacabey</t>
  </si>
  <si>
    <t>Orhangazi</t>
  </si>
  <si>
    <t>Kestel</t>
  </si>
  <si>
    <t>Yenişehir</t>
  </si>
  <si>
    <t>İznik</t>
  </si>
  <si>
    <t>Orhaneli</t>
  </si>
  <si>
    <t>Keles</t>
  </si>
  <si>
    <t>Büyükorhan</t>
  </si>
  <si>
    <t>Harmancık</t>
  </si>
  <si>
    <t>AKDENİZ</t>
  </si>
  <si>
    <t>ANTALYA</t>
  </si>
  <si>
    <t>Kepez</t>
  </si>
  <si>
    <t>Muratpaşa</t>
  </si>
  <si>
    <t>Alanya</t>
  </si>
  <si>
    <t>Manavgat</t>
  </si>
  <si>
    <t>Konyaaltı</t>
  </si>
  <si>
    <t>Serik</t>
  </si>
  <si>
    <t>Aksu</t>
  </si>
  <si>
    <t>Kumluca</t>
  </si>
  <si>
    <t>Döşemealtı</t>
  </si>
  <si>
    <t>Kaş</t>
  </si>
  <si>
    <t>Korkuteli</t>
  </si>
  <si>
    <t>Gazipaşa</t>
  </si>
  <si>
    <t>Finike</t>
  </si>
  <si>
    <t>Kemer</t>
  </si>
  <si>
    <t>Elmalı</t>
  </si>
  <si>
    <t>Demre</t>
  </si>
  <si>
    <t>Akseki</t>
  </si>
  <si>
    <t>Gündoğmuş</t>
  </si>
  <si>
    <t>İbradı</t>
  </si>
  <si>
    <t>ADANA</t>
  </si>
  <si>
    <t>Seyhan</t>
  </si>
  <si>
    <t>Yüreğir</t>
  </si>
  <si>
    <t>Çukurova</t>
  </si>
  <si>
    <t>Ceyhan</t>
  </si>
  <si>
    <t>Sarıçam</t>
  </si>
  <si>
    <t>Kozan</t>
  </si>
  <si>
    <t>İmamoğlu</t>
  </si>
  <si>
    <t>Karataş</t>
  </si>
  <si>
    <t>Karaisalı</t>
  </si>
  <si>
    <t>Pozantı</t>
  </si>
  <si>
    <t>Yumurtalık</t>
  </si>
  <si>
    <t>Tufanbeyli</t>
  </si>
  <si>
    <t>Feke</t>
  </si>
  <si>
    <t>Aladağ</t>
  </si>
  <si>
    <t>Saimbeyli</t>
  </si>
  <si>
    <t>KONYA</t>
  </si>
  <si>
    <t>Selçuklu</t>
  </si>
  <si>
    <t>Meram</t>
  </si>
  <si>
    <t>Karatay</t>
  </si>
  <si>
    <t>Ereğli</t>
  </si>
  <si>
    <t>Akşehir</t>
  </si>
  <si>
    <t>Beyşehir</t>
  </si>
  <si>
    <t>Çumra</t>
  </si>
  <si>
    <t>Seydişehir</t>
  </si>
  <si>
    <t>Ilgın</t>
  </si>
  <si>
    <t>Cihanbeyli</t>
  </si>
  <si>
    <t>Kulu</t>
  </si>
  <si>
    <t>Karapınar</t>
  </si>
  <si>
    <t>Kadınhanı</t>
  </si>
  <si>
    <t>Sarayönü</t>
  </si>
  <si>
    <t>Bozkır</t>
  </si>
  <si>
    <t>Yunak</t>
  </si>
  <si>
    <t>Doğanhisar</t>
  </si>
  <si>
    <t>Hüyük</t>
  </si>
  <si>
    <t>Altınekin</t>
  </si>
  <si>
    <t>Hadim</t>
  </si>
  <si>
    <t>Çeltik</t>
  </si>
  <si>
    <t>Güneysınır</t>
  </si>
  <si>
    <t>Emirgazi</t>
  </si>
  <si>
    <t>Tuzlukçu</t>
  </si>
  <si>
    <t>Derebucak</t>
  </si>
  <si>
    <t>Akören</t>
  </si>
  <si>
    <t>Taşkent</t>
  </si>
  <si>
    <t>Ahırlı</t>
  </si>
  <si>
    <t>Derbent</t>
  </si>
  <si>
    <t>Halkapınar</t>
  </si>
  <si>
    <t>Yalıhüyük</t>
  </si>
  <si>
    <t>GÜNEYDOĞU ANADOLU</t>
  </si>
  <si>
    <t>GAZİANTEP</t>
  </si>
  <si>
    <t>Şahinbey</t>
  </si>
  <si>
    <t>Şehitkamil</t>
  </si>
  <si>
    <t>Nizip</t>
  </si>
  <si>
    <t>İslahiye</t>
  </si>
  <si>
    <t>Nurdağı</t>
  </si>
  <si>
    <t>Araban</t>
  </si>
  <si>
    <t>Oğuzeli</t>
  </si>
  <si>
    <t>Yavuzeli</t>
  </si>
  <si>
    <t>Karkamış</t>
  </si>
  <si>
    <t>ŞANLIURFA</t>
  </si>
  <si>
    <t>Eyyübiye</t>
  </si>
  <si>
    <t>Haliliye</t>
  </si>
  <si>
    <t>Siverek</t>
  </si>
  <si>
    <t>Viranşehir</t>
  </si>
  <si>
    <t>Karaköprü</t>
  </si>
  <si>
    <t>Akçakale</t>
  </si>
  <si>
    <t>Suruç</t>
  </si>
  <si>
    <t>Birecik</t>
  </si>
  <si>
    <t>Ceylanpınar</t>
  </si>
  <si>
    <t>Harran</t>
  </si>
  <si>
    <t>Bozova</t>
  </si>
  <si>
    <t>Hilvan</t>
  </si>
  <si>
    <t>Halfeti</t>
  </si>
  <si>
    <t>KOCAELİ</t>
  </si>
  <si>
    <t>Gebze</t>
  </si>
  <si>
    <t>İzmit</t>
  </si>
  <si>
    <t>Darıca</t>
  </si>
  <si>
    <t>Körfez</t>
  </si>
  <si>
    <t>Gölcük</t>
  </si>
  <si>
    <t>Derince</t>
  </si>
  <si>
    <t>Çayırova</t>
  </si>
  <si>
    <t>Kartepe</t>
  </si>
  <si>
    <t>Başiskele</t>
  </si>
  <si>
    <t>Karamürsel</t>
  </si>
  <si>
    <t>Kandıra</t>
  </si>
  <si>
    <t>Dilovası</t>
  </si>
  <si>
    <t>MERSİN</t>
  </si>
  <si>
    <t>Tarsus</t>
  </si>
  <si>
    <t>Toroslar</t>
  </si>
  <si>
    <t>Akdeniz</t>
  </si>
  <si>
    <t>Mezitli</t>
  </si>
  <si>
    <t>Erdemli</t>
  </si>
  <si>
    <t>Silifke</t>
  </si>
  <si>
    <t>Anamur</t>
  </si>
  <si>
    <t>Mut</t>
  </si>
  <si>
    <t>Bozyazı</t>
  </si>
  <si>
    <t>Gülnar</t>
  </si>
  <si>
    <t>Aydıncık</t>
  </si>
  <si>
    <t>Çamlıyayla</t>
  </si>
  <si>
    <t>DİYARBAKIR</t>
  </si>
  <si>
    <t>Bağlar</t>
  </si>
  <si>
    <t>Kayapınar</t>
  </si>
  <si>
    <t>Ergani</t>
  </si>
  <si>
    <t>Sur</t>
  </si>
  <si>
    <t>Bismil</t>
  </si>
  <si>
    <t>Silvan</t>
  </si>
  <si>
    <t>Çınar</t>
  </si>
  <si>
    <t>Çermik</t>
  </si>
  <si>
    <t>Dicle</t>
  </si>
  <si>
    <t>Kulp</t>
  </si>
  <si>
    <t>Hani</t>
  </si>
  <si>
    <t>Lice</t>
  </si>
  <si>
    <t>Eğil</t>
  </si>
  <si>
    <t>Hazro</t>
  </si>
  <si>
    <t>Kocaköy</t>
  </si>
  <si>
    <t>Çüngüş</t>
  </si>
  <si>
    <t>HATAY</t>
  </si>
  <si>
    <t>Antakya</t>
  </si>
  <si>
    <t>İskenderun</t>
  </si>
  <si>
    <t>Defne</t>
  </si>
  <si>
    <t>Dörtyol</t>
  </si>
  <si>
    <t>Samandağ</t>
  </si>
  <si>
    <t>Kırıkhan</t>
  </si>
  <si>
    <t>Reyhanlı</t>
  </si>
  <si>
    <t>Arsuz</t>
  </si>
  <si>
    <t>Altınözü</t>
  </si>
  <si>
    <t>Hassa</t>
  </si>
  <si>
    <t>Erzin</t>
  </si>
  <si>
    <t>Payas</t>
  </si>
  <si>
    <t>Belen</t>
  </si>
  <si>
    <t>Yayladağı</t>
  </si>
  <si>
    <t>Kumlu</t>
  </si>
  <si>
    <t>MANİSA</t>
  </si>
  <si>
    <t>Yunusemre</t>
  </si>
  <si>
    <t>Şehzadeler</t>
  </si>
  <si>
    <t>Akhisar</t>
  </si>
  <si>
    <t>Salihli</t>
  </si>
  <si>
    <t>Turgutlu</t>
  </si>
  <si>
    <t>Soma</t>
  </si>
  <si>
    <t>Alaşehir</t>
  </si>
  <si>
    <t>Saruhanlı</t>
  </si>
  <si>
    <t>Kula</t>
  </si>
  <si>
    <t>Kırkağaç</t>
  </si>
  <si>
    <t>Demirci</t>
  </si>
  <si>
    <t>Sarıgöl</t>
  </si>
  <si>
    <t>Gördes</t>
  </si>
  <si>
    <t>Selendi</t>
  </si>
  <si>
    <t>Ahmetli</t>
  </si>
  <si>
    <t>Gölmarmara</t>
  </si>
  <si>
    <t>Köprübaşı</t>
  </si>
  <si>
    <t>KAYSERİ</t>
  </si>
  <si>
    <t>Melikgazi</t>
  </si>
  <si>
    <t>Kocasinan</t>
  </si>
  <si>
    <t>Talas</t>
  </si>
  <si>
    <t>Develi</t>
  </si>
  <si>
    <t>Yahyalı</t>
  </si>
  <si>
    <t>Bünyan</t>
  </si>
  <si>
    <t>İncesu</t>
  </si>
  <si>
    <t>Pınarbaşı</t>
  </si>
  <si>
    <t>Tomarza</t>
  </si>
  <si>
    <t>Yeşilhisar</t>
  </si>
  <si>
    <t>Sarıoğlan</t>
  </si>
  <si>
    <t>Hacılar</t>
  </si>
  <si>
    <t>Sarız</t>
  </si>
  <si>
    <t>Akkışla</t>
  </si>
  <si>
    <t>Felahiye</t>
  </si>
  <si>
    <t>Özvatan</t>
  </si>
  <si>
    <t>KARADENİZ</t>
  </si>
  <si>
    <t>İlkadım</t>
  </si>
  <si>
    <t>Atakum</t>
  </si>
  <si>
    <t>Bafra</t>
  </si>
  <si>
    <t>Çarşamba</t>
  </si>
  <si>
    <t>Canik</t>
  </si>
  <si>
    <t>Vezirköprü</t>
  </si>
  <si>
    <t>Terme</t>
  </si>
  <si>
    <t>Tekkeköy</t>
  </si>
  <si>
    <t>Havza</t>
  </si>
  <si>
    <t>Alaçam</t>
  </si>
  <si>
    <t>19Mayıs</t>
  </si>
  <si>
    <t>Ayvacık</t>
  </si>
  <si>
    <t>Kavak</t>
  </si>
  <si>
    <t>Salıpazarı</t>
  </si>
  <si>
    <t>Asarcık</t>
  </si>
  <si>
    <t>Ladik</t>
  </si>
  <si>
    <t>Yakakent</t>
  </si>
  <si>
    <t>BALIKESİR</t>
  </si>
  <si>
    <t>Karesi</t>
  </si>
  <si>
    <t>Altıeylül</t>
  </si>
  <si>
    <t>Bandırma</t>
  </si>
  <si>
    <t>Edremit</t>
  </si>
  <si>
    <t>Gönen</t>
  </si>
  <si>
    <t>Ayvalık</t>
  </si>
  <si>
    <t>Burhaniye</t>
  </si>
  <si>
    <t>Bigadiç</t>
  </si>
  <si>
    <t>Susurluk</t>
  </si>
  <si>
    <t>Dursunbey</t>
  </si>
  <si>
    <t>Sındırgı</t>
  </si>
  <si>
    <t>İvrindi</t>
  </si>
  <si>
    <t>Erdek</t>
  </si>
  <si>
    <t>Havran</t>
  </si>
  <si>
    <t>Kepsut</t>
  </si>
  <si>
    <t>Manyas</t>
  </si>
  <si>
    <t>Savaştepe</t>
  </si>
  <si>
    <t>Balya</t>
  </si>
  <si>
    <t>Gömeç</t>
  </si>
  <si>
    <t>Marmara</t>
  </si>
  <si>
    <t>KAHRAMANMARAŞ</t>
  </si>
  <si>
    <t>Onikişubat</t>
  </si>
  <si>
    <t>Dulkadiroğlu</t>
  </si>
  <si>
    <t>Elbistan</t>
  </si>
  <si>
    <t>Afşin</t>
  </si>
  <si>
    <t>Türkoğlu</t>
  </si>
  <si>
    <t>Pazarcık</t>
  </si>
  <si>
    <t>Göksun</t>
  </si>
  <si>
    <t>Andırın</t>
  </si>
  <si>
    <t>Çağlayancerit</t>
  </si>
  <si>
    <t>Nurhak</t>
  </si>
  <si>
    <t>Ekinözü</t>
  </si>
  <si>
    <t>DOĞU ANADOLU</t>
  </si>
  <si>
    <t>VAN</t>
  </si>
  <si>
    <t>İpekyolu</t>
  </si>
  <si>
    <t>Erciş</t>
  </si>
  <si>
    <t>Tuşba</t>
  </si>
  <si>
    <t>Özalp</t>
  </si>
  <si>
    <t>Çaldıran</t>
  </si>
  <si>
    <t>Başkale</t>
  </si>
  <si>
    <t>Muradiye</t>
  </si>
  <si>
    <t>Gürpınar</t>
  </si>
  <si>
    <t>Gevaş</t>
  </si>
  <si>
    <t>Saray</t>
  </si>
  <si>
    <t>Çatak</t>
  </si>
  <si>
    <t>Bahçesaray</t>
  </si>
  <si>
    <t>AYDIN</t>
  </si>
  <si>
    <t>Efeler</t>
  </si>
  <si>
    <t>Nazilli</t>
  </si>
  <si>
    <t>Söke</t>
  </si>
  <si>
    <t>Kuşadası</t>
  </si>
  <si>
    <t>Didim</t>
  </si>
  <si>
    <t>Çine</t>
  </si>
  <si>
    <t>İncirliova</t>
  </si>
  <si>
    <t>Germencik</t>
  </si>
  <si>
    <t>Bozdoğan</t>
  </si>
  <si>
    <t>Köşk</t>
  </si>
  <si>
    <t>Kuyucak</t>
  </si>
  <si>
    <t>Koçarlı</t>
  </si>
  <si>
    <t>Sultanhisar</t>
  </si>
  <si>
    <t>Karacasu</t>
  </si>
  <si>
    <t>Yenipazar</t>
  </si>
  <si>
    <t>Buharkent</t>
  </si>
  <si>
    <t>Karpuzlu</t>
  </si>
  <si>
    <t>DENİZLİ</t>
  </si>
  <si>
    <t>Pamukkale</t>
  </si>
  <si>
    <t>Merkezefendi</t>
  </si>
  <si>
    <t>Çivril</t>
  </si>
  <si>
    <t>Acıpayam</t>
  </si>
  <si>
    <t>Tavas</t>
  </si>
  <si>
    <t>Honaz</t>
  </si>
  <si>
    <t>Sarayköy</t>
  </si>
  <si>
    <t>Buldan</t>
  </si>
  <si>
    <t>Kale</t>
  </si>
  <si>
    <t>Çal</t>
  </si>
  <si>
    <t>Çameli</t>
  </si>
  <si>
    <t>Serinhisar</t>
  </si>
  <si>
    <t>Bozkurt</t>
  </si>
  <si>
    <t>Güney</t>
  </si>
  <si>
    <t>Çardak</t>
  </si>
  <si>
    <t>Bekilli</t>
  </si>
  <si>
    <t>Beyağaç</t>
  </si>
  <si>
    <t>Babadağ</t>
  </si>
  <si>
    <t>Baklan</t>
  </si>
  <si>
    <t>SAKARYA</t>
  </si>
  <si>
    <t>Adapazarı</t>
  </si>
  <si>
    <t>Serdivan</t>
  </si>
  <si>
    <t>Akyazı</t>
  </si>
  <si>
    <t>Erenler</t>
  </si>
  <si>
    <t>Hendek</t>
  </si>
  <si>
    <t>Karasu</t>
  </si>
  <si>
    <t>Geyve</t>
  </si>
  <si>
    <t>Arifiye</t>
  </si>
  <si>
    <t>Sapanca</t>
  </si>
  <si>
    <t>Pamukova</t>
  </si>
  <si>
    <t>Ferizli</t>
  </si>
  <si>
    <t>Kaynarca</t>
  </si>
  <si>
    <t>Kocaali</t>
  </si>
  <si>
    <t>Söğütlü</t>
  </si>
  <si>
    <t>Karapürçek</t>
  </si>
  <si>
    <t>Taraklı</t>
  </si>
  <si>
    <t>TEKİRDAĞ</t>
  </si>
  <si>
    <t>Çorlu</t>
  </si>
  <si>
    <t>Süleymanpaşa</t>
  </si>
  <si>
    <t>Çerkezköy</t>
  </si>
  <si>
    <t>Kapaklı</t>
  </si>
  <si>
    <t>Ergene</t>
  </si>
  <si>
    <t>Malkara</t>
  </si>
  <si>
    <t>Hayrabolu</t>
  </si>
  <si>
    <t>Şarköy</t>
  </si>
  <si>
    <t>Muratlı</t>
  </si>
  <si>
    <t>Marmaraereğlisi</t>
  </si>
  <si>
    <t>MUĞLA</t>
  </si>
  <si>
    <t>Bodrum</t>
  </si>
  <si>
    <t>Fethiye</t>
  </si>
  <si>
    <t>Milas</t>
  </si>
  <si>
    <t>Menteşe</t>
  </si>
  <si>
    <t>Marmaris</t>
  </si>
  <si>
    <t>Seydikemer</t>
  </si>
  <si>
    <t>Ortaca</t>
  </si>
  <si>
    <t>Yatağan</t>
  </si>
  <si>
    <t>Dalaman</t>
  </si>
  <si>
    <t>Köyceğiz</t>
  </si>
  <si>
    <t>Ula</t>
  </si>
  <si>
    <t>Datça</t>
  </si>
  <si>
    <t>Kavaklıdere</t>
  </si>
  <si>
    <t>ESKİŞEHİR</t>
  </si>
  <si>
    <t>Odunpazarı</t>
  </si>
  <si>
    <t>Tepebaşı</t>
  </si>
  <si>
    <t>Sivrihisar</t>
  </si>
  <si>
    <t>Çifteler</t>
  </si>
  <si>
    <t>Seyitgazi</t>
  </si>
  <si>
    <t>Alpu</t>
  </si>
  <si>
    <t>Mihalıççık</t>
  </si>
  <si>
    <t>Mahmudiye</t>
  </si>
  <si>
    <t>Beylikova</t>
  </si>
  <si>
    <t>İnönü</t>
  </si>
  <si>
    <t>Sarıcakaya</t>
  </si>
  <si>
    <t>Günyüzü</t>
  </si>
  <si>
    <t>Mihalgazi</t>
  </si>
  <si>
    <t>Han</t>
  </si>
  <si>
    <t>MARDİN</t>
  </si>
  <si>
    <t>Kızıltepe</t>
  </si>
  <si>
    <t>Artuklu</t>
  </si>
  <si>
    <t>Midyat</t>
  </si>
  <si>
    <t>Nusaybin</t>
  </si>
  <si>
    <t>Derik</t>
  </si>
  <si>
    <t>Mazıdağı</t>
  </si>
  <si>
    <t>Dargeçit</t>
  </si>
  <si>
    <t>Savur</t>
  </si>
  <si>
    <t>Yeşilli</t>
  </si>
  <si>
    <t>Ömerli</t>
  </si>
  <si>
    <t>MALATYA</t>
  </si>
  <si>
    <t>Battalgazi</t>
  </si>
  <si>
    <t>Yeşilyurt</t>
  </si>
  <si>
    <t>Doğanşehir</t>
  </si>
  <si>
    <t>Akçadağ</t>
  </si>
  <si>
    <t>Darende</t>
  </si>
  <si>
    <t>Hekimhan</t>
  </si>
  <si>
    <t>Pütürge</t>
  </si>
  <si>
    <t>Yazıhan</t>
  </si>
  <si>
    <t>Arapgir</t>
  </si>
  <si>
    <t>Arguvan</t>
  </si>
  <si>
    <t>Kuluncak</t>
  </si>
  <si>
    <t>Doğanyol</t>
  </si>
  <si>
    <t>TRABZON</t>
  </si>
  <si>
    <t>Ortahisar</t>
  </si>
  <si>
    <t>Akçaabat</t>
  </si>
  <si>
    <t>Araklı</t>
  </si>
  <si>
    <t>Of</t>
  </si>
  <si>
    <t>Yomra</t>
  </si>
  <si>
    <t>Arsin</t>
  </si>
  <si>
    <t>Vakfıkebir</t>
  </si>
  <si>
    <t>Sürmene</t>
  </si>
  <si>
    <t>Maçka</t>
  </si>
  <si>
    <t>Beşikdüzü</t>
  </si>
  <si>
    <t>Çarşıbaşı</t>
  </si>
  <si>
    <t>Tonya</t>
  </si>
  <si>
    <t>Düzköy</t>
  </si>
  <si>
    <t>Çaykara</t>
  </si>
  <si>
    <t>Şalpazarı</t>
  </si>
  <si>
    <t>Hayrat</t>
  </si>
  <si>
    <t>Dernekpazarı</t>
  </si>
  <si>
    <t>ERZURUM</t>
  </si>
  <si>
    <t>Yakutiye</t>
  </si>
  <si>
    <t>Palandöken</t>
  </si>
  <si>
    <t>Aziziye</t>
  </si>
  <si>
    <t>Horasan</t>
  </si>
  <si>
    <t>Oltu</t>
  </si>
  <si>
    <t>Pasinler</t>
  </si>
  <si>
    <t>Karayazı</t>
  </si>
  <si>
    <t>Hınıs</t>
  </si>
  <si>
    <t>Tekman</t>
  </si>
  <si>
    <t>Karaçoban</t>
  </si>
  <si>
    <t>Aşkale</t>
  </si>
  <si>
    <t>Şenkaya</t>
  </si>
  <si>
    <t>Çat</t>
  </si>
  <si>
    <t>Köprüköy</t>
  </si>
  <si>
    <t>İspir</t>
  </si>
  <si>
    <t>Tortum</t>
  </si>
  <si>
    <t>Narman</t>
  </si>
  <si>
    <t>Uzundere</t>
  </si>
  <si>
    <t>Olur</t>
  </si>
  <si>
    <t>Pazaryolu</t>
  </si>
  <si>
    <t>ORDU</t>
  </si>
  <si>
    <t>Altınordu</t>
  </si>
  <si>
    <t>Ünye</t>
  </si>
  <si>
    <t>Fatsa</t>
  </si>
  <si>
    <t>Gölköy</t>
  </si>
  <si>
    <t>Perşembe</t>
  </si>
  <si>
    <t>Kumru</t>
  </si>
  <si>
    <t>Aybastı</t>
  </si>
  <si>
    <t>Korgan</t>
  </si>
  <si>
    <t>Akkuş</t>
  </si>
  <si>
    <t>Ulubey</t>
  </si>
  <si>
    <t>Mesudiye</t>
  </si>
  <si>
    <t>İkizce</t>
  </si>
  <si>
    <t>Gürgentepe</t>
  </si>
  <si>
    <t>Çatalpınar</t>
  </si>
  <si>
    <t>Çaybaşı</t>
  </si>
  <si>
    <t>Kabataş</t>
  </si>
  <si>
    <t>Kabadüz</t>
  </si>
  <si>
    <t>Çamaş</t>
  </si>
  <si>
    <t>Gülyalı</t>
  </si>
  <si>
    <t>AFYON</t>
  </si>
  <si>
    <t>Merkez</t>
  </si>
  <si>
    <t>Sandıklı</t>
  </si>
  <si>
    <t>Dinar</t>
  </si>
  <si>
    <t>Bolvadin</t>
  </si>
  <si>
    <t>Sinanpaşa</t>
  </si>
  <si>
    <t>Emirdağ</t>
  </si>
  <si>
    <t>Şuhut</t>
  </si>
  <si>
    <t>Çay</t>
  </si>
  <si>
    <t>İhsaniye</t>
  </si>
  <si>
    <t>İscehisar</t>
  </si>
  <si>
    <t>Sultandağı</t>
  </si>
  <si>
    <t>Çobanlar</t>
  </si>
  <si>
    <t>Dazkırı</t>
  </si>
  <si>
    <t>Başmakçı</t>
  </si>
  <si>
    <t>Hocalar</t>
  </si>
  <si>
    <t>Bayat</t>
  </si>
  <si>
    <t>Evciler</t>
  </si>
  <si>
    <t>Kızılören</t>
  </si>
  <si>
    <t>SİVAS</t>
  </si>
  <si>
    <t>Şarkışla</t>
  </si>
  <si>
    <t>Yıldızeli</t>
  </si>
  <si>
    <t>Suşehri</t>
  </si>
  <si>
    <t>Gemerek</t>
  </si>
  <si>
    <t>Zara</t>
  </si>
  <si>
    <t>Kangal</t>
  </si>
  <si>
    <t>Gürün</t>
  </si>
  <si>
    <t>Divriği</t>
  </si>
  <si>
    <t>Koyulhisar</t>
  </si>
  <si>
    <t>Altınyayla</t>
  </si>
  <si>
    <t>Hafik</t>
  </si>
  <si>
    <t>Ulaş</t>
  </si>
  <si>
    <t>İmranlı</t>
  </si>
  <si>
    <t>Akıncılar</t>
  </si>
  <si>
    <t>Gölova</t>
  </si>
  <si>
    <t>Doğanşar</t>
  </si>
  <si>
    <t>ADIYAMAN</t>
  </si>
  <si>
    <t>Kahta</t>
  </si>
  <si>
    <t>Besni</t>
  </si>
  <si>
    <t>Gerger</t>
  </si>
  <si>
    <t>Sincik</t>
  </si>
  <si>
    <t>Çelikhan</t>
  </si>
  <si>
    <t>Tut</t>
  </si>
  <si>
    <t>Samsat</t>
  </si>
  <si>
    <t>TOKAT</t>
  </si>
  <si>
    <t>Erbaa</t>
  </si>
  <si>
    <t>Turhal</t>
  </si>
  <si>
    <t>Niksar</t>
  </si>
  <si>
    <t>Zile</t>
  </si>
  <si>
    <t>Reşadiye</t>
  </si>
  <si>
    <t>Almus</t>
  </si>
  <si>
    <t>Pazar</t>
  </si>
  <si>
    <t>Başçiftlik</t>
  </si>
  <si>
    <t>Artova</t>
  </si>
  <si>
    <t>Sulusaray</t>
  </si>
  <si>
    <t>ZONGULDAK</t>
  </si>
  <si>
    <t>Çaycuma</t>
  </si>
  <si>
    <t>Devrek</t>
  </si>
  <si>
    <t>Kozlu</t>
  </si>
  <si>
    <t>Alaplı</t>
  </si>
  <si>
    <t>Kilimli</t>
  </si>
  <si>
    <t>Gökçebey</t>
  </si>
  <si>
    <t>ELAZIĞ</t>
  </si>
  <si>
    <t>Kovancılar</t>
  </si>
  <si>
    <t>Karakoçan</t>
  </si>
  <si>
    <t>Palu</t>
  </si>
  <si>
    <t>Arıcak</t>
  </si>
  <si>
    <t>Baskil</t>
  </si>
  <si>
    <t>Maden</t>
  </si>
  <si>
    <t>Sivrice</t>
  </si>
  <si>
    <t>Alacakaya</t>
  </si>
  <si>
    <t>Keban</t>
  </si>
  <si>
    <t>Ağın</t>
  </si>
  <si>
    <t>BATMAN</t>
  </si>
  <si>
    <t>Kozluk</t>
  </si>
  <si>
    <t>Beşiri</t>
  </si>
  <si>
    <t>Sason</t>
  </si>
  <si>
    <t>Gercüş</t>
  </si>
  <si>
    <t>Hasankeyf</t>
  </si>
  <si>
    <t>KÜTAHYA</t>
  </si>
  <si>
    <t>Tavşanlı</t>
  </si>
  <si>
    <t>Simav</t>
  </si>
  <si>
    <t>Gediz</t>
  </si>
  <si>
    <t>Emet</t>
  </si>
  <si>
    <t>Altıntaş</t>
  </si>
  <si>
    <t>Domaniç</t>
  </si>
  <si>
    <t>Hisarcık</t>
  </si>
  <si>
    <t>Aslanapa</t>
  </si>
  <si>
    <t>Çavdarhisar</t>
  </si>
  <si>
    <t>Şaphane</t>
  </si>
  <si>
    <t>Pazarlar</t>
  </si>
  <si>
    <t>Dumlupınar</t>
  </si>
  <si>
    <t>AĞRI</t>
  </si>
  <si>
    <t>Patnos</t>
  </si>
  <si>
    <t>Doğubayazıt</t>
  </si>
  <si>
    <t>Diyadin</t>
  </si>
  <si>
    <t>Eleşkirt</t>
  </si>
  <si>
    <t>Tutak</t>
  </si>
  <si>
    <t>Taşlıçay</t>
  </si>
  <si>
    <t>Hamur</t>
  </si>
  <si>
    <t>ÇORUM</t>
  </si>
  <si>
    <t>Sungurlu</t>
  </si>
  <si>
    <t>Osmancık</t>
  </si>
  <si>
    <t>İskilip</t>
  </si>
  <si>
    <t>Alaca</t>
  </si>
  <si>
    <t>Mecitözü</t>
  </si>
  <si>
    <t>Kargı</t>
  </si>
  <si>
    <t>Ortaköy</t>
  </si>
  <si>
    <t>Uğurludağ</t>
  </si>
  <si>
    <t>Dodurga</t>
  </si>
  <si>
    <t>Oğuzlar</t>
  </si>
  <si>
    <t>Laçin</t>
  </si>
  <si>
    <t>Boğazkale</t>
  </si>
  <si>
    <t>OSMANİYE</t>
  </si>
  <si>
    <t>Kadirli</t>
  </si>
  <si>
    <t>Düziçi</t>
  </si>
  <si>
    <t>Bahçe</t>
  </si>
  <si>
    <t>Toprakkale</t>
  </si>
  <si>
    <t>Sumbas</t>
  </si>
  <si>
    <t>Hasanbeyli</t>
  </si>
  <si>
    <t>ÇANAKKALE</t>
  </si>
  <si>
    <t>Biga</t>
  </si>
  <si>
    <t>Çan</t>
  </si>
  <si>
    <t>Gelibolu</t>
  </si>
  <si>
    <t>Yenice</t>
  </si>
  <si>
    <t>Ezine</t>
  </si>
  <si>
    <t>Bayramiç</t>
  </si>
  <si>
    <t>Lapseki</t>
  </si>
  <si>
    <t>Eceabat</t>
  </si>
  <si>
    <t>Gökçeada</t>
  </si>
  <si>
    <t>Bozcaada</t>
  </si>
  <si>
    <t>ŞIRNAK</t>
  </si>
  <si>
    <t>Cizre</t>
  </si>
  <si>
    <t>Silopi</t>
  </si>
  <si>
    <t>İdil</t>
  </si>
  <si>
    <t>Uludere</t>
  </si>
  <si>
    <t>Beytüşşebap</t>
  </si>
  <si>
    <t>Güçlükonak</t>
  </si>
  <si>
    <t>GİRESUN</t>
  </si>
  <si>
    <t>Bulancak</t>
  </si>
  <si>
    <t>Espiye</t>
  </si>
  <si>
    <t>Görele</t>
  </si>
  <si>
    <t>Tirebolu</t>
  </si>
  <si>
    <t>Dereli</t>
  </si>
  <si>
    <t>Şebinkarahisar</t>
  </si>
  <si>
    <t>Keşap</t>
  </si>
  <si>
    <t>Yağlıdere</t>
  </si>
  <si>
    <t>Alucra</t>
  </si>
  <si>
    <t>Piraziz</t>
  </si>
  <si>
    <t>Eynesil</t>
  </si>
  <si>
    <t>Güce</t>
  </si>
  <si>
    <t>Çanakçı</t>
  </si>
  <si>
    <t>Doğankent</t>
  </si>
  <si>
    <t>Çamoluk</t>
  </si>
  <si>
    <t>ISPARTA</t>
  </si>
  <si>
    <t>Yalvaç</t>
  </si>
  <si>
    <t>Eğirdir</t>
  </si>
  <si>
    <t>Şarkikaraağaç</t>
  </si>
  <si>
    <t>Gelendost</t>
  </si>
  <si>
    <t>Keçiborlu</t>
  </si>
  <si>
    <t>Senirkent</t>
  </si>
  <si>
    <t>Sütçüler</t>
  </si>
  <si>
    <t>Uluborlu</t>
  </si>
  <si>
    <t>Atabey</t>
  </si>
  <si>
    <t>Yenişarbademli</t>
  </si>
  <si>
    <t>YOZGAT</t>
  </si>
  <si>
    <t>Sorgun</t>
  </si>
  <si>
    <t>Akdağmadeni</t>
  </si>
  <si>
    <t>Yerköy</t>
  </si>
  <si>
    <t>Sarıkaya</t>
  </si>
  <si>
    <t>Boğazlıyan</t>
  </si>
  <si>
    <t>Çekerek</t>
  </si>
  <si>
    <t>Şefaatli</t>
  </si>
  <si>
    <t>Saraykent</t>
  </si>
  <si>
    <t>Çayıralan</t>
  </si>
  <si>
    <t>Kadışehri</t>
  </si>
  <si>
    <t>Yenifakılı</t>
  </si>
  <si>
    <t>Çandır</t>
  </si>
  <si>
    <t>MUŞ</t>
  </si>
  <si>
    <t>Bulanık</t>
  </si>
  <si>
    <t>Malazgirt</t>
  </si>
  <si>
    <t>Varto</t>
  </si>
  <si>
    <t>Hasköy</t>
  </si>
  <si>
    <t>Korkut</t>
  </si>
  <si>
    <t>EDİRNE</t>
  </si>
  <si>
    <t>Keşan</t>
  </si>
  <si>
    <t>Uzunköprü</t>
  </si>
  <si>
    <t>İpsala</t>
  </si>
  <si>
    <t>Havsa</t>
  </si>
  <si>
    <t>Meriç</t>
  </si>
  <si>
    <t>Enez</t>
  </si>
  <si>
    <t>Süloğlu</t>
  </si>
  <si>
    <t>Lalapaşa</t>
  </si>
  <si>
    <t>AKSARAY</t>
  </si>
  <si>
    <t>Eskil</t>
  </si>
  <si>
    <t>Gülağaç</t>
  </si>
  <si>
    <t>Güzelyurt</t>
  </si>
  <si>
    <t>Ağaçören</t>
  </si>
  <si>
    <t>Sarıyahşi</t>
  </si>
  <si>
    <t>KASTAMONU</t>
  </si>
  <si>
    <t>Tosya</t>
  </si>
  <si>
    <t>Taşköprü</t>
  </si>
  <si>
    <t>Cide</t>
  </si>
  <si>
    <t>İnebolu</t>
  </si>
  <si>
    <t>Araç</t>
  </si>
  <si>
    <t>Devrekani</t>
  </si>
  <si>
    <t>Daday</t>
  </si>
  <si>
    <t>Azdavay</t>
  </si>
  <si>
    <t>Çatalzeytin</t>
  </si>
  <si>
    <t>Küre</t>
  </si>
  <si>
    <t>Doğanyurt</t>
  </si>
  <si>
    <t>İhsangazi</t>
  </si>
  <si>
    <t>Şenpazar</t>
  </si>
  <si>
    <t>Abana</t>
  </si>
  <si>
    <t>Seydiler</t>
  </si>
  <si>
    <t>Hanönü</t>
  </si>
  <si>
    <t>Ağlı</t>
  </si>
  <si>
    <t>DÜZCE</t>
  </si>
  <si>
    <t>Akçakoca</t>
  </si>
  <si>
    <t>Kaynaşlı</t>
  </si>
  <si>
    <t>Gölyaka</t>
  </si>
  <si>
    <t>Çilimli</t>
  </si>
  <si>
    <t>Yığılca</t>
  </si>
  <si>
    <t>Gümüşova</t>
  </si>
  <si>
    <t>Cumayeri</t>
  </si>
  <si>
    <t>UŞAK</t>
  </si>
  <si>
    <t>Banaz</t>
  </si>
  <si>
    <t>Eşme</t>
  </si>
  <si>
    <t>Sivaslı</t>
  </si>
  <si>
    <t>Karahallı</t>
  </si>
  <si>
    <t>KIRKLARELİ</t>
  </si>
  <si>
    <t>Lüleburgaz</t>
  </si>
  <si>
    <t>Babaeski</t>
  </si>
  <si>
    <t>Vize</t>
  </si>
  <si>
    <t>Pınarhisar</t>
  </si>
  <si>
    <t>Demirköy</t>
  </si>
  <si>
    <t>Pehlivanköy</t>
  </si>
  <si>
    <t>Kofçaz</t>
  </si>
  <si>
    <t>NİĞDE</t>
  </si>
  <si>
    <t>Bor</t>
  </si>
  <si>
    <t>Çiftlik</t>
  </si>
  <si>
    <t>Ulukışla</t>
  </si>
  <si>
    <t>Altunhisar</t>
  </si>
  <si>
    <t>Çamardı</t>
  </si>
  <si>
    <t>BİTLİS</t>
  </si>
  <si>
    <t>Tatvan</t>
  </si>
  <si>
    <t>Güroymak</t>
  </si>
  <si>
    <t>Ahlat</t>
  </si>
  <si>
    <t>Hizan</t>
  </si>
  <si>
    <t>Mutki</t>
  </si>
  <si>
    <t>Adilcevaz</t>
  </si>
  <si>
    <t>RİZE</t>
  </si>
  <si>
    <t>Çayeli</t>
  </si>
  <si>
    <t>Ardeşen</t>
  </si>
  <si>
    <t>Fındıklı</t>
  </si>
  <si>
    <t>Güneysu</t>
  </si>
  <si>
    <t>Kalkandere</t>
  </si>
  <si>
    <t>İyidere</t>
  </si>
  <si>
    <t>Derepazarı</t>
  </si>
  <si>
    <t>Çamlıhemşin</t>
  </si>
  <si>
    <t>İkizdere</t>
  </si>
  <si>
    <t>Hemşin</t>
  </si>
  <si>
    <t>AMASYA</t>
  </si>
  <si>
    <t>Merzifon</t>
  </si>
  <si>
    <t>Suluova</t>
  </si>
  <si>
    <t>Taşova</t>
  </si>
  <si>
    <t>Gümüşhacıköy</t>
  </si>
  <si>
    <t>Göynücek</t>
  </si>
  <si>
    <t>Hamamözü</t>
  </si>
  <si>
    <t>SİİRT</t>
  </si>
  <si>
    <t>Kurtalan</t>
  </si>
  <si>
    <t>Pervari</t>
  </si>
  <si>
    <t>Baykan</t>
  </si>
  <si>
    <t>Şirvan</t>
  </si>
  <si>
    <t>Eruh</t>
  </si>
  <si>
    <t>Tillo</t>
  </si>
  <si>
    <t>BOLU</t>
  </si>
  <si>
    <t>Gerede</t>
  </si>
  <si>
    <t>Mudurnu</t>
  </si>
  <si>
    <t>Göynük</t>
  </si>
  <si>
    <t>Mengen</t>
  </si>
  <si>
    <t>Yeniçağa</t>
  </si>
  <si>
    <t>Dörtdivan</t>
  </si>
  <si>
    <t>Seben</t>
  </si>
  <si>
    <t>Kıbrıscık</t>
  </si>
  <si>
    <t>NEVŞEHİR</t>
  </si>
  <si>
    <t>Ürgüp</t>
  </si>
  <si>
    <t>Avanos</t>
  </si>
  <si>
    <t>Gülşehir</t>
  </si>
  <si>
    <t>Derinkuyu</t>
  </si>
  <si>
    <t>Acıgöl</t>
  </si>
  <si>
    <t>Kozaklı</t>
  </si>
  <si>
    <t>Hacıbektaş</t>
  </si>
  <si>
    <t>KARS</t>
  </si>
  <si>
    <t>Kağızman</t>
  </si>
  <si>
    <t>Sarıkamış</t>
  </si>
  <si>
    <t>Selim</t>
  </si>
  <si>
    <t>Digor</t>
  </si>
  <si>
    <t>Arpaçay</t>
  </si>
  <si>
    <t>Akyaka</t>
  </si>
  <si>
    <t>Susuz</t>
  </si>
  <si>
    <t>KIRIKKALE</t>
  </si>
  <si>
    <t>Yahşihan</t>
  </si>
  <si>
    <t>Keskin</t>
  </si>
  <si>
    <t>Delice</t>
  </si>
  <si>
    <t>Bahşili</t>
  </si>
  <si>
    <t>Sulakyurt</t>
  </si>
  <si>
    <t>Balışeyh</t>
  </si>
  <si>
    <t>Karakeçili</t>
  </si>
  <si>
    <t>Çelebi</t>
  </si>
  <si>
    <t>BİNGÖL</t>
  </si>
  <si>
    <t>Genç</t>
  </si>
  <si>
    <t>Solhan</t>
  </si>
  <si>
    <t>Karlıova</t>
  </si>
  <si>
    <t>Adaklı</t>
  </si>
  <si>
    <t>Kiğı</t>
  </si>
  <si>
    <t>Yedisu</t>
  </si>
  <si>
    <t>Yayladere</t>
  </si>
  <si>
    <t>HAKKARİ</t>
  </si>
  <si>
    <t>Yüksekova</t>
  </si>
  <si>
    <t>Şemdinli</t>
  </si>
  <si>
    <t>Çukurca</t>
  </si>
  <si>
    <t>BURDUR</t>
  </si>
  <si>
    <t>Bucak</t>
  </si>
  <si>
    <t>Gölhisar</t>
  </si>
  <si>
    <t>Yeşilova</t>
  </si>
  <si>
    <t>Çavdır</t>
  </si>
  <si>
    <t>Tefenni</t>
  </si>
  <si>
    <t>Ağlasun</t>
  </si>
  <si>
    <t>Karamanlı</t>
  </si>
  <si>
    <t>Çeltikçi</t>
  </si>
  <si>
    <t>KARAMAN</t>
  </si>
  <si>
    <t>Ermenek</t>
  </si>
  <si>
    <t>Sarıveliler</t>
  </si>
  <si>
    <t>Ayrancı</t>
  </si>
  <si>
    <t>Kazımkarabekir</t>
  </si>
  <si>
    <t>Başyayla</t>
  </si>
  <si>
    <t>KARABÜK</t>
  </si>
  <si>
    <t>Safranbolu</t>
  </si>
  <si>
    <t>Eskipazar</t>
  </si>
  <si>
    <t>Eflani</t>
  </si>
  <si>
    <t>Ovacık</t>
  </si>
  <si>
    <t>YALOVA</t>
  </si>
  <si>
    <t>Çiftlikköy</t>
  </si>
  <si>
    <t>Çınarcık</t>
  </si>
  <si>
    <t>Altınova</t>
  </si>
  <si>
    <t>Armutlu</t>
  </si>
  <si>
    <t>Termal</t>
  </si>
  <si>
    <t>KIRŞEHİR</t>
  </si>
  <si>
    <t>Kaman</t>
  </si>
  <si>
    <t>Mucur</t>
  </si>
  <si>
    <t>Çiçekdağı</t>
  </si>
  <si>
    <t>Akpınar</t>
  </si>
  <si>
    <t>Boztepe</t>
  </si>
  <si>
    <t>Akçakent</t>
  </si>
  <si>
    <t>ERZİNCAN</t>
  </si>
  <si>
    <t>Tercan</t>
  </si>
  <si>
    <t>Üzümlü</t>
  </si>
  <si>
    <t>Refahiye</t>
  </si>
  <si>
    <t>Çayırlı</t>
  </si>
  <si>
    <t>İliç</t>
  </si>
  <si>
    <t>Kemah</t>
  </si>
  <si>
    <t>Kemaliye</t>
  </si>
  <si>
    <t>Otlukbeli</t>
  </si>
  <si>
    <t>BİLECİK</t>
  </si>
  <si>
    <t>Bozüyük</t>
  </si>
  <si>
    <t>Osmaneli</t>
  </si>
  <si>
    <t>Söğüt</t>
  </si>
  <si>
    <t>Gölpazarı</t>
  </si>
  <si>
    <t>Pazaryeri</t>
  </si>
  <si>
    <t>İnhisar</t>
  </si>
  <si>
    <t>Boyabat</t>
  </si>
  <si>
    <t>Gerze</t>
  </si>
  <si>
    <t>Ayancık</t>
  </si>
  <si>
    <t>Durağan</t>
  </si>
  <si>
    <t>Türkeli</t>
  </si>
  <si>
    <t>Erfelek</t>
  </si>
  <si>
    <t>Dikmen</t>
  </si>
  <si>
    <t>Saraydüzü</t>
  </si>
  <si>
    <t>IĞDIR</t>
  </si>
  <si>
    <t>Tuzluca</t>
  </si>
  <si>
    <t>Aralık</t>
  </si>
  <si>
    <t>Karakoyunlu</t>
  </si>
  <si>
    <t>BARTIN</t>
  </si>
  <si>
    <t>Ulus</t>
  </si>
  <si>
    <t>Amasra</t>
  </si>
  <si>
    <t>Kurucaşile</t>
  </si>
  <si>
    <t>ÇANKIRI</t>
  </si>
  <si>
    <t>Çerkeş</t>
  </si>
  <si>
    <t>Ilgaz</t>
  </si>
  <si>
    <t>Orta</t>
  </si>
  <si>
    <t>Şabanözü</t>
  </si>
  <si>
    <t>Kurşunlu</t>
  </si>
  <si>
    <t>Yapraklı</t>
  </si>
  <si>
    <t>Kızılırmak</t>
  </si>
  <si>
    <t>Atkaracalar</t>
  </si>
  <si>
    <t>Eldivan</t>
  </si>
  <si>
    <t>Korgun</t>
  </si>
  <si>
    <t>Bayramören</t>
  </si>
  <si>
    <t>GÜMÜŞHANE</t>
  </si>
  <si>
    <t>Kelkit</t>
  </si>
  <si>
    <t>Şiran</t>
  </si>
  <si>
    <t>Kürtün</t>
  </si>
  <si>
    <t>Torul</t>
  </si>
  <si>
    <t>Köse</t>
  </si>
  <si>
    <t>ARTVİN</t>
  </si>
  <si>
    <t>Hopa</t>
  </si>
  <si>
    <t>Borçka</t>
  </si>
  <si>
    <t>Yusufeli</t>
  </si>
  <si>
    <t>Arhavi</t>
  </si>
  <si>
    <t>Şavşat</t>
  </si>
  <si>
    <t>Ardanuç</t>
  </si>
  <si>
    <t>Murgul</t>
  </si>
  <si>
    <t>KİLİS</t>
  </si>
  <si>
    <t>Musabeyli</t>
  </si>
  <si>
    <t>Elbeyli</t>
  </si>
  <si>
    <t>Polateli</t>
  </si>
  <si>
    <t>ARDAHAN</t>
  </si>
  <si>
    <t>Göle</t>
  </si>
  <si>
    <t>Çıldır</t>
  </si>
  <si>
    <t>Hanak</t>
  </si>
  <si>
    <t>Posof</t>
  </si>
  <si>
    <t>Damal</t>
  </si>
  <si>
    <t>BAYBURT</t>
  </si>
  <si>
    <t>Demirözü</t>
  </si>
  <si>
    <t>Aydıntepe</t>
  </si>
  <si>
    <t>TUNCELİ</t>
  </si>
  <si>
    <t>Pertek</t>
  </si>
  <si>
    <t>Mazgirt</t>
  </si>
  <si>
    <t>Çemişgezek</t>
  </si>
  <si>
    <t>Hozat</t>
  </si>
  <si>
    <t>Pülümür</t>
  </si>
  <si>
    <t>Nazımiye</t>
  </si>
  <si>
    <t xml:space="preserve">NÜFUS : </t>
  </si>
  <si>
    <t>Sıra</t>
  </si>
  <si>
    <t>SAMSUN</t>
  </si>
  <si>
    <t>SİNOP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</si>
</sst>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2"/>
      <scheme val="minor"/>
    </font>
    <font>
      <b/>
      <sz val="12"/>
      <color rgb="FF111111"/>
      <name val="Calibri"/>
      <family val="2"/>
      <charset val="162"/>
      <scheme val="minor"/>
    </font>
    <font>
      <sz val="12"/>
      <color rgb="FF11111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rgb="FF1111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gray0625">
        <bgColor theme="7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4" borderId="1">
      <alignment horizontal="center" vertical="center" wrapText="1"/>
    </xf>
  </cellStyleXfs>
  <cellXfs count="2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3" fontId="1" fillId="0" borderId="1" xfId="0" applyNumberFormat="1" applyFont="1" applyFill="1" applyBorder="1" applyAlignment="1">
      <alignment vertical="center" wrapText="1"/>
    </xf>
    <xf numFmtId="3" fontId="2" fillId="0" borderId="1" xfId="0" applyNumberFormat="1" applyFont="1" applyFill="1" applyBorder="1" applyAlignment="1">
      <alignment vertical="center" wrapText="1"/>
    </xf>
    <xf numFmtId="10" fontId="2" fillId="0" borderId="1" xfId="0" applyNumberFormat="1" applyFont="1" applyFill="1" applyBorder="1" applyAlignment="1">
      <alignment vertical="center" wrapText="1"/>
    </xf>
    <xf numFmtId="0" fontId="3" fillId="0" borderId="1" xfId="0" applyFont="1" applyBorder="1"/>
    <xf numFmtId="0" fontId="2" fillId="0" borderId="1" xfId="0" applyFont="1" applyFill="1" applyBorder="1" applyAlignment="1">
      <alignment vertical="center" wrapText="1"/>
    </xf>
    <xf numFmtId="49" fontId="3" fillId="0" borderId="1" xfId="0" applyNumberFormat="1" applyFont="1" applyBorder="1"/>
    <xf numFmtId="0" fontId="3" fillId="0" borderId="0" xfId="0" applyFont="1"/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8" fillId="2" borderId="2" xfId="0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4" borderId="1" xfId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/>
    </xf>
    <xf numFmtId="3" fontId="0" fillId="0" borderId="0" xfId="0" applyNumberFormat="1"/>
  </cellXfs>
  <cellStyles count="2">
    <cellStyle name="Normal" xfId="0" builtinId="0"/>
    <cellStyle name="Stil 111" xfId="1" xr:uid="{00000000-0005-0000-0000-000001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Sayfa2!$B$1</c:f>
              <c:strCache>
                <c:ptCount val="1"/>
                <c:pt idx="0">
                  <c:v>GAZİANTEP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Sayfa2!$B$3:$B$43</c:f>
              <c:strCache>
                <c:ptCount val="9"/>
                <c:pt idx="0">
                  <c:v>Şahinbey</c:v>
                </c:pt>
                <c:pt idx="1">
                  <c:v>Şehitkamil</c:v>
                </c:pt>
                <c:pt idx="2">
                  <c:v>Nizip</c:v>
                </c:pt>
                <c:pt idx="3">
                  <c:v>İslahiye</c:v>
                </c:pt>
                <c:pt idx="4">
                  <c:v>Nurdağı</c:v>
                </c:pt>
                <c:pt idx="5">
                  <c:v>Araban</c:v>
                </c:pt>
                <c:pt idx="6">
                  <c:v>Oğuzeli</c:v>
                </c:pt>
                <c:pt idx="7">
                  <c:v>Yavuzeli</c:v>
                </c:pt>
                <c:pt idx="8">
                  <c:v>Karkamış</c:v>
                </c:pt>
              </c:strCache>
            </c:strRef>
          </c:cat>
          <c:val>
            <c:numRef>
              <c:f>[0]!İlçeNüfusu</c:f>
              <c:numCache>
                <c:formatCode>#,##0</c:formatCode>
                <c:ptCount val="9"/>
                <c:pt idx="0">
                  <c:v>886476</c:v>
                </c:pt>
                <c:pt idx="1">
                  <c:v>749322</c:v>
                </c:pt>
                <c:pt idx="2">
                  <c:v>139304</c:v>
                </c:pt>
                <c:pt idx="3">
                  <c:v>66941</c:v>
                </c:pt>
                <c:pt idx="4">
                  <c:v>38740</c:v>
                </c:pt>
                <c:pt idx="5">
                  <c:v>31987</c:v>
                </c:pt>
                <c:pt idx="6">
                  <c:v>30167</c:v>
                </c:pt>
                <c:pt idx="7">
                  <c:v>21591</c:v>
                </c:pt>
                <c:pt idx="8">
                  <c:v>9716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1-4374-870D-1EB2B474B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738560"/>
        <c:axId val="1207909584"/>
      </c:barChart>
      <c:catAx>
        <c:axId val="42473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07909584"/>
        <c:crosses val="autoZero"/>
        <c:auto val="1"/>
        <c:lblAlgn val="ctr"/>
        <c:lblOffset val="100"/>
        <c:noMultiLvlLbl val="0"/>
      </c:catAx>
      <c:valAx>
        <c:axId val="120790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2473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44823</xdr:colOff>
      <xdr:row>0</xdr:row>
      <xdr:rowOff>256987</xdr:rowOff>
    </xdr:from>
    <xdr:to>
      <xdr:col>17</xdr:col>
      <xdr:colOff>590176</xdr:colOff>
      <xdr:row>16</xdr:row>
      <xdr:rowOff>67234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CCA6DDCA-6676-4F3D-9DAF-6956D3FF8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1"/>
  <sheetViews>
    <sheetView zoomScale="70" zoomScaleNormal="70" workbookViewId="0">
      <selection activeCell="J4" sqref="J4"/>
    </sheetView>
  </sheetViews>
  <sheetFormatPr defaultRowHeight="15.5" x14ac:dyDescent="0.35"/>
  <cols>
    <col min="1" max="1" width="23.08984375" style="9" bestFit="1" customWidth="1"/>
    <col min="2" max="2" width="19.1796875" style="9" bestFit="1" customWidth="1"/>
    <col min="3" max="3" width="18.81640625" style="9" bestFit="1" customWidth="1"/>
    <col min="4" max="4" width="11.81640625" style="9" bestFit="1" customWidth="1"/>
    <col min="5" max="5" width="14.1796875" style="9" bestFit="1" customWidth="1"/>
    <col min="6" max="6" width="14.26953125" style="9" bestFit="1" customWidth="1"/>
    <col min="7" max="7" width="14.54296875" style="9" bestFit="1" customWidth="1"/>
    <col min="8" max="8" width="10.36328125" style="12" customWidth="1"/>
  </cols>
  <sheetData>
    <row r="1" spans="1:10" s="11" customFormat="1" ht="37" x14ac:dyDescent="0.4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10" x14ac:dyDescent="0.35">
      <c r="A2" s="1" t="s">
        <v>125</v>
      </c>
      <c r="B2" s="1" t="s">
        <v>146</v>
      </c>
      <c r="C2" s="2" t="s">
        <v>160</v>
      </c>
      <c r="D2" s="3">
        <v>16333</v>
      </c>
      <c r="E2" s="4">
        <v>8393</v>
      </c>
      <c r="F2" s="4">
        <v>7940</v>
      </c>
      <c r="G2" s="5">
        <v>7.4000000000000003E-3</v>
      </c>
      <c r="H2" s="12" t="str">
        <f>IF($B2=Sayfa2!$B$1,MAX($H$1:H1)+1,"")</f>
        <v/>
      </c>
      <c r="J2" t="str" cm="1">
        <f t="array" ref="J2:J84">_xlfn.UNIQUE(B:B)</f>
        <v>İl</v>
      </c>
    </row>
    <row r="3" spans="1:10" x14ac:dyDescent="0.35">
      <c r="A3" s="1" t="s">
        <v>125</v>
      </c>
      <c r="B3" s="1" t="s">
        <v>146</v>
      </c>
      <c r="C3" s="2" t="s">
        <v>150</v>
      </c>
      <c r="D3" s="3">
        <v>160171</v>
      </c>
      <c r="E3" s="4">
        <v>80396</v>
      </c>
      <c r="F3" s="4">
        <v>79775</v>
      </c>
      <c r="G3" s="5">
        <v>7.2700000000000001E-2</v>
      </c>
      <c r="H3" s="12" t="str">
        <f>IF($B3=Sayfa2!$B$1,MAX($H$1:H2)+1,"")</f>
        <v/>
      </c>
      <c r="J3" t="str">
        <v>ADANA</v>
      </c>
    </row>
    <row r="4" spans="1:10" x14ac:dyDescent="0.35">
      <c r="A4" s="1" t="s">
        <v>125</v>
      </c>
      <c r="B4" s="1" t="s">
        <v>146</v>
      </c>
      <c r="C4" s="2" t="s">
        <v>149</v>
      </c>
      <c r="D4" s="3">
        <v>362351</v>
      </c>
      <c r="E4" s="4">
        <v>176022</v>
      </c>
      <c r="F4" s="4">
        <v>186329</v>
      </c>
      <c r="G4" s="5">
        <v>0.1646</v>
      </c>
      <c r="H4" s="12" t="str">
        <f>IF($B4=Sayfa2!$B$1,MAX($H$1:H3)+1,"")</f>
        <v/>
      </c>
      <c r="J4" t="str">
        <v>ADIYAMAN</v>
      </c>
    </row>
    <row r="5" spans="1:10" x14ac:dyDescent="0.35">
      <c r="A5" s="1" t="s">
        <v>125</v>
      </c>
      <c r="B5" s="1" t="s">
        <v>146</v>
      </c>
      <c r="C5" s="2" t="s">
        <v>159</v>
      </c>
      <c r="D5" s="3">
        <v>17033</v>
      </c>
      <c r="E5" s="4">
        <v>8919</v>
      </c>
      <c r="F5" s="4">
        <v>8114</v>
      </c>
      <c r="G5" s="5">
        <v>7.7000000000000002E-3</v>
      </c>
      <c r="H5" s="12" t="str">
        <f>IF($B5=Sayfa2!$B$1,MAX($H$1:H4)+1,"")</f>
        <v/>
      </c>
      <c r="J5" t="str">
        <v>AFYON</v>
      </c>
    </row>
    <row r="6" spans="1:10" x14ac:dyDescent="0.35">
      <c r="A6" s="1" t="s">
        <v>125</v>
      </c>
      <c r="B6" s="1" t="s">
        <v>146</v>
      </c>
      <c r="C6" s="2" t="s">
        <v>153</v>
      </c>
      <c r="D6" s="3">
        <v>28657</v>
      </c>
      <c r="E6" s="4">
        <v>14385</v>
      </c>
      <c r="F6" s="4">
        <v>14272</v>
      </c>
      <c r="G6" s="5">
        <v>1.2999999999999999E-2</v>
      </c>
      <c r="H6" s="12" t="str">
        <f>IF($B6=Sayfa2!$B$1,MAX($H$1:H5)+1,"")</f>
        <v/>
      </c>
      <c r="J6" t="str">
        <v>AĞRI</v>
      </c>
    </row>
    <row r="7" spans="1:10" x14ac:dyDescent="0.35">
      <c r="A7" s="1" t="s">
        <v>125</v>
      </c>
      <c r="B7" s="1" t="s">
        <v>146</v>
      </c>
      <c r="C7" s="2" t="s">
        <v>155</v>
      </c>
      <c r="D7" s="3">
        <v>21250</v>
      </c>
      <c r="E7" s="4">
        <v>10744</v>
      </c>
      <c r="F7" s="4">
        <v>10506</v>
      </c>
      <c r="G7" s="5">
        <v>9.7000000000000003E-3</v>
      </c>
      <c r="H7" s="12" t="str">
        <f>IF($B7=Sayfa2!$B$1,MAX($H$1:H6)+1,"")</f>
        <v/>
      </c>
      <c r="J7" t="str">
        <v>AKSARAY</v>
      </c>
    </row>
    <row r="8" spans="1:10" x14ac:dyDescent="0.35">
      <c r="A8" s="1" t="s">
        <v>125</v>
      </c>
      <c r="B8" s="1" t="s">
        <v>146</v>
      </c>
      <c r="C8" s="2" t="s">
        <v>154</v>
      </c>
      <c r="D8" s="3">
        <v>21867</v>
      </c>
      <c r="E8" s="4">
        <v>11118</v>
      </c>
      <c r="F8" s="4">
        <v>10749</v>
      </c>
      <c r="G8" s="5">
        <v>9.9000000000000008E-3</v>
      </c>
      <c r="H8" s="12" t="str">
        <f>IF($B8=Sayfa2!$B$1,MAX($H$1:H7)+1,"")</f>
        <v/>
      </c>
      <c r="J8" t="str">
        <v>AMASYA</v>
      </c>
    </row>
    <row r="9" spans="1:10" x14ac:dyDescent="0.35">
      <c r="A9" s="1" t="s">
        <v>125</v>
      </c>
      <c r="B9" s="1" t="s">
        <v>146</v>
      </c>
      <c r="C9" s="2" t="s">
        <v>152</v>
      </c>
      <c r="D9" s="3">
        <v>129985</v>
      </c>
      <c r="E9" s="4">
        <v>65546</v>
      </c>
      <c r="F9" s="4">
        <v>64439</v>
      </c>
      <c r="G9" s="5">
        <v>5.8999999999999997E-2</v>
      </c>
      <c r="H9" s="12" t="str">
        <f>IF($B9=Sayfa2!$B$1,MAX($H$1:H8)+1,"")</f>
        <v/>
      </c>
      <c r="J9" t="str">
        <v>ANKARA</v>
      </c>
    </row>
    <row r="10" spans="1:10" x14ac:dyDescent="0.35">
      <c r="A10" s="1" t="s">
        <v>125</v>
      </c>
      <c r="B10" s="1" t="s">
        <v>146</v>
      </c>
      <c r="C10" s="2" t="s">
        <v>156</v>
      </c>
      <c r="D10" s="3">
        <v>19362</v>
      </c>
      <c r="E10" s="4">
        <v>10092</v>
      </c>
      <c r="F10" s="4">
        <v>9270</v>
      </c>
      <c r="G10" s="5">
        <v>8.8000000000000005E-3</v>
      </c>
      <c r="H10" s="12" t="str">
        <f>IF($B10=Sayfa2!$B$1,MAX($H$1:H9)+1,"")</f>
        <v/>
      </c>
      <c r="J10" t="str">
        <v>ANTALYA</v>
      </c>
    </row>
    <row r="11" spans="1:10" x14ac:dyDescent="0.35">
      <c r="A11" s="1" t="s">
        <v>125</v>
      </c>
      <c r="B11" s="1" t="s">
        <v>146</v>
      </c>
      <c r="C11" s="2" t="s">
        <v>161</v>
      </c>
      <c r="D11" s="3">
        <v>15239</v>
      </c>
      <c r="E11" s="4">
        <v>7894</v>
      </c>
      <c r="F11" s="4">
        <v>7345</v>
      </c>
      <c r="G11" s="5">
        <v>6.8999999999999999E-3</v>
      </c>
      <c r="H11" s="12" t="str">
        <f>IF($B11=Sayfa2!$B$1,MAX($H$1:H10)+1,"")</f>
        <v/>
      </c>
      <c r="J11" t="str">
        <v>ARDAHAN</v>
      </c>
    </row>
    <row r="12" spans="1:10" x14ac:dyDescent="0.35">
      <c r="A12" s="1" t="s">
        <v>125</v>
      </c>
      <c r="B12" s="1" t="s">
        <v>146</v>
      </c>
      <c r="C12" s="2" t="s">
        <v>151</v>
      </c>
      <c r="D12" s="3">
        <v>156748</v>
      </c>
      <c r="E12" s="4">
        <v>80225</v>
      </c>
      <c r="F12" s="4">
        <v>76523</v>
      </c>
      <c r="G12" s="5">
        <v>7.1199999999999999E-2</v>
      </c>
      <c r="H12" s="12" t="str">
        <f>IF($B12=Sayfa2!$B$1,MAX($H$1:H11)+1,"")</f>
        <v/>
      </c>
      <c r="J12" t="str">
        <v>ARTVİN</v>
      </c>
    </row>
    <row r="13" spans="1:10" x14ac:dyDescent="0.35">
      <c r="A13" s="1" t="s">
        <v>125</v>
      </c>
      <c r="B13" s="1" t="s">
        <v>146</v>
      </c>
      <c r="C13" s="2" t="s">
        <v>147</v>
      </c>
      <c r="D13" s="3">
        <v>797563</v>
      </c>
      <c r="E13" s="4">
        <v>397915</v>
      </c>
      <c r="F13" s="4">
        <v>399648</v>
      </c>
      <c r="G13" s="5">
        <v>0.36230000000000001</v>
      </c>
      <c r="H13" s="12" t="str">
        <f>IF($B13=Sayfa2!$B$1,MAX($H$1:H12)+1,"")</f>
        <v/>
      </c>
      <c r="J13" t="str">
        <v>AYDIN</v>
      </c>
    </row>
    <row r="14" spans="1:10" x14ac:dyDescent="0.35">
      <c r="A14" s="1" t="s">
        <v>125</v>
      </c>
      <c r="B14" s="1" t="s">
        <v>146</v>
      </c>
      <c r="C14" s="2" t="s">
        <v>158</v>
      </c>
      <c r="D14" s="3">
        <v>17558</v>
      </c>
      <c r="E14" s="4">
        <v>9299</v>
      </c>
      <c r="F14" s="4">
        <v>8259</v>
      </c>
      <c r="G14" s="5">
        <v>8.0000000000000002E-3</v>
      </c>
      <c r="H14" s="12" t="str">
        <f>IF($B14=Sayfa2!$B$1,MAX($H$1:H13)+1,"")</f>
        <v/>
      </c>
      <c r="J14" t="str">
        <v>BALIKESİR</v>
      </c>
    </row>
    <row r="15" spans="1:10" x14ac:dyDescent="0.35">
      <c r="A15" s="1" t="s">
        <v>125</v>
      </c>
      <c r="B15" s="1" t="s">
        <v>146</v>
      </c>
      <c r="C15" s="2" t="s">
        <v>157</v>
      </c>
      <c r="D15" s="3">
        <v>17651</v>
      </c>
      <c r="E15" s="4">
        <v>8916</v>
      </c>
      <c r="F15" s="4">
        <v>8735</v>
      </c>
      <c r="G15" s="5">
        <v>8.0000000000000002E-3</v>
      </c>
      <c r="H15" s="12" t="str">
        <f>IF($B15=Sayfa2!$B$1,MAX($H$1:H14)+1,"")</f>
        <v/>
      </c>
      <c r="J15" t="str">
        <v>BARTIN</v>
      </c>
    </row>
    <row r="16" spans="1:10" x14ac:dyDescent="0.35">
      <c r="A16" s="1" t="s">
        <v>125</v>
      </c>
      <c r="B16" s="1" t="s">
        <v>146</v>
      </c>
      <c r="C16" s="2" t="s">
        <v>148</v>
      </c>
      <c r="D16" s="3">
        <v>419902</v>
      </c>
      <c r="E16" s="4">
        <v>211476</v>
      </c>
      <c r="F16" s="4">
        <v>208426</v>
      </c>
      <c r="G16" s="5">
        <v>0.19070000000000001</v>
      </c>
      <c r="H16" s="12" t="str">
        <f>IF($B16=Sayfa2!$B$1,MAX($H$1:H15)+1,"")</f>
        <v/>
      </c>
      <c r="J16" t="str">
        <v>BATMAN</v>
      </c>
    </row>
    <row r="17" spans="1:10" x14ac:dyDescent="0.35">
      <c r="A17" s="1" t="s">
        <v>194</v>
      </c>
      <c r="B17" s="1" t="s">
        <v>592</v>
      </c>
      <c r="C17" s="6" t="s">
        <v>594</v>
      </c>
      <c r="D17" s="3">
        <v>75255</v>
      </c>
      <c r="E17" s="4">
        <v>37784</v>
      </c>
      <c r="F17" s="4">
        <v>37471</v>
      </c>
      <c r="G17" s="5">
        <v>0.12330000000000001</v>
      </c>
      <c r="H17" s="12" t="str">
        <f>IF($B17=Sayfa2!$B$1,MAX($H$1:H16)+1,"")</f>
        <v/>
      </c>
      <c r="J17" t="str">
        <v>BAYBURT</v>
      </c>
    </row>
    <row r="18" spans="1:10" x14ac:dyDescent="0.35">
      <c r="A18" s="1" t="s">
        <v>194</v>
      </c>
      <c r="B18" s="1" t="s">
        <v>592</v>
      </c>
      <c r="C18" s="6" t="s">
        <v>597</v>
      </c>
      <c r="D18" s="3">
        <v>15178</v>
      </c>
      <c r="E18" s="4">
        <v>7762</v>
      </c>
      <c r="F18" s="4">
        <v>7416</v>
      </c>
      <c r="G18" s="5">
        <v>2.4899999999999999E-2</v>
      </c>
      <c r="H18" s="12" t="str">
        <f>IF($B18=Sayfa2!$B$1,MAX($H$1:H17)+1,"")</f>
        <v/>
      </c>
      <c r="J18" t="str">
        <v>BİLECİK</v>
      </c>
    </row>
    <row r="19" spans="1:10" x14ac:dyDescent="0.35">
      <c r="A19" s="1" t="s">
        <v>194</v>
      </c>
      <c r="B19" s="1" t="s">
        <v>592</v>
      </c>
      <c r="C19" s="6" t="s">
        <v>595</v>
      </c>
      <c r="D19" s="3">
        <v>18785</v>
      </c>
      <c r="E19" s="4">
        <v>9312</v>
      </c>
      <c r="F19" s="4">
        <v>9473</v>
      </c>
      <c r="G19" s="5">
        <v>3.0800000000000001E-2</v>
      </c>
      <c r="H19" s="12" t="str">
        <f>IF($B19=Sayfa2!$B$1,MAX($H$1:H18)+1,"")</f>
        <v/>
      </c>
      <c r="J19" t="str">
        <v>BİNGÖL</v>
      </c>
    </row>
    <row r="20" spans="1:10" x14ac:dyDescent="0.35">
      <c r="A20" s="1" t="s">
        <v>194</v>
      </c>
      <c r="B20" s="1" t="s">
        <v>592</v>
      </c>
      <c r="C20" s="6" t="s">
        <v>58</v>
      </c>
      <c r="D20" s="3">
        <v>49077</v>
      </c>
      <c r="E20" s="4">
        <v>24727</v>
      </c>
      <c r="F20" s="4">
        <v>24350</v>
      </c>
      <c r="G20" s="5">
        <v>8.0399999999999999E-2</v>
      </c>
      <c r="H20" s="12" t="str">
        <f>IF($B20=Sayfa2!$B$1,MAX($H$1:H19)+1,"")</f>
        <v/>
      </c>
      <c r="J20" t="str">
        <v>BİTLİS</v>
      </c>
    </row>
    <row r="21" spans="1:10" x14ac:dyDescent="0.35">
      <c r="A21" s="1" t="s">
        <v>194</v>
      </c>
      <c r="B21" s="1" t="s">
        <v>592</v>
      </c>
      <c r="C21" s="6" t="s">
        <v>593</v>
      </c>
      <c r="D21" s="3">
        <v>120378</v>
      </c>
      <c r="E21" s="4">
        <v>61071</v>
      </c>
      <c r="F21" s="4">
        <v>59307</v>
      </c>
      <c r="G21" s="5">
        <v>0.19719999999999999</v>
      </c>
      <c r="H21" s="12" t="str">
        <f>IF($B21=Sayfa2!$B$1,MAX($H$1:H20)+1,"")</f>
        <v/>
      </c>
      <c r="J21" t="str">
        <v>BOLU</v>
      </c>
    </row>
    <row r="22" spans="1:10" x14ac:dyDescent="0.35">
      <c r="A22" s="1" t="s">
        <v>194</v>
      </c>
      <c r="B22" s="1" t="s">
        <v>592</v>
      </c>
      <c r="C22" s="6" t="s">
        <v>557</v>
      </c>
      <c r="D22" s="3">
        <v>296316</v>
      </c>
      <c r="E22" s="4">
        <v>149204</v>
      </c>
      <c r="F22" s="4">
        <v>147112</v>
      </c>
      <c r="G22" s="5">
        <v>0.4854</v>
      </c>
      <c r="H22" s="12" t="str">
        <f>IF($B22=Sayfa2!$B$1,MAX($H$1:H21)+1,"")</f>
        <v/>
      </c>
      <c r="J22" t="str">
        <v>BURDUR</v>
      </c>
    </row>
    <row r="23" spans="1:10" x14ac:dyDescent="0.35">
      <c r="A23" s="1" t="s">
        <v>194</v>
      </c>
      <c r="B23" s="1" t="s">
        <v>592</v>
      </c>
      <c r="C23" s="6" t="s">
        <v>599</v>
      </c>
      <c r="D23" s="3">
        <v>7992</v>
      </c>
      <c r="E23" s="4">
        <v>4020</v>
      </c>
      <c r="F23" s="4">
        <v>3972</v>
      </c>
      <c r="G23" s="5">
        <v>1.3100000000000001E-2</v>
      </c>
      <c r="H23" s="12" t="str">
        <f>IF($B23=Sayfa2!$B$1,MAX($H$1:H22)+1,"")</f>
        <v/>
      </c>
      <c r="J23" t="str">
        <v>BURSA</v>
      </c>
    </row>
    <row r="24" spans="1:10" x14ac:dyDescent="0.35">
      <c r="A24" s="1" t="s">
        <v>194</v>
      </c>
      <c r="B24" s="1" t="s">
        <v>592</v>
      </c>
      <c r="C24" s="6" t="s">
        <v>596</v>
      </c>
      <c r="D24" s="3">
        <v>17476</v>
      </c>
      <c r="E24" s="4">
        <v>8629</v>
      </c>
      <c r="F24" s="4">
        <v>8847</v>
      </c>
      <c r="G24" s="5">
        <v>2.86E-2</v>
      </c>
      <c r="H24" s="12" t="str">
        <f>IF($B24=Sayfa2!$B$1,MAX($H$1:H23)+1,"")</f>
        <v/>
      </c>
      <c r="J24" t="str">
        <v>ÇANAKKALE</v>
      </c>
    </row>
    <row r="25" spans="1:10" x14ac:dyDescent="0.35">
      <c r="A25" s="1" t="s">
        <v>194</v>
      </c>
      <c r="B25" s="1" t="s">
        <v>592</v>
      </c>
      <c r="C25" s="6" t="s">
        <v>598</v>
      </c>
      <c r="D25" s="3">
        <v>10027</v>
      </c>
      <c r="E25" s="4">
        <v>5153</v>
      </c>
      <c r="F25" s="4">
        <v>4874</v>
      </c>
      <c r="G25" s="5">
        <v>1.6400000000000001E-2</v>
      </c>
      <c r="H25" s="12" t="str">
        <f>IF($B25=Sayfa2!$B$1,MAX($H$1:H24)+1,"")</f>
        <v/>
      </c>
      <c r="J25" t="str">
        <v>ÇANKIRI</v>
      </c>
    </row>
    <row r="26" spans="1:10" x14ac:dyDescent="0.35">
      <c r="A26" s="1" t="s">
        <v>75</v>
      </c>
      <c r="B26" s="1" t="s">
        <v>556</v>
      </c>
      <c r="C26" s="6" t="s">
        <v>570</v>
      </c>
      <c r="D26" s="3">
        <v>10152</v>
      </c>
      <c r="E26" s="4">
        <v>5050</v>
      </c>
      <c r="F26" s="4">
        <v>5102</v>
      </c>
      <c r="G26" s="5">
        <v>1.4200000000000001E-2</v>
      </c>
      <c r="H26" s="12" t="str">
        <f>IF($B26=Sayfa2!$B$1,MAX($H$1:H25)+1,"")</f>
        <v/>
      </c>
      <c r="J26" t="str">
        <v>ÇORUM</v>
      </c>
    </row>
    <row r="27" spans="1:10" x14ac:dyDescent="0.35">
      <c r="A27" s="1" t="s">
        <v>75</v>
      </c>
      <c r="B27" s="1" t="s">
        <v>556</v>
      </c>
      <c r="C27" s="6" t="s">
        <v>572</v>
      </c>
      <c r="D27" s="3">
        <v>7945</v>
      </c>
      <c r="E27" s="4">
        <v>3874</v>
      </c>
      <c r="F27" s="4">
        <v>4071</v>
      </c>
      <c r="G27" s="5">
        <v>1.11E-2</v>
      </c>
      <c r="H27" s="12" t="str">
        <f>IF($B27=Sayfa2!$B$1,MAX($H$1:H26)+1,"")</f>
        <v/>
      </c>
      <c r="J27" t="str">
        <v>DENİZLİ</v>
      </c>
    </row>
    <row r="28" spans="1:10" x14ac:dyDescent="0.35">
      <c r="A28" s="1" t="s">
        <v>75</v>
      </c>
      <c r="B28" s="1" t="s">
        <v>556</v>
      </c>
      <c r="C28" s="6" t="s">
        <v>560</v>
      </c>
      <c r="D28" s="3">
        <v>44539</v>
      </c>
      <c r="E28" s="4">
        <v>22418</v>
      </c>
      <c r="F28" s="4">
        <v>22121</v>
      </c>
      <c r="G28" s="5">
        <v>6.2300000000000001E-2</v>
      </c>
      <c r="H28" s="12" t="str">
        <f>IF($B28=Sayfa2!$B$1,MAX($H$1:H27)+1,"")</f>
        <v/>
      </c>
      <c r="J28" t="str">
        <v>DİYARBAKIR</v>
      </c>
    </row>
    <row r="29" spans="1:10" x14ac:dyDescent="0.35">
      <c r="A29" s="1" t="s">
        <v>75</v>
      </c>
      <c r="B29" s="1" t="s">
        <v>556</v>
      </c>
      <c r="C29" s="6" t="s">
        <v>564</v>
      </c>
      <c r="D29" s="3">
        <v>31723</v>
      </c>
      <c r="E29" s="4">
        <v>15630</v>
      </c>
      <c r="F29" s="4">
        <v>16093</v>
      </c>
      <c r="G29" s="5">
        <v>4.4400000000000002E-2</v>
      </c>
      <c r="H29" s="12" t="str">
        <f>IF($B29=Sayfa2!$B$1,MAX($H$1:H28)+1,"")</f>
        <v/>
      </c>
      <c r="J29" t="str">
        <v>DÜZCE</v>
      </c>
    </row>
    <row r="30" spans="1:10" x14ac:dyDescent="0.35">
      <c r="A30" s="1" t="s">
        <v>75</v>
      </c>
      <c r="B30" s="1" t="s">
        <v>556</v>
      </c>
      <c r="C30" s="6" t="s">
        <v>568</v>
      </c>
      <c r="D30" s="3">
        <v>14227</v>
      </c>
      <c r="E30" s="4">
        <v>7144</v>
      </c>
      <c r="F30" s="4">
        <v>7083</v>
      </c>
      <c r="G30" s="5">
        <v>1.9900000000000001E-2</v>
      </c>
      <c r="H30" s="12" t="str">
        <f>IF($B30=Sayfa2!$B$1,MAX($H$1:H29)+1,"")</f>
        <v/>
      </c>
      <c r="J30" t="str">
        <v>EDİRNE</v>
      </c>
    </row>
    <row r="31" spans="1:10" x14ac:dyDescent="0.35">
      <c r="A31" s="1" t="s">
        <v>75</v>
      </c>
      <c r="B31" s="1" t="s">
        <v>556</v>
      </c>
      <c r="C31" s="6" t="s">
        <v>569</v>
      </c>
      <c r="D31" s="3">
        <v>10936</v>
      </c>
      <c r="E31" s="4">
        <v>5471</v>
      </c>
      <c r="F31" s="4">
        <v>5465</v>
      </c>
      <c r="G31" s="5">
        <v>1.5299999999999999E-2</v>
      </c>
      <c r="H31" s="12" t="str">
        <f>IF($B31=Sayfa2!$B$1,MAX($H$1:H30)+1,"")</f>
        <v/>
      </c>
      <c r="J31" t="str">
        <v>ELAZIĞ</v>
      </c>
    </row>
    <row r="32" spans="1:10" x14ac:dyDescent="0.35">
      <c r="A32" s="1" t="s">
        <v>75</v>
      </c>
      <c r="B32" s="1" t="s">
        <v>556</v>
      </c>
      <c r="C32" s="6" t="s">
        <v>559</v>
      </c>
      <c r="D32" s="3">
        <v>47292</v>
      </c>
      <c r="E32" s="4">
        <v>23569</v>
      </c>
      <c r="F32" s="4">
        <v>23723</v>
      </c>
      <c r="G32" s="5">
        <v>6.6199999999999995E-2</v>
      </c>
      <c r="H32" s="12" t="str">
        <f>IF($B32=Sayfa2!$B$1,MAX($H$1:H31)+1,"")</f>
        <v/>
      </c>
      <c r="J32" t="str">
        <v>ERZİNCAN</v>
      </c>
    </row>
    <row r="33" spans="1:10" x14ac:dyDescent="0.35">
      <c r="A33" s="1" t="s">
        <v>75</v>
      </c>
      <c r="B33" s="1" t="s">
        <v>556</v>
      </c>
      <c r="C33" s="6" t="s">
        <v>562</v>
      </c>
      <c r="D33" s="3">
        <v>37045</v>
      </c>
      <c r="E33" s="4">
        <v>18456</v>
      </c>
      <c r="F33" s="4">
        <v>18589</v>
      </c>
      <c r="G33" s="5">
        <v>5.1799999999999999E-2</v>
      </c>
      <c r="H33" s="12" t="str">
        <f>IF($B33=Sayfa2!$B$1,MAX($H$1:H32)+1,"")</f>
        <v/>
      </c>
      <c r="J33" t="str">
        <v>ERZURUM</v>
      </c>
    </row>
    <row r="34" spans="1:10" x14ac:dyDescent="0.35">
      <c r="A34" s="1" t="s">
        <v>75</v>
      </c>
      <c r="B34" s="1" t="s">
        <v>556</v>
      </c>
      <c r="C34" s="6" t="s">
        <v>573</v>
      </c>
      <c r="D34" s="3">
        <v>7455</v>
      </c>
      <c r="E34" s="4">
        <v>3711</v>
      </c>
      <c r="F34" s="4">
        <v>3744</v>
      </c>
      <c r="G34" s="5">
        <v>1.04E-2</v>
      </c>
      <c r="H34" s="12" t="str">
        <f>IF($B34=Sayfa2!$B$1,MAX($H$1:H33)+1,"")</f>
        <v/>
      </c>
      <c r="J34" t="str">
        <v>ESKİŞEHİR</v>
      </c>
    </row>
    <row r="35" spans="1:10" x14ac:dyDescent="0.35">
      <c r="A35" s="1" t="s">
        <v>75</v>
      </c>
      <c r="B35" s="1" t="s">
        <v>556</v>
      </c>
      <c r="C35" s="6" t="s">
        <v>571</v>
      </c>
      <c r="D35" s="3">
        <v>9784</v>
      </c>
      <c r="E35" s="4">
        <v>4847</v>
      </c>
      <c r="F35" s="4">
        <v>4937</v>
      </c>
      <c r="G35" s="5">
        <v>1.37E-2</v>
      </c>
      <c r="H35" s="12" t="str">
        <f>IF($B35=Sayfa2!$B$1,MAX($H$1:H34)+1,"")</f>
        <v/>
      </c>
      <c r="J35" t="str">
        <v>GAZİANTEP</v>
      </c>
    </row>
    <row r="36" spans="1:10" x14ac:dyDescent="0.35">
      <c r="A36" s="1" t="s">
        <v>75</v>
      </c>
      <c r="B36" s="1" t="s">
        <v>556</v>
      </c>
      <c r="C36" s="6" t="s">
        <v>565</v>
      </c>
      <c r="D36" s="3">
        <v>27709</v>
      </c>
      <c r="E36" s="4">
        <v>13842</v>
      </c>
      <c r="F36" s="4">
        <v>13867</v>
      </c>
      <c r="G36" s="5">
        <v>3.8800000000000001E-2</v>
      </c>
      <c r="H36" s="12" t="str">
        <f>IF($B36=Sayfa2!$B$1,MAX($H$1:H35)+1,"")</f>
        <v/>
      </c>
      <c r="J36" t="str">
        <v>GİRESUN</v>
      </c>
    </row>
    <row r="37" spans="1:10" x14ac:dyDescent="0.35">
      <c r="A37" s="1" t="s">
        <v>75</v>
      </c>
      <c r="B37" s="1" t="s">
        <v>556</v>
      </c>
      <c r="C37" s="6" t="s">
        <v>566</v>
      </c>
      <c r="D37" s="3">
        <v>24313</v>
      </c>
      <c r="E37" s="4">
        <v>12201</v>
      </c>
      <c r="F37" s="4">
        <v>12112</v>
      </c>
      <c r="G37" s="5">
        <v>3.4000000000000002E-2</v>
      </c>
      <c r="H37" s="12" t="str">
        <f>IF($B37=Sayfa2!$B$1,MAX($H$1:H36)+1,"")</f>
        <v/>
      </c>
      <c r="J37" t="str">
        <v>GÜMÜŞHANE</v>
      </c>
    </row>
    <row r="38" spans="1:10" x14ac:dyDescent="0.35">
      <c r="A38" s="1" t="s">
        <v>75</v>
      </c>
      <c r="B38" s="1" t="s">
        <v>556</v>
      </c>
      <c r="C38" s="6" t="s">
        <v>574</v>
      </c>
      <c r="D38" s="3">
        <v>2409</v>
      </c>
      <c r="E38" s="4">
        <v>1148</v>
      </c>
      <c r="F38" s="4">
        <v>1261</v>
      </c>
      <c r="G38" s="5">
        <v>3.3999999999999998E-3</v>
      </c>
      <c r="H38" s="12" t="str">
        <f>IF($B38=Sayfa2!$B$1,MAX($H$1:H37)+1,"")</f>
        <v/>
      </c>
      <c r="J38" t="str">
        <v>HAKKARİ</v>
      </c>
    </row>
    <row r="39" spans="1:10" x14ac:dyDescent="0.35">
      <c r="A39" s="1" t="s">
        <v>75</v>
      </c>
      <c r="B39" s="1" t="s">
        <v>556</v>
      </c>
      <c r="C39" s="6" t="s">
        <v>557</v>
      </c>
      <c r="D39" s="3">
        <v>290706</v>
      </c>
      <c r="E39" s="4">
        <v>144337</v>
      </c>
      <c r="F39" s="4">
        <v>146369</v>
      </c>
      <c r="G39" s="5">
        <v>0.40689999999999998</v>
      </c>
      <c r="H39" s="12" t="str">
        <f>IF($B39=Sayfa2!$B$1,MAX($H$1:H38)+1,"")</f>
        <v/>
      </c>
      <c r="J39" t="str">
        <v>HATAY</v>
      </c>
    </row>
    <row r="40" spans="1:10" x14ac:dyDescent="0.35">
      <c r="A40" s="1" t="s">
        <v>75</v>
      </c>
      <c r="B40" s="1" t="s">
        <v>556</v>
      </c>
      <c r="C40" s="6" t="s">
        <v>558</v>
      </c>
      <c r="D40" s="3">
        <v>55770</v>
      </c>
      <c r="E40" s="4">
        <v>27183</v>
      </c>
      <c r="F40" s="4">
        <v>28587</v>
      </c>
      <c r="G40" s="5">
        <v>7.8100000000000003E-2</v>
      </c>
      <c r="H40" s="12" t="str">
        <f>IF($B40=Sayfa2!$B$1,MAX($H$1:H39)+1,"")</f>
        <v/>
      </c>
      <c r="J40" t="str">
        <v>IĞDIR</v>
      </c>
    </row>
    <row r="41" spans="1:10" x14ac:dyDescent="0.35">
      <c r="A41" s="1" t="s">
        <v>75</v>
      </c>
      <c r="B41" s="1" t="s">
        <v>556</v>
      </c>
      <c r="C41" s="6" t="s">
        <v>561</v>
      </c>
      <c r="D41" s="3">
        <v>40119</v>
      </c>
      <c r="E41" s="4">
        <v>19843</v>
      </c>
      <c r="F41" s="4">
        <v>20276</v>
      </c>
      <c r="G41" s="5">
        <v>5.6099999999999997E-2</v>
      </c>
      <c r="H41" s="12" t="str">
        <f>IF($B41=Sayfa2!$B$1,MAX($H$1:H40)+1,"")</f>
        <v/>
      </c>
      <c r="J41" t="str">
        <v>ISPARTA</v>
      </c>
    </row>
    <row r="42" spans="1:10" x14ac:dyDescent="0.35">
      <c r="A42" s="1" t="s">
        <v>75</v>
      </c>
      <c r="B42" s="1" t="s">
        <v>556</v>
      </c>
      <c r="C42" s="6" t="s">
        <v>567</v>
      </c>
      <c r="D42" s="3">
        <v>15399</v>
      </c>
      <c r="E42" s="4">
        <v>7408</v>
      </c>
      <c r="F42" s="4">
        <v>7991</v>
      </c>
      <c r="G42" s="5">
        <v>2.1600000000000001E-2</v>
      </c>
      <c r="H42" s="12" t="str">
        <f>IF($B42=Sayfa2!$B$1,MAX($H$1:H41)+1,"")</f>
        <v/>
      </c>
      <c r="J42" t="str">
        <v>İSTANBUL</v>
      </c>
    </row>
    <row r="43" spans="1:10" x14ac:dyDescent="0.35">
      <c r="A43" s="1" t="s">
        <v>75</v>
      </c>
      <c r="B43" s="1" t="s">
        <v>556</v>
      </c>
      <c r="C43" s="6" t="s">
        <v>563</v>
      </c>
      <c r="D43" s="3">
        <v>37000</v>
      </c>
      <c r="E43" s="4">
        <v>18326</v>
      </c>
      <c r="F43" s="4">
        <v>18674</v>
      </c>
      <c r="G43" s="5">
        <v>5.1799999999999999E-2</v>
      </c>
      <c r="H43" s="12" t="str">
        <f>IF($B43=Sayfa2!$B$1,MAX($H$1:H42)+1,"")</f>
        <v/>
      </c>
      <c r="J43" t="str">
        <v>İZMİR</v>
      </c>
    </row>
    <row r="44" spans="1:10" x14ac:dyDescent="0.35">
      <c r="A44" s="1" t="s">
        <v>364</v>
      </c>
      <c r="B44" s="1" t="s">
        <v>648</v>
      </c>
      <c r="C44" s="6" t="s">
        <v>651</v>
      </c>
      <c r="D44" s="3">
        <v>43154</v>
      </c>
      <c r="E44" s="4">
        <v>22325</v>
      </c>
      <c r="F44" s="4">
        <v>20829</v>
      </c>
      <c r="G44" s="5">
        <v>7.9600000000000004E-2</v>
      </c>
      <c r="H44" s="12" t="str">
        <f>IF($B44=Sayfa2!$B$1,MAX($H$1:H43)+1,"")</f>
        <v/>
      </c>
      <c r="J44" t="str">
        <v>KAHRAMANMARAŞ</v>
      </c>
    </row>
    <row r="45" spans="1:10" x14ac:dyDescent="0.35">
      <c r="A45" s="1" t="s">
        <v>364</v>
      </c>
      <c r="B45" s="1" t="s">
        <v>648</v>
      </c>
      <c r="C45" s="6" t="s">
        <v>650</v>
      </c>
      <c r="D45" s="3">
        <v>120408</v>
      </c>
      <c r="E45" s="4">
        <v>63118</v>
      </c>
      <c r="F45" s="4">
        <v>57290</v>
      </c>
      <c r="G45" s="5">
        <v>0.22209999999999999</v>
      </c>
      <c r="H45" s="12" t="str">
        <f>IF($B45=Sayfa2!$B$1,MAX($H$1:H44)+1,"")</f>
        <v/>
      </c>
      <c r="J45" t="str">
        <v>KARABÜK</v>
      </c>
    </row>
    <row r="46" spans="1:10" x14ac:dyDescent="0.35">
      <c r="A46" s="1" t="s">
        <v>364</v>
      </c>
      <c r="B46" s="1" t="s">
        <v>648</v>
      </c>
      <c r="C46" s="6" t="s">
        <v>652</v>
      </c>
      <c r="D46" s="3">
        <v>35098</v>
      </c>
      <c r="E46" s="4">
        <v>18265</v>
      </c>
      <c r="F46" s="4">
        <v>16833</v>
      </c>
      <c r="G46" s="5">
        <v>6.4699999999999994E-2</v>
      </c>
      <c r="H46" s="12" t="str">
        <f>IF($B46=Sayfa2!$B$1,MAX($H$1:H45)+1,"")</f>
        <v/>
      </c>
      <c r="J46" t="str">
        <v>KARAMAN</v>
      </c>
    </row>
    <row r="47" spans="1:10" x14ac:dyDescent="0.35">
      <c r="A47" s="1" t="s">
        <v>364</v>
      </c>
      <c r="B47" s="1" t="s">
        <v>648</v>
      </c>
      <c r="C47" s="6" t="s">
        <v>655</v>
      </c>
      <c r="D47" s="3">
        <v>18724</v>
      </c>
      <c r="E47" s="4">
        <v>9715</v>
      </c>
      <c r="F47" s="4">
        <v>9009</v>
      </c>
      <c r="G47" s="5">
        <v>3.4500000000000003E-2</v>
      </c>
      <c r="H47" s="12" t="str">
        <f>IF($B47=Sayfa2!$B$1,MAX($H$1:H46)+1,"")</f>
        <v/>
      </c>
      <c r="J47" t="str">
        <v>KARS</v>
      </c>
    </row>
    <row r="48" spans="1:10" x14ac:dyDescent="0.35">
      <c r="A48" s="1" t="s">
        <v>364</v>
      </c>
      <c r="B48" s="1" t="s">
        <v>648</v>
      </c>
      <c r="C48" s="6" t="s">
        <v>557</v>
      </c>
      <c r="D48" s="3">
        <v>149994</v>
      </c>
      <c r="E48" s="4">
        <v>77603</v>
      </c>
      <c r="F48" s="4">
        <v>72391</v>
      </c>
      <c r="G48" s="5">
        <v>0.27660000000000001</v>
      </c>
      <c r="H48" s="12" t="str">
        <f>IF($B48=Sayfa2!$B$1,MAX($H$1:H47)+1,"")</f>
        <v/>
      </c>
      <c r="J48" t="str">
        <v>KASTAMONU</v>
      </c>
    </row>
    <row r="49" spans="1:10" x14ac:dyDescent="0.35">
      <c r="A49" s="1" t="s">
        <v>364</v>
      </c>
      <c r="B49" s="1" t="s">
        <v>648</v>
      </c>
      <c r="C49" s="6" t="s">
        <v>649</v>
      </c>
      <c r="D49" s="3">
        <v>122672</v>
      </c>
      <c r="E49" s="4">
        <v>63576</v>
      </c>
      <c r="F49" s="4">
        <v>59096</v>
      </c>
      <c r="G49" s="5">
        <v>0.22620000000000001</v>
      </c>
      <c r="H49" s="12" t="str">
        <f>IF($B49=Sayfa2!$B$1,MAX($H$1:H48)+1,"")</f>
        <v/>
      </c>
      <c r="J49" t="str">
        <v>KAYSERİ</v>
      </c>
    </row>
    <row r="50" spans="1:10" x14ac:dyDescent="0.35">
      <c r="A50" s="1" t="s">
        <v>364</v>
      </c>
      <c r="B50" s="1" t="s">
        <v>648</v>
      </c>
      <c r="C50" s="6" t="s">
        <v>654</v>
      </c>
      <c r="D50" s="3">
        <v>20906</v>
      </c>
      <c r="E50" s="4">
        <v>10713</v>
      </c>
      <c r="F50" s="4">
        <v>10193</v>
      </c>
      <c r="G50" s="5">
        <v>3.8600000000000002E-2</v>
      </c>
      <c r="H50" s="12" t="str">
        <f>IF($B50=Sayfa2!$B$1,MAX($H$1:H49)+1,"")</f>
        <v/>
      </c>
      <c r="J50" t="str">
        <v>KIRIKKALE</v>
      </c>
    </row>
    <row r="51" spans="1:10" x14ac:dyDescent="0.35">
      <c r="A51" s="1" t="s">
        <v>364</v>
      </c>
      <c r="B51" s="1" t="s">
        <v>648</v>
      </c>
      <c r="C51" s="6" t="s">
        <v>653</v>
      </c>
      <c r="D51" s="3">
        <v>31299</v>
      </c>
      <c r="E51" s="4">
        <v>16074</v>
      </c>
      <c r="F51" s="4">
        <v>15225</v>
      </c>
      <c r="G51" s="5">
        <v>5.7700000000000001E-2</v>
      </c>
      <c r="H51" s="12" t="str">
        <f>IF($B51=Sayfa2!$B$1,MAX($H$1:H50)+1,"")</f>
        <v/>
      </c>
      <c r="J51" t="str">
        <v>KIRKLARELİ</v>
      </c>
    </row>
    <row r="52" spans="1:10" x14ac:dyDescent="0.35">
      <c r="A52" s="1" t="s">
        <v>48</v>
      </c>
      <c r="B52" s="1" t="s">
        <v>749</v>
      </c>
      <c r="C52" s="6" t="s">
        <v>753</v>
      </c>
      <c r="D52" s="3">
        <v>8373</v>
      </c>
      <c r="E52" s="4">
        <v>4157</v>
      </c>
      <c r="F52" s="4">
        <v>4216</v>
      </c>
      <c r="G52" s="5">
        <v>2.1100000000000001E-2</v>
      </c>
      <c r="H52" s="12" t="str">
        <f>IF($B52=Sayfa2!$B$1,MAX($H$1:H51)+1,"")</f>
        <v/>
      </c>
      <c r="J52" t="str">
        <v>KIRŞEHİR</v>
      </c>
    </row>
    <row r="53" spans="1:10" x14ac:dyDescent="0.35">
      <c r="A53" s="1" t="s">
        <v>48</v>
      </c>
      <c r="B53" s="1" t="s">
        <v>749</v>
      </c>
      <c r="C53" s="6" t="s">
        <v>750</v>
      </c>
      <c r="D53" s="3">
        <v>26179</v>
      </c>
      <c r="E53" s="4">
        <v>13193</v>
      </c>
      <c r="F53" s="4">
        <v>12986</v>
      </c>
      <c r="G53" s="5">
        <v>6.6000000000000003E-2</v>
      </c>
      <c r="H53" s="12" t="str">
        <f>IF($B53=Sayfa2!$B$1,MAX($H$1:H52)+1,"")</f>
        <v/>
      </c>
      <c r="J53" t="str">
        <v>KİLİS</v>
      </c>
    </row>
    <row r="54" spans="1:10" x14ac:dyDescent="0.35">
      <c r="A54" s="1" t="s">
        <v>48</v>
      </c>
      <c r="B54" s="1" t="s">
        <v>749</v>
      </c>
      <c r="C54" s="6" t="s">
        <v>751</v>
      </c>
      <c r="D54" s="3">
        <v>19408</v>
      </c>
      <c r="E54" s="4">
        <v>9760</v>
      </c>
      <c r="F54" s="4">
        <v>9648</v>
      </c>
      <c r="G54" s="5">
        <v>4.8899999999999999E-2</v>
      </c>
      <c r="H54" s="12" t="str">
        <f>IF($B54=Sayfa2!$B$1,MAX($H$1:H53)+1,"")</f>
        <v/>
      </c>
      <c r="J54" t="str">
        <v>KOCAELİ</v>
      </c>
    </row>
    <row r="55" spans="1:10" x14ac:dyDescent="0.35">
      <c r="A55" s="1" t="s">
        <v>48</v>
      </c>
      <c r="B55" s="1" t="s">
        <v>749</v>
      </c>
      <c r="C55" s="6" t="s">
        <v>752</v>
      </c>
      <c r="D55" s="3">
        <v>11453</v>
      </c>
      <c r="E55" s="4">
        <v>5703</v>
      </c>
      <c r="F55" s="4">
        <v>5750</v>
      </c>
      <c r="G55" s="5">
        <v>2.8899999999999999E-2</v>
      </c>
      <c r="H55" s="12" t="str">
        <f>IF($B55=Sayfa2!$B$1,MAX($H$1:H54)+1,"")</f>
        <v/>
      </c>
      <c r="J55" t="str">
        <v>KONYA</v>
      </c>
    </row>
    <row r="56" spans="1:10" x14ac:dyDescent="0.35">
      <c r="A56" s="1" t="s">
        <v>48</v>
      </c>
      <c r="B56" s="1" t="s">
        <v>749</v>
      </c>
      <c r="C56" s="6" t="s">
        <v>557</v>
      </c>
      <c r="D56" s="3">
        <v>293631</v>
      </c>
      <c r="E56" s="4">
        <v>146032</v>
      </c>
      <c r="F56" s="4">
        <v>147599</v>
      </c>
      <c r="G56" s="5">
        <v>0.74019999999999997</v>
      </c>
      <c r="H56" s="12" t="str">
        <f>IF($B56=Sayfa2!$B$1,MAX($H$1:H55)+1,"")</f>
        <v/>
      </c>
      <c r="J56" t="str">
        <v>KÜTAHYA</v>
      </c>
    </row>
    <row r="57" spans="1:10" x14ac:dyDescent="0.35">
      <c r="A57" s="1" t="s">
        <v>48</v>
      </c>
      <c r="B57" s="1" t="s">
        <v>749</v>
      </c>
      <c r="C57" s="6" t="s">
        <v>663</v>
      </c>
      <c r="D57" s="3">
        <v>32763</v>
      </c>
      <c r="E57" s="4">
        <v>16114</v>
      </c>
      <c r="F57" s="4">
        <v>16649</v>
      </c>
      <c r="G57" s="5">
        <v>8.2600000000000007E-2</v>
      </c>
      <c r="H57" s="12" t="str">
        <f>IF($B57=Sayfa2!$B$1,MAX($H$1:H56)+1,"")</f>
        <v/>
      </c>
      <c r="J57" t="str">
        <v>MALATYA</v>
      </c>
    </row>
    <row r="58" spans="1:10" x14ac:dyDescent="0.35">
      <c r="A58" s="1" t="s">
        <v>48</v>
      </c>
      <c r="B58" s="1" t="s">
        <v>749</v>
      </c>
      <c r="C58" s="6" t="s">
        <v>754</v>
      </c>
      <c r="D58" s="3">
        <v>4866</v>
      </c>
      <c r="E58" s="4">
        <v>2403</v>
      </c>
      <c r="F58" s="4">
        <v>2463</v>
      </c>
      <c r="G58" s="5">
        <v>1.23E-2</v>
      </c>
      <c r="H58" s="12" t="str">
        <f>IF($B58=Sayfa2!$B$1,MAX($H$1:H57)+1,"")</f>
        <v/>
      </c>
      <c r="J58" t="str">
        <v>MANİSA</v>
      </c>
    </row>
    <row r="59" spans="1:10" x14ac:dyDescent="0.35">
      <c r="A59" s="1" t="s">
        <v>313</v>
      </c>
      <c r="B59" s="1" t="s">
        <v>818</v>
      </c>
      <c r="C59" s="6" t="s">
        <v>823</v>
      </c>
      <c r="D59" s="3">
        <v>10659</v>
      </c>
      <c r="E59" s="4">
        <v>5295</v>
      </c>
      <c r="F59" s="4">
        <v>5364</v>
      </c>
      <c r="G59" s="5">
        <v>3.27E-2</v>
      </c>
      <c r="H59" s="12" t="str">
        <f>IF($B59=Sayfa2!$B$1,MAX($H$1:H58)+1,"")</f>
        <v/>
      </c>
      <c r="J59" t="str">
        <v>MARDİN</v>
      </c>
    </row>
    <row r="60" spans="1:10" x14ac:dyDescent="0.35">
      <c r="A60" s="1" t="s">
        <v>313</v>
      </c>
      <c r="B60" s="1" t="s">
        <v>818</v>
      </c>
      <c r="C60" s="6" t="s">
        <v>822</v>
      </c>
      <c r="D60" s="3">
        <v>22941</v>
      </c>
      <c r="E60" s="4">
        <v>11085</v>
      </c>
      <c r="F60" s="4">
        <v>11856</v>
      </c>
      <c r="G60" s="5">
        <v>7.0300000000000001E-2</v>
      </c>
      <c r="H60" s="12" t="str">
        <f>IF($B60=Sayfa2!$B$1,MAX($H$1:H59)+1,"")</f>
        <v/>
      </c>
      <c r="J60" t="str">
        <v>MERSİN</v>
      </c>
    </row>
    <row r="61" spans="1:10" x14ac:dyDescent="0.35">
      <c r="A61" s="1" t="s">
        <v>313</v>
      </c>
      <c r="B61" s="1" t="s">
        <v>818</v>
      </c>
      <c r="C61" s="6" t="s">
        <v>824</v>
      </c>
      <c r="D61" s="3">
        <v>3798</v>
      </c>
      <c r="E61" s="4">
        <v>1832</v>
      </c>
      <c r="F61" s="4">
        <v>1966</v>
      </c>
      <c r="G61" s="5">
        <v>1.1599999999999999E-2</v>
      </c>
      <c r="H61" s="12" t="str">
        <f>IF($B61=Sayfa2!$B$1,MAX($H$1:H60)+1,"")</f>
        <v/>
      </c>
      <c r="J61" t="str">
        <v>MUĞLA</v>
      </c>
    </row>
    <row r="62" spans="1:10" x14ac:dyDescent="0.35">
      <c r="A62" s="1" t="s">
        <v>313</v>
      </c>
      <c r="B62" s="1" t="s">
        <v>818</v>
      </c>
      <c r="C62" s="6" t="s">
        <v>557</v>
      </c>
      <c r="D62" s="3">
        <v>139732</v>
      </c>
      <c r="E62" s="4">
        <v>69106</v>
      </c>
      <c r="F62" s="4">
        <v>70626</v>
      </c>
      <c r="G62" s="5">
        <v>0.42820000000000003</v>
      </c>
      <c r="H62" s="12" t="str">
        <f>IF($B62=Sayfa2!$B$1,MAX($H$1:H61)+1,"")</f>
        <v/>
      </c>
      <c r="J62" t="str">
        <v>MUŞ</v>
      </c>
    </row>
    <row r="63" spans="1:10" x14ac:dyDescent="0.35">
      <c r="A63" s="1" t="s">
        <v>313</v>
      </c>
      <c r="B63" s="1" t="s">
        <v>818</v>
      </c>
      <c r="C63" s="6" t="s">
        <v>819</v>
      </c>
      <c r="D63" s="3">
        <v>71942</v>
      </c>
      <c r="E63" s="4">
        <v>36047</v>
      </c>
      <c r="F63" s="4">
        <v>35895</v>
      </c>
      <c r="G63" s="5">
        <v>0.22040000000000001</v>
      </c>
      <c r="H63" s="12" t="str">
        <f>IF($B63=Sayfa2!$B$1,MAX($H$1:H62)+1,"")</f>
        <v/>
      </c>
      <c r="J63" t="str">
        <v>NEVŞEHİR</v>
      </c>
    </row>
    <row r="64" spans="1:10" x14ac:dyDescent="0.35">
      <c r="A64" s="1" t="s">
        <v>313</v>
      </c>
      <c r="B64" s="1" t="s">
        <v>818</v>
      </c>
      <c r="C64" s="6" t="s">
        <v>820</v>
      </c>
      <c r="D64" s="3">
        <v>46625</v>
      </c>
      <c r="E64" s="4">
        <v>23232</v>
      </c>
      <c r="F64" s="4">
        <v>23393</v>
      </c>
      <c r="G64" s="5">
        <v>0.1429</v>
      </c>
      <c r="H64" s="12" t="str">
        <f>IF($B64=Sayfa2!$B$1,MAX($H$1:H63)+1,"")</f>
        <v/>
      </c>
      <c r="J64" t="str">
        <v>NİĞDE</v>
      </c>
    </row>
    <row r="65" spans="1:10" x14ac:dyDescent="0.35">
      <c r="A65" s="1" t="s">
        <v>313</v>
      </c>
      <c r="B65" s="1" t="s">
        <v>818</v>
      </c>
      <c r="C65" s="6" t="s">
        <v>821</v>
      </c>
      <c r="D65" s="3">
        <v>30654</v>
      </c>
      <c r="E65" s="4">
        <v>14958</v>
      </c>
      <c r="F65" s="4">
        <v>15696</v>
      </c>
      <c r="G65" s="5">
        <v>9.3899999999999997E-2</v>
      </c>
      <c r="H65" s="12" t="str">
        <f>IF($B65=Sayfa2!$B$1,MAX($H$1:H64)+1,"")</f>
        <v/>
      </c>
      <c r="J65" t="str">
        <v>ORDU</v>
      </c>
    </row>
    <row r="66" spans="1:10" x14ac:dyDescent="0.35">
      <c r="A66" s="1" t="s">
        <v>48</v>
      </c>
      <c r="B66" s="1" t="s">
        <v>49</v>
      </c>
      <c r="C66" s="6" t="s">
        <v>65</v>
      </c>
      <c r="D66" s="3">
        <v>31541</v>
      </c>
      <c r="E66" s="4">
        <v>16068</v>
      </c>
      <c r="F66" s="4">
        <v>15473</v>
      </c>
      <c r="G66" s="5">
        <v>5.8999999999999999E-3</v>
      </c>
      <c r="H66" s="12" t="str">
        <f>IF($B66=Sayfa2!$B$1,MAX($H$1:H65)+1,"")</f>
        <v/>
      </c>
      <c r="J66" t="str">
        <v>OSMANİYE</v>
      </c>
    </row>
    <row r="67" spans="1:10" x14ac:dyDescent="0.35">
      <c r="A67" s="1" t="s">
        <v>48</v>
      </c>
      <c r="B67" s="1" t="s">
        <v>49</v>
      </c>
      <c r="C67" s="6" t="s">
        <v>56</v>
      </c>
      <c r="D67" s="3">
        <v>365842</v>
      </c>
      <c r="E67" s="4">
        <v>184489</v>
      </c>
      <c r="F67" s="4">
        <v>181353</v>
      </c>
      <c r="G67" s="5">
        <v>6.8400000000000002E-2</v>
      </c>
      <c r="H67" s="12" t="str">
        <f>IF($B67=Sayfa2!$B$1,MAX($H$1:H66)+1,"")</f>
        <v/>
      </c>
      <c r="J67" t="str">
        <v>RİZE</v>
      </c>
    </row>
    <row r="68" spans="1:10" x14ac:dyDescent="0.35">
      <c r="A68" s="1" t="s">
        <v>48</v>
      </c>
      <c r="B68" s="1" t="s">
        <v>49</v>
      </c>
      <c r="C68" s="6" t="s">
        <v>71</v>
      </c>
      <c r="D68" s="3">
        <v>12276</v>
      </c>
      <c r="E68" s="4">
        <v>6214</v>
      </c>
      <c r="F68" s="4">
        <v>6062</v>
      </c>
      <c r="G68" s="5">
        <v>2.3E-3</v>
      </c>
      <c r="H68" s="12" t="str">
        <f>IF($B68=Sayfa2!$B$1,MAX($H$1:H67)+1,"")</f>
        <v/>
      </c>
      <c r="J68" t="str">
        <v>SAKARYA</v>
      </c>
    </row>
    <row r="69" spans="1:10" x14ac:dyDescent="0.35">
      <c r="A69" s="1" t="s">
        <v>48</v>
      </c>
      <c r="B69" s="1" t="s">
        <v>49</v>
      </c>
      <c r="C69" s="6" t="s">
        <v>69</v>
      </c>
      <c r="D69" s="3">
        <v>21533</v>
      </c>
      <c r="E69" s="4">
        <v>11155</v>
      </c>
      <c r="F69" s="4">
        <v>10378</v>
      </c>
      <c r="G69" s="5">
        <v>4.0000000000000001E-3</v>
      </c>
      <c r="H69" s="12" t="str">
        <f>IF($B69=Sayfa2!$B$1,MAX($H$1:H68)+1,"")</f>
        <v/>
      </c>
      <c r="J69" t="str">
        <v>SAMSUN</v>
      </c>
    </row>
    <row r="70" spans="1:10" x14ac:dyDescent="0.35">
      <c r="A70" s="1" t="s">
        <v>48</v>
      </c>
      <c r="B70" s="1" t="s">
        <v>49</v>
      </c>
      <c r="C70" s="6" t="s">
        <v>62</v>
      </c>
      <c r="D70" s="3">
        <v>50431</v>
      </c>
      <c r="E70" s="4">
        <v>25211</v>
      </c>
      <c r="F70" s="4">
        <v>25220</v>
      </c>
      <c r="G70" s="5">
        <v>9.4000000000000004E-3</v>
      </c>
      <c r="H70" s="12" t="str">
        <f>IF($B70=Sayfa2!$B$1,MAX($H$1:H69)+1,"")</f>
        <v/>
      </c>
      <c r="J70" t="str">
        <v>SİİRT</v>
      </c>
    </row>
    <row r="71" spans="1:10" x14ac:dyDescent="0.35">
      <c r="A71" s="1" t="s">
        <v>48</v>
      </c>
      <c r="B71" s="1" t="s">
        <v>49</v>
      </c>
      <c r="C71" s="6" t="s">
        <v>73</v>
      </c>
      <c r="D71" s="3">
        <v>6483</v>
      </c>
      <c r="E71" s="4">
        <v>3223</v>
      </c>
      <c r="F71" s="4">
        <v>3260</v>
      </c>
      <c r="G71" s="5">
        <v>1.1999999999999999E-3</v>
      </c>
      <c r="H71" s="12" t="str">
        <f>IF($B71=Sayfa2!$B$1,MAX($H$1:H70)+1,"")</f>
        <v/>
      </c>
      <c r="J71" t="str">
        <v>SİNOP</v>
      </c>
    </row>
    <row r="72" spans="1:10" x14ac:dyDescent="0.35">
      <c r="A72" s="1" t="s">
        <v>48</v>
      </c>
      <c r="B72" s="1" t="s">
        <v>49</v>
      </c>
      <c r="C72" s="6" t="s">
        <v>50</v>
      </c>
      <c r="D72" s="3">
        <v>919119</v>
      </c>
      <c r="E72" s="4">
        <v>439375</v>
      </c>
      <c r="F72" s="4">
        <v>479744</v>
      </c>
      <c r="G72" s="5">
        <v>0.1719</v>
      </c>
      <c r="H72" s="12" t="str">
        <f>IF($B72=Sayfa2!$B$1,MAX($H$1:H71)+1,"")</f>
        <v/>
      </c>
      <c r="J72" t="str">
        <v>SİVAS</v>
      </c>
    </row>
    <row r="73" spans="1:10" x14ac:dyDescent="0.35">
      <c r="A73" s="1" t="s">
        <v>48</v>
      </c>
      <c r="B73" s="1" t="s">
        <v>49</v>
      </c>
      <c r="C73" s="6" t="s">
        <v>60</v>
      </c>
      <c r="D73" s="3">
        <v>87603</v>
      </c>
      <c r="E73" s="4">
        <v>44043</v>
      </c>
      <c r="F73" s="4">
        <v>43560</v>
      </c>
      <c r="G73" s="5">
        <v>1.6400000000000001E-2</v>
      </c>
      <c r="H73" s="12" t="str">
        <f>IF($B73=Sayfa2!$B$1,MAX($H$1:H72)+1,"")</f>
        <v/>
      </c>
      <c r="J73" t="str">
        <v>ŞANLIURFA</v>
      </c>
    </row>
    <row r="74" spans="1:10" x14ac:dyDescent="0.35">
      <c r="A74" s="1" t="s">
        <v>48</v>
      </c>
      <c r="B74" s="1" t="s">
        <v>49</v>
      </c>
      <c r="C74" s="6" t="s">
        <v>63</v>
      </c>
      <c r="D74" s="3">
        <v>44166</v>
      </c>
      <c r="E74" s="4">
        <v>22588</v>
      </c>
      <c r="F74" s="4">
        <v>21578</v>
      </c>
      <c r="G74" s="5">
        <v>8.3000000000000001E-3</v>
      </c>
      <c r="H74" s="12" t="str">
        <f>IF($B74=Sayfa2!$B$1,MAX($H$1:H73)+1,"")</f>
        <v/>
      </c>
      <c r="J74" t="str">
        <v>ŞIRNAK</v>
      </c>
    </row>
    <row r="75" spans="1:10" x14ac:dyDescent="0.35">
      <c r="A75" s="1" t="s">
        <v>48</v>
      </c>
      <c r="B75" s="1" t="s">
        <v>49</v>
      </c>
      <c r="C75" s="6" t="s">
        <v>54</v>
      </c>
      <c r="D75" s="3">
        <v>542752</v>
      </c>
      <c r="E75" s="4">
        <v>271874</v>
      </c>
      <c r="F75" s="4">
        <v>270878</v>
      </c>
      <c r="G75" s="5">
        <v>0.10150000000000001</v>
      </c>
      <c r="H75" s="12" t="str">
        <f>IF($B75=Sayfa2!$B$1,MAX($H$1:H74)+1,"")</f>
        <v/>
      </c>
      <c r="J75" t="str">
        <v>TEKİRDAĞ</v>
      </c>
    </row>
    <row r="76" spans="1:10" x14ac:dyDescent="0.35">
      <c r="A76" s="1" t="s">
        <v>48</v>
      </c>
      <c r="B76" s="1" t="s">
        <v>49</v>
      </c>
      <c r="C76" s="6" t="s">
        <v>74</v>
      </c>
      <c r="D76" s="3">
        <v>2784</v>
      </c>
      <c r="E76" s="4">
        <v>1369</v>
      </c>
      <c r="F76" s="4">
        <v>1415</v>
      </c>
      <c r="G76" s="5">
        <v>5.0000000000000001E-4</v>
      </c>
      <c r="H76" s="12" t="str">
        <f>IF($B76=Sayfa2!$B$1,MAX($H$1:H75)+1,"")</f>
        <v/>
      </c>
      <c r="J76" t="str">
        <v>TOKAT</v>
      </c>
    </row>
    <row r="77" spans="1:10" x14ac:dyDescent="0.35">
      <c r="A77" s="1" t="s">
        <v>48</v>
      </c>
      <c r="B77" s="1" t="s">
        <v>49</v>
      </c>
      <c r="C77" s="6" t="s">
        <v>58</v>
      </c>
      <c r="D77" s="3">
        <v>123681</v>
      </c>
      <c r="E77" s="4">
        <v>63513</v>
      </c>
      <c r="F77" s="4">
        <v>60168</v>
      </c>
      <c r="G77" s="5">
        <v>2.3099999999999999E-2</v>
      </c>
      <c r="H77" s="12" t="str">
        <f>IF($B77=Sayfa2!$B$1,MAX($H$1:H76)+1,"")</f>
        <v/>
      </c>
      <c r="J77" t="str">
        <v>TRABZON</v>
      </c>
    </row>
    <row r="78" spans="1:10" x14ac:dyDescent="0.35">
      <c r="A78" s="1" t="s">
        <v>48</v>
      </c>
      <c r="B78" s="1" t="s">
        <v>49</v>
      </c>
      <c r="C78" s="6" t="s">
        <v>72</v>
      </c>
      <c r="D78" s="3">
        <v>8282</v>
      </c>
      <c r="E78" s="4">
        <v>4036</v>
      </c>
      <c r="F78" s="4">
        <v>4246</v>
      </c>
      <c r="G78" s="5">
        <v>1.5E-3</v>
      </c>
      <c r="H78" s="12" t="str">
        <f>IF($B78=Sayfa2!$B$1,MAX($H$1:H77)+1,"")</f>
        <v/>
      </c>
      <c r="J78" t="str">
        <v>TUNCELİ</v>
      </c>
    </row>
    <row r="79" spans="1:10" x14ac:dyDescent="0.35">
      <c r="A79" s="1" t="s">
        <v>48</v>
      </c>
      <c r="B79" s="1" t="s">
        <v>49</v>
      </c>
      <c r="C79" s="6" t="s">
        <v>67</v>
      </c>
      <c r="D79" s="3">
        <v>28127</v>
      </c>
      <c r="E79" s="4">
        <v>14378</v>
      </c>
      <c r="F79" s="4">
        <v>13749</v>
      </c>
      <c r="G79" s="5">
        <v>5.3E-3</v>
      </c>
      <c r="H79" s="12" t="str">
        <f>IF($B79=Sayfa2!$B$1,MAX($H$1:H78)+1,"")</f>
        <v/>
      </c>
      <c r="J79" t="str">
        <v>UŞAK</v>
      </c>
    </row>
    <row r="80" spans="1:10" x14ac:dyDescent="0.35">
      <c r="A80" s="1" t="s">
        <v>48</v>
      </c>
      <c r="B80" s="1" t="s">
        <v>49</v>
      </c>
      <c r="C80" s="6" t="s">
        <v>61</v>
      </c>
      <c r="D80" s="3">
        <v>50746</v>
      </c>
      <c r="E80" s="4">
        <v>25921</v>
      </c>
      <c r="F80" s="4">
        <v>24825</v>
      </c>
      <c r="G80" s="5">
        <v>9.4999999999999998E-3</v>
      </c>
      <c r="H80" s="12" t="str">
        <f>IF($B80=Sayfa2!$B$1,MAX($H$1:H79)+1,"")</f>
        <v/>
      </c>
      <c r="J80" t="str">
        <v>VAN</v>
      </c>
    </row>
    <row r="81" spans="1:10" x14ac:dyDescent="0.35">
      <c r="A81" s="1" t="s">
        <v>48</v>
      </c>
      <c r="B81" s="1" t="s">
        <v>49</v>
      </c>
      <c r="C81" s="6" t="s">
        <v>70</v>
      </c>
      <c r="D81" s="3">
        <v>13251</v>
      </c>
      <c r="E81" s="4">
        <v>6699</v>
      </c>
      <c r="F81" s="4">
        <v>6552</v>
      </c>
      <c r="G81" s="5">
        <v>2.5000000000000001E-3</v>
      </c>
      <c r="H81" s="12" t="str">
        <f>IF($B81=Sayfa2!$B$1,MAX($H$1:H80)+1,"")</f>
        <v/>
      </c>
      <c r="J81" t="str">
        <v>YALOVA</v>
      </c>
    </row>
    <row r="82" spans="1:10" x14ac:dyDescent="0.35">
      <c r="A82" s="1" t="s">
        <v>48</v>
      </c>
      <c r="B82" s="1" t="s">
        <v>49</v>
      </c>
      <c r="C82" s="6" t="s">
        <v>51</v>
      </c>
      <c r="D82" s="3">
        <v>903565</v>
      </c>
      <c r="E82" s="4">
        <v>445701</v>
      </c>
      <c r="F82" s="4">
        <v>457864</v>
      </c>
      <c r="G82" s="5">
        <v>0.16900000000000001</v>
      </c>
      <c r="H82" s="12" t="str">
        <f>IF($B82=Sayfa2!$B$1,MAX($H$1:H81)+1,"")</f>
        <v/>
      </c>
      <c r="J82" t="str">
        <v>YOZGAT</v>
      </c>
    </row>
    <row r="83" spans="1:10" x14ac:dyDescent="0.35">
      <c r="A83" s="1" t="s">
        <v>48</v>
      </c>
      <c r="B83" s="1" t="s">
        <v>49</v>
      </c>
      <c r="C83" s="6" t="s">
        <v>68</v>
      </c>
      <c r="D83" s="3">
        <v>25021</v>
      </c>
      <c r="E83" s="4">
        <v>12448</v>
      </c>
      <c r="F83" s="4">
        <v>12573</v>
      </c>
      <c r="G83" s="5">
        <v>4.7000000000000002E-3</v>
      </c>
      <c r="H83" s="12" t="str">
        <f>IF($B83=Sayfa2!$B$1,MAX($H$1:H82)+1,"")</f>
        <v/>
      </c>
      <c r="J83" t="str">
        <v>ZONGULDAK</v>
      </c>
    </row>
    <row r="84" spans="1:10" x14ac:dyDescent="0.35">
      <c r="A84" s="1" t="s">
        <v>48</v>
      </c>
      <c r="B84" s="1" t="s">
        <v>49</v>
      </c>
      <c r="C84" s="6" t="s">
        <v>53</v>
      </c>
      <c r="D84" s="3">
        <v>625083</v>
      </c>
      <c r="E84" s="4">
        <v>313174</v>
      </c>
      <c r="F84" s="4">
        <v>311909</v>
      </c>
      <c r="G84" s="5">
        <v>0.1169</v>
      </c>
      <c r="H84" s="12" t="str">
        <f>IF($B84=Sayfa2!$B$1,MAX($H$1:H83)+1,"")</f>
        <v/>
      </c>
      <c r="J84">
        <v>0</v>
      </c>
    </row>
    <row r="85" spans="1:10" x14ac:dyDescent="0.35">
      <c r="A85" s="1" t="s">
        <v>48</v>
      </c>
      <c r="B85" s="1" t="s">
        <v>49</v>
      </c>
      <c r="C85" s="6" t="s">
        <v>66</v>
      </c>
      <c r="D85" s="3">
        <v>28721</v>
      </c>
      <c r="E85" s="4">
        <v>14235</v>
      </c>
      <c r="F85" s="4">
        <v>14486</v>
      </c>
      <c r="G85" s="5">
        <v>5.4000000000000003E-3</v>
      </c>
      <c r="H85" s="12" t="str">
        <f>IF($B85=Sayfa2!$B$1,MAX($H$1:H84)+1,"")</f>
        <v/>
      </c>
    </row>
    <row r="86" spans="1:10" x14ac:dyDescent="0.35">
      <c r="A86" s="1" t="s">
        <v>48</v>
      </c>
      <c r="B86" s="1" t="s">
        <v>49</v>
      </c>
      <c r="C86" s="6" t="s">
        <v>59</v>
      </c>
      <c r="D86" s="3">
        <v>122424</v>
      </c>
      <c r="E86" s="4">
        <v>61353</v>
      </c>
      <c r="F86" s="4">
        <v>61071</v>
      </c>
      <c r="G86" s="5">
        <v>2.29E-2</v>
      </c>
      <c r="H86" s="12" t="str">
        <f>IF($B86=Sayfa2!$B$1,MAX($H$1:H85)+1,"")</f>
        <v/>
      </c>
    </row>
    <row r="87" spans="1:10" x14ac:dyDescent="0.35">
      <c r="A87" s="1" t="s">
        <v>48</v>
      </c>
      <c r="B87" s="1" t="s">
        <v>49</v>
      </c>
      <c r="C87" s="6" t="s">
        <v>57</v>
      </c>
      <c r="D87" s="3">
        <v>137808</v>
      </c>
      <c r="E87" s="4">
        <v>69204</v>
      </c>
      <c r="F87" s="4">
        <v>68604</v>
      </c>
      <c r="G87" s="5">
        <v>2.58E-2</v>
      </c>
      <c r="H87" s="12" t="str">
        <f>IF($B87=Sayfa2!$B$1,MAX($H$1:H86)+1,"")</f>
        <v/>
      </c>
    </row>
    <row r="88" spans="1:10" x14ac:dyDescent="0.35">
      <c r="A88" s="1" t="s">
        <v>48</v>
      </c>
      <c r="B88" s="1" t="s">
        <v>49</v>
      </c>
      <c r="C88" s="6" t="s">
        <v>55</v>
      </c>
      <c r="D88" s="3">
        <v>517316</v>
      </c>
      <c r="E88" s="4">
        <v>264798</v>
      </c>
      <c r="F88" s="4">
        <v>252518</v>
      </c>
      <c r="G88" s="5">
        <v>9.6799999999999997E-2</v>
      </c>
      <c r="H88" s="12" t="str">
        <f>IF($B88=Sayfa2!$B$1,MAX($H$1:H87)+1,"")</f>
        <v/>
      </c>
    </row>
    <row r="89" spans="1:10" x14ac:dyDescent="0.35">
      <c r="A89" s="1" t="s">
        <v>48</v>
      </c>
      <c r="B89" s="1" t="s">
        <v>49</v>
      </c>
      <c r="C89" s="6" t="s">
        <v>64</v>
      </c>
      <c r="D89" s="3">
        <v>33420</v>
      </c>
      <c r="E89" s="4">
        <v>16874</v>
      </c>
      <c r="F89" s="4">
        <v>16546</v>
      </c>
      <c r="G89" s="5">
        <v>6.3E-3</v>
      </c>
      <c r="H89" s="12" t="str">
        <f>IF($B89=Sayfa2!$B$1,MAX($H$1:H88)+1,"")</f>
        <v/>
      </c>
    </row>
    <row r="90" spans="1:10" x14ac:dyDescent="0.35">
      <c r="A90" s="1" t="s">
        <v>48</v>
      </c>
      <c r="B90" s="1" t="s">
        <v>49</v>
      </c>
      <c r="C90" s="6" t="s">
        <v>52</v>
      </c>
      <c r="D90" s="3">
        <v>644543</v>
      </c>
      <c r="E90" s="4">
        <v>315488</v>
      </c>
      <c r="F90" s="4">
        <v>329055</v>
      </c>
      <c r="G90" s="5">
        <v>0.1206</v>
      </c>
      <c r="H90" s="12" t="str">
        <f>IF($B90=Sayfa2!$B$1,MAX($H$1:H89)+1,"")</f>
        <v/>
      </c>
    </row>
    <row r="91" spans="1:10" x14ac:dyDescent="0.35">
      <c r="A91" s="1" t="s">
        <v>125</v>
      </c>
      <c r="B91" s="1" t="s">
        <v>126</v>
      </c>
      <c r="C91" s="6" t="s">
        <v>143</v>
      </c>
      <c r="D91" s="3">
        <v>10729</v>
      </c>
      <c r="E91" s="4">
        <v>5400</v>
      </c>
      <c r="F91" s="4">
        <v>5329</v>
      </c>
      <c r="G91" s="5">
        <v>4.5999999999999999E-3</v>
      </c>
      <c r="H91" s="12" t="str">
        <f>IF($B91=Sayfa2!$B$1,MAX($H$1:H90)+1,"")</f>
        <v/>
      </c>
    </row>
    <row r="92" spans="1:10" x14ac:dyDescent="0.35">
      <c r="A92" s="1" t="s">
        <v>125</v>
      </c>
      <c r="B92" s="1" t="s">
        <v>126</v>
      </c>
      <c r="C92" s="6" t="s">
        <v>133</v>
      </c>
      <c r="D92" s="3">
        <v>69629</v>
      </c>
      <c r="E92" s="4">
        <v>35549</v>
      </c>
      <c r="F92" s="4">
        <v>34080</v>
      </c>
      <c r="G92" s="5">
        <v>2.9899999999999999E-2</v>
      </c>
      <c r="H92" s="12" t="str">
        <f>IF($B92=Sayfa2!$B$1,MAX($H$1:H91)+1,"")</f>
        <v/>
      </c>
    </row>
    <row r="93" spans="1:10" x14ac:dyDescent="0.35">
      <c r="A93" s="1" t="s">
        <v>125</v>
      </c>
      <c r="B93" s="1" t="s">
        <v>126</v>
      </c>
      <c r="C93" s="6" t="s">
        <v>129</v>
      </c>
      <c r="D93" s="3">
        <v>294558</v>
      </c>
      <c r="E93" s="4">
        <v>150753</v>
      </c>
      <c r="F93" s="4">
        <v>143805</v>
      </c>
      <c r="G93" s="5">
        <v>0.1265</v>
      </c>
      <c r="H93" s="12" t="str">
        <f>IF($B93=Sayfa2!$B$1,MAX($H$1:H92)+1,"")</f>
        <v/>
      </c>
    </row>
    <row r="94" spans="1:10" x14ac:dyDescent="0.35">
      <c r="A94" s="1" t="s">
        <v>125</v>
      </c>
      <c r="B94" s="1" t="s">
        <v>126</v>
      </c>
      <c r="C94" s="6" t="s">
        <v>142</v>
      </c>
      <c r="D94" s="3">
        <v>25959</v>
      </c>
      <c r="E94" s="4">
        <v>13317</v>
      </c>
      <c r="F94" s="4">
        <v>12642</v>
      </c>
      <c r="G94" s="5">
        <v>1.11E-2</v>
      </c>
      <c r="H94" s="12" t="str">
        <f>IF($B94=Sayfa2!$B$1,MAX($H$1:H93)+1,"")</f>
        <v/>
      </c>
    </row>
    <row r="95" spans="1:10" x14ac:dyDescent="0.35">
      <c r="A95" s="1" t="s">
        <v>125</v>
      </c>
      <c r="B95" s="1" t="s">
        <v>126</v>
      </c>
      <c r="C95" s="6" t="s">
        <v>135</v>
      </c>
      <c r="D95" s="3">
        <v>58451</v>
      </c>
      <c r="E95" s="4">
        <v>30080</v>
      </c>
      <c r="F95" s="4">
        <v>28371</v>
      </c>
      <c r="G95" s="5">
        <v>2.5100000000000001E-2</v>
      </c>
      <c r="H95" s="12" t="str">
        <f>IF($B95=Sayfa2!$B$1,MAX($H$1:H94)+1,"")</f>
        <v/>
      </c>
    </row>
    <row r="96" spans="1:10" x14ac:dyDescent="0.35">
      <c r="A96" s="1" t="s">
        <v>125</v>
      </c>
      <c r="B96" s="1" t="s">
        <v>126</v>
      </c>
      <c r="C96" s="6" t="s">
        <v>141</v>
      </c>
      <c r="D96" s="3">
        <v>38623</v>
      </c>
      <c r="E96" s="4">
        <v>19596</v>
      </c>
      <c r="F96" s="4">
        <v>19027</v>
      </c>
      <c r="G96" s="5">
        <v>1.66E-2</v>
      </c>
      <c r="H96" s="12" t="str">
        <f>IF($B96=Sayfa2!$B$1,MAX($H$1:H95)+1,"")</f>
        <v/>
      </c>
    </row>
    <row r="97" spans="1:8" x14ac:dyDescent="0.35">
      <c r="A97" s="1" t="s">
        <v>125</v>
      </c>
      <c r="B97" s="1" t="s">
        <v>126</v>
      </c>
      <c r="C97" s="6" t="s">
        <v>139</v>
      </c>
      <c r="D97" s="3">
        <v>47498</v>
      </c>
      <c r="E97" s="4">
        <v>23947</v>
      </c>
      <c r="F97" s="4">
        <v>23551</v>
      </c>
      <c r="G97" s="5">
        <v>2.0400000000000001E-2</v>
      </c>
      <c r="H97" s="12" t="str">
        <f>IF($B97=Sayfa2!$B$1,MAX($H$1:H96)+1,"")</f>
        <v/>
      </c>
    </row>
    <row r="98" spans="1:8" x14ac:dyDescent="0.35">
      <c r="A98" s="1" t="s">
        <v>125</v>
      </c>
      <c r="B98" s="1" t="s">
        <v>126</v>
      </c>
      <c r="C98" s="6" t="s">
        <v>138</v>
      </c>
      <c r="D98" s="3">
        <v>49207</v>
      </c>
      <c r="E98" s="4">
        <v>24885</v>
      </c>
      <c r="F98" s="4">
        <v>24322</v>
      </c>
      <c r="G98" s="5">
        <v>2.1100000000000001E-2</v>
      </c>
      <c r="H98" s="12" t="str">
        <f>IF($B98=Sayfa2!$B$1,MAX($H$1:H97)+1,"")</f>
        <v/>
      </c>
    </row>
    <row r="99" spans="1:8" x14ac:dyDescent="0.35">
      <c r="A99" s="1" t="s">
        <v>125</v>
      </c>
      <c r="B99" s="1" t="s">
        <v>126</v>
      </c>
      <c r="C99" s="6" t="s">
        <v>144</v>
      </c>
      <c r="D99" s="3">
        <v>7309</v>
      </c>
      <c r="E99" s="4">
        <v>3553</v>
      </c>
      <c r="F99" s="4">
        <v>3756</v>
      </c>
      <c r="G99" s="5">
        <v>3.0999999999999999E-3</v>
      </c>
      <c r="H99" s="12" t="str">
        <f>IF($B99=Sayfa2!$B$1,MAX($H$1:H98)+1,"")</f>
        <v/>
      </c>
    </row>
    <row r="100" spans="1:8" x14ac:dyDescent="0.35">
      <c r="A100" s="1" t="s">
        <v>125</v>
      </c>
      <c r="B100" s="1" t="s">
        <v>126</v>
      </c>
      <c r="C100" s="6" t="s">
        <v>145</v>
      </c>
      <c r="D100" s="3">
        <v>2678</v>
      </c>
      <c r="E100" s="4">
        <v>1346</v>
      </c>
      <c r="F100" s="4">
        <v>1332</v>
      </c>
      <c r="G100" s="5">
        <v>1.1999999999999999E-3</v>
      </c>
      <c r="H100" s="12" t="str">
        <f>IF($B100=Sayfa2!$B$1,MAX($H$1:H99)+1,"")</f>
        <v/>
      </c>
    </row>
    <row r="101" spans="1:8" x14ac:dyDescent="0.35">
      <c r="A101" s="1" t="s">
        <v>125</v>
      </c>
      <c r="B101" s="1" t="s">
        <v>126</v>
      </c>
      <c r="C101" s="6" t="s">
        <v>136</v>
      </c>
      <c r="D101" s="3">
        <v>56720</v>
      </c>
      <c r="E101" s="4">
        <v>29122</v>
      </c>
      <c r="F101" s="4">
        <v>27598</v>
      </c>
      <c r="G101" s="5">
        <v>2.4400000000000002E-2</v>
      </c>
      <c r="H101" s="12" t="str">
        <f>IF($B101=Sayfa2!$B$1,MAX($H$1:H100)+1,"")</f>
        <v/>
      </c>
    </row>
    <row r="102" spans="1:8" x14ac:dyDescent="0.35">
      <c r="A102" s="1" t="s">
        <v>125</v>
      </c>
      <c r="B102" s="1" t="s">
        <v>126</v>
      </c>
      <c r="C102" s="6" t="s">
        <v>140</v>
      </c>
      <c r="D102" s="3">
        <v>41925</v>
      </c>
      <c r="E102" s="4">
        <v>21800</v>
      </c>
      <c r="F102" s="4">
        <v>20125</v>
      </c>
      <c r="G102" s="5">
        <v>1.7999999999999999E-2</v>
      </c>
      <c r="H102" s="12" t="str">
        <f>IF($B102=Sayfa2!$B$1,MAX($H$1:H101)+1,"")</f>
        <v/>
      </c>
    </row>
    <row r="103" spans="1:8" x14ac:dyDescent="0.35">
      <c r="A103" s="1" t="s">
        <v>125</v>
      </c>
      <c r="B103" s="1" t="s">
        <v>126</v>
      </c>
      <c r="C103" s="6" t="s">
        <v>127</v>
      </c>
      <c r="D103" s="3">
        <v>508123</v>
      </c>
      <c r="E103" s="4">
        <v>259058</v>
      </c>
      <c r="F103" s="4">
        <v>249065</v>
      </c>
      <c r="G103" s="5">
        <v>0.21820000000000001</v>
      </c>
      <c r="H103" s="12" t="str">
        <f>IF($B103=Sayfa2!$B$1,MAX($H$1:H102)+1,"")</f>
        <v/>
      </c>
    </row>
    <row r="104" spans="1:8" x14ac:dyDescent="0.35">
      <c r="A104" s="1" t="s">
        <v>125</v>
      </c>
      <c r="B104" s="1" t="s">
        <v>126</v>
      </c>
      <c r="C104" s="6" t="s">
        <v>131</v>
      </c>
      <c r="D104" s="3">
        <v>164332</v>
      </c>
      <c r="E104" s="4">
        <v>79279</v>
      </c>
      <c r="F104" s="4">
        <v>85053</v>
      </c>
      <c r="G104" s="5">
        <v>7.0599999999999996E-2</v>
      </c>
      <c r="H104" s="12" t="str">
        <f>IF($B104=Sayfa2!$B$1,MAX($H$1:H103)+1,"")</f>
        <v/>
      </c>
    </row>
    <row r="105" spans="1:8" x14ac:dyDescent="0.35">
      <c r="A105" s="1" t="s">
        <v>125</v>
      </c>
      <c r="B105" s="1" t="s">
        <v>126</v>
      </c>
      <c r="C105" s="6" t="s">
        <v>137</v>
      </c>
      <c r="D105" s="3">
        <v>53347</v>
      </c>
      <c r="E105" s="4">
        <v>26783</v>
      </c>
      <c r="F105" s="4">
        <v>26564</v>
      </c>
      <c r="G105" s="5">
        <v>2.29E-2</v>
      </c>
      <c r="H105" s="12" t="str">
        <f>IF($B105=Sayfa2!$B$1,MAX($H$1:H104)+1,"")</f>
        <v/>
      </c>
    </row>
    <row r="106" spans="1:8" x14ac:dyDescent="0.35">
      <c r="A106" s="1" t="s">
        <v>125</v>
      </c>
      <c r="B106" s="1" t="s">
        <v>126</v>
      </c>
      <c r="C106" s="6" t="s">
        <v>134</v>
      </c>
      <c r="D106" s="3">
        <v>67605</v>
      </c>
      <c r="E106" s="4">
        <v>34335</v>
      </c>
      <c r="F106" s="4">
        <v>33270</v>
      </c>
      <c r="G106" s="5">
        <v>2.9000000000000001E-2</v>
      </c>
      <c r="H106" s="12" t="str">
        <f>IF($B106=Sayfa2!$B$1,MAX($H$1:H105)+1,"")</f>
        <v/>
      </c>
    </row>
    <row r="107" spans="1:8" x14ac:dyDescent="0.35">
      <c r="A107" s="1" t="s">
        <v>125</v>
      </c>
      <c r="B107" s="1" t="s">
        <v>126</v>
      </c>
      <c r="C107" s="6" t="s">
        <v>130</v>
      </c>
      <c r="D107" s="3">
        <v>224664</v>
      </c>
      <c r="E107" s="4">
        <v>115303</v>
      </c>
      <c r="F107" s="4">
        <v>109361</v>
      </c>
      <c r="G107" s="5">
        <v>9.6500000000000002E-2</v>
      </c>
      <c r="H107" s="12" t="str">
        <f>IF($B107=Sayfa2!$B$1,MAX($H$1:H106)+1,"")</f>
        <v/>
      </c>
    </row>
    <row r="108" spans="1:8" x14ac:dyDescent="0.35">
      <c r="A108" s="1" t="s">
        <v>125</v>
      </c>
      <c r="B108" s="1" t="s">
        <v>126</v>
      </c>
      <c r="C108" s="6" t="s">
        <v>128</v>
      </c>
      <c r="D108" s="3">
        <v>486408</v>
      </c>
      <c r="E108" s="4">
        <v>239159</v>
      </c>
      <c r="F108" s="4">
        <v>247249</v>
      </c>
      <c r="G108" s="5">
        <v>0.2089</v>
      </c>
      <c r="H108" s="12" t="str">
        <f>IF($B108=Sayfa2!$B$1,MAX($H$1:H107)+1,"")</f>
        <v/>
      </c>
    </row>
    <row r="109" spans="1:8" x14ac:dyDescent="0.35">
      <c r="A109" s="1" t="s">
        <v>125</v>
      </c>
      <c r="B109" s="1" t="s">
        <v>126</v>
      </c>
      <c r="C109" s="6" t="s">
        <v>132</v>
      </c>
      <c r="D109" s="3">
        <v>120790</v>
      </c>
      <c r="E109" s="4">
        <v>61671</v>
      </c>
      <c r="F109" s="4">
        <v>59119</v>
      </c>
      <c r="G109" s="5">
        <v>5.1900000000000002E-2</v>
      </c>
      <c r="H109" s="12" t="str">
        <f>IF($B109=Sayfa2!$B$1,MAX($H$1:H108)+1,"")</f>
        <v/>
      </c>
    </row>
    <row r="110" spans="1:8" x14ac:dyDescent="0.35">
      <c r="A110" s="1" t="s">
        <v>364</v>
      </c>
      <c r="B110" s="1" t="s">
        <v>973</v>
      </c>
      <c r="C110" s="6" t="s">
        <v>975</v>
      </c>
      <c r="D110" s="3">
        <v>9539</v>
      </c>
      <c r="E110" s="4">
        <v>4996</v>
      </c>
      <c r="F110" s="4">
        <v>4543</v>
      </c>
      <c r="G110" s="5">
        <v>9.7000000000000003E-2</v>
      </c>
      <c r="H110" s="12" t="str">
        <f>IF($B110=Sayfa2!$B$1,MAX($H$1:H109)+1,"")</f>
        <v/>
      </c>
    </row>
    <row r="111" spans="1:8" x14ac:dyDescent="0.35">
      <c r="A111" s="1" t="s">
        <v>364</v>
      </c>
      <c r="B111" s="1" t="s">
        <v>973</v>
      </c>
      <c r="C111" s="6" t="s">
        <v>978</v>
      </c>
      <c r="D111" s="3">
        <v>5369</v>
      </c>
      <c r="E111" s="4">
        <v>2813</v>
      </c>
      <c r="F111" s="4">
        <v>2556</v>
      </c>
      <c r="G111" s="5">
        <v>5.4600000000000003E-2</v>
      </c>
      <c r="H111" s="12" t="str">
        <f>IF($B111=Sayfa2!$B$1,MAX($H$1:H110)+1,"")</f>
        <v/>
      </c>
    </row>
    <row r="112" spans="1:8" x14ac:dyDescent="0.35">
      <c r="A112" s="1" t="s">
        <v>364</v>
      </c>
      <c r="B112" s="1" t="s">
        <v>973</v>
      </c>
      <c r="C112" s="6" t="s">
        <v>974</v>
      </c>
      <c r="D112" s="3">
        <v>25679</v>
      </c>
      <c r="E112" s="4">
        <v>13236</v>
      </c>
      <c r="F112" s="4">
        <v>12443</v>
      </c>
      <c r="G112" s="5">
        <v>0.2611</v>
      </c>
      <c r="H112" s="12" t="str">
        <f>IF($B112=Sayfa2!$B$1,MAX($H$1:H111)+1,"")</f>
        <v/>
      </c>
    </row>
    <row r="113" spans="1:8" x14ac:dyDescent="0.35">
      <c r="A113" s="1" t="s">
        <v>364</v>
      </c>
      <c r="B113" s="1" t="s">
        <v>973</v>
      </c>
      <c r="C113" s="6" t="s">
        <v>976</v>
      </c>
      <c r="D113" s="3">
        <v>9019</v>
      </c>
      <c r="E113" s="4">
        <v>4570</v>
      </c>
      <c r="F113" s="4">
        <v>4449</v>
      </c>
      <c r="G113" s="5">
        <v>9.1700000000000004E-2</v>
      </c>
      <c r="H113" s="12" t="str">
        <f>IF($B113=Sayfa2!$B$1,MAX($H$1:H112)+1,"")</f>
        <v/>
      </c>
    </row>
    <row r="114" spans="1:8" x14ac:dyDescent="0.35">
      <c r="A114" s="1" t="s">
        <v>364</v>
      </c>
      <c r="B114" s="1" t="s">
        <v>973</v>
      </c>
      <c r="C114" s="6" t="s">
        <v>557</v>
      </c>
      <c r="D114" s="3">
        <v>41939</v>
      </c>
      <c r="E114" s="4">
        <v>21751</v>
      </c>
      <c r="F114" s="4">
        <v>20188</v>
      </c>
      <c r="G114" s="5">
        <v>0.42649999999999999</v>
      </c>
      <c r="H114" s="12" t="str">
        <f>IF($B114=Sayfa2!$B$1,MAX($H$1:H113)+1,"")</f>
        <v/>
      </c>
    </row>
    <row r="115" spans="1:8" x14ac:dyDescent="0.35">
      <c r="A115" s="1" t="s">
        <v>364</v>
      </c>
      <c r="B115" s="1" t="s">
        <v>973</v>
      </c>
      <c r="C115" s="6" t="s">
        <v>977</v>
      </c>
      <c r="D115" s="3">
        <v>6790</v>
      </c>
      <c r="E115" s="4">
        <v>3518</v>
      </c>
      <c r="F115" s="4">
        <v>3272</v>
      </c>
      <c r="G115" s="5">
        <v>6.9000000000000006E-2</v>
      </c>
      <c r="H115" s="12" t="str">
        <f>IF($B115=Sayfa2!$B$1,MAX($H$1:H114)+1,"")</f>
        <v/>
      </c>
    </row>
    <row r="116" spans="1:8" x14ac:dyDescent="0.35">
      <c r="A116" s="1" t="s">
        <v>313</v>
      </c>
      <c r="B116" s="1" t="s">
        <v>961</v>
      </c>
      <c r="C116" s="6" t="s">
        <v>967</v>
      </c>
      <c r="D116" s="3">
        <v>10744</v>
      </c>
      <c r="E116" s="4">
        <v>5486</v>
      </c>
      <c r="F116" s="4">
        <v>5258</v>
      </c>
      <c r="G116" s="5">
        <v>6.3899999999999998E-2</v>
      </c>
      <c r="H116" s="12" t="str">
        <f>IF($B116=Sayfa2!$B$1,MAX($H$1:H115)+1,"")</f>
        <v/>
      </c>
    </row>
    <row r="117" spans="1:8" x14ac:dyDescent="0.35">
      <c r="A117" s="1" t="s">
        <v>313</v>
      </c>
      <c r="B117" s="1" t="s">
        <v>961</v>
      </c>
      <c r="C117" s="6" t="s">
        <v>965</v>
      </c>
      <c r="D117" s="3">
        <v>20533</v>
      </c>
      <c r="E117" s="4">
        <v>10179</v>
      </c>
      <c r="F117" s="4">
        <v>10354</v>
      </c>
      <c r="G117" s="5">
        <v>0.1222</v>
      </c>
      <c r="H117" s="12" t="str">
        <f>IF($B117=Sayfa2!$B$1,MAX($H$1:H116)+1,"")</f>
        <v/>
      </c>
    </row>
    <row r="118" spans="1:8" x14ac:dyDescent="0.35">
      <c r="A118" s="1" t="s">
        <v>313</v>
      </c>
      <c r="B118" s="1" t="s">
        <v>961</v>
      </c>
      <c r="C118" s="6" t="s">
        <v>963</v>
      </c>
      <c r="D118" s="3">
        <v>22036</v>
      </c>
      <c r="E118" s="4">
        <v>11297</v>
      </c>
      <c r="F118" s="4">
        <v>10739</v>
      </c>
      <c r="G118" s="5">
        <v>0.13109999999999999</v>
      </c>
      <c r="H118" s="12" t="str">
        <f>IF($B118=Sayfa2!$B$1,MAX($H$1:H117)+1,"")</f>
        <v/>
      </c>
    </row>
    <row r="119" spans="1:8" x14ac:dyDescent="0.35">
      <c r="A119" s="1" t="s">
        <v>313</v>
      </c>
      <c r="B119" s="1" t="s">
        <v>961</v>
      </c>
      <c r="C119" s="6" t="s">
        <v>962</v>
      </c>
      <c r="D119" s="3">
        <v>35406</v>
      </c>
      <c r="E119" s="4">
        <v>17719</v>
      </c>
      <c r="F119" s="4">
        <v>17687</v>
      </c>
      <c r="G119" s="5">
        <v>0.2107</v>
      </c>
      <c r="H119" s="12" t="str">
        <f>IF($B119=Sayfa2!$B$1,MAX($H$1:H118)+1,"")</f>
        <v/>
      </c>
    </row>
    <row r="120" spans="1:8" x14ac:dyDescent="0.35">
      <c r="A120" s="1" t="s">
        <v>313</v>
      </c>
      <c r="B120" s="1" t="s">
        <v>961</v>
      </c>
      <c r="C120" s="6" t="s">
        <v>557</v>
      </c>
      <c r="D120" s="3">
        <v>34626</v>
      </c>
      <c r="E120" s="4">
        <v>17313</v>
      </c>
      <c r="F120" s="4">
        <v>17313</v>
      </c>
      <c r="G120" s="5">
        <v>0.20599999999999999</v>
      </c>
      <c r="H120" s="12" t="str">
        <f>IF($B120=Sayfa2!$B$1,MAX($H$1:H119)+1,"")</f>
        <v/>
      </c>
    </row>
    <row r="121" spans="1:8" x14ac:dyDescent="0.35">
      <c r="A121" s="1" t="s">
        <v>313</v>
      </c>
      <c r="B121" s="1" t="s">
        <v>961</v>
      </c>
      <c r="C121" s="6" t="s">
        <v>968</v>
      </c>
      <c r="D121" s="3">
        <v>6987</v>
      </c>
      <c r="E121" s="4">
        <v>3595</v>
      </c>
      <c r="F121" s="4">
        <v>3392</v>
      </c>
      <c r="G121" s="5">
        <v>4.1599999999999998E-2</v>
      </c>
      <c r="H121" s="12" t="str">
        <f>IF($B121=Sayfa2!$B$1,MAX($H$1:H120)+1,"")</f>
        <v/>
      </c>
    </row>
    <row r="122" spans="1:8" x14ac:dyDescent="0.35">
      <c r="A122" s="1" t="s">
        <v>313</v>
      </c>
      <c r="B122" s="1" t="s">
        <v>961</v>
      </c>
      <c r="C122" s="6" t="s">
        <v>966</v>
      </c>
      <c r="D122" s="3">
        <v>17144</v>
      </c>
      <c r="E122" s="4">
        <v>8678</v>
      </c>
      <c r="F122" s="4">
        <v>8466</v>
      </c>
      <c r="G122" s="5">
        <v>0.10199999999999999</v>
      </c>
      <c r="H122" s="12" t="str">
        <f>IF($B122=Sayfa2!$B$1,MAX($H$1:H121)+1,"")</f>
        <v/>
      </c>
    </row>
    <row r="123" spans="1:8" x14ac:dyDescent="0.35">
      <c r="A123" s="1" t="s">
        <v>313</v>
      </c>
      <c r="B123" s="1" t="s">
        <v>961</v>
      </c>
      <c r="C123" s="6" t="s">
        <v>964</v>
      </c>
      <c r="D123" s="3">
        <v>20592</v>
      </c>
      <c r="E123" s="4">
        <v>10330</v>
      </c>
      <c r="F123" s="4">
        <v>10262</v>
      </c>
      <c r="G123" s="5">
        <v>0.1225</v>
      </c>
      <c r="H123" s="12" t="str">
        <f>IF($B123=Sayfa2!$B$1,MAX($H$1:H122)+1,"")</f>
        <v/>
      </c>
    </row>
    <row r="124" spans="1:8" x14ac:dyDescent="0.35">
      <c r="A124" s="1" t="s">
        <v>75</v>
      </c>
      <c r="B124" s="1" t="s">
        <v>378</v>
      </c>
      <c r="C124" s="6" t="s">
        <v>387</v>
      </c>
      <c r="D124" s="3">
        <v>33857</v>
      </c>
      <c r="E124" s="4">
        <v>16979</v>
      </c>
      <c r="F124" s="4">
        <v>16878</v>
      </c>
      <c r="G124" s="5">
        <v>3.1699999999999999E-2</v>
      </c>
      <c r="H124" s="12" t="str">
        <f>IF($B124=Sayfa2!$B$1,MAX($H$1:H123)+1,"")</f>
        <v/>
      </c>
    </row>
    <row r="125" spans="1:8" x14ac:dyDescent="0.35">
      <c r="A125" s="1" t="s">
        <v>75</v>
      </c>
      <c r="B125" s="1" t="s">
        <v>378</v>
      </c>
      <c r="C125" s="6" t="s">
        <v>394</v>
      </c>
      <c r="D125" s="3">
        <v>12499</v>
      </c>
      <c r="E125" s="4">
        <v>6151</v>
      </c>
      <c r="F125" s="4">
        <v>6348</v>
      </c>
      <c r="G125" s="5">
        <v>1.17E-2</v>
      </c>
      <c r="H125" s="12" t="str">
        <f>IF($B125=Sayfa2!$B$1,MAX($H$1:H124)+1,"")</f>
        <v/>
      </c>
    </row>
    <row r="126" spans="1:8" x14ac:dyDescent="0.35">
      <c r="A126" s="1" t="s">
        <v>75</v>
      </c>
      <c r="B126" s="1" t="s">
        <v>378</v>
      </c>
      <c r="C126" s="6" t="s">
        <v>384</v>
      </c>
      <c r="D126" s="3">
        <v>49888</v>
      </c>
      <c r="E126" s="4">
        <v>24785</v>
      </c>
      <c r="F126" s="4">
        <v>25103</v>
      </c>
      <c r="G126" s="5">
        <v>4.6699999999999998E-2</v>
      </c>
      <c r="H126" s="12" t="str">
        <f>IF($B126=Sayfa2!$B$1,MAX($H$1:H125)+1,"")</f>
        <v/>
      </c>
    </row>
    <row r="127" spans="1:8" x14ac:dyDescent="0.35">
      <c r="A127" s="1" t="s">
        <v>75</v>
      </c>
      <c r="B127" s="1" t="s">
        <v>378</v>
      </c>
      <c r="C127" s="6" t="s">
        <v>383</v>
      </c>
      <c r="D127" s="3">
        <v>77164</v>
      </c>
      <c r="E127" s="4">
        <v>39495</v>
      </c>
      <c r="F127" s="4">
        <v>37669</v>
      </c>
      <c r="G127" s="5">
        <v>7.22E-2</v>
      </c>
      <c r="H127" s="12" t="str">
        <f>IF($B127=Sayfa2!$B$1,MAX($H$1:H126)+1,"")</f>
        <v/>
      </c>
    </row>
    <row r="128" spans="1:8" x14ac:dyDescent="0.35">
      <c r="A128" s="1" t="s">
        <v>75</v>
      </c>
      <c r="B128" s="1" t="s">
        <v>378</v>
      </c>
      <c r="C128" s="6" t="s">
        <v>379</v>
      </c>
      <c r="D128" s="3">
        <v>281763</v>
      </c>
      <c r="E128" s="4">
        <v>140332</v>
      </c>
      <c r="F128" s="4">
        <v>141431</v>
      </c>
      <c r="G128" s="5">
        <v>0.26379999999999998</v>
      </c>
      <c r="H128" s="12" t="str">
        <f>IF($B128=Sayfa2!$B$1,MAX($H$1:H127)+1,"")</f>
        <v/>
      </c>
    </row>
    <row r="129" spans="1:8" x14ac:dyDescent="0.35">
      <c r="A129" s="1" t="s">
        <v>75</v>
      </c>
      <c r="B129" s="1" t="s">
        <v>378</v>
      </c>
      <c r="C129" s="6" t="s">
        <v>386</v>
      </c>
      <c r="D129" s="3">
        <v>43817</v>
      </c>
      <c r="E129" s="4">
        <v>21854</v>
      </c>
      <c r="F129" s="4">
        <v>21963</v>
      </c>
      <c r="G129" s="5">
        <v>4.1000000000000002E-2</v>
      </c>
      <c r="H129" s="12" t="str">
        <f>IF($B129=Sayfa2!$B$1,MAX($H$1:H128)+1,"")</f>
        <v/>
      </c>
    </row>
    <row r="130" spans="1:8" x14ac:dyDescent="0.35">
      <c r="A130" s="1" t="s">
        <v>75</v>
      </c>
      <c r="B130" s="1" t="s">
        <v>378</v>
      </c>
      <c r="C130" s="6" t="s">
        <v>385</v>
      </c>
      <c r="D130" s="3">
        <v>49169</v>
      </c>
      <c r="E130" s="4">
        <v>24593</v>
      </c>
      <c r="F130" s="4">
        <v>24576</v>
      </c>
      <c r="G130" s="5">
        <v>4.5999999999999999E-2</v>
      </c>
      <c r="H130" s="12" t="str">
        <f>IF($B130=Sayfa2!$B$1,MAX($H$1:H129)+1,"")</f>
        <v/>
      </c>
    </row>
    <row r="131" spans="1:8" x14ac:dyDescent="0.35">
      <c r="A131" s="1" t="s">
        <v>75</v>
      </c>
      <c r="B131" s="1" t="s">
        <v>378</v>
      </c>
      <c r="C131" s="6" t="s">
        <v>392</v>
      </c>
      <c r="D131" s="3">
        <v>18952</v>
      </c>
      <c r="E131" s="4">
        <v>9355</v>
      </c>
      <c r="F131" s="4">
        <v>9597</v>
      </c>
      <c r="G131" s="5">
        <v>1.77E-2</v>
      </c>
      <c r="H131" s="12" t="str">
        <f>IF($B131=Sayfa2!$B$1,MAX($H$1:H130)+1,"")</f>
        <v/>
      </c>
    </row>
    <row r="132" spans="1:8" x14ac:dyDescent="0.35">
      <c r="A132" s="1" t="s">
        <v>75</v>
      </c>
      <c r="B132" s="1" t="s">
        <v>378</v>
      </c>
      <c r="C132" s="6" t="s">
        <v>395</v>
      </c>
      <c r="D132" s="3">
        <v>11333</v>
      </c>
      <c r="E132" s="4">
        <v>5635</v>
      </c>
      <c r="F132" s="4">
        <v>5698</v>
      </c>
      <c r="G132" s="5">
        <v>1.06E-2</v>
      </c>
      <c r="H132" s="12" t="str">
        <f>IF($B132=Sayfa2!$B$1,MAX($H$1:H131)+1,"")</f>
        <v/>
      </c>
    </row>
    <row r="133" spans="1:8" x14ac:dyDescent="0.35">
      <c r="A133" s="1" t="s">
        <v>75</v>
      </c>
      <c r="B133" s="1" t="s">
        <v>378</v>
      </c>
      <c r="C133" s="6" t="s">
        <v>390</v>
      </c>
      <c r="D133" s="3">
        <v>23243</v>
      </c>
      <c r="E133" s="4">
        <v>11558</v>
      </c>
      <c r="F133" s="4">
        <v>11685</v>
      </c>
      <c r="G133" s="5">
        <v>2.18E-2</v>
      </c>
      <c r="H133" s="12" t="str">
        <f>IF($B133=Sayfa2!$B$1,MAX($H$1:H132)+1,"")</f>
        <v/>
      </c>
    </row>
    <row r="134" spans="1:8" x14ac:dyDescent="0.35">
      <c r="A134" s="1" t="s">
        <v>75</v>
      </c>
      <c r="B134" s="1" t="s">
        <v>378</v>
      </c>
      <c r="C134" s="6" t="s">
        <v>388</v>
      </c>
      <c r="D134" s="3">
        <v>27335</v>
      </c>
      <c r="E134" s="4">
        <v>13896</v>
      </c>
      <c r="F134" s="4">
        <v>13439</v>
      </c>
      <c r="G134" s="5">
        <v>2.5600000000000001E-2</v>
      </c>
      <c r="H134" s="12" t="str">
        <f>IF($B134=Sayfa2!$B$1,MAX($H$1:H133)+1,"")</f>
        <v/>
      </c>
    </row>
    <row r="135" spans="1:8" x14ac:dyDescent="0.35">
      <c r="A135" s="1" t="s">
        <v>75</v>
      </c>
      <c r="B135" s="1" t="s">
        <v>378</v>
      </c>
      <c r="C135" s="6" t="s">
        <v>382</v>
      </c>
      <c r="D135" s="3">
        <v>106939</v>
      </c>
      <c r="E135" s="4">
        <v>53763</v>
      </c>
      <c r="F135" s="4">
        <v>53176</v>
      </c>
      <c r="G135" s="5">
        <v>0.10009999999999999</v>
      </c>
      <c r="H135" s="12" t="str">
        <f>IF($B135=Sayfa2!$B$1,MAX($H$1:H134)+1,"")</f>
        <v/>
      </c>
    </row>
    <row r="136" spans="1:8" x14ac:dyDescent="0.35">
      <c r="A136" s="1" t="s">
        <v>75</v>
      </c>
      <c r="B136" s="1" t="s">
        <v>378</v>
      </c>
      <c r="C136" s="6" t="s">
        <v>389</v>
      </c>
      <c r="D136" s="3">
        <v>26960</v>
      </c>
      <c r="E136" s="4">
        <v>13325</v>
      </c>
      <c r="F136" s="4">
        <v>13635</v>
      </c>
      <c r="G136" s="5">
        <v>2.52E-2</v>
      </c>
      <c r="H136" s="12" t="str">
        <f>IF($B136=Sayfa2!$B$1,MAX($H$1:H135)+1,"")</f>
        <v/>
      </c>
    </row>
    <row r="137" spans="1:8" x14ac:dyDescent="0.35">
      <c r="A137" s="1" t="s">
        <v>75</v>
      </c>
      <c r="B137" s="1" t="s">
        <v>378</v>
      </c>
      <c r="C137" s="6" t="s">
        <v>380</v>
      </c>
      <c r="D137" s="3">
        <v>153879</v>
      </c>
      <c r="E137" s="4">
        <v>75677</v>
      </c>
      <c r="F137" s="4">
        <v>78202</v>
      </c>
      <c r="G137" s="5">
        <v>0.14399999999999999</v>
      </c>
      <c r="H137" s="12" t="str">
        <f>IF($B137=Sayfa2!$B$1,MAX($H$1:H136)+1,"")</f>
        <v/>
      </c>
    </row>
    <row r="138" spans="1:8" x14ac:dyDescent="0.35">
      <c r="A138" s="1" t="s">
        <v>75</v>
      </c>
      <c r="B138" s="1" t="s">
        <v>378</v>
      </c>
      <c r="C138" s="6" t="s">
        <v>381</v>
      </c>
      <c r="D138" s="3">
        <v>117730</v>
      </c>
      <c r="E138" s="4">
        <v>59358</v>
      </c>
      <c r="F138" s="4">
        <v>58372</v>
      </c>
      <c r="G138" s="5">
        <v>0.11020000000000001</v>
      </c>
      <c r="H138" s="12" t="str">
        <f>IF($B138=Sayfa2!$B$1,MAX($H$1:H137)+1,"")</f>
        <v/>
      </c>
    </row>
    <row r="139" spans="1:8" x14ac:dyDescent="0.35">
      <c r="A139" s="1" t="s">
        <v>75</v>
      </c>
      <c r="B139" s="1" t="s">
        <v>378</v>
      </c>
      <c r="C139" s="6" t="s">
        <v>391</v>
      </c>
      <c r="D139" s="3">
        <v>20932</v>
      </c>
      <c r="E139" s="4">
        <v>10148</v>
      </c>
      <c r="F139" s="4">
        <v>10784</v>
      </c>
      <c r="G139" s="5">
        <v>1.9599999999999999E-2</v>
      </c>
      <c r="H139" s="12" t="str">
        <f>IF($B139=Sayfa2!$B$1,MAX($H$1:H138)+1,"")</f>
        <v/>
      </c>
    </row>
    <row r="140" spans="1:8" x14ac:dyDescent="0.35">
      <c r="A140" s="1" t="s">
        <v>75</v>
      </c>
      <c r="B140" s="1" t="s">
        <v>378</v>
      </c>
      <c r="C140" s="6" t="s">
        <v>393</v>
      </c>
      <c r="D140" s="3">
        <v>12800</v>
      </c>
      <c r="E140" s="4">
        <v>6100</v>
      </c>
      <c r="F140" s="4">
        <v>6700</v>
      </c>
      <c r="G140" s="5">
        <v>1.2E-2</v>
      </c>
      <c r="H140" s="12" t="str">
        <f>IF($B140=Sayfa2!$B$1,MAX($H$1:H139)+1,"")</f>
        <v/>
      </c>
    </row>
    <row r="141" spans="1:8" x14ac:dyDescent="0.35">
      <c r="A141" s="1" t="s">
        <v>7</v>
      </c>
      <c r="B141" s="1" t="s">
        <v>331</v>
      </c>
      <c r="C141" s="6" t="s">
        <v>333</v>
      </c>
      <c r="D141" s="3">
        <v>175017</v>
      </c>
      <c r="E141" s="4">
        <v>87805</v>
      </c>
      <c r="F141" s="4">
        <v>87212</v>
      </c>
      <c r="G141" s="5">
        <v>0.14630000000000001</v>
      </c>
      <c r="H141" s="12" t="str">
        <f>IF($B141=Sayfa2!$B$1,MAX($H$1:H140)+1,"")</f>
        <v/>
      </c>
    </row>
    <row r="142" spans="1:8" x14ac:dyDescent="0.35">
      <c r="A142" s="1" t="s">
        <v>7</v>
      </c>
      <c r="B142" s="1" t="s">
        <v>331</v>
      </c>
      <c r="C142" s="6" t="s">
        <v>337</v>
      </c>
      <c r="D142" s="3">
        <v>68457</v>
      </c>
      <c r="E142" s="4">
        <v>33959</v>
      </c>
      <c r="F142" s="4">
        <v>34498</v>
      </c>
      <c r="G142" s="5">
        <v>5.7200000000000001E-2</v>
      </c>
      <c r="H142" s="12" t="str">
        <f>IF($B142=Sayfa2!$B$1,MAX($H$1:H141)+1,"")</f>
        <v/>
      </c>
    </row>
    <row r="143" spans="1:8" x14ac:dyDescent="0.35">
      <c r="A143" s="1" t="s">
        <v>7</v>
      </c>
      <c r="B143" s="1" t="s">
        <v>331</v>
      </c>
      <c r="C143" s="6" t="s">
        <v>349</v>
      </c>
      <c r="D143" s="3">
        <v>13384</v>
      </c>
      <c r="E143" s="4">
        <v>6634</v>
      </c>
      <c r="F143" s="4">
        <v>6750</v>
      </c>
      <c r="G143" s="5">
        <v>1.12E-2</v>
      </c>
      <c r="H143" s="12" t="str">
        <f>IF($B143=Sayfa2!$B$1,MAX($H$1:H142)+1,"")</f>
        <v/>
      </c>
    </row>
    <row r="144" spans="1:8" x14ac:dyDescent="0.35">
      <c r="A144" s="1" t="s">
        <v>7</v>
      </c>
      <c r="B144" s="1" t="s">
        <v>331</v>
      </c>
      <c r="C144" s="6" t="s">
        <v>334</v>
      </c>
      <c r="D144" s="3">
        <v>149469</v>
      </c>
      <c r="E144" s="4">
        <v>75438</v>
      </c>
      <c r="F144" s="4">
        <v>74031</v>
      </c>
      <c r="G144" s="5">
        <v>0.125</v>
      </c>
      <c r="H144" s="12" t="str">
        <f>IF($B144=Sayfa2!$B$1,MAX($H$1:H143)+1,"")</f>
        <v/>
      </c>
    </row>
    <row r="145" spans="1:8" x14ac:dyDescent="0.35">
      <c r="A145" s="1" t="s">
        <v>7</v>
      </c>
      <c r="B145" s="1" t="s">
        <v>331</v>
      </c>
      <c r="C145" s="6" t="s">
        <v>339</v>
      </c>
      <c r="D145" s="3">
        <v>49324</v>
      </c>
      <c r="E145" s="4">
        <v>24929</v>
      </c>
      <c r="F145" s="4">
        <v>24395</v>
      </c>
      <c r="G145" s="5">
        <v>4.1200000000000001E-2</v>
      </c>
      <c r="H145" s="12" t="str">
        <f>IF($B145=Sayfa2!$B$1,MAX($H$1:H144)+1,"")</f>
        <v/>
      </c>
    </row>
    <row r="146" spans="1:8" x14ac:dyDescent="0.35">
      <c r="A146" s="1" t="s">
        <v>7</v>
      </c>
      <c r="B146" s="1" t="s">
        <v>331</v>
      </c>
      <c r="C146" s="6" t="s">
        <v>338</v>
      </c>
      <c r="D146" s="3">
        <v>57800</v>
      </c>
      <c r="E146" s="4">
        <v>29565</v>
      </c>
      <c r="F146" s="4">
        <v>28235</v>
      </c>
      <c r="G146" s="5">
        <v>4.8300000000000003E-2</v>
      </c>
      <c r="H146" s="12" t="str">
        <f>IF($B146=Sayfa2!$B$1,MAX($H$1:H145)+1,"")</f>
        <v/>
      </c>
    </row>
    <row r="147" spans="1:8" x14ac:dyDescent="0.35">
      <c r="A147" s="1" t="s">
        <v>7</v>
      </c>
      <c r="B147" s="1" t="s">
        <v>331</v>
      </c>
      <c r="C147" s="6" t="s">
        <v>341</v>
      </c>
      <c r="D147" s="3">
        <v>37435</v>
      </c>
      <c r="E147" s="4">
        <v>18207</v>
      </c>
      <c r="F147" s="4">
        <v>19228</v>
      </c>
      <c r="G147" s="5">
        <v>3.1300000000000001E-2</v>
      </c>
      <c r="H147" s="12" t="str">
        <f>IF($B147=Sayfa2!$B$1,MAX($H$1:H146)+1,"")</f>
        <v/>
      </c>
    </row>
    <row r="148" spans="1:8" x14ac:dyDescent="0.35">
      <c r="A148" s="1" t="s">
        <v>7</v>
      </c>
      <c r="B148" s="1" t="s">
        <v>331</v>
      </c>
      <c r="C148" s="6" t="s">
        <v>335</v>
      </c>
      <c r="D148" s="3">
        <v>144995</v>
      </c>
      <c r="E148" s="4">
        <v>71905</v>
      </c>
      <c r="F148" s="4">
        <v>73090</v>
      </c>
      <c r="G148" s="5">
        <v>0.1212</v>
      </c>
      <c r="H148" s="12" t="str">
        <f>IF($B148=Sayfa2!$B$1,MAX($H$1:H147)+1,"")</f>
        <v/>
      </c>
    </row>
    <row r="149" spans="1:8" x14ac:dyDescent="0.35">
      <c r="A149" s="1" t="s">
        <v>7</v>
      </c>
      <c r="B149" s="1" t="s">
        <v>331</v>
      </c>
      <c r="C149" s="6" t="s">
        <v>344</v>
      </c>
      <c r="D149" s="3">
        <v>32477</v>
      </c>
      <c r="E149" s="4">
        <v>16410</v>
      </c>
      <c r="F149" s="4">
        <v>16067</v>
      </c>
      <c r="G149" s="5">
        <v>2.7199999999999998E-2</v>
      </c>
      <c r="H149" s="12" t="str">
        <f>IF($B149=Sayfa2!$B$1,MAX($H$1:H148)+1,"")</f>
        <v/>
      </c>
    </row>
    <row r="150" spans="1:8" x14ac:dyDescent="0.35">
      <c r="A150" s="1" t="s">
        <v>7</v>
      </c>
      <c r="B150" s="1" t="s">
        <v>331</v>
      </c>
      <c r="C150" s="6" t="s">
        <v>350</v>
      </c>
      <c r="D150" s="3">
        <v>12779</v>
      </c>
      <c r="E150" s="4">
        <v>6418</v>
      </c>
      <c r="F150" s="4">
        <v>6361</v>
      </c>
      <c r="G150" s="5">
        <v>1.0699999999999999E-2</v>
      </c>
      <c r="H150" s="12" t="str">
        <f>IF($B150=Sayfa2!$B$1,MAX($H$1:H149)+1,"")</f>
        <v/>
      </c>
    </row>
    <row r="151" spans="1:8" x14ac:dyDescent="0.35">
      <c r="A151" s="1" t="s">
        <v>7</v>
      </c>
      <c r="B151" s="1" t="s">
        <v>331</v>
      </c>
      <c r="C151" s="6" t="s">
        <v>336</v>
      </c>
      <c r="D151" s="3">
        <v>72927</v>
      </c>
      <c r="E151" s="4">
        <v>36237</v>
      </c>
      <c r="F151" s="4">
        <v>36690</v>
      </c>
      <c r="G151" s="5">
        <v>6.0999999999999999E-2</v>
      </c>
      <c r="H151" s="12" t="str">
        <f>IF($B151=Sayfa2!$B$1,MAX($H$1:H150)+1,"")</f>
        <v/>
      </c>
    </row>
    <row r="152" spans="1:8" x14ac:dyDescent="0.35">
      <c r="A152" s="1" t="s">
        <v>7</v>
      </c>
      <c r="B152" s="1" t="s">
        <v>331</v>
      </c>
      <c r="C152" s="6" t="s">
        <v>345</v>
      </c>
      <c r="D152" s="3">
        <v>27641</v>
      </c>
      <c r="E152" s="4">
        <v>13882</v>
      </c>
      <c r="F152" s="4">
        <v>13759</v>
      </c>
      <c r="G152" s="5">
        <v>2.3099999999999999E-2</v>
      </c>
      <c r="H152" s="12" t="str">
        <f>IF($B152=Sayfa2!$B$1,MAX($H$1:H151)+1,"")</f>
        <v/>
      </c>
    </row>
    <row r="153" spans="1:8" x14ac:dyDescent="0.35">
      <c r="A153" s="1" t="s">
        <v>7</v>
      </c>
      <c r="B153" s="1" t="s">
        <v>331</v>
      </c>
      <c r="C153" s="6" t="s">
        <v>343</v>
      </c>
      <c r="D153" s="3">
        <v>33427</v>
      </c>
      <c r="E153" s="4">
        <v>16731</v>
      </c>
      <c r="F153" s="4">
        <v>16696</v>
      </c>
      <c r="G153" s="5">
        <v>2.7900000000000001E-2</v>
      </c>
      <c r="H153" s="12" t="str">
        <f>IF($B153=Sayfa2!$B$1,MAX($H$1:H152)+1,"")</f>
        <v/>
      </c>
    </row>
    <row r="154" spans="1:8" x14ac:dyDescent="0.35">
      <c r="A154" s="1" t="s">
        <v>7</v>
      </c>
      <c r="B154" s="1" t="s">
        <v>331</v>
      </c>
      <c r="C154" s="6" t="s">
        <v>332</v>
      </c>
      <c r="D154" s="3">
        <v>176377</v>
      </c>
      <c r="E154" s="4">
        <v>86171</v>
      </c>
      <c r="F154" s="4">
        <v>90206</v>
      </c>
      <c r="G154" s="5">
        <v>0.14749999999999999</v>
      </c>
      <c r="H154" s="12" t="str">
        <f>IF($B154=Sayfa2!$B$1,MAX($H$1:H153)+1,"")</f>
        <v/>
      </c>
    </row>
    <row r="155" spans="1:8" x14ac:dyDescent="0.35">
      <c r="A155" s="1" t="s">
        <v>7</v>
      </c>
      <c r="B155" s="1" t="s">
        <v>331</v>
      </c>
      <c r="C155" s="6" t="s">
        <v>346</v>
      </c>
      <c r="D155" s="3">
        <v>23791</v>
      </c>
      <c r="E155" s="4">
        <v>12758</v>
      </c>
      <c r="F155" s="4">
        <v>11033</v>
      </c>
      <c r="G155" s="5">
        <v>1.9900000000000001E-2</v>
      </c>
      <c r="H155" s="12" t="str">
        <f>IF($B155=Sayfa2!$B$1,MAX($H$1:H154)+1,"")</f>
        <v/>
      </c>
    </row>
    <row r="156" spans="1:8" x14ac:dyDescent="0.35">
      <c r="A156" s="1" t="s">
        <v>7</v>
      </c>
      <c r="B156" s="1" t="s">
        <v>331</v>
      </c>
      <c r="C156" s="6" t="s">
        <v>347</v>
      </c>
      <c r="D156" s="3">
        <v>19828</v>
      </c>
      <c r="E156" s="4">
        <v>9868</v>
      </c>
      <c r="F156" s="4">
        <v>9960</v>
      </c>
      <c r="G156" s="5">
        <v>1.66E-2</v>
      </c>
      <c r="H156" s="12" t="str">
        <f>IF($B156=Sayfa2!$B$1,MAX($H$1:H155)+1,"")</f>
        <v/>
      </c>
    </row>
    <row r="157" spans="1:8" x14ac:dyDescent="0.35">
      <c r="A157" s="1" t="s">
        <v>7</v>
      </c>
      <c r="B157" s="1" t="s">
        <v>331</v>
      </c>
      <c r="C157" s="6" t="s">
        <v>351</v>
      </c>
      <c r="D157" s="3">
        <v>8878</v>
      </c>
      <c r="E157" s="4">
        <v>4718</v>
      </c>
      <c r="F157" s="4">
        <v>4160</v>
      </c>
      <c r="G157" s="5">
        <v>7.4000000000000003E-3</v>
      </c>
      <c r="H157" s="12" t="str">
        <f>IF($B157=Sayfa2!$B$1,MAX($H$1:H156)+1,"")</f>
        <v/>
      </c>
    </row>
    <row r="158" spans="1:8" x14ac:dyDescent="0.35">
      <c r="A158" s="1" t="s">
        <v>7</v>
      </c>
      <c r="B158" s="1" t="s">
        <v>331</v>
      </c>
      <c r="C158" s="6" t="s">
        <v>348</v>
      </c>
      <c r="D158" s="3">
        <v>18358</v>
      </c>
      <c r="E158" s="4">
        <v>9144</v>
      </c>
      <c r="F158" s="4">
        <v>9214</v>
      </c>
      <c r="G158" s="5">
        <v>1.5299999999999999E-2</v>
      </c>
      <c r="H158" s="12" t="str">
        <f>IF($B158=Sayfa2!$B$1,MAX($H$1:H157)+1,"")</f>
        <v/>
      </c>
    </row>
    <row r="159" spans="1:8" x14ac:dyDescent="0.35">
      <c r="A159" s="1" t="s">
        <v>7</v>
      </c>
      <c r="B159" s="1" t="s">
        <v>331</v>
      </c>
      <c r="C159" s="6" t="s">
        <v>342</v>
      </c>
      <c r="D159" s="3">
        <v>34401</v>
      </c>
      <c r="E159" s="4">
        <v>16626</v>
      </c>
      <c r="F159" s="4">
        <v>17775</v>
      </c>
      <c r="G159" s="5">
        <v>2.8799999999999999E-2</v>
      </c>
      <c r="H159" s="12" t="str">
        <f>IF($B159=Sayfa2!$B$1,MAX($H$1:H158)+1,"")</f>
        <v/>
      </c>
    </row>
    <row r="160" spans="1:8" x14ac:dyDescent="0.35">
      <c r="A160" s="1" t="s">
        <v>7</v>
      </c>
      <c r="B160" s="1" t="s">
        <v>331</v>
      </c>
      <c r="C160" s="6" t="s">
        <v>340</v>
      </c>
      <c r="D160" s="3">
        <v>39411</v>
      </c>
      <c r="E160" s="4">
        <v>19491</v>
      </c>
      <c r="F160" s="4">
        <v>19920</v>
      </c>
      <c r="G160" s="5">
        <v>3.2899999999999999E-2</v>
      </c>
      <c r="H160" s="12" t="str">
        <f>IF($B160=Sayfa2!$B$1,MAX($H$1:H159)+1,"")</f>
        <v/>
      </c>
    </row>
    <row r="161" spans="1:8" x14ac:dyDescent="0.35">
      <c r="A161" s="1" t="s">
        <v>313</v>
      </c>
      <c r="B161" s="1" t="s">
        <v>939</v>
      </c>
      <c r="C161" s="6" t="s">
        <v>941</v>
      </c>
      <c r="D161" s="3">
        <v>14984</v>
      </c>
      <c r="E161" s="4">
        <v>7630</v>
      </c>
      <c r="F161" s="4">
        <v>7354</v>
      </c>
      <c r="G161" s="5">
        <v>7.7899999999999997E-2</v>
      </c>
      <c r="H161" s="12" t="str">
        <f>IF($B161=Sayfa2!$B$1,MAX($H$1:H160)+1,"")</f>
        <v/>
      </c>
    </row>
    <row r="162" spans="1:8" x14ac:dyDescent="0.35">
      <c r="A162" s="1" t="s">
        <v>313</v>
      </c>
      <c r="B162" s="1" t="s">
        <v>939</v>
      </c>
      <c r="C162" s="6" t="s">
        <v>942</v>
      </c>
      <c r="D162" s="3">
        <v>6676</v>
      </c>
      <c r="E162" s="4">
        <v>3408</v>
      </c>
      <c r="F162" s="4">
        <v>3268</v>
      </c>
      <c r="G162" s="5">
        <v>3.4700000000000002E-2</v>
      </c>
      <c r="H162" s="12" t="str">
        <f>IF($B162=Sayfa2!$B$1,MAX($H$1:H161)+1,"")</f>
        <v/>
      </c>
    </row>
    <row r="163" spans="1:8" x14ac:dyDescent="0.35">
      <c r="A163" s="1" t="s">
        <v>313</v>
      </c>
      <c r="B163" s="1" t="s">
        <v>939</v>
      </c>
      <c r="C163" s="6" t="s">
        <v>557</v>
      </c>
      <c r="D163" s="3">
        <v>149613</v>
      </c>
      <c r="E163" s="4">
        <v>73752</v>
      </c>
      <c r="F163" s="4">
        <v>75861</v>
      </c>
      <c r="G163" s="5">
        <v>0.77769999999999995</v>
      </c>
      <c r="H163" s="12" t="str">
        <f>IF($B163=Sayfa2!$B$1,MAX($H$1:H162)+1,"")</f>
        <v/>
      </c>
    </row>
    <row r="164" spans="1:8" x14ac:dyDescent="0.35">
      <c r="A164" s="1" t="s">
        <v>313</v>
      </c>
      <c r="B164" s="1" t="s">
        <v>939</v>
      </c>
      <c r="C164" s="6" t="s">
        <v>940</v>
      </c>
      <c r="D164" s="3">
        <v>21116</v>
      </c>
      <c r="E164" s="4">
        <v>10341</v>
      </c>
      <c r="F164" s="4">
        <v>10775</v>
      </c>
      <c r="G164" s="5">
        <v>0.10979999999999999</v>
      </c>
      <c r="H164" s="12" t="str">
        <f>IF($B164=Sayfa2!$B$1,MAX($H$1:H163)+1,"")</f>
        <v/>
      </c>
    </row>
    <row r="165" spans="1:8" x14ac:dyDescent="0.35">
      <c r="A165" s="1" t="s">
        <v>194</v>
      </c>
      <c r="B165" s="1" t="s">
        <v>629</v>
      </c>
      <c r="C165" s="6" t="s">
        <v>631</v>
      </c>
      <c r="D165" s="3">
        <v>30411</v>
      </c>
      <c r="E165" s="4">
        <v>15372</v>
      </c>
      <c r="F165" s="4">
        <v>15039</v>
      </c>
      <c r="G165" s="5">
        <v>5.2699999999999997E-2</v>
      </c>
      <c r="H165" s="12" t="str">
        <f>IF($B165=Sayfa2!$B$1,MAX($H$1:H164)+1,"")</f>
        <v/>
      </c>
    </row>
    <row r="166" spans="1:8" x14ac:dyDescent="0.35">
      <c r="A166" s="1" t="s">
        <v>194</v>
      </c>
      <c r="B166" s="1" t="s">
        <v>629</v>
      </c>
      <c r="C166" s="6" t="s">
        <v>633</v>
      </c>
      <c r="D166" s="3">
        <v>19995</v>
      </c>
      <c r="E166" s="4">
        <v>9947</v>
      </c>
      <c r="F166" s="4">
        <v>10048</v>
      </c>
      <c r="G166" s="5">
        <v>3.4700000000000002E-2</v>
      </c>
      <c r="H166" s="12" t="str">
        <f>IF($B166=Sayfa2!$B$1,MAX($H$1:H165)+1,"")</f>
        <v/>
      </c>
    </row>
    <row r="167" spans="1:8" x14ac:dyDescent="0.35">
      <c r="A167" s="1" t="s">
        <v>194</v>
      </c>
      <c r="B167" s="1" t="s">
        <v>629</v>
      </c>
      <c r="C167" s="6" t="s">
        <v>634</v>
      </c>
      <c r="D167" s="3">
        <v>6370</v>
      </c>
      <c r="E167" s="4">
        <v>3220</v>
      </c>
      <c r="F167" s="4">
        <v>3150</v>
      </c>
      <c r="G167" s="5">
        <v>1.0999999999999999E-2</v>
      </c>
      <c r="H167" s="12" t="str">
        <f>IF($B167=Sayfa2!$B$1,MAX($H$1:H166)+1,"")</f>
        <v/>
      </c>
    </row>
    <row r="168" spans="1:8" x14ac:dyDescent="0.35">
      <c r="A168" s="1" t="s">
        <v>194</v>
      </c>
      <c r="B168" s="1" t="s">
        <v>629</v>
      </c>
      <c r="C168" s="6" t="s">
        <v>630</v>
      </c>
      <c r="D168" s="3">
        <v>60691</v>
      </c>
      <c r="E168" s="4">
        <v>30478</v>
      </c>
      <c r="F168" s="4">
        <v>30213</v>
      </c>
      <c r="G168" s="5">
        <v>0.1052</v>
      </c>
      <c r="H168" s="12" t="str">
        <f>IF($B168=Sayfa2!$B$1,MAX($H$1:H167)+1,"")</f>
        <v/>
      </c>
    </row>
    <row r="169" spans="1:8" x14ac:dyDescent="0.35">
      <c r="A169" s="1" t="s">
        <v>194</v>
      </c>
      <c r="B169" s="1" t="s">
        <v>629</v>
      </c>
      <c r="C169" s="6" t="s">
        <v>557</v>
      </c>
      <c r="D169" s="3">
        <v>429665</v>
      </c>
      <c r="E169" s="4">
        <v>216195</v>
      </c>
      <c r="F169" s="4">
        <v>213470</v>
      </c>
      <c r="G169" s="5">
        <v>0.74480000000000002</v>
      </c>
      <c r="H169" s="12" t="str">
        <f>IF($B169=Sayfa2!$B$1,MAX($H$1:H168)+1,"")</f>
        <v/>
      </c>
    </row>
    <row r="170" spans="1:8" x14ac:dyDescent="0.35">
      <c r="A170" s="1" t="s">
        <v>194</v>
      </c>
      <c r="B170" s="1" t="s">
        <v>629</v>
      </c>
      <c r="C170" s="6" t="s">
        <v>632</v>
      </c>
      <c r="D170" s="3">
        <v>29767</v>
      </c>
      <c r="E170" s="4">
        <v>15267</v>
      </c>
      <c r="F170" s="4">
        <v>14500</v>
      </c>
      <c r="G170" s="5">
        <v>5.16E-2</v>
      </c>
      <c r="H170" s="12" t="str">
        <f>IF($B170=Sayfa2!$B$1,MAX($H$1:H169)+1,"")</f>
        <v/>
      </c>
    </row>
    <row r="171" spans="1:8" x14ac:dyDescent="0.35">
      <c r="A171" s="1" t="s">
        <v>313</v>
      </c>
      <c r="B171" s="1" t="s">
        <v>979</v>
      </c>
      <c r="C171" s="6" t="s">
        <v>981</v>
      </c>
      <c r="D171" s="3">
        <v>8509</v>
      </c>
      <c r="E171" s="4">
        <v>4275</v>
      </c>
      <c r="F171" s="4">
        <v>4234</v>
      </c>
      <c r="G171" s="5">
        <v>9.4399999999999998E-2</v>
      </c>
      <c r="H171" s="12" t="str">
        <f>IF($B171=Sayfa2!$B$1,MAX($H$1:H170)+1,"")</f>
        <v/>
      </c>
    </row>
    <row r="172" spans="1:8" x14ac:dyDescent="0.35">
      <c r="A172" s="1" t="s">
        <v>313</v>
      </c>
      <c r="B172" s="1" t="s">
        <v>979</v>
      </c>
      <c r="C172" s="6" t="s">
        <v>980</v>
      </c>
      <c r="D172" s="3">
        <v>10745</v>
      </c>
      <c r="E172" s="4">
        <v>5474</v>
      </c>
      <c r="F172" s="4">
        <v>5271</v>
      </c>
      <c r="G172" s="5">
        <v>0.1192</v>
      </c>
      <c r="H172" s="12" t="str">
        <f>IF($B172=Sayfa2!$B$1,MAX($H$1:H171)+1,"")</f>
        <v/>
      </c>
    </row>
    <row r="173" spans="1:8" x14ac:dyDescent="0.35">
      <c r="A173" s="1" t="s">
        <v>313</v>
      </c>
      <c r="B173" s="1" t="s">
        <v>979</v>
      </c>
      <c r="C173" s="6" t="s">
        <v>557</v>
      </c>
      <c r="D173" s="3">
        <v>70900</v>
      </c>
      <c r="E173" s="4">
        <v>36433</v>
      </c>
      <c r="F173" s="4">
        <v>34467</v>
      </c>
      <c r="G173" s="5">
        <v>0.78639999999999999</v>
      </c>
      <c r="H173" s="12" t="str">
        <f>IF($B173=Sayfa2!$B$1,MAX($H$1:H172)+1,"")</f>
        <v/>
      </c>
    </row>
    <row r="174" spans="1:8" x14ac:dyDescent="0.35">
      <c r="A174" s="1" t="s">
        <v>7</v>
      </c>
      <c r="B174" s="1" t="s">
        <v>920</v>
      </c>
      <c r="C174" s="6" t="s">
        <v>921</v>
      </c>
      <c r="D174" s="3">
        <v>72471</v>
      </c>
      <c r="E174" s="4">
        <v>36924</v>
      </c>
      <c r="F174" s="4">
        <v>35547</v>
      </c>
      <c r="G174" s="5">
        <v>0.33200000000000002</v>
      </c>
      <c r="H174" s="12" t="str">
        <f>IF($B174=Sayfa2!$B$1,MAX($H$1:H173)+1,"")</f>
        <v/>
      </c>
    </row>
    <row r="175" spans="1:8" x14ac:dyDescent="0.35">
      <c r="A175" s="1" t="s">
        <v>7</v>
      </c>
      <c r="B175" s="1" t="s">
        <v>920</v>
      </c>
      <c r="C175" s="6" t="s">
        <v>924</v>
      </c>
      <c r="D175" s="3">
        <v>11499</v>
      </c>
      <c r="E175" s="4">
        <v>6664</v>
      </c>
      <c r="F175" s="4">
        <v>4835</v>
      </c>
      <c r="G175" s="5">
        <v>5.2699999999999997E-2</v>
      </c>
      <c r="H175" s="12" t="str">
        <f>IF($B175=Sayfa2!$B$1,MAX($H$1:H174)+1,"")</f>
        <v/>
      </c>
    </row>
    <row r="176" spans="1:8" x14ac:dyDescent="0.35">
      <c r="A176" s="1" t="s">
        <v>7</v>
      </c>
      <c r="B176" s="1" t="s">
        <v>920</v>
      </c>
      <c r="C176" s="6" t="s">
        <v>926</v>
      </c>
      <c r="D176" s="3">
        <v>2334</v>
      </c>
      <c r="E176" s="4">
        <v>1127</v>
      </c>
      <c r="F176" s="4">
        <v>1207</v>
      </c>
      <c r="G176" s="5">
        <v>1.0699999999999999E-2</v>
      </c>
      <c r="H176" s="12" t="str">
        <f>IF($B176=Sayfa2!$B$1,MAX($H$1:H175)+1,"")</f>
        <v/>
      </c>
    </row>
    <row r="177" spans="1:8" x14ac:dyDescent="0.35">
      <c r="A177" s="1" t="s">
        <v>7</v>
      </c>
      <c r="B177" s="1" t="s">
        <v>920</v>
      </c>
      <c r="C177" s="6" t="s">
        <v>557</v>
      </c>
      <c r="D177" s="3">
        <v>77976</v>
      </c>
      <c r="E177" s="4">
        <v>42229</v>
      </c>
      <c r="F177" s="4">
        <v>35747</v>
      </c>
      <c r="G177" s="5">
        <v>0.35720000000000002</v>
      </c>
      <c r="H177" s="12" t="str">
        <f>IF($B177=Sayfa2!$B$1,MAX($H$1:H176)+1,"")</f>
        <v/>
      </c>
    </row>
    <row r="178" spans="1:8" x14ac:dyDescent="0.35">
      <c r="A178" s="1" t="s">
        <v>7</v>
      </c>
      <c r="B178" s="1" t="s">
        <v>920</v>
      </c>
      <c r="C178" s="6" t="s">
        <v>922</v>
      </c>
      <c r="D178" s="3">
        <v>21071</v>
      </c>
      <c r="E178" s="4">
        <v>10530</v>
      </c>
      <c r="F178" s="4">
        <v>10541</v>
      </c>
      <c r="G178" s="5">
        <v>9.6500000000000002E-2</v>
      </c>
      <c r="H178" s="12" t="str">
        <f>IF($B178=Sayfa2!$B$1,MAX($H$1:H177)+1,"")</f>
        <v/>
      </c>
    </row>
    <row r="179" spans="1:8" x14ac:dyDescent="0.35">
      <c r="A179" s="1" t="s">
        <v>7</v>
      </c>
      <c r="B179" s="1" t="s">
        <v>920</v>
      </c>
      <c r="C179" s="6" t="s">
        <v>925</v>
      </c>
      <c r="D179" s="3">
        <v>10583</v>
      </c>
      <c r="E179" s="4">
        <v>5149</v>
      </c>
      <c r="F179" s="4">
        <v>5434</v>
      </c>
      <c r="G179" s="5">
        <v>4.8500000000000001E-2</v>
      </c>
      <c r="H179" s="12" t="str">
        <f>IF($B179=Sayfa2!$B$1,MAX($H$1:H178)+1,"")</f>
        <v/>
      </c>
    </row>
    <row r="180" spans="1:8" x14ac:dyDescent="0.35">
      <c r="A180" s="1" t="s">
        <v>7</v>
      </c>
      <c r="B180" s="1" t="s">
        <v>920</v>
      </c>
      <c r="C180" s="6" t="s">
        <v>923</v>
      </c>
      <c r="D180" s="3">
        <v>19285</v>
      </c>
      <c r="E180" s="4">
        <v>10096</v>
      </c>
      <c r="F180" s="4">
        <v>9189</v>
      </c>
      <c r="G180" s="5">
        <v>8.8300000000000003E-2</v>
      </c>
      <c r="H180" s="12" t="str">
        <f>IF($B180=Sayfa2!$B$1,MAX($H$1:H179)+1,"")</f>
        <v/>
      </c>
    </row>
    <row r="181" spans="1:8" x14ac:dyDescent="0.35">
      <c r="A181" s="1" t="s">
        <v>7</v>
      </c>
      <c r="B181" s="1" t="s">
        <v>920</v>
      </c>
      <c r="C181" s="6" t="s">
        <v>393</v>
      </c>
      <c r="D181" s="3">
        <v>3078</v>
      </c>
      <c r="E181" s="4">
        <v>1470</v>
      </c>
      <c r="F181" s="4">
        <v>1608</v>
      </c>
      <c r="G181" s="5">
        <v>1.41E-2</v>
      </c>
      <c r="H181" s="12" t="str">
        <f>IF($B181=Sayfa2!$B$1,MAX($H$1:H180)+1,"")</f>
        <v/>
      </c>
    </row>
    <row r="182" spans="1:8" x14ac:dyDescent="0.35">
      <c r="A182" s="1" t="s">
        <v>364</v>
      </c>
      <c r="B182" s="1" t="s">
        <v>866</v>
      </c>
      <c r="C182" s="6" t="s">
        <v>870</v>
      </c>
      <c r="D182" s="3">
        <v>8445</v>
      </c>
      <c r="E182" s="4">
        <v>4412</v>
      </c>
      <c r="F182" s="4">
        <v>4033</v>
      </c>
      <c r="G182" s="5">
        <v>3.1300000000000001E-2</v>
      </c>
      <c r="H182" s="12" t="str">
        <f>IF($B182=Sayfa2!$B$1,MAX($H$1:H181)+1,"")</f>
        <v/>
      </c>
    </row>
    <row r="183" spans="1:8" x14ac:dyDescent="0.35">
      <c r="A183" s="1" t="s">
        <v>364</v>
      </c>
      <c r="B183" s="1" t="s">
        <v>866</v>
      </c>
      <c r="C183" s="6" t="s">
        <v>867</v>
      </c>
      <c r="D183" s="3">
        <v>34311</v>
      </c>
      <c r="E183" s="4">
        <v>17573</v>
      </c>
      <c r="F183" s="4">
        <v>16738</v>
      </c>
      <c r="G183" s="5">
        <v>0.1273</v>
      </c>
      <c r="H183" s="12" t="str">
        <f>IF($B183=Sayfa2!$B$1,MAX($H$1:H182)+1,"")</f>
        <v/>
      </c>
    </row>
    <row r="184" spans="1:8" x14ac:dyDescent="0.35">
      <c r="A184" s="1" t="s">
        <v>364</v>
      </c>
      <c r="B184" s="1" t="s">
        <v>866</v>
      </c>
      <c r="C184" s="6" t="s">
        <v>869</v>
      </c>
      <c r="D184" s="3">
        <v>31226</v>
      </c>
      <c r="E184" s="4">
        <v>15686</v>
      </c>
      <c r="F184" s="4">
        <v>15540</v>
      </c>
      <c r="G184" s="5">
        <v>0.1158</v>
      </c>
      <c r="H184" s="12" t="str">
        <f>IF($B184=Sayfa2!$B$1,MAX($H$1:H183)+1,"")</f>
        <v/>
      </c>
    </row>
    <row r="185" spans="1:8" x14ac:dyDescent="0.35">
      <c r="A185" s="1" t="s">
        <v>364</v>
      </c>
      <c r="B185" s="1" t="s">
        <v>866</v>
      </c>
      <c r="C185" s="6" t="s">
        <v>871</v>
      </c>
      <c r="D185" s="3">
        <v>4838</v>
      </c>
      <c r="E185" s="4">
        <v>2832</v>
      </c>
      <c r="F185" s="4">
        <v>2006</v>
      </c>
      <c r="G185" s="5">
        <v>1.7899999999999999E-2</v>
      </c>
      <c r="H185" s="12" t="str">
        <f>IF($B185=Sayfa2!$B$1,MAX($H$1:H184)+1,"")</f>
        <v/>
      </c>
    </row>
    <row r="186" spans="1:8" x14ac:dyDescent="0.35">
      <c r="A186" s="1" t="s">
        <v>364</v>
      </c>
      <c r="B186" s="1" t="s">
        <v>866</v>
      </c>
      <c r="C186" s="6" t="s">
        <v>557</v>
      </c>
      <c r="D186" s="3">
        <v>153011</v>
      </c>
      <c r="E186" s="4">
        <v>77725</v>
      </c>
      <c r="F186" s="4">
        <v>75286</v>
      </c>
      <c r="G186" s="5">
        <v>0.56759999999999999</v>
      </c>
      <c r="H186" s="12" t="str">
        <f>IF($B186=Sayfa2!$B$1,MAX($H$1:H185)+1,"")</f>
        <v/>
      </c>
    </row>
    <row r="187" spans="1:8" x14ac:dyDescent="0.35">
      <c r="A187" s="1" t="s">
        <v>364</v>
      </c>
      <c r="B187" s="1" t="s">
        <v>866</v>
      </c>
      <c r="C187" s="6" t="s">
        <v>868</v>
      </c>
      <c r="D187" s="3">
        <v>33133</v>
      </c>
      <c r="E187" s="4">
        <v>16684</v>
      </c>
      <c r="F187" s="4">
        <v>16449</v>
      </c>
      <c r="G187" s="5">
        <v>0.1229</v>
      </c>
      <c r="H187" s="12" t="str">
        <f>IF($B187=Sayfa2!$B$1,MAX($H$1:H186)+1,"")</f>
        <v/>
      </c>
    </row>
    <row r="188" spans="1:8" x14ac:dyDescent="0.35">
      <c r="A188" s="1" t="s">
        <v>364</v>
      </c>
      <c r="B188" s="1" t="s">
        <v>866</v>
      </c>
      <c r="C188" s="6" t="s">
        <v>873</v>
      </c>
      <c r="D188" s="3">
        <v>1741</v>
      </c>
      <c r="E188" s="4">
        <v>1093</v>
      </c>
      <c r="F188" s="7">
        <v>648</v>
      </c>
      <c r="G188" s="5">
        <v>6.4999999999999997E-3</v>
      </c>
      <c r="H188" s="12" t="str">
        <f>IF($B188=Sayfa2!$B$1,MAX($H$1:H187)+1,"")</f>
        <v/>
      </c>
    </row>
    <row r="189" spans="1:8" x14ac:dyDescent="0.35">
      <c r="A189" s="1" t="s">
        <v>364</v>
      </c>
      <c r="B189" s="1" t="s">
        <v>866</v>
      </c>
      <c r="C189" s="6" t="s">
        <v>872</v>
      </c>
      <c r="D189" s="3">
        <v>2855</v>
      </c>
      <c r="E189" s="4">
        <v>1583</v>
      </c>
      <c r="F189" s="4">
        <v>1272</v>
      </c>
      <c r="G189" s="5">
        <v>1.06E-2</v>
      </c>
      <c r="H189" s="12" t="str">
        <f>IF($B189=Sayfa2!$B$1,MAX($H$1:H188)+1,"")</f>
        <v/>
      </c>
    </row>
    <row r="190" spans="1:8" x14ac:dyDescent="0.35">
      <c r="A190" s="1" t="s">
        <v>364</v>
      </c>
      <c r="B190" s="1" t="s">
        <v>800</v>
      </c>
      <c r="C190" s="6" t="s">
        <v>806</v>
      </c>
      <c r="D190" s="3">
        <v>30721</v>
      </c>
      <c r="E190" s="4">
        <v>15770</v>
      </c>
      <c r="F190" s="4">
        <v>14951</v>
      </c>
      <c r="G190" s="5">
        <v>0.09</v>
      </c>
      <c r="H190" s="12" t="str">
        <f>IF($B190=Sayfa2!$B$1,MAX($H$1:H189)+1,"")</f>
        <v/>
      </c>
    </row>
    <row r="191" spans="1:8" x14ac:dyDescent="0.35">
      <c r="A191" s="1" t="s">
        <v>364</v>
      </c>
      <c r="B191" s="1" t="s">
        <v>800</v>
      </c>
      <c r="C191" s="6" t="s">
        <v>803</v>
      </c>
      <c r="D191" s="3">
        <v>39171</v>
      </c>
      <c r="E191" s="4">
        <v>20104</v>
      </c>
      <c r="F191" s="4">
        <v>19067</v>
      </c>
      <c r="G191" s="5">
        <v>0.1148</v>
      </c>
      <c r="H191" s="12" t="str">
        <f>IF($B191=Sayfa2!$B$1,MAX($H$1:H190)+1,"")</f>
        <v/>
      </c>
    </row>
    <row r="192" spans="1:8" x14ac:dyDescent="0.35">
      <c r="A192" s="1" t="s">
        <v>364</v>
      </c>
      <c r="B192" s="1" t="s">
        <v>800</v>
      </c>
      <c r="C192" s="6" t="s">
        <v>802</v>
      </c>
      <c r="D192" s="3">
        <v>47134</v>
      </c>
      <c r="E192" s="4">
        <v>24444</v>
      </c>
      <c r="F192" s="4">
        <v>22690</v>
      </c>
      <c r="G192" s="5">
        <v>0.1381</v>
      </c>
      <c r="H192" s="12" t="str">
        <f>IF($B192=Sayfa2!$B$1,MAX($H$1:H191)+1,"")</f>
        <v/>
      </c>
    </row>
    <row r="193" spans="1:8" x14ac:dyDescent="0.35">
      <c r="A193" s="1" t="s">
        <v>364</v>
      </c>
      <c r="B193" s="1" t="s">
        <v>800</v>
      </c>
      <c r="C193" s="6" t="s">
        <v>804</v>
      </c>
      <c r="D193" s="3">
        <v>34686</v>
      </c>
      <c r="E193" s="4">
        <v>17700</v>
      </c>
      <c r="F193" s="4">
        <v>16986</v>
      </c>
      <c r="G193" s="5">
        <v>0.1017</v>
      </c>
      <c r="H193" s="12" t="str">
        <f>IF($B193=Sayfa2!$B$1,MAX($H$1:H192)+1,"")</f>
        <v/>
      </c>
    </row>
    <row r="194" spans="1:8" x14ac:dyDescent="0.35">
      <c r="A194" s="1" t="s">
        <v>364</v>
      </c>
      <c r="B194" s="1" t="s">
        <v>800</v>
      </c>
      <c r="C194" s="6" t="s">
        <v>557</v>
      </c>
      <c r="D194" s="3">
        <v>69222</v>
      </c>
      <c r="E194" s="4">
        <v>36851</v>
      </c>
      <c r="F194" s="4">
        <v>32371</v>
      </c>
      <c r="G194" s="5">
        <v>0.2029</v>
      </c>
      <c r="H194" s="12" t="str">
        <f>IF($B194=Sayfa2!$B$1,MAX($H$1:H193)+1,"")</f>
        <v/>
      </c>
    </row>
    <row r="195" spans="1:8" x14ac:dyDescent="0.35">
      <c r="A195" s="1" t="s">
        <v>364</v>
      </c>
      <c r="B195" s="1" t="s">
        <v>800</v>
      </c>
      <c r="C195" s="6" t="s">
        <v>805</v>
      </c>
      <c r="D195" s="3">
        <v>31648</v>
      </c>
      <c r="E195" s="4">
        <v>16157</v>
      </c>
      <c r="F195" s="4">
        <v>15491</v>
      </c>
      <c r="G195" s="5">
        <v>9.2700000000000005E-2</v>
      </c>
      <c r="H195" s="12" t="str">
        <f>IF($B195=Sayfa2!$B$1,MAX($H$1:H194)+1,"")</f>
        <v/>
      </c>
    </row>
    <row r="196" spans="1:8" x14ac:dyDescent="0.35">
      <c r="A196" s="1" t="s">
        <v>364</v>
      </c>
      <c r="B196" s="1" t="s">
        <v>800</v>
      </c>
      <c r="C196" s="6" t="s">
        <v>801</v>
      </c>
      <c r="D196" s="3">
        <v>88643</v>
      </c>
      <c r="E196" s="4">
        <v>46062</v>
      </c>
      <c r="F196" s="4">
        <v>42581</v>
      </c>
      <c r="G196" s="5">
        <v>0.25979999999999998</v>
      </c>
      <c r="H196" s="12" t="str">
        <f>IF($B196=Sayfa2!$B$1,MAX($H$1:H195)+1,"")</f>
        <v/>
      </c>
    </row>
    <row r="197" spans="1:8" x14ac:dyDescent="0.35">
      <c r="A197" s="1" t="s">
        <v>313</v>
      </c>
      <c r="B197" s="1" t="s">
        <v>832</v>
      </c>
      <c r="C197" s="6" t="s">
        <v>838</v>
      </c>
      <c r="D197" s="3">
        <v>6245</v>
      </c>
      <c r="E197" s="4">
        <v>2967</v>
      </c>
      <c r="F197" s="4">
        <v>3278</v>
      </c>
      <c r="G197" s="5">
        <v>2.0799999999999999E-2</v>
      </c>
      <c r="H197" s="12" t="str">
        <f>IF($B197=Sayfa2!$B$1,MAX($H$1:H196)+1,"")</f>
        <v/>
      </c>
    </row>
    <row r="198" spans="1:8" x14ac:dyDescent="0.35">
      <c r="A198" s="1" t="s">
        <v>313</v>
      </c>
      <c r="B198" s="1" t="s">
        <v>832</v>
      </c>
      <c r="C198" s="6" t="s">
        <v>833</v>
      </c>
      <c r="D198" s="3">
        <v>33455</v>
      </c>
      <c r="E198" s="4">
        <v>16583</v>
      </c>
      <c r="F198" s="4">
        <v>16872</v>
      </c>
      <c r="G198" s="5">
        <v>0.1116</v>
      </c>
      <c r="H198" s="12" t="str">
        <f>IF($B198=Sayfa2!$B$1,MAX($H$1:H197)+1,"")</f>
        <v/>
      </c>
    </row>
    <row r="199" spans="1:8" x14ac:dyDescent="0.35">
      <c r="A199" s="1" t="s">
        <v>313</v>
      </c>
      <c r="B199" s="1" t="s">
        <v>832</v>
      </c>
      <c r="C199" s="6" t="s">
        <v>835</v>
      </c>
      <c r="D199" s="3">
        <v>15371</v>
      </c>
      <c r="E199" s="4">
        <v>7708</v>
      </c>
      <c r="F199" s="4">
        <v>7663</v>
      </c>
      <c r="G199" s="5">
        <v>5.1299999999999998E-2</v>
      </c>
      <c r="H199" s="12" t="str">
        <f>IF($B199=Sayfa2!$B$1,MAX($H$1:H198)+1,"")</f>
        <v/>
      </c>
    </row>
    <row r="200" spans="1:8" x14ac:dyDescent="0.35">
      <c r="A200" s="1" t="s">
        <v>313</v>
      </c>
      <c r="B200" s="1" t="s">
        <v>832</v>
      </c>
      <c r="C200" s="6" t="s">
        <v>840</v>
      </c>
      <c r="D200" s="3">
        <v>3415</v>
      </c>
      <c r="E200" s="4">
        <v>1662</v>
      </c>
      <c r="F200" s="4">
        <v>1753</v>
      </c>
      <c r="G200" s="5">
        <v>1.14E-2</v>
      </c>
      <c r="H200" s="12" t="str">
        <f>IF($B200=Sayfa2!$B$1,MAX($H$1:H199)+1,"")</f>
        <v/>
      </c>
    </row>
    <row r="201" spans="1:8" x14ac:dyDescent="0.35">
      <c r="A201" s="1" t="s">
        <v>313</v>
      </c>
      <c r="B201" s="1" t="s">
        <v>832</v>
      </c>
      <c r="C201" s="6" t="s">
        <v>836</v>
      </c>
      <c r="D201" s="3">
        <v>13759</v>
      </c>
      <c r="E201" s="4">
        <v>6869</v>
      </c>
      <c r="F201" s="4">
        <v>6890</v>
      </c>
      <c r="G201" s="5">
        <v>4.5900000000000003E-2</v>
      </c>
      <c r="H201" s="12" t="str">
        <f>IF($B201=Sayfa2!$B$1,MAX($H$1:H200)+1,"")</f>
        <v/>
      </c>
    </row>
    <row r="202" spans="1:8" x14ac:dyDescent="0.35">
      <c r="A202" s="1" t="s">
        <v>313</v>
      </c>
      <c r="B202" s="1" t="s">
        <v>832</v>
      </c>
      <c r="C202" s="6" t="s">
        <v>557</v>
      </c>
      <c r="D202" s="3">
        <v>195209</v>
      </c>
      <c r="E202" s="4">
        <v>96546</v>
      </c>
      <c r="F202" s="4">
        <v>98663</v>
      </c>
      <c r="G202" s="5">
        <v>0.65090000000000003</v>
      </c>
      <c r="H202" s="12" t="str">
        <f>IF($B202=Sayfa2!$B$1,MAX($H$1:H201)+1,"")</f>
        <v/>
      </c>
    </row>
    <row r="203" spans="1:8" x14ac:dyDescent="0.35">
      <c r="A203" s="1" t="s">
        <v>313</v>
      </c>
      <c r="B203" s="1" t="s">
        <v>832</v>
      </c>
      <c r="C203" s="6" t="s">
        <v>834</v>
      </c>
      <c r="D203" s="3">
        <v>19374</v>
      </c>
      <c r="E203" s="4">
        <v>9657</v>
      </c>
      <c r="F203" s="4">
        <v>9717</v>
      </c>
      <c r="G203" s="5">
        <v>6.4600000000000005E-2</v>
      </c>
      <c r="H203" s="12" t="str">
        <f>IF($B203=Sayfa2!$B$1,MAX($H$1:H202)+1,"")</f>
        <v/>
      </c>
    </row>
    <row r="204" spans="1:8" x14ac:dyDescent="0.35">
      <c r="A204" s="1" t="s">
        <v>313</v>
      </c>
      <c r="B204" s="1" t="s">
        <v>832</v>
      </c>
      <c r="C204" s="6" t="s">
        <v>839</v>
      </c>
      <c r="D204" s="3">
        <v>5505</v>
      </c>
      <c r="E204" s="4">
        <v>2661</v>
      </c>
      <c r="F204" s="4">
        <v>2844</v>
      </c>
      <c r="G204" s="5">
        <v>1.84E-2</v>
      </c>
      <c r="H204" s="12" t="str">
        <f>IF($B204=Sayfa2!$B$1,MAX($H$1:H203)+1,"")</f>
        <v/>
      </c>
    </row>
    <row r="205" spans="1:8" x14ac:dyDescent="0.35">
      <c r="A205" s="1" t="s">
        <v>313</v>
      </c>
      <c r="B205" s="1" t="s">
        <v>832</v>
      </c>
      <c r="C205" s="6" t="s">
        <v>837</v>
      </c>
      <c r="D205" s="3">
        <v>7563</v>
      </c>
      <c r="E205" s="4">
        <v>3828</v>
      </c>
      <c r="F205" s="4">
        <v>3735</v>
      </c>
      <c r="G205" s="5">
        <v>2.52E-2</v>
      </c>
      <c r="H205" s="12" t="str">
        <f>IF($B205=Sayfa2!$B$1,MAX($H$1:H204)+1,"")</f>
        <v/>
      </c>
    </row>
    <row r="206" spans="1:8" x14ac:dyDescent="0.35">
      <c r="A206" s="1" t="s">
        <v>125</v>
      </c>
      <c r="B206" s="1" t="s">
        <v>878</v>
      </c>
      <c r="C206" s="6" t="s">
        <v>884</v>
      </c>
      <c r="D206" s="3">
        <v>8238</v>
      </c>
      <c r="E206" s="4">
        <v>4063</v>
      </c>
      <c r="F206" s="4">
        <v>4175</v>
      </c>
      <c r="G206" s="5">
        <v>3.15E-2</v>
      </c>
      <c r="H206" s="12" t="str">
        <f>IF($B206=Sayfa2!$B$1,MAX($H$1:H205)+1,"")</f>
        <v/>
      </c>
    </row>
    <row r="207" spans="1:8" x14ac:dyDescent="0.35">
      <c r="A207" s="1" t="s">
        <v>125</v>
      </c>
      <c r="B207" s="1" t="s">
        <v>878</v>
      </c>
      <c r="C207" s="6" t="s">
        <v>585</v>
      </c>
      <c r="D207" s="3">
        <v>5337</v>
      </c>
      <c r="E207" s="4">
        <v>2701</v>
      </c>
      <c r="F207" s="4">
        <v>2636</v>
      </c>
      <c r="G207" s="5">
        <v>2.0400000000000001E-2</v>
      </c>
      <c r="H207" s="12" t="str">
        <f>IF($B207=Sayfa2!$B$1,MAX($H$1:H206)+1,"")</f>
        <v/>
      </c>
    </row>
    <row r="208" spans="1:8" x14ac:dyDescent="0.35">
      <c r="A208" s="1" t="s">
        <v>125</v>
      </c>
      <c r="B208" s="1" t="s">
        <v>878</v>
      </c>
      <c r="C208" s="6" t="s">
        <v>879</v>
      </c>
      <c r="D208" s="3">
        <v>64910</v>
      </c>
      <c r="E208" s="4">
        <v>32282</v>
      </c>
      <c r="F208" s="4">
        <v>32628</v>
      </c>
      <c r="G208" s="5">
        <v>0.24829999999999999</v>
      </c>
      <c r="H208" s="12" t="str">
        <f>IF($B208=Sayfa2!$B$1,MAX($H$1:H207)+1,"")</f>
        <v/>
      </c>
    </row>
    <row r="209" spans="1:8" x14ac:dyDescent="0.35">
      <c r="A209" s="1" t="s">
        <v>125</v>
      </c>
      <c r="B209" s="1" t="s">
        <v>878</v>
      </c>
      <c r="C209" s="6" t="s">
        <v>882</v>
      </c>
      <c r="D209" s="3">
        <v>12812</v>
      </c>
      <c r="E209" s="4">
        <v>6316</v>
      </c>
      <c r="F209" s="4">
        <v>6496</v>
      </c>
      <c r="G209" s="5">
        <v>4.9000000000000002E-2</v>
      </c>
      <c r="H209" s="12" t="str">
        <f>IF($B209=Sayfa2!$B$1,MAX($H$1:H208)+1,"")</f>
        <v/>
      </c>
    </row>
    <row r="210" spans="1:8" x14ac:dyDescent="0.35">
      <c r="A210" s="1" t="s">
        <v>125</v>
      </c>
      <c r="B210" s="1" t="s">
        <v>878</v>
      </c>
      <c r="C210" s="6" t="s">
        <v>886</v>
      </c>
      <c r="D210" s="3">
        <v>5259</v>
      </c>
      <c r="E210" s="4">
        <v>2498</v>
      </c>
      <c r="F210" s="4">
        <v>2761</v>
      </c>
      <c r="G210" s="5">
        <v>2.01E-2</v>
      </c>
      <c r="H210" s="12" t="str">
        <f>IF($B210=Sayfa2!$B$1,MAX($H$1:H209)+1,"")</f>
        <v/>
      </c>
    </row>
    <row r="211" spans="1:8" x14ac:dyDescent="0.35">
      <c r="A211" s="1" t="s">
        <v>125</v>
      </c>
      <c r="B211" s="1" t="s">
        <v>878</v>
      </c>
      <c r="C211" s="6" t="s">
        <v>880</v>
      </c>
      <c r="D211" s="3">
        <v>22485</v>
      </c>
      <c r="E211" s="4">
        <v>11275</v>
      </c>
      <c r="F211" s="4">
        <v>11210</v>
      </c>
      <c r="G211" s="5">
        <v>8.5999999999999993E-2</v>
      </c>
      <c r="H211" s="12" t="str">
        <f>IF($B211=Sayfa2!$B$1,MAX($H$1:H210)+1,"")</f>
        <v/>
      </c>
    </row>
    <row r="212" spans="1:8" x14ac:dyDescent="0.35">
      <c r="A212" s="1" t="s">
        <v>125</v>
      </c>
      <c r="B212" s="1" t="s">
        <v>878</v>
      </c>
      <c r="C212" s="6" t="s">
        <v>885</v>
      </c>
      <c r="D212" s="3">
        <v>8029</v>
      </c>
      <c r="E212" s="4">
        <v>3969</v>
      </c>
      <c r="F212" s="4">
        <v>4060</v>
      </c>
      <c r="G212" s="5">
        <v>3.0700000000000002E-2</v>
      </c>
      <c r="H212" s="12" t="str">
        <f>IF($B212=Sayfa2!$B$1,MAX($H$1:H211)+1,"")</f>
        <v/>
      </c>
    </row>
    <row r="213" spans="1:8" x14ac:dyDescent="0.35">
      <c r="A213" s="1" t="s">
        <v>125</v>
      </c>
      <c r="B213" s="1" t="s">
        <v>878</v>
      </c>
      <c r="C213" s="6" t="s">
        <v>140</v>
      </c>
      <c r="D213" s="3">
        <v>3383</v>
      </c>
      <c r="E213" s="4">
        <v>1649</v>
      </c>
      <c r="F213" s="4">
        <v>1734</v>
      </c>
      <c r="G213" s="5">
        <v>1.29E-2</v>
      </c>
      <c r="H213" s="12" t="str">
        <f>IF($B213=Sayfa2!$B$1,MAX($H$1:H212)+1,"")</f>
        <v/>
      </c>
    </row>
    <row r="214" spans="1:8" x14ac:dyDescent="0.35">
      <c r="A214" s="1" t="s">
        <v>125</v>
      </c>
      <c r="B214" s="1" t="s">
        <v>878</v>
      </c>
      <c r="C214" s="6" t="s">
        <v>557</v>
      </c>
      <c r="D214" s="3">
        <v>104875</v>
      </c>
      <c r="E214" s="4">
        <v>52642</v>
      </c>
      <c r="F214" s="4">
        <v>52233</v>
      </c>
      <c r="G214" s="5">
        <v>0.4012</v>
      </c>
      <c r="H214" s="12" t="str">
        <f>IF($B214=Sayfa2!$B$1,MAX($H$1:H213)+1,"")</f>
        <v/>
      </c>
    </row>
    <row r="215" spans="1:8" x14ac:dyDescent="0.35">
      <c r="A215" s="1" t="s">
        <v>125</v>
      </c>
      <c r="B215" s="1" t="s">
        <v>878</v>
      </c>
      <c r="C215" s="6" t="s">
        <v>883</v>
      </c>
      <c r="D215" s="3">
        <v>10242</v>
      </c>
      <c r="E215" s="4">
        <v>5036</v>
      </c>
      <c r="F215" s="4">
        <v>5206</v>
      </c>
      <c r="G215" s="5">
        <v>3.9199999999999999E-2</v>
      </c>
      <c r="H215" s="12" t="str">
        <f>IF($B215=Sayfa2!$B$1,MAX($H$1:H214)+1,"")</f>
        <v/>
      </c>
    </row>
    <row r="216" spans="1:8" x14ac:dyDescent="0.35">
      <c r="A216" s="1" t="s">
        <v>125</v>
      </c>
      <c r="B216" s="1" t="s">
        <v>878</v>
      </c>
      <c r="C216" s="6" t="s">
        <v>881</v>
      </c>
      <c r="D216" s="3">
        <v>15831</v>
      </c>
      <c r="E216" s="4">
        <v>7651</v>
      </c>
      <c r="F216" s="4">
        <v>8180</v>
      </c>
      <c r="G216" s="5">
        <v>6.0600000000000001E-2</v>
      </c>
      <c r="H216" s="12" t="str">
        <f>IF($B216=Sayfa2!$B$1,MAX($H$1:H215)+1,"")</f>
        <v/>
      </c>
    </row>
    <row r="217" spans="1:8" x14ac:dyDescent="0.35">
      <c r="A217" s="1" t="s">
        <v>7</v>
      </c>
      <c r="B217" s="1" t="s">
        <v>107</v>
      </c>
      <c r="C217" s="6" t="s">
        <v>123</v>
      </c>
      <c r="D217" s="3">
        <v>10421</v>
      </c>
      <c r="E217" s="4">
        <v>5155</v>
      </c>
      <c r="F217" s="4">
        <v>5266</v>
      </c>
      <c r="G217" s="5">
        <v>3.5999999999999999E-3</v>
      </c>
      <c r="H217" s="12" t="str">
        <f>IF($B217=Sayfa2!$B$1,MAX($H$1:H216)+1,"")</f>
        <v/>
      </c>
    </row>
    <row r="218" spans="1:8" x14ac:dyDescent="0.35">
      <c r="A218" s="1" t="s">
        <v>7</v>
      </c>
      <c r="B218" s="1" t="s">
        <v>107</v>
      </c>
      <c r="C218" s="6" t="s">
        <v>112</v>
      </c>
      <c r="D218" s="3">
        <v>107139</v>
      </c>
      <c r="E218" s="4">
        <v>54003</v>
      </c>
      <c r="F218" s="4">
        <v>53136</v>
      </c>
      <c r="G218" s="5">
        <v>3.6900000000000002E-2</v>
      </c>
      <c r="H218" s="12" t="str">
        <f>IF($B218=Sayfa2!$B$1,MAX($H$1:H217)+1,"")</f>
        <v/>
      </c>
    </row>
    <row r="219" spans="1:8" x14ac:dyDescent="0.35">
      <c r="A219" s="1" t="s">
        <v>7</v>
      </c>
      <c r="B219" s="1" t="s">
        <v>107</v>
      </c>
      <c r="C219" s="6" t="s">
        <v>115</v>
      </c>
      <c r="D219" s="3">
        <v>84326</v>
      </c>
      <c r="E219" s="4">
        <v>42636</v>
      </c>
      <c r="F219" s="4">
        <v>41690</v>
      </c>
      <c r="G219" s="5">
        <v>2.9100000000000001E-2</v>
      </c>
      <c r="H219" s="12" t="str">
        <f>IF($B219=Sayfa2!$B$1,MAX($H$1:H218)+1,"")</f>
        <v/>
      </c>
    </row>
    <row r="220" spans="1:8" x14ac:dyDescent="0.35">
      <c r="A220" s="1" t="s">
        <v>7</v>
      </c>
      <c r="B220" s="1" t="s">
        <v>107</v>
      </c>
      <c r="C220" s="6" t="s">
        <v>124</v>
      </c>
      <c r="D220" s="3">
        <v>6551</v>
      </c>
      <c r="E220" s="4">
        <v>3172</v>
      </c>
      <c r="F220" s="4">
        <v>3379</v>
      </c>
      <c r="G220" s="5">
        <v>2.3E-3</v>
      </c>
      <c r="H220" s="12" t="str">
        <f>IF($B220=Sayfa2!$B$1,MAX($H$1:H219)+1,"")</f>
        <v/>
      </c>
    </row>
    <row r="221" spans="1:8" x14ac:dyDescent="0.35">
      <c r="A221" s="1" t="s">
        <v>7</v>
      </c>
      <c r="B221" s="1" t="s">
        <v>107</v>
      </c>
      <c r="C221" s="6" t="s">
        <v>111</v>
      </c>
      <c r="D221" s="3">
        <v>255032</v>
      </c>
      <c r="E221" s="4">
        <v>128414</v>
      </c>
      <c r="F221" s="4">
        <v>126618</v>
      </c>
      <c r="G221" s="5">
        <v>8.7900000000000006E-2</v>
      </c>
      <c r="H221" s="12" t="str">
        <f>IF($B221=Sayfa2!$B$1,MAX($H$1:H220)+1,"")</f>
        <v/>
      </c>
    </row>
    <row r="222" spans="1:8" x14ac:dyDescent="0.35">
      <c r="A222" s="1" t="s">
        <v>7</v>
      </c>
      <c r="B222" s="1" t="s">
        <v>107</v>
      </c>
      <c r="C222" s="6" t="s">
        <v>120</v>
      </c>
      <c r="D222" s="3">
        <v>42530</v>
      </c>
      <c r="E222" s="4">
        <v>21119</v>
      </c>
      <c r="F222" s="4">
        <v>21411</v>
      </c>
      <c r="G222" s="5">
        <v>1.47E-2</v>
      </c>
      <c r="H222" s="12" t="str">
        <f>IF($B222=Sayfa2!$B$1,MAX($H$1:H221)+1,"")</f>
        <v/>
      </c>
    </row>
    <row r="223" spans="1:8" x14ac:dyDescent="0.35">
      <c r="A223" s="1" t="s">
        <v>7</v>
      </c>
      <c r="B223" s="1" t="s">
        <v>107</v>
      </c>
      <c r="C223" s="6" t="s">
        <v>116</v>
      </c>
      <c r="D223" s="3">
        <v>81629</v>
      </c>
      <c r="E223" s="4">
        <v>40869</v>
      </c>
      <c r="F223" s="4">
        <v>40760</v>
      </c>
      <c r="G223" s="5">
        <v>2.81E-2</v>
      </c>
      <c r="H223" s="12" t="str">
        <f>IF($B223=Sayfa2!$B$1,MAX($H$1:H222)+1,"")</f>
        <v/>
      </c>
    </row>
    <row r="224" spans="1:8" x14ac:dyDescent="0.35">
      <c r="A224" s="1" t="s">
        <v>7</v>
      </c>
      <c r="B224" s="1" t="s">
        <v>107</v>
      </c>
      <c r="C224" s="6" t="s">
        <v>122</v>
      </c>
      <c r="D224" s="3">
        <v>12452</v>
      </c>
      <c r="E224" s="4">
        <v>6086</v>
      </c>
      <c r="F224" s="4">
        <v>6366</v>
      </c>
      <c r="G224" s="5">
        <v>4.3E-3</v>
      </c>
      <c r="H224" s="12" t="str">
        <f>IF($B224=Sayfa2!$B$1,MAX($H$1:H223)+1,"")</f>
        <v/>
      </c>
    </row>
    <row r="225" spans="1:8" x14ac:dyDescent="0.35">
      <c r="A225" s="1" t="s">
        <v>7</v>
      </c>
      <c r="B225" s="1" t="s">
        <v>107</v>
      </c>
      <c r="C225" s="6" t="s">
        <v>118</v>
      </c>
      <c r="D225" s="3">
        <v>57818</v>
      </c>
      <c r="E225" s="4">
        <v>28687</v>
      </c>
      <c r="F225" s="4">
        <v>29131</v>
      </c>
      <c r="G225" s="5">
        <v>1.9900000000000001E-2</v>
      </c>
      <c r="H225" s="12" t="str">
        <f>IF($B225=Sayfa2!$B$1,MAX($H$1:H224)+1,"")</f>
        <v/>
      </c>
    </row>
    <row r="226" spans="1:8" x14ac:dyDescent="0.35">
      <c r="A226" s="1" t="s">
        <v>7</v>
      </c>
      <c r="B226" s="1" t="s">
        <v>107</v>
      </c>
      <c r="C226" s="6" t="s">
        <v>114</v>
      </c>
      <c r="D226" s="3">
        <v>86426</v>
      </c>
      <c r="E226" s="4">
        <v>42248</v>
      </c>
      <c r="F226" s="4">
        <v>44178</v>
      </c>
      <c r="G226" s="5">
        <v>2.98E-2</v>
      </c>
      <c r="H226" s="12" t="str">
        <f>IF($B226=Sayfa2!$B$1,MAX($H$1:H225)+1,"")</f>
        <v/>
      </c>
    </row>
    <row r="227" spans="1:8" x14ac:dyDescent="0.35">
      <c r="A227" s="1" t="s">
        <v>7</v>
      </c>
      <c r="B227" s="1" t="s">
        <v>107</v>
      </c>
      <c r="C227" s="6" t="s">
        <v>113</v>
      </c>
      <c r="D227" s="3">
        <v>99753</v>
      </c>
      <c r="E227" s="4">
        <v>49619</v>
      </c>
      <c r="F227" s="4">
        <v>50134</v>
      </c>
      <c r="G227" s="5">
        <v>3.44E-2</v>
      </c>
      <c r="H227" s="12" t="str">
        <f>IF($B227=Sayfa2!$B$1,MAX($H$1:H226)+1,"")</f>
        <v/>
      </c>
    </row>
    <row r="228" spans="1:8" x14ac:dyDescent="0.35">
      <c r="A228" s="1" t="s">
        <v>7</v>
      </c>
      <c r="B228" s="1" t="s">
        <v>107</v>
      </c>
      <c r="C228" s="6" t="s">
        <v>110</v>
      </c>
      <c r="D228" s="3">
        <v>415818</v>
      </c>
      <c r="E228" s="4">
        <v>206658</v>
      </c>
      <c r="F228" s="4">
        <v>209160</v>
      </c>
      <c r="G228" s="5">
        <v>0.14330000000000001</v>
      </c>
      <c r="H228" s="12" t="str">
        <f>IF($B228=Sayfa2!$B$1,MAX($H$1:H227)+1,"")</f>
        <v/>
      </c>
    </row>
    <row r="229" spans="1:8" x14ac:dyDescent="0.35">
      <c r="A229" s="1" t="s">
        <v>7</v>
      </c>
      <c r="B229" s="1" t="s">
        <v>107</v>
      </c>
      <c r="C229" s="6" t="s">
        <v>121</v>
      </c>
      <c r="D229" s="3">
        <v>19656</v>
      </c>
      <c r="E229" s="4">
        <v>9602</v>
      </c>
      <c r="F229" s="4">
        <v>10054</v>
      </c>
      <c r="G229" s="5">
        <v>6.7999999999999996E-3</v>
      </c>
      <c r="H229" s="12" t="str">
        <f>IF($B229=Sayfa2!$B$1,MAX($H$1:H228)+1,"")</f>
        <v/>
      </c>
    </row>
    <row r="230" spans="1:8" x14ac:dyDescent="0.35">
      <c r="A230" s="1" t="s">
        <v>7</v>
      </c>
      <c r="B230" s="1" t="s">
        <v>107</v>
      </c>
      <c r="C230" s="6" t="s">
        <v>117</v>
      </c>
      <c r="D230" s="3">
        <v>77297</v>
      </c>
      <c r="E230" s="4">
        <v>38814</v>
      </c>
      <c r="F230" s="4">
        <v>38483</v>
      </c>
      <c r="G230" s="5">
        <v>2.6599999999999999E-2</v>
      </c>
      <c r="H230" s="12" t="str">
        <f>IF($B230=Sayfa2!$B$1,MAX($H$1:H229)+1,"")</f>
        <v/>
      </c>
    </row>
    <row r="231" spans="1:8" x14ac:dyDescent="0.35">
      <c r="A231" s="1" t="s">
        <v>7</v>
      </c>
      <c r="B231" s="1" t="s">
        <v>107</v>
      </c>
      <c r="C231" s="6" t="s">
        <v>108</v>
      </c>
      <c r="D231" s="3">
        <v>841756</v>
      </c>
      <c r="E231" s="4">
        <v>423478</v>
      </c>
      <c r="F231" s="4">
        <v>418278</v>
      </c>
      <c r="G231" s="5">
        <v>0.29010000000000002</v>
      </c>
      <c r="H231" s="12" t="str">
        <f>IF($B231=Sayfa2!$B$1,MAX($H$1:H230)+1,"")</f>
        <v/>
      </c>
    </row>
    <row r="232" spans="1:8" x14ac:dyDescent="0.35">
      <c r="A232" s="1" t="s">
        <v>7</v>
      </c>
      <c r="B232" s="1" t="s">
        <v>107</v>
      </c>
      <c r="C232" s="6" t="s">
        <v>119</v>
      </c>
      <c r="D232" s="3">
        <v>53061</v>
      </c>
      <c r="E232" s="4">
        <v>26337</v>
      </c>
      <c r="F232" s="4">
        <v>26724</v>
      </c>
      <c r="G232" s="5">
        <v>1.83E-2</v>
      </c>
      <c r="H232" s="12" t="str">
        <f>IF($B232=Sayfa2!$B$1,MAX($H$1:H231)+1,"")</f>
        <v/>
      </c>
    </row>
    <row r="233" spans="1:8" x14ac:dyDescent="0.35">
      <c r="A233" s="1" t="s">
        <v>7</v>
      </c>
      <c r="B233" s="1" t="s">
        <v>107</v>
      </c>
      <c r="C233" s="6" t="s">
        <v>109</v>
      </c>
      <c r="D233" s="3">
        <v>649731</v>
      </c>
      <c r="E233" s="4">
        <v>327162</v>
      </c>
      <c r="F233" s="4">
        <v>322569</v>
      </c>
      <c r="G233" s="5">
        <v>0.22389999999999999</v>
      </c>
      <c r="H233" s="12" t="str">
        <f>IF($B233=Sayfa2!$B$1,MAX($H$1:H232)+1,"")</f>
        <v/>
      </c>
    </row>
    <row r="234" spans="1:8" x14ac:dyDescent="0.35">
      <c r="A234" s="1" t="s">
        <v>7</v>
      </c>
      <c r="B234" s="1" t="s">
        <v>676</v>
      </c>
      <c r="C234" s="6" t="s">
        <v>325</v>
      </c>
      <c r="D234" s="3">
        <v>31683</v>
      </c>
      <c r="E234" s="4">
        <v>15782</v>
      </c>
      <c r="F234" s="4">
        <v>15901</v>
      </c>
      <c r="G234" s="5">
        <v>6.0999999999999999E-2</v>
      </c>
      <c r="H234" s="12" t="str">
        <f>IF($B234=Sayfa2!$B$1,MAX($H$1:H233)+1,"")</f>
        <v/>
      </c>
    </row>
    <row r="235" spans="1:8" x14ac:dyDescent="0.35">
      <c r="A235" s="1" t="s">
        <v>7</v>
      </c>
      <c r="B235" s="1" t="s">
        <v>676</v>
      </c>
      <c r="C235" s="6" t="s">
        <v>682</v>
      </c>
      <c r="D235" s="3">
        <v>29449</v>
      </c>
      <c r="E235" s="4">
        <v>14552</v>
      </c>
      <c r="F235" s="4">
        <v>14897</v>
      </c>
      <c r="G235" s="5">
        <v>5.67E-2</v>
      </c>
      <c r="H235" s="12" t="str">
        <f>IF($B235=Sayfa2!$B$1,MAX($H$1:H234)+1,"")</f>
        <v/>
      </c>
    </row>
    <row r="236" spans="1:8" x14ac:dyDescent="0.35">
      <c r="A236" s="1" t="s">
        <v>7</v>
      </c>
      <c r="B236" s="1" t="s">
        <v>676</v>
      </c>
      <c r="C236" s="6" t="s">
        <v>677</v>
      </c>
      <c r="D236" s="3">
        <v>89853</v>
      </c>
      <c r="E236" s="4">
        <v>45528</v>
      </c>
      <c r="F236" s="4">
        <v>44325</v>
      </c>
      <c r="G236" s="5">
        <v>0.1729</v>
      </c>
      <c r="H236" s="12" t="str">
        <f>IF($B236=Sayfa2!$B$1,MAX($H$1:H235)+1,"")</f>
        <v/>
      </c>
    </row>
    <row r="237" spans="1:8" x14ac:dyDescent="0.35">
      <c r="A237" s="1" t="s">
        <v>7</v>
      </c>
      <c r="B237" s="1" t="s">
        <v>676</v>
      </c>
      <c r="C237" s="6" t="s">
        <v>686</v>
      </c>
      <c r="D237" s="3">
        <v>2613</v>
      </c>
      <c r="E237" s="4">
        <v>1435</v>
      </c>
      <c r="F237" s="4">
        <v>1178</v>
      </c>
      <c r="G237" s="5">
        <v>5.0000000000000001E-3</v>
      </c>
      <c r="H237" s="12" t="str">
        <f>IF($B237=Sayfa2!$B$1,MAX($H$1:H236)+1,"")</f>
        <v/>
      </c>
    </row>
    <row r="238" spans="1:8" x14ac:dyDescent="0.35">
      <c r="A238" s="1" t="s">
        <v>7</v>
      </c>
      <c r="B238" s="1" t="s">
        <v>676</v>
      </c>
      <c r="C238" s="6" t="s">
        <v>678</v>
      </c>
      <c r="D238" s="3">
        <v>48843</v>
      </c>
      <c r="E238" s="4">
        <v>24592</v>
      </c>
      <c r="F238" s="4">
        <v>24251</v>
      </c>
      <c r="G238" s="5">
        <v>9.4E-2</v>
      </c>
      <c r="H238" s="12" t="str">
        <f>IF($B238=Sayfa2!$B$1,MAX($H$1:H237)+1,"")</f>
        <v/>
      </c>
    </row>
    <row r="239" spans="1:8" x14ac:dyDescent="0.35">
      <c r="A239" s="1" t="s">
        <v>7</v>
      </c>
      <c r="B239" s="1" t="s">
        <v>676</v>
      </c>
      <c r="C239" s="6" t="s">
        <v>684</v>
      </c>
      <c r="D239" s="3">
        <v>8949</v>
      </c>
      <c r="E239" s="4">
        <v>4562</v>
      </c>
      <c r="F239" s="4">
        <v>4387</v>
      </c>
      <c r="G239" s="5">
        <v>1.72E-2</v>
      </c>
      <c r="H239" s="12" t="str">
        <f>IF($B239=Sayfa2!$B$1,MAX($H$1:H238)+1,"")</f>
        <v/>
      </c>
    </row>
    <row r="240" spans="1:8" x14ac:dyDescent="0.35">
      <c r="A240" s="1" t="s">
        <v>7</v>
      </c>
      <c r="B240" s="1" t="s">
        <v>676</v>
      </c>
      <c r="C240" s="6" t="s">
        <v>681</v>
      </c>
      <c r="D240" s="3">
        <v>31345</v>
      </c>
      <c r="E240" s="4">
        <v>16029</v>
      </c>
      <c r="F240" s="4">
        <v>15316</v>
      </c>
      <c r="G240" s="5">
        <v>6.0299999999999999E-2</v>
      </c>
      <c r="H240" s="12" t="str">
        <f>IF($B240=Sayfa2!$B$1,MAX($H$1:H239)+1,"")</f>
        <v/>
      </c>
    </row>
    <row r="241" spans="1:8" x14ac:dyDescent="0.35">
      <c r="A241" s="1" t="s">
        <v>7</v>
      </c>
      <c r="B241" s="1" t="s">
        <v>676</v>
      </c>
      <c r="C241" s="6" t="s">
        <v>679</v>
      </c>
      <c r="D241" s="3">
        <v>43886</v>
      </c>
      <c r="E241" s="4">
        <v>23607</v>
      </c>
      <c r="F241" s="4">
        <v>20279</v>
      </c>
      <c r="G241" s="5">
        <v>8.4400000000000003E-2</v>
      </c>
      <c r="H241" s="12" t="str">
        <f>IF($B241=Sayfa2!$B$1,MAX($H$1:H240)+1,"")</f>
        <v/>
      </c>
    </row>
    <row r="242" spans="1:8" x14ac:dyDescent="0.35">
      <c r="A242" s="1" t="s">
        <v>7</v>
      </c>
      <c r="B242" s="1" t="s">
        <v>676</v>
      </c>
      <c r="C242" s="6" t="s">
        <v>685</v>
      </c>
      <c r="D242" s="3">
        <v>8776</v>
      </c>
      <c r="E242" s="4">
        <v>5154</v>
      </c>
      <c r="F242" s="4">
        <v>3622</v>
      </c>
      <c r="G242" s="5">
        <v>1.6899999999999998E-2</v>
      </c>
      <c r="H242" s="12" t="str">
        <f>IF($B242=Sayfa2!$B$1,MAX($H$1:H241)+1,"")</f>
        <v/>
      </c>
    </row>
    <row r="243" spans="1:8" x14ac:dyDescent="0.35">
      <c r="A243" s="1" t="s">
        <v>7</v>
      </c>
      <c r="B243" s="1" t="s">
        <v>676</v>
      </c>
      <c r="C243" s="6" t="s">
        <v>683</v>
      </c>
      <c r="D243" s="3">
        <v>25931</v>
      </c>
      <c r="E243" s="4">
        <v>12917</v>
      </c>
      <c r="F243" s="4">
        <v>13014</v>
      </c>
      <c r="G243" s="5">
        <v>4.99E-2</v>
      </c>
      <c r="H243" s="12" t="str">
        <f>IF($B243=Sayfa2!$B$1,MAX($H$1:H242)+1,"")</f>
        <v/>
      </c>
    </row>
    <row r="244" spans="1:8" x14ac:dyDescent="0.35">
      <c r="A244" s="1" t="s">
        <v>7</v>
      </c>
      <c r="B244" s="1" t="s">
        <v>676</v>
      </c>
      <c r="C244" s="6" t="s">
        <v>557</v>
      </c>
      <c r="D244" s="3">
        <v>165517</v>
      </c>
      <c r="E244" s="4">
        <v>81789</v>
      </c>
      <c r="F244" s="4">
        <v>83728</v>
      </c>
      <c r="G244" s="5">
        <v>0.31840000000000002</v>
      </c>
      <c r="H244" s="12" t="str">
        <f>IF($B244=Sayfa2!$B$1,MAX($H$1:H243)+1,"")</f>
        <v/>
      </c>
    </row>
    <row r="245" spans="1:8" x14ac:dyDescent="0.35">
      <c r="A245" s="1" t="s">
        <v>7</v>
      </c>
      <c r="B245" s="1" t="s">
        <v>676</v>
      </c>
      <c r="C245" s="6" t="s">
        <v>680</v>
      </c>
      <c r="D245" s="3">
        <v>32948</v>
      </c>
      <c r="E245" s="4">
        <v>16341</v>
      </c>
      <c r="F245" s="4">
        <v>16607</v>
      </c>
      <c r="G245" s="5">
        <v>6.3399999999999998E-2</v>
      </c>
      <c r="H245" s="12" t="str">
        <f>IF($B245=Sayfa2!$B$1,MAX($H$1:H244)+1,"")</f>
        <v/>
      </c>
    </row>
    <row r="246" spans="1:8" x14ac:dyDescent="0.35">
      <c r="A246" s="1" t="s">
        <v>48</v>
      </c>
      <c r="B246" s="1" t="s">
        <v>943</v>
      </c>
      <c r="C246" s="6" t="s">
        <v>951</v>
      </c>
      <c r="D246" s="3">
        <v>5470</v>
      </c>
      <c r="E246" s="4">
        <v>2823</v>
      </c>
      <c r="F246" s="4">
        <v>2647</v>
      </c>
      <c r="G246" s="5">
        <v>2.9700000000000001E-2</v>
      </c>
      <c r="H246" s="12" t="str">
        <f>IF($B246=Sayfa2!$B$1,MAX($H$1:H245)+1,"")</f>
        <v/>
      </c>
    </row>
    <row r="247" spans="1:8" x14ac:dyDescent="0.35">
      <c r="A247" s="1" t="s">
        <v>48</v>
      </c>
      <c r="B247" s="1" t="s">
        <v>943</v>
      </c>
      <c r="C247" s="6" t="s">
        <v>954</v>
      </c>
      <c r="D247" s="3">
        <v>2275</v>
      </c>
      <c r="E247" s="4">
        <v>1172</v>
      </c>
      <c r="F247" s="4">
        <v>1103</v>
      </c>
      <c r="G247" s="5">
        <v>1.24E-2</v>
      </c>
      <c r="H247" s="12" t="str">
        <f>IF($B247=Sayfa2!$B$1,MAX($H$1:H246)+1,"")</f>
        <v/>
      </c>
    </row>
    <row r="248" spans="1:8" x14ac:dyDescent="0.35">
      <c r="A248" s="1" t="s">
        <v>48</v>
      </c>
      <c r="B248" s="1" t="s">
        <v>943</v>
      </c>
      <c r="C248" s="6" t="s">
        <v>944</v>
      </c>
      <c r="D248" s="3">
        <v>16614</v>
      </c>
      <c r="E248" s="4">
        <v>8394</v>
      </c>
      <c r="F248" s="4">
        <v>8220</v>
      </c>
      <c r="G248" s="5">
        <v>9.0399999999999994E-2</v>
      </c>
      <c r="H248" s="12" t="str">
        <f>IF($B248=Sayfa2!$B$1,MAX($H$1:H247)+1,"")</f>
        <v/>
      </c>
    </row>
    <row r="249" spans="1:8" x14ac:dyDescent="0.35">
      <c r="A249" s="1" t="s">
        <v>48</v>
      </c>
      <c r="B249" s="1" t="s">
        <v>943</v>
      </c>
      <c r="C249" s="6" t="s">
        <v>952</v>
      </c>
      <c r="D249" s="3">
        <v>5275</v>
      </c>
      <c r="E249" s="4">
        <v>2591</v>
      </c>
      <c r="F249" s="4">
        <v>2684</v>
      </c>
      <c r="G249" s="5">
        <v>2.87E-2</v>
      </c>
      <c r="H249" s="12" t="str">
        <f>IF($B249=Sayfa2!$B$1,MAX($H$1:H248)+1,"")</f>
        <v/>
      </c>
    </row>
    <row r="250" spans="1:8" x14ac:dyDescent="0.35">
      <c r="A250" s="1" t="s">
        <v>48</v>
      </c>
      <c r="B250" s="1" t="s">
        <v>943</v>
      </c>
      <c r="C250" s="6" t="s">
        <v>945</v>
      </c>
      <c r="D250" s="3">
        <v>13581</v>
      </c>
      <c r="E250" s="4">
        <v>6760</v>
      </c>
      <c r="F250" s="4">
        <v>6821</v>
      </c>
      <c r="G250" s="5">
        <v>7.3899999999999993E-2</v>
      </c>
      <c r="H250" s="12" t="str">
        <f>IF($B250=Sayfa2!$B$1,MAX($H$1:H249)+1,"")</f>
        <v/>
      </c>
    </row>
    <row r="251" spans="1:8" x14ac:dyDescent="0.35">
      <c r="A251" s="1" t="s">
        <v>48</v>
      </c>
      <c r="B251" s="1" t="s">
        <v>943</v>
      </c>
      <c r="C251" s="6" t="s">
        <v>950</v>
      </c>
      <c r="D251" s="3">
        <v>7207</v>
      </c>
      <c r="E251" s="4">
        <v>3515</v>
      </c>
      <c r="F251" s="4">
        <v>3692</v>
      </c>
      <c r="G251" s="5">
        <v>3.9199999999999999E-2</v>
      </c>
      <c r="H251" s="12" t="str">
        <f>IF($B251=Sayfa2!$B$1,MAX($H$1:H250)+1,"")</f>
        <v/>
      </c>
    </row>
    <row r="252" spans="1:8" x14ac:dyDescent="0.35">
      <c r="A252" s="1" t="s">
        <v>48</v>
      </c>
      <c r="B252" s="1" t="s">
        <v>943</v>
      </c>
      <c r="C252" s="6" t="s">
        <v>953</v>
      </c>
      <c r="D252" s="3">
        <v>4095</v>
      </c>
      <c r="E252" s="4">
        <v>2020</v>
      </c>
      <c r="F252" s="4">
        <v>2075</v>
      </c>
      <c r="G252" s="5">
        <v>2.23E-2</v>
      </c>
      <c r="H252" s="12" t="str">
        <f>IF($B252=Sayfa2!$B$1,MAX($H$1:H251)+1,"")</f>
        <v/>
      </c>
    </row>
    <row r="253" spans="1:8" x14ac:dyDescent="0.35">
      <c r="A253" s="1" t="s">
        <v>48</v>
      </c>
      <c r="B253" s="1" t="s">
        <v>943</v>
      </c>
      <c r="C253" s="6" t="s">
        <v>948</v>
      </c>
      <c r="D253" s="3">
        <v>7921</v>
      </c>
      <c r="E253" s="4">
        <v>4085</v>
      </c>
      <c r="F253" s="4">
        <v>3836</v>
      </c>
      <c r="G253" s="5">
        <v>4.3099999999999999E-2</v>
      </c>
      <c r="H253" s="12" t="str">
        <f>IF($B253=Sayfa2!$B$1,MAX($H$1:H252)+1,"")</f>
        <v/>
      </c>
    </row>
    <row r="254" spans="1:8" x14ac:dyDescent="0.35">
      <c r="A254" s="1" t="s">
        <v>48</v>
      </c>
      <c r="B254" s="1" t="s">
        <v>943</v>
      </c>
      <c r="C254" s="6" t="s">
        <v>557</v>
      </c>
      <c r="D254" s="3">
        <v>92139</v>
      </c>
      <c r="E254" s="4">
        <v>45895</v>
      </c>
      <c r="F254" s="4">
        <v>46244</v>
      </c>
      <c r="G254" s="5">
        <v>0.50109999999999999</v>
      </c>
      <c r="H254" s="12" t="str">
        <f>IF($B254=Sayfa2!$B$1,MAX($H$1:H253)+1,"")</f>
        <v/>
      </c>
    </row>
    <row r="255" spans="1:8" x14ac:dyDescent="0.35">
      <c r="A255" s="1" t="s">
        <v>48</v>
      </c>
      <c r="B255" s="1" t="s">
        <v>943</v>
      </c>
      <c r="C255" s="6" t="s">
        <v>946</v>
      </c>
      <c r="D255" s="3">
        <v>10953</v>
      </c>
      <c r="E255" s="4">
        <v>5597</v>
      </c>
      <c r="F255" s="4">
        <v>5356</v>
      </c>
      <c r="G255" s="5">
        <v>5.96E-2</v>
      </c>
      <c r="H255" s="12" t="str">
        <f>IF($B255=Sayfa2!$B$1,MAX($H$1:H254)+1,"")</f>
        <v/>
      </c>
    </row>
    <row r="256" spans="1:8" x14ac:dyDescent="0.35">
      <c r="A256" s="1" t="s">
        <v>48</v>
      </c>
      <c r="B256" s="1" t="s">
        <v>943</v>
      </c>
      <c r="C256" s="6" t="s">
        <v>947</v>
      </c>
      <c r="D256" s="3">
        <v>10560</v>
      </c>
      <c r="E256" s="4">
        <v>5286</v>
      </c>
      <c r="F256" s="4">
        <v>5274</v>
      </c>
      <c r="G256" s="5">
        <v>5.74E-2</v>
      </c>
      <c r="H256" s="12" t="str">
        <f>IF($B256=Sayfa2!$B$1,MAX($H$1:H255)+1,"")</f>
        <v/>
      </c>
    </row>
    <row r="257" spans="1:8" x14ac:dyDescent="0.35">
      <c r="A257" s="1" t="s">
        <v>48</v>
      </c>
      <c r="B257" s="1" t="s">
        <v>943</v>
      </c>
      <c r="C257" s="6" t="s">
        <v>949</v>
      </c>
      <c r="D257" s="3">
        <v>7790</v>
      </c>
      <c r="E257" s="4">
        <v>3736</v>
      </c>
      <c r="F257" s="4">
        <v>4054</v>
      </c>
      <c r="G257" s="5">
        <v>4.24E-2</v>
      </c>
      <c r="H257" s="12" t="str">
        <f>IF($B257=Sayfa2!$B$1,MAX($H$1:H256)+1,"")</f>
        <v/>
      </c>
    </row>
    <row r="258" spans="1:8" x14ac:dyDescent="0.35">
      <c r="A258" s="1" t="s">
        <v>313</v>
      </c>
      <c r="B258" s="1" t="s">
        <v>656</v>
      </c>
      <c r="C258" s="6" t="s">
        <v>660</v>
      </c>
      <c r="D258" s="3">
        <v>32017</v>
      </c>
      <c r="E258" s="4">
        <v>16000</v>
      </c>
      <c r="F258" s="4">
        <v>16017</v>
      </c>
      <c r="G258" s="5">
        <v>6.0699999999999997E-2</v>
      </c>
      <c r="H258" s="12" t="str">
        <f>IF($B258=Sayfa2!$B$1,MAX($H$1:H257)+1,"")</f>
        <v/>
      </c>
    </row>
    <row r="259" spans="1:8" x14ac:dyDescent="0.35">
      <c r="A259" s="1" t="s">
        <v>313</v>
      </c>
      <c r="B259" s="1" t="s">
        <v>656</v>
      </c>
      <c r="C259" s="6" t="s">
        <v>572</v>
      </c>
      <c r="D259" s="3">
        <v>17022</v>
      </c>
      <c r="E259" s="4">
        <v>8206</v>
      </c>
      <c r="F259" s="4">
        <v>8816</v>
      </c>
      <c r="G259" s="5">
        <v>3.2199999999999999E-2</v>
      </c>
      <c r="H259" s="12" t="str">
        <f>IF($B259=Sayfa2!$B$1,MAX($H$1:H258)+1,"")</f>
        <v/>
      </c>
    </row>
    <row r="260" spans="1:8" x14ac:dyDescent="0.35">
      <c r="A260" s="1" t="s">
        <v>313</v>
      </c>
      <c r="B260" s="1" t="s">
        <v>656</v>
      </c>
      <c r="C260" s="6" t="s">
        <v>668</v>
      </c>
      <c r="D260" s="3">
        <v>3728</v>
      </c>
      <c r="E260" s="4">
        <v>1833</v>
      </c>
      <c r="F260" s="4">
        <v>1895</v>
      </c>
      <c r="G260" s="5">
        <v>7.1000000000000004E-3</v>
      </c>
      <c r="H260" s="12" t="str">
        <f>IF($B260=Sayfa2!$B$1,MAX($H$1:H259)+1,"")</f>
        <v/>
      </c>
    </row>
    <row r="261" spans="1:8" x14ac:dyDescent="0.35">
      <c r="A261" s="1" t="s">
        <v>313</v>
      </c>
      <c r="B261" s="1" t="s">
        <v>656</v>
      </c>
      <c r="C261" s="6" t="s">
        <v>665</v>
      </c>
      <c r="D261" s="3">
        <v>5854</v>
      </c>
      <c r="E261" s="4">
        <v>2826</v>
      </c>
      <c r="F261" s="4">
        <v>3028</v>
      </c>
      <c r="G261" s="5">
        <v>1.11E-2</v>
      </c>
      <c r="H261" s="12" t="str">
        <f>IF($B261=Sayfa2!$B$1,MAX($H$1:H260)+1,"")</f>
        <v/>
      </c>
    </row>
    <row r="262" spans="1:8" x14ac:dyDescent="0.35">
      <c r="A262" s="1" t="s">
        <v>313</v>
      </c>
      <c r="B262" s="1" t="s">
        <v>656</v>
      </c>
      <c r="C262" s="6" t="s">
        <v>659</v>
      </c>
      <c r="D262" s="3">
        <v>32953</v>
      </c>
      <c r="E262" s="4">
        <v>16173</v>
      </c>
      <c r="F262" s="4">
        <v>16780</v>
      </c>
      <c r="G262" s="5">
        <v>6.2399999999999997E-2</v>
      </c>
      <c r="H262" s="12" t="str">
        <f>IF($B262=Sayfa2!$B$1,MAX($H$1:H261)+1,"")</f>
        <v/>
      </c>
    </row>
    <row r="263" spans="1:8" x14ac:dyDescent="0.35">
      <c r="A263" s="1" t="s">
        <v>313</v>
      </c>
      <c r="B263" s="1" t="s">
        <v>656</v>
      </c>
      <c r="C263" s="6" t="s">
        <v>662</v>
      </c>
      <c r="D263" s="3">
        <v>15322</v>
      </c>
      <c r="E263" s="4">
        <v>7362</v>
      </c>
      <c r="F263" s="4">
        <v>7960</v>
      </c>
      <c r="G263" s="5">
        <v>2.9000000000000001E-2</v>
      </c>
      <c r="H263" s="12" t="str">
        <f>IF($B263=Sayfa2!$B$1,MAX($H$1:H262)+1,"")</f>
        <v/>
      </c>
    </row>
    <row r="264" spans="1:8" x14ac:dyDescent="0.35">
      <c r="A264" s="1" t="s">
        <v>313</v>
      </c>
      <c r="B264" s="1" t="s">
        <v>656</v>
      </c>
      <c r="C264" s="6" t="s">
        <v>667</v>
      </c>
      <c r="D264" s="3">
        <v>4694</v>
      </c>
      <c r="E264" s="4">
        <v>2355</v>
      </c>
      <c r="F264" s="4">
        <v>2339</v>
      </c>
      <c r="G264" s="5">
        <v>8.8999999999999999E-3</v>
      </c>
      <c r="H264" s="12" t="str">
        <f>IF($B264=Sayfa2!$B$1,MAX($H$1:H263)+1,"")</f>
        <v/>
      </c>
    </row>
    <row r="265" spans="1:8" x14ac:dyDescent="0.35">
      <c r="A265" s="1" t="s">
        <v>313</v>
      </c>
      <c r="B265" s="1" t="s">
        <v>656</v>
      </c>
      <c r="C265" s="6" t="s">
        <v>661</v>
      </c>
      <c r="D265" s="3">
        <v>15324</v>
      </c>
      <c r="E265" s="4">
        <v>7610</v>
      </c>
      <c r="F265" s="4">
        <v>7714</v>
      </c>
      <c r="G265" s="5">
        <v>2.9000000000000001E-2</v>
      </c>
      <c r="H265" s="12" t="str">
        <f>IF($B265=Sayfa2!$B$1,MAX($H$1:H264)+1,"")</f>
        <v/>
      </c>
    </row>
    <row r="266" spans="1:8" x14ac:dyDescent="0.35">
      <c r="A266" s="1" t="s">
        <v>313</v>
      </c>
      <c r="B266" s="1" t="s">
        <v>656</v>
      </c>
      <c r="C266" s="6" t="s">
        <v>557</v>
      </c>
      <c r="D266" s="3">
        <v>288578</v>
      </c>
      <c r="E266" s="4">
        <v>143598</v>
      </c>
      <c r="F266" s="4">
        <v>144980</v>
      </c>
      <c r="G266" s="5">
        <v>0.54669999999999996</v>
      </c>
      <c r="H266" s="12" t="str">
        <f>IF($B266=Sayfa2!$B$1,MAX($H$1:H265)+1,"")</f>
        <v/>
      </c>
    </row>
    <row r="267" spans="1:8" x14ac:dyDescent="0.35">
      <c r="A267" s="1" t="s">
        <v>313</v>
      </c>
      <c r="B267" s="1" t="s">
        <v>656</v>
      </c>
      <c r="C267" s="6" t="s">
        <v>666</v>
      </c>
      <c r="D267" s="3">
        <v>5438</v>
      </c>
      <c r="E267" s="4">
        <v>2641</v>
      </c>
      <c r="F267" s="4">
        <v>2797</v>
      </c>
      <c r="G267" s="5">
        <v>1.03E-2</v>
      </c>
      <c r="H267" s="12" t="str">
        <f>IF($B267=Sayfa2!$B$1,MAX($H$1:H266)+1,"")</f>
        <v/>
      </c>
    </row>
    <row r="268" spans="1:8" x14ac:dyDescent="0.35">
      <c r="A268" s="1" t="s">
        <v>313</v>
      </c>
      <c r="B268" s="1" t="s">
        <v>656</v>
      </c>
      <c r="C268" s="6" t="s">
        <v>663</v>
      </c>
      <c r="D268" s="3">
        <v>7537</v>
      </c>
      <c r="E268" s="4">
        <v>3794</v>
      </c>
      <c r="F268" s="4">
        <v>3743</v>
      </c>
      <c r="G268" s="5">
        <v>1.43E-2</v>
      </c>
      <c r="H268" s="12" t="str">
        <f>IF($B268=Sayfa2!$B$1,MAX($H$1:H267)+1,"")</f>
        <v/>
      </c>
    </row>
    <row r="269" spans="1:8" x14ac:dyDescent="0.35">
      <c r="A269" s="1" t="s">
        <v>313</v>
      </c>
      <c r="B269" s="1" t="s">
        <v>656</v>
      </c>
      <c r="C269" s="6" t="s">
        <v>658</v>
      </c>
      <c r="D269" s="3">
        <v>43188</v>
      </c>
      <c r="E269" s="4">
        <v>21365</v>
      </c>
      <c r="F269" s="4">
        <v>21823</v>
      </c>
      <c r="G269" s="5">
        <v>8.1799999999999998E-2</v>
      </c>
      <c r="H269" s="12" t="str">
        <f>IF($B269=Sayfa2!$B$1,MAX($H$1:H268)+1,"")</f>
        <v/>
      </c>
    </row>
    <row r="270" spans="1:8" x14ac:dyDescent="0.35">
      <c r="A270" s="1" t="s">
        <v>313</v>
      </c>
      <c r="B270" s="1" t="s">
        <v>656</v>
      </c>
      <c r="C270" s="6" t="s">
        <v>657</v>
      </c>
      <c r="D270" s="3">
        <v>49211</v>
      </c>
      <c r="E270" s="4">
        <v>24354</v>
      </c>
      <c r="F270" s="4">
        <v>24857</v>
      </c>
      <c r="G270" s="5">
        <v>9.3200000000000005E-2</v>
      </c>
      <c r="H270" s="12" t="str">
        <f>IF($B270=Sayfa2!$B$1,MAX($H$1:H269)+1,"")</f>
        <v/>
      </c>
    </row>
    <row r="271" spans="1:8" x14ac:dyDescent="0.35">
      <c r="A271" s="1" t="s">
        <v>313</v>
      </c>
      <c r="B271" s="1" t="s">
        <v>656</v>
      </c>
      <c r="C271" s="6" t="s">
        <v>664</v>
      </c>
      <c r="D271" s="3">
        <v>6997</v>
      </c>
      <c r="E271" s="4">
        <v>3489</v>
      </c>
      <c r="F271" s="4">
        <v>3508</v>
      </c>
      <c r="G271" s="5">
        <v>1.3299999999999999E-2</v>
      </c>
      <c r="H271" s="12" t="str">
        <f>IF($B271=Sayfa2!$B$1,MAX($H$1:H270)+1,"")</f>
        <v/>
      </c>
    </row>
    <row r="272" spans="1:8" x14ac:dyDescent="0.35">
      <c r="A272" s="1" t="s">
        <v>75</v>
      </c>
      <c r="B272" s="1" t="s">
        <v>396</v>
      </c>
      <c r="C272" s="6" t="s">
        <v>400</v>
      </c>
      <c r="D272" s="3">
        <v>55279</v>
      </c>
      <c r="E272" s="4">
        <v>27753</v>
      </c>
      <c r="F272" s="4">
        <v>27526</v>
      </c>
      <c r="G272" s="5">
        <v>5.5E-2</v>
      </c>
      <c r="H272" s="12" t="str">
        <f>IF($B272=Sayfa2!$B$1,MAX($H$1:H271)+1,"")</f>
        <v/>
      </c>
    </row>
    <row r="273" spans="1:8" x14ac:dyDescent="0.35">
      <c r="A273" s="1" t="s">
        <v>75</v>
      </c>
      <c r="B273" s="1" t="s">
        <v>396</v>
      </c>
      <c r="C273" s="6" t="s">
        <v>414</v>
      </c>
      <c r="D273" s="3">
        <v>6498</v>
      </c>
      <c r="E273" s="4">
        <v>3322</v>
      </c>
      <c r="F273" s="4">
        <v>3176</v>
      </c>
      <c r="G273" s="5">
        <v>6.4999999999999997E-3</v>
      </c>
      <c r="H273" s="12" t="str">
        <f>IF($B273=Sayfa2!$B$1,MAX($H$1:H272)+1,"")</f>
        <v/>
      </c>
    </row>
    <row r="274" spans="1:8" x14ac:dyDescent="0.35">
      <c r="A274" s="1" t="s">
        <v>75</v>
      </c>
      <c r="B274" s="1" t="s">
        <v>396</v>
      </c>
      <c r="C274" s="6" t="s">
        <v>415</v>
      </c>
      <c r="D274" s="3">
        <v>5632</v>
      </c>
      <c r="E274" s="4">
        <v>2784</v>
      </c>
      <c r="F274" s="4">
        <v>2848</v>
      </c>
      <c r="G274" s="5">
        <v>5.5999999999999999E-3</v>
      </c>
      <c r="H274" s="12" t="str">
        <f>IF($B274=Sayfa2!$B$1,MAX($H$1:H273)+1,"")</f>
        <v/>
      </c>
    </row>
    <row r="275" spans="1:8" x14ac:dyDescent="0.35">
      <c r="A275" s="1" t="s">
        <v>75</v>
      </c>
      <c r="B275" s="1" t="s">
        <v>396</v>
      </c>
      <c r="C275" s="6" t="s">
        <v>412</v>
      </c>
      <c r="D275" s="3">
        <v>7045</v>
      </c>
      <c r="E275" s="4">
        <v>3312</v>
      </c>
      <c r="F275" s="4">
        <v>3733</v>
      </c>
      <c r="G275" s="5">
        <v>7.0000000000000001E-3</v>
      </c>
      <c r="H275" s="12" t="str">
        <f>IF($B275=Sayfa2!$B$1,MAX($H$1:H274)+1,"")</f>
        <v/>
      </c>
    </row>
    <row r="276" spans="1:8" x14ac:dyDescent="0.35">
      <c r="A276" s="1" t="s">
        <v>75</v>
      </c>
      <c r="B276" s="1" t="s">
        <v>396</v>
      </c>
      <c r="C276" s="6" t="s">
        <v>413</v>
      </c>
      <c r="D276" s="3">
        <v>6611</v>
      </c>
      <c r="E276" s="4">
        <v>3356</v>
      </c>
      <c r="F276" s="4">
        <v>3255</v>
      </c>
      <c r="G276" s="5">
        <v>6.6E-3</v>
      </c>
      <c r="H276" s="12" t="str">
        <f>IF($B276=Sayfa2!$B$1,MAX($H$1:H275)+1,"")</f>
        <v/>
      </c>
    </row>
    <row r="277" spans="1:8" x14ac:dyDescent="0.35">
      <c r="A277" s="1" t="s">
        <v>75</v>
      </c>
      <c r="B277" s="1" t="s">
        <v>396</v>
      </c>
      <c r="C277" s="6" t="s">
        <v>409</v>
      </c>
      <c r="D277" s="3">
        <v>12715</v>
      </c>
      <c r="E277" s="4">
        <v>5603</v>
      </c>
      <c r="F277" s="4">
        <v>7112</v>
      </c>
      <c r="G277" s="5">
        <v>1.26E-2</v>
      </c>
      <c r="H277" s="12" t="str">
        <f>IF($B277=Sayfa2!$B$1,MAX($H$1:H276)+1,"")</f>
        <v/>
      </c>
    </row>
    <row r="278" spans="1:8" x14ac:dyDescent="0.35">
      <c r="A278" s="1" t="s">
        <v>75</v>
      </c>
      <c r="B278" s="1" t="s">
        <v>396</v>
      </c>
      <c r="C278" s="6" t="s">
        <v>404</v>
      </c>
      <c r="D278" s="3">
        <v>27335</v>
      </c>
      <c r="E278" s="4">
        <v>13286</v>
      </c>
      <c r="F278" s="4">
        <v>14049</v>
      </c>
      <c r="G278" s="5">
        <v>2.7199999999999998E-2</v>
      </c>
      <c r="H278" s="12" t="str">
        <f>IF($B278=Sayfa2!$B$1,MAX($H$1:H277)+1,"")</f>
        <v/>
      </c>
    </row>
    <row r="279" spans="1:8" x14ac:dyDescent="0.35">
      <c r="A279" s="1" t="s">
        <v>75</v>
      </c>
      <c r="B279" s="1" t="s">
        <v>396</v>
      </c>
      <c r="C279" s="6" t="s">
        <v>406</v>
      </c>
      <c r="D279" s="3">
        <v>19431</v>
      </c>
      <c r="E279" s="4">
        <v>9523</v>
      </c>
      <c r="F279" s="4">
        <v>9908</v>
      </c>
      <c r="G279" s="5">
        <v>1.9300000000000001E-2</v>
      </c>
      <c r="H279" s="12" t="str">
        <f>IF($B279=Sayfa2!$B$1,MAX($H$1:H278)+1,"")</f>
        <v/>
      </c>
    </row>
    <row r="280" spans="1:8" x14ac:dyDescent="0.35">
      <c r="A280" s="1" t="s">
        <v>75</v>
      </c>
      <c r="B280" s="1" t="s">
        <v>396</v>
      </c>
      <c r="C280" s="6" t="s">
        <v>407</v>
      </c>
      <c r="D280" s="3">
        <v>18238</v>
      </c>
      <c r="E280" s="4">
        <v>9194</v>
      </c>
      <c r="F280" s="4">
        <v>9044</v>
      </c>
      <c r="G280" s="5">
        <v>1.8100000000000002E-2</v>
      </c>
      <c r="H280" s="12" t="str">
        <f>IF($B280=Sayfa2!$B$1,MAX($H$1:H279)+1,"")</f>
        <v/>
      </c>
    </row>
    <row r="281" spans="1:8" x14ac:dyDescent="0.35">
      <c r="A281" s="1" t="s">
        <v>75</v>
      </c>
      <c r="B281" s="1" t="s">
        <v>396</v>
      </c>
      <c r="C281" s="6" t="s">
        <v>411</v>
      </c>
      <c r="D281" s="3">
        <v>8798</v>
      </c>
      <c r="E281" s="4">
        <v>4458</v>
      </c>
      <c r="F281" s="4">
        <v>4340</v>
      </c>
      <c r="G281" s="5">
        <v>8.6999999999999994E-3</v>
      </c>
      <c r="H281" s="12" t="str">
        <f>IF($B281=Sayfa2!$B$1,MAX($H$1:H280)+1,"")</f>
        <v/>
      </c>
    </row>
    <row r="282" spans="1:8" x14ac:dyDescent="0.35">
      <c r="A282" s="1" t="s">
        <v>75</v>
      </c>
      <c r="B282" s="1" t="s">
        <v>396</v>
      </c>
      <c r="C282" s="6" t="s">
        <v>399</v>
      </c>
      <c r="D282" s="3">
        <v>60721</v>
      </c>
      <c r="E282" s="4">
        <v>29972</v>
      </c>
      <c r="F282" s="4">
        <v>30749</v>
      </c>
      <c r="G282" s="5">
        <v>6.0400000000000002E-2</v>
      </c>
      <c r="H282" s="12" t="str">
        <f>IF($B282=Sayfa2!$B$1,MAX($H$1:H281)+1,"")</f>
        <v/>
      </c>
    </row>
    <row r="283" spans="1:8" x14ac:dyDescent="0.35">
      <c r="A283" s="1" t="s">
        <v>75</v>
      </c>
      <c r="B283" s="1" t="s">
        <v>396</v>
      </c>
      <c r="C283" s="6" t="s">
        <v>410</v>
      </c>
      <c r="D283" s="3">
        <v>10197</v>
      </c>
      <c r="E283" s="4">
        <v>5028</v>
      </c>
      <c r="F283" s="4">
        <v>5169</v>
      </c>
      <c r="G283" s="5">
        <v>1.01E-2</v>
      </c>
      <c r="H283" s="12" t="str">
        <f>IF($B283=Sayfa2!$B$1,MAX($H$1:H282)+1,"")</f>
        <v/>
      </c>
    </row>
    <row r="284" spans="1:8" x14ac:dyDescent="0.35">
      <c r="A284" s="1" t="s">
        <v>75</v>
      </c>
      <c r="B284" s="1" t="s">
        <v>396</v>
      </c>
      <c r="C284" s="6" t="s">
        <v>402</v>
      </c>
      <c r="D284" s="3">
        <v>32136</v>
      </c>
      <c r="E284" s="4">
        <v>17160</v>
      </c>
      <c r="F284" s="4">
        <v>14976</v>
      </c>
      <c r="G284" s="5">
        <v>3.2000000000000001E-2</v>
      </c>
      <c r="H284" s="12" t="str">
        <f>IF($B284=Sayfa2!$B$1,MAX($H$1:H283)+1,"")</f>
        <v/>
      </c>
    </row>
    <row r="285" spans="1:8" x14ac:dyDescent="0.35">
      <c r="A285" s="1" t="s">
        <v>75</v>
      </c>
      <c r="B285" s="1" t="s">
        <v>396</v>
      </c>
      <c r="C285" s="6" t="s">
        <v>405</v>
      </c>
      <c r="D285" s="3">
        <v>20465</v>
      </c>
      <c r="E285" s="4">
        <v>10196</v>
      </c>
      <c r="F285" s="4">
        <v>10269</v>
      </c>
      <c r="G285" s="5">
        <v>2.0299999999999999E-2</v>
      </c>
      <c r="H285" s="12" t="str">
        <f>IF($B285=Sayfa2!$B$1,MAX($H$1:H284)+1,"")</f>
        <v/>
      </c>
    </row>
    <row r="286" spans="1:8" x14ac:dyDescent="0.35">
      <c r="A286" s="1" t="s">
        <v>75</v>
      </c>
      <c r="B286" s="1" t="s">
        <v>396</v>
      </c>
      <c r="C286" s="6" t="s">
        <v>398</v>
      </c>
      <c r="D286" s="3">
        <v>287852</v>
      </c>
      <c r="E286" s="4">
        <v>143074</v>
      </c>
      <c r="F286" s="4">
        <v>144778</v>
      </c>
      <c r="G286" s="5">
        <v>0.28620000000000001</v>
      </c>
      <c r="H286" s="12" t="str">
        <f>IF($B286=Sayfa2!$B$1,MAX($H$1:H285)+1,"")</f>
        <v/>
      </c>
    </row>
    <row r="287" spans="1:8" x14ac:dyDescent="0.35">
      <c r="A287" s="1" t="s">
        <v>75</v>
      </c>
      <c r="B287" s="1" t="s">
        <v>396</v>
      </c>
      <c r="C287" s="6" t="s">
        <v>397</v>
      </c>
      <c r="D287" s="3">
        <v>337444</v>
      </c>
      <c r="E287" s="4">
        <v>168120</v>
      </c>
      <c r="F287" s="4">
        <v>169324</v>
      </c>
      <c r="G287" s="5">
        <v>0.33550000000000002</v>
      </c>
      <c r="H287" s="12" t="str">
        <f>IF($B287=Sayfa2!$B$1,MAX($H$1:H286)+1,"")</f>
        <v/>
      </c>
    </row>
    <row r="288" spans="1:8" x14ac:dyDescent="0.35">
      <c r="A288" s="1" t="s">
        <v>75</v>
      </c>
      <c r="B288" s="1" t="s">
        <v>396</v>
      </c>
      <c r="C288" s="6" t="s">
        <v>403</v>
      </c>
      <c r="D288" s="3">
        <v>30173</v>
      </c>
      <c r="E288" s="4">
        <v>15200</v>
      </c>
      <c r="F288" s="4">
        <v>14973</v>
      </c>
      <c r="G288" s="5">
        <v>0.03</v>
      </c>
      <c r="H288" s="12" t="str">
        <f>IF($B288=Sayfa2!$B$1,MAX($H$1:H287)+1,"")</f>
        <v/>
      </c>
    </row>
    <row r="289" spans="1:8" x14ac:dyDescent="0.35">
      <c r="A289" s="1" t="s">
        <v>75</v>
      </c>
      <c r="B289" s="1" t="s">
        <v>396</v>
      </c>
      <c r="C289" s="6" t="s">
        <v>408</v>
      </c>
      <c r="D289" s="3">
        <v>14600</v>
      </c>
      <c r="E289" s="4">
        <v>7227</v>
      </c>
      <c r="F289" s="4">
        <v>7373</v>
      </c>
      <c r="G289" s="5">
        <v>1.4500000000000001E-2</v>
      </c>
      <c r="H289" s="12" t="str">
        <f>IF($B289=Sayfa2!$B$1,MAX($H$1:H288)+1,"")</f>
        <v/>
      </c>
    </row>
    <row r="290" spans="1:8" x14ac:dyDescent="0.35">
      <c r="A290" s="1" t="s">
        <v>75</v>
      </c>
      <c r="B290" s="1" t="s">
        <v>396</v>
      </c>
      <c r="C290" s="6" t="s">
        <v>401</v>
      </c>
      <c r="D290" s="3">
        <v>44517</v>
      </c>
      <c r="E290" s="4">
        <v>21830</v>
      </c>
      <c r="F290" s="4">
        <v>22687</v>
      </c>
      <c r="G290" s="5">
        <v>4.4299999999999999E-2</v>
      </c>
      <c r="H290" s="12" t="str">
        <f>IF($B290=Sayfa2!$B$1,MAX($H$1:H289)+1,"")</f>
        <v/>
      </c>
    </row>
    <row r="291" spans="1:8" x14ac:dyDescent="0.35">
      <c r="A291" s="1" t="s">
        <v>194</v>
      </c>
      <c r="B291" s="1" t="s">
        <v>245</v>
      </c>
      <c r="C291" s="6" t="s">
        <v>246</v>
      </c>
      <c r="D291" s="3">
        <v>377936</v>
      </c>
      <c r="E291" s="4">
        <v>190762</v>
      </c>
      <c r="F291" s="4">
        <v>187174</v>
      </c>
      <c r="G291" s="5">
        <v>0.22589999999999999</v>
      </c>
      <c r="H291" s="12" t="str">
        <f>IF($B291=Sayfa2!$B$1,MAX($H$1:H290)+1,"")</f>
        <v/>
      </c>
    </row>
    <row r="292" spans="1:8" x14ac:dyDescent="0.35">
      <c r="A292" s="1" t="s">
        <v>194</v>
      </c>
      <c r="B292" s="1" t="s">
        <v>245</v>
      </c>
      <c r="C292" s="6" t="s">
        <v>250</v>
      </c>
      <c r="D292" s="3">
        <v>115484</v>
      </c>
      <c r="E292" s="4">
        <v>57955</v>
      </c>
      <c r="F292" s="4">
        <v>57529</v>
      </c>
      <c r="G292" s="5">
        <v>6.9000000000000006E-2</v>
      </c>
      <c r="H292" s="12" t="str">
        <f>IF($B292=Sayfa2!$B$1,MAX($H$1:H291)+1,"")</f>
        <v/>
      </c>
    </row>
    <row r="293" spans="1:8" x14ac:dyDescent="0.35">
      <c r="A293" s="1" t="s">
        <v>194</v>
      </c>
      <c r="B293" s="1" t="s">
        <v>245</v>
      </c>
      <c r="C293" s="6" t="s">
        <v>253</v>
      </c>
      <c r="D293" s="3">
        <v>50586</v>
      </c>
      <c r="E293" s="4">
        <v>25533</v>
      </c>
      <c r="F293" s="4">
        <v>25053</v>
      </c>
      <c r="G293" s="5">
        <v>3.0200000000000001E-2</v>
      </c>
      <c r="H293" s="12" t="str">
        <f>IF($B293=Sayfa2!$B$1,MAX($H$1:H292)+1,"")</f>
        <v/>
      </c>
    </row>
    <row r="294" spans="1:8" x14ac:dyDescent="0.35">
      <c r="A294" s="1" t="s">
        <v>194</v>
      </c>
      <c r="B294" s="1" t="s">
        <v>245</v>
      </c>
      <c r="C294" s="6" t="s">
        <v>252</v>
      </c>
      <c r="D294" s="3">
        <v>71672</v>
      </c>
      <c r="E294" s="4">
        <v>35984</v>
      </c>
      <c r="F294" s="4">
        <v>35688</v>
      </c>
      <c r="G294" s="5">
        <v>4.2799999999999998E-2</v>
      </c>
      <c r="H294" s="12" t="str">
        <f>IF($B294=Sayfa2!$B$1,MAX($H$1:H293)+1,"")</f>
        <v/>
      </c>
    </row>
    <row r="295" spans="1:8" x14ac:dyDescent="0.35">
      <c r="A295" s="1" t="s">
        <v>194</v>
      </c>
      <c r="B295" s="1" t="s">
        <v>245</v>
      </c>
      <c r="C295" s="6" t="s">
        <v>261</v>
      </c>
      <c r="D295" s="3">
        <v>12061</v>
      </c>
      <c r="E295" s="4">
        <v>6037</v>
      </c>
      <c r="F295" s="4">
        <v>6024</v>
      </c>
      <c r="G295" s="5">
        <v>7.1999999999999998E-3</v>
      </c>
      <c r="H295" s="12" t="str">
        <f>IF($B295=Sayfa2!$B$1,MAX($H$1:H294)+1,"")</f>
        <v/>
      </c>
    </row>
    <row r="296" spans="1:8" x14ac:dyDescent="0.35">
      <c r="A296" s="1" t="s">
        <v>194</v>
      </c>
      <c r="B296" s="1" t="s">
        <v>245</v>
      </c>
      <c r="C296" s="6" t="s">
        <v>254</v>
      </c>
      <c r="D296" s="3">
        <v>38829</v>
      </c>
      <c r="E296" s="4">
        <v>19573</v>
      </c>
      <c r="F296" s="4">
        <v>19256</v>
      </c>
      <c r="G296" s="5">
        <v>2.3199999999999998E-2</v>
      </c>
      <c r="H296" s="12" t="str">
        <f>IF($B296=Sayfa2!$B$1,MAX($H$1:H295)+1,"")</f>
        <v/>
      </c>
    </row>
    <row r="297" spans="1:8" x14ac:dyDescent="0.35">
      <c r="A297" s="1" t="s">
        <v>194</v>
      </c>
      <c r="B297" s="1" t="s">
        <v>245</v>
      </c>
      <c r="C297" s="6" t="s">
        <v>258</v>
      </c>
      <c r="D297" s="3">
        <v>22736</v>
      </c>
      <c r="E297" s="4">
        <v>11497</v>
      </c>
      <c r="F297" s="4">
        <v>11239</v>
      </c>
      <c r="G297" s="5">
        <v>1.3599999999999999E-2</v>
      </c>
      <c r="H297" s="12" t="str">
        <f>IF($B297=Sayfa2!$B$1,MAX($H$1:H296)+1,"")</f>
        <v/>
      </c>
    </row>
    <row r="298" spans="1:8" x14ac:dyDescent="0.35">
      <c r="A298" s="1" t="s">
        <v>194</v>
      </c>
      <c r="B298" s="1" t="s">
        <v>245</v>
      </c>
      <c r="C298" s="6" t="s">
        <v>248</v>
      </c>
      <c r="D298" s="3">
        <v>126824</v>
      </c>
      <c r="E298" s="4">
        <v>64366</v>
      </c>
      <c r="F298" s="4">
        <v>62458</v>
      </c>
      <c r="G298" s="5">
        <v>7.5800000000000006E-2</v>
      </c>
      <c r="H298" s="12" t="str">
        <f>IF($B298=Sayfa2!$B$1,MAX($H$1:H297)+1,"")</f>
        <v/>
      </c>
    </row>
    <row r="299" spans="1:8" x14ac:dyDescent="0.35">
      <c r="A299" s="1" t="s">
        <v>194</v>
      </c>
      <c r="B299" s="1" t="s">
        <v>245</v>
      </c>
      <c r="C299" s="6" t="s">
        <v>256</v>
      </c>
      <c r="D299" s="3">
        <v>32565</v>
      </c>
      <c r="E299" s="4">
        <v>16585</v>
      </c>
      <c r="F299" s="4">
        <v>15980</v>
      </c>
      <c r="G299" s="5">
        <v>1.95E-2</v>
      </c>
      <c r="H299" s="12" t="str">
        <f>IF($B299=Sayfa2!$B$1,MAX($H$1:H298)+1,"")</f>
        <v/>
      </c>
    </row>
    <row r="300" spans="1:8" x14ac:dyDescent="0.35">
      <c r="A300" s="1" t="s">
        <v>194</v>
      </c>
      <c r="B300" s="1" t="s">
        <v>245</v>
      </c>
      <c r="C300" s="6" t="s">
        <v>259</v>
      </c>
      <c r="D300" s="3">
        <v>16830</v>
      </c>
      <c r="E300" s="4">
        <v>8524</v>
      </c>
      <c r="F300" s="4">
        <v>8306</v>
      </c>
      <c r="G300" s="5">
        <v>1.01E-2</v>
      </c>
      <c r="H300" s="12" t="str">
        <f>IF($B300=Sayfa2!$B$1,MAX($H$1:H299)+1,"")</f>
        <v/>
      </c>
    </row>
    <row r="301" spans="1:8" x14ac:dyDescent="0.35">
      <c r="A301" s="1" t="s">
        <v>194</v>
      </c>
      <c r="B301" s="1" t="s">
        <v>245</v>
      </c>
      <c r="C301" s="6" t="s">
        <v>247</v>
      </c>
      <c r="D301" s="3">
        <v>326154</v>
      </c>
      <c r="E301" s="4">
        <v>165283</v>
      </c>
      <c r="F301" s="4">
        <v>160871</v>
      </c>
      <c r="G301" s="5">
        <v>0.19489999999999999</v>
      </c>
      <c r="H301" s="12" t="str">
        <f>IF($B301=Sayfa2!$B$1,MAX($H$1:H300)+1,"")</f>
        <v/>
      </c>
    </row>
    <row r="302" spans="1:8" x14ac:dyDescent="0.35">
      <c r="A302" s="1" t="s">
        <v>194</v>
      </c>
      <c r="B302" s="1" t="s">
        <v>245</v>
      </c>
      <c r="C302" s="6" t="s">
        <v>260</v>
      </c>
      <c r="D302" s="3">
        <v>16491</v>
      </c>
      <c r="E302" s="4">
        <v>8362</v>
      </c>
      <c r="F302" s="4">
        <v>8129</v>
      </c>
      <c r="G302" s="5">
        <v>9.9000000000000008E-3</v>
      </c>
      <c r="H302" s="12" t="str">
        <f>IF($B302=Sayfa2!$B$1,MAX($H$1:H301)+1,"")</f>
        <v/>
      </c>
    </row>
    <row r="303" spans="1:8" x14ac:dyDescent="0.35">
      <c r="A303" s="1" t="s">
        <v>194</v>
      </c>
      <c r="B303" s="1" t="s">
        <v>245</v>
      </c>
      <c r="C303" s="6" t="s">
        <v>255</v>
      </c>
      <c r="D303" s="3">
        <v>34948</v>
      </c>
      <c r="E303" s="4">
        <v>17441</v>
      </c>
      <c r="F303" s="4">
        <v>17507</v>
      </c>
      <c r="G303" s="5">
        <v>2.0899999999999998E-2</v>
      </c>
      <c r="H303" s="12" t="str">
        <f>IF($B303=Sayfa2!$B$1,MAX($H$1:H302)+1,"")</f>
        <v/>
      </c>
    </row>
    <row r="304" spans="1:8" x14ac:dyDescent="0.35">
      <c r="A304" s="1" t="s">
        <v>194</v>
      </c>
      <c r="B304" s="1" t="s">
        <v>245</v>
      </c>
      <c r="C304" s="6" t="s">
        <v>257</v>
      </c>
      <c r="D304" s="3">
        <v>25116</v>
      </c>
      <c r="E304" s="4">
        <v>13147</v>
      </c>
      <c r="F304" s="4">
        <v>11969</v>
      </c>
      <c r="G304" s="5">
        <v>1.4999999999999999E-2</v>
      </c>
      <c r="H304" s="12" t="str">
        <f>IF($B304=Sayfa2!$B$1,MAX($H$1:H303)+1,"")</f>
        <v/>
      </c>
    </row>
    <row r="305" spans="1:8" x14ac:dyDescent="0.35">
      <c r="A305" s="1" t="s">
        <v>194</v>
      </c>
      <c r="B305" s="1" t="s">
        <v>245</v>
      </c>
      <c r="C305" s="6" t="s">
        <v>251</v>
      </c>
      <c r="D305" s="3">
        <v>84485</v>
      </c>
      <c r="E305" s="4">
        <v>42565</v>
      </c>
      <c r="F305" s="4">
        <v>41920</v>
      </c>
      <c r="G305" s="5">
        <v>5.0500000000000003E-2</v>
      </c>
      <c r="H305" s="12" t="str">
        <f>IF($B305=Sayfa2!$B$1,MAX($H$1:H304)+1,"")</f>
        <v/>
      </c>
    </row>
    <row r="306" spans="1:8" x14ac:dyDescent="0.35">
      <c r="A306" s="1" t="s">
        <v>194</v>
      </c>
      <c r="B306" s="1" t="s">
        <v>245</v>
      </c>
      <c r="C306" s="6" t="s">
        <v>249</v>
      </c>
      <c r="D306" s="3">
        <v>116858</v>
      </c>
      <c r="E306" s="4">
        <v>57875</v>
      </c>
      <c r="F306" s="4">
        <v>58983</v>
      </c>
      <c r="G306" s="5">
        <v>6.9800000000000001E-2</v>
      </c>
      <c r="H306" s="12" t="str">
        <f>IF($B306=Sayfa2!$B$1,MAX($H$1:H305)+1,"")</f>
        <v/>
      </c>
    </row>
    <row r="307" spans="1:8" x14ac:dyDescent="0.35">
      <c r="A307" s="1" t="s">
        <v>194</v>
      </c>
      <c r="B307" s="1" t="s">
        <v>245</v>
      </c>
      <c r="C307" s="6" t="s">
        <v>119</v>
      </c>
      <c r="D307" s="3">
        <v>203544</v>
      </c>
      <c r="E307" s="4">
        <v>102522</v>
      </c>
      <c r="F307" s="4">
        <v>101022</v>
      </c>
      <c r="G307" s="5">
        <v>0.1217</v>
      </c>
      <c r="H307" s="12" t="str">
        <f>IF($B307=Sayfa2!$B$1,MAX($H$1:H306)+1,"")</f>
        <v/>
      </c>
    </row>
    <row r="308" spans="1:8" x14ac:dyDescent="0.35">
      <c r="A308" s="1" t="s">
        <v>313</v>
      </c>
      <c r="B308" s="1" t="s">
        <v>773</v>
      </c>
      <c r="C308" s="6" t="s">
        <v>774</v>
      </c>
      <c r="D308" s="3">
        <v>37660</v>
      </c>
      <c r="E308" s="4">
        <v>18647</v>
      </c>
      <c r="F308" s="4">
        <v>19013</v>
      </c>
      <c r="G308" s="5">
        <v>0.1017</v>
      </c>
      <c r="H308" s="12" t="str">
        <f>IF($B308=Sayfa2!$B$1,MAX($H$1:H307)+1,"")</f>
        <v/>
      </c>
    </row>
    <row r="309" spans="1:8" x14ac:dyDescent="0.35">
      <c r="A309" s="1" t="s">
        <v>313</v>
      </c>
      <c r="B309" s="1" t="s">
        <v>773</v>
      </c>
      <c r="C309" s="6" t="s">
        <v>780</v>
      </c>
      <c r="D309" s="3">
        <v>13676</v>
      </c>
      <c r="E309" s="4">
        <v>6938</v>
      </c>
      <c r="F309" s="4">
        <v>6738</v>
      </c>
      <c r="G309" s="5">
        <v>3.6900000000000002E-2</v>
      </c>
      <c r="H309" s="12" t="str">
        <f>IF($B309=Sayfa2!$B$1,MAX($H$1:H308)+1,"")</f>
        <v/>
      </c>
    </row>
    <row r="310" spans="1:8" x14ac:dyDescent="0.35">
      <c r="A310" s="1" t="s">
        <v>313</v>
      </c>
      <c r="B310" s="1" t="s">
        <v>773</v>
      </c>
      <c r="C310" s="6" t="s">
        <v>777</v>
      </c>
      <c r="D310" s="3">
        <v>19692</v>
      </c>
      <c r="E310" s="4">
        <v>11056</v>
      </c>
      <c r="F310" s="4">
        <v>8636</v>
      </c>
      <c r="G310" s="5">
        <v>5.3199999999999997E-2</v>
      </c>
      <c r="H310" s="12" t="str">
        <f>IF($B310=Sayfa2!$B$1,MAX($H$1:H309)+1,"")</f>
        <v/>
      </c>
    </row>
    <row r="311" spans="1:8" x14ac:dyDescent="0.35">
      <c r="A311" s="1" t="s">
        <v>313</v>
      </c>
      <c r="B311" s="1" t="s">
        <v>773</v>
      </c>
      <c r="C311" s="6" t="s">
        <v>776</v>
      </c>
      <c r="D311" s="3">
        <v>20206</v>
      </c>
      <c r="E311" s="4">
        <v>10124</v>
      </c>
      <c r="F311" s="4">
        <v>10082</v>
      </c>
      <c r="G311" s="5">
        <v>5.4600000000000003E-2</v>
      </c>
      <c r="H311" s="12" t="str">
        <f>IF($B311=Sayfa2!$B$1,MAX($H$1:H310)+1,"")</f>
        <v/>
      </c>
    </row>
    <row r="312" spans="1:8" x14ac:dyDescent="0.35">
      <c r="A312" s="1" t="s">
        <v>313</v>
      </c>
      <c r="B312" s="1" t="s">
        <v>773</v>
      </c>
      <c r="C312" s="6" t="s">
        <v>779</v>
      </c>
      <c r="D312" s="3">
        <v>14860</v>
      </c>
      <c r="E312" s="4">
        <v>7456</v>
      </c>
      <c r="F312" s="4">
        <v>7404</v>
      </c>
      <c r="G312" s="5">
        <v>4.0099999999999997E-2</v>
      </c>
      <c r="H312" s="12" t="str">
        <f>IF($B312=Sayfa2!$B$1,MAX($H$1:H311)+1,"")</f>
        <v/>
      </c>
    </row>
    <row r="313" spans="1:8" x14ac:dyDescent="0.35">
      <c r="A313" s="1" t="s">
        <v>313</v>
      </c>
      <c r="B313" s="1" t="s">
        <v>773</v>
      </c>
      <c r="C313" s="6" t="s">
        <v>775</v>
      </c>
      <c r="D313" s="3">
        <v>20666</v>
      </c>
      <c r="E313" s="4">
        <v>10267</v>
      </c>
      <c r="F313" s="4">
        <v>10399</v>
      </c>
      <c r="G313" s="5">
        <v>5.5800000000000002E-2</v>
      </c>
      <c r="H313" s="12" t="str">
        <f>IF($B313=Sayfa2!$B$1,MAX($H$1:H312)+1,"")</f>
        <v/>
      </c>
    </row>
    <row r="314" spans="1:8" x14ac:dyDescent="0.35">
      <c r="A314" s="1" t="s">
        <v>313</v>
      </c>
      <c r="B314" s="1" t="s">
        <v>773</v>
      </c>
      <c r="C314" s="6" t="s">
        <v>557</v>
      </c>
      <c r="D314" s="3">
        <v>228470</v>
      </c>
      <c r="E314" s="4">
        <v>113605</v>
      </c>
      <c r="F314" s="4">
        <v>114865</v>
      </c>
      <c r="G314" s="5">
        <v>0.6169</v>
      </c>
      <c r="H314" s="12" t="str">
        <f>IF($B314=Sayfa2!$B$1,MAX($H$1:H313)+1,"")</f>
        <v/>
      </c>
    </row>
    <row r="315" spans="1:8" x14ac:dyDescent="0.35">
      <c r="A315" s="1" t="s">
        <v>313</v>
      </c>
      <c r="B315" s="1" t="s">
        <v>773</v>
      </c>
      <c r="C315" s="6" t="s">
        <v>778</v>
      </c>
      <c r="D315" s="3">
        <v>15141</v>
      </c>
      <c r="E315" s="4">
        <v>7682</v>
      </c>
      <c r="F315" s="4">
        <v>7459</v>
      </c>
      <c r="G315" s="5">
        <v>4.0899999999999999E-2</v>
      </c>
      <c r="H315" s="12" t="str">
        <f>IF($B315=Sayfa2!$B$1,MAX($H$1:H314)+1,"")</f>
        <v/>
      </c>
    </row>
    <row r="316" spans="1:8" x14ac:dyDescent="0.35">
      <c r="A316" s="1" t="s">
        <v>7</v>
      </c>
      <c r="B316" s="1" t="s">
        <v>740</v>
      </c>
      <c r="C316" s="6" t="s">
        <v>746</v>
      </c>
      <c r="D316" s="3">
        <v>10494</v>
      </c>
      <c r="E316" s="4">
        <v>5305</v>
      </c>
      <c r="F316" s="4">
        <v>5189</v>
      </c>
      <c r="G316" s="5">
        <v>2.6100000000000002E-2</v>
      </c>
      <c r="H316" s="12" t="str">
        <f>IF($B316=Sayfa2!$B$1,MAX($H$1:H315)+1,"")</f>
        <v/>
      </c>
    </row>
    <row r="317" spans="1:8" x14ac:dyDescent="0.35">
      <c r="A317" s="1" t="s">
        <v>7</v>
      </c>
      <c r="B317" s="1" t="s">
        <v>740</v>
      </c>
      <c r="C317" s="6" t="s">
        <v>744</v>
      </c>
      <c r="D317" s="3">
        <v>19292</v>
      </c>
      <c r="E317" s="4">
        <v>9608</v>
      </c>
      <c r="F317" s="4">
        <v>9684</v>
      </c>
      <c r="G317" s="5">
        <v>4.8000000000000001E-2</v>
      </c>
      <c r="H317" s="12" t="str">
        <f>IF($B317=Sayfa2!$B$1,MAX($H$1:H316)+1,"")</f>
        <v/>
      </c>
    </row>
    <row r="318" spans="1:8" x14ac:dyDescent="0.35">
      <c r="A318" s="1" t="s">
        <v>7</v>
      </c>
      <c r="B318" s="1" t="s">
        <v>740</v>
      </c>
      <c r="C318" s="6" t="s">
        <v>743</v>
      </c>
      <c r="D318" s="3">
        <v>27822</v>
      </c>
      <c r="E318" s="4">
        <v>14520</v>
      </c>
      <c r="F318" s="4">
        <v>13302</v>
      </c>
      <c r="G318" s="5">
        <v>6.93E-2</v>
      </c>
      <c r="H318" s="12" t="str">
        <f>IF($B318=Sayfa2!$B$1,MAX($H$1:H317)+1,"")</f>
        <v/>
      </c>
    </row>
    <row r="319" spans="1:8" x14ac:dyDescent="0.35">
      <c r="A319" s="1" t="s">
        <v>7</v>
      </c>
      <c r="B319" s="1" t="s">
        <v>740</v>
      </c>
      <c r="C319" s="6" t="s">
        <v>741</v>
      </c>
      <c r="D319" s="3">
        <v>80894</v>
      </c>
      <c r="E319" s="4">
        <v>40957</v>
      </c>
      <c r="F319" s="4">
        <v>39937</v>
      </c>
      <c r="G319" s="5">
        <v>0.2014</v>
      </c>
      <c r="H319" s="12" t="str">
        <f>IF($B319=Sayfa2!$B$1,MAX($H$1:H318)+1,"")</f>
        <v/>
      </c>
    </row>
    <row r="320" spans="1:8" x14ac:dyDescent="0.35">
      <c r="A320" s="1" t="s">
        <v>7</v>
      </c>
      <c r="B320" s="1" t="s">
        <v>740</v>
      </c>
      <c r="C320" s="6" t="s">
        <v>748</v>
      </c>
      <c r="D320" s="3">
        <v>6834</v>
      </c>
      <c r="E320" s="4">
        <v>3664</v>
      </c>
      <c r="F320" s="4">
        <v>3170</v>
      </c>
      <c r="G320" s="5">
        <v>1.7000000000000001E-2</v>
      </c>
      <c r="H320" s="12" t="str">
        <f>IF($B320=Sayfa2!$B$1,MAX($H$1:H319)+1,"")</f>
        <v/>
      </c>
    </row>
    <row r="321" spans="1:8" x14ac:dyDescent="0.35">
      <c r="A321" s="1" t="s">
        <v>7</v>
      </c>
      <c r="B321" s="1" t="s">
        <v>740</v>
      </c>
      <c r="C321" s="6" t="s">
        <v>745</v>
      </c>
      <c r="D321" s="3">
        <v>14028</v>
      </c>
      <c r="E321" s="4">
        <v>7100</v>
      </c>
      <c r="F321" s="4">
        <v>6928</v>
      </c>
      <c r="G321" s="5">
        <v>3.49E-2</v>
      </c>
      <c r="H321" s="12" t="str">
        <f>IF($B321=Sayfa2!$B$1,MAX($H$1:H320)+1,"")</f>
        <v/>
      </c>
    </row>
    <row r="322" spans="1:8" x14ac:dyDescent="0.35">
      <c r="A322" s="1" t="s">
        <v>7</v>
      </c>
      <c r="B322" s="1" t="s">
        <v>740</v>
      </c>
      <c r="C322" s="6" t="s">
        <v>557</v>
      </c>
      <c r="D322" s="3">
        <v>173037</v>
      </c>
      <c r="E322" s="4">
        <v>87350</v>
      </c>
      <c r="F322" s="4">
        <v>85687</v>
      </c>
      <c r="G322" s="5">
        <v>0.43080000000000002</v>
      </c>
      <c r="H322" s="12" t="str">
        <f>IF($B322=Sayfa2!$B$1,MAX($H$1:H321)+1,"")</f>
        <v/>
      </c>
    </row>
    <row r="323" spans="1:8" x14ac:dyDescent="0.35">
      <c r="A323" s="1" t="s">
        <v>7</v>
      </c>
      <c r="B323" s="1" t="s">
        <v>740</v>
      </c>
      <c r="C323" s="6" t="s">
        <v>747</v>
      </c>
      <c r="D323" s="3">
        <v>7000</v>
      </c>
      <c r="E323" s="4">
        <v>4052</v>
      </c>
      <c r="F323" s="4">
        <v>2948</v>
      </c>
      <c r="G323" s="5">
        <v>1.7399999999999999E-2</v>
      </c>
      <c r="H323" s="12" t="str">
        <f>IF($B323=Sayfa2!$B$1,MAX($H$1:H322)+1,"")</f>
        <v/>
      </c>
    </row>
    <row r="324" spans="1:8" x14ac:dyDescent="0.35">
      <c r="A324" s="1" t="s">
        <v>7</v>
      </c>
      <c r="B324" s="1" t="s">
        <v>740</v>
      </c>
      <c r="C324" s="6" t="s">
        <v>742</v>
      </c>
      <c r="D324" s="3">
        <v>62300</v>
      </c>
      <c r="E324" s="4">
        <v>31182</v>
      </c>
      <c r="F324" s="4">
        <v>31118</v>
      </c>
      <c r="G324" s="5">
        <v>0.15509999999999999</v>
      </c>
      <c r="H324" s="12" t="str">
        <f>IF($B324=Sayfa2!$B$1,MAX($H$1:H323)+1,"")</f>
        <v/>
      </c>
    </row>
    <row r="325" spans="1:8" x14ac:dyDescent="0.35">
      <c r="A325" s="1" t="s">
        <v>364</v>
      </c>
      <c r="B325" s="1" t="s">
        <v>618</v>
      </c>
      <c r="C325" s="6" t="s">
        <v>628</v>
      </c>
      <c r="D325" s="3">
        <v>2608</v>
      </c>
      <c r="E325" s="4">
        <v>1262</v>
      </c>
      <c r="F325" s="4">
        <v>1346</v>
      </c>
      <c r="G325" s="5">
        <v>4.4999999999999997E-3</v>
      </c>
      <c r="H325" s="12" t="str">
        <f>IF($B325=Sayfa2!$B$1,MAX($H$1:H324)+1,"")</f>
        <v/>
      </c>
    </row>
    <row r="326" spans="1:8" x14ac:dyDescent="0.35">
      <c r="A326" s="1" t="s">
        <v>364</v>
      </c>
      <c r="B326" s="1" t="s">
        <v>618</v>
      </c>
      <c r="C326" s="6" t="s">
        <v>626</v>
      </c>
      <c r="D326" s="3">
        <v>6350</v>
      </c>
      <c r="E326" s="4">
        <v>3297</v>
      </c>
      <c r="F326" s="4">
        <v>3053</v>
      </c>
      <c r="G326" s="5">
        <v>1.0999999999999999E-2</v>
      </c>
      <c r="H326" s="12" t="str">
        <f>IF($B326=Sayfa2!$B$1,MAX($H$1:H325)+1,"")</f>
        <v/>
      </c>
    </row>
    <row r="327" spans="1:8" x14ac:dyDescent="0.35">
      <c r="A327" s="1" t="s">
        <v>364</v>
      </c>
      <c r="B327" s="1" t="s">
        <v>618</v>
      </c>
      <c r="C327" s="6" t="s">
        <v>622</v>
      </c>
      <c r="D327" s="3">
        <v>14723</v>
      </c>
      <c r="E327" s="4">
        <v>7523</v>
      </c>
      <c r="F327" s="4">
        <v>7200</v>
      </c>
      <c r="G327" s="5">
        <v>2.5399999999999999E-2</v>
      </c>
      <c r="H327" s="12" t="str">
        <f>IF($B327=Sayfa2!$B$1,MAX($H$1:H326)+1,"")</f>
        <v/>
      </c>
    </row>
    <row r="328" spans="1:8" x14ac:dyDescent="0.35">
      <c r="A328" s="1" t="s">
        <v>364</v>
      </c>
      <c r="B328" s="1" t="s">
        <v>618</v>
      </c>
      <c r="C328" s="6" t="s">
        <v>623</v>
      </c>
      <c r="D328" s="3">
        <v>12603</v>
      </c>
      <c r="E328" s="4">
        <v>6155</v>
      </c>
      <c r="F328" s="4">
        <v>6448</v>
      </c>
      <c r="G328" s="5">
        <v>2.18E-2</v>
      </c>
      <c r="H328" s="12" t="str">
        <f>IF($B328=Sayfa2!$B$1,MAX($H$1:H327)+1,"")</f>
        <v/>
      </c>
    </row>
    <row r="329" spans="1:8" x14ac:dyDescent="0.35">
      <c r="A329" s="1" t="s">
        <v>364</v>
      </c>
      <c r="B329" s="1" t="s">
        <v>618</v>
      </c>
      <c r="C329" s="6" t="s">
        <v>620</v>
      </c>
      <c r="D329" s="3">
        <v>27923</v>
      </c>
      <c r="E329" s="4">
        <v>13999</v>
      </c>
      <c r="F329" s="4">
        <v>13924</v>
      </c>
      <c r="G329" s="5">
        <v>4.82E-2</v>
      </c>
      <c r="H329" s="12" t="str">
        <f>IF($B329=Sayfa2!$B$1,MAX($H$1:H328)+1,"")</f>
        <v/>
      </c>
    </row>
    <row r="330" spans="1:8" x14ac:dyDescent="0.35">
      <c r="A330" s="1" t="s">
        <v>364</v>
      </c>
      <c r="B330" s="1" t="s">
        <v>618</v>
      </c>
      <c r="C330" s="6" t="s">
        <v>627</v>
      </c>
      <c r="D330" s="3">
        <v>6315</v>
      </c>
      <c r="E330" s="4">
        <v>3030</v>
      </c>
      <c r="F330" s="4">
        <v>3285</v>
      </c>
      <c r="G330" s="5">
        <v>1.09E-2</v>
      </c>
      <c r="H330" s="12" t="str">
        <f>IF($B330=Sayfa2!$B$1,MAX($H$1:H329)+1,"")</f>
        <v/>
      </c>
    </row>
    <row r="331" spans="1:8" x14ac:dyDescent="0.35">
      <c r="A331" s="1" t="s">
        <v>364</v>
      </c>
      <c r="B331" s="1" t="s">
        <v>618</v>
      </c>
      <c r="C331" s="6" t="s">
        <v>619</v>
      </c>
      <c r="D331" s="3">
        <v>39305</v>
      </c>
      <c r="E331" s="4">
        <v>19651</v>
      </c>
      <c r="F331" s="4">
        <v>19654</v>
      </c>
      <c r="G331" s="5">
        <v>6.7900000000000002E-2</v>
      </c>
      <c r="H331" s="12" t="str">
        <f>IF($B331=Sayfa2!$B$1,MAX($H$1:H330)+1,"")</f>
        <v/>
      </c>
    </row>
    <row r="332" spans="1:8" x14ac:dyDescent="0.35">
      <c r="A332" s="1" t="s">
        <v>364</v>
      </c>
      <c r="B332" s="1" t="s">
        <v>618</v>
      </c>
      <c r="C332" s="6" t="s">
        <v>624</v>
      </c>
      <c r="D332" s="3">
        <v>11071</v>
      </c>
      <c r="E332" s="4">
        <v>5466</v>
      </c>
      <c r="F332" s="4">
        <v>5605</v>
      </c>
      <c r="G332" s="5">
        <v>1.9099999999999999E-2</v>
      </c>
      <c r="H332" s="12" t="str">
        <f>IF($B332=Sayfa2!$B$1,MAX($H$1:H331)+1,"")</f>
        <v/>
      </c>
    </row>
    <row r="333" spans="1:8" x14ac:dyDescent="0.35">
      <c r="A333" s="1" t="s">
        <v>364</v>
      </c>
      <c r="B333" s="1" t="s">
        <v>618</v>
      </c>
      <c r="C333" s="6" t="s">
        <v>557</v>
      </c>
      <c r="D333" s="3">
        <v>431294</v>
      </c>
      <c r="E333" s="4">
        <v>214255</v>
      </c>
      <c r="F333" s="4">
        <v>217039</v>
      </c>
      <c r="G333" s="5">
        <v>0.74519999999999997</v>
      </c>
      <c r="H333" s="12" t="str">
        <f>IF($B333=Sayfa2!$B$1,MAX($H$1:H332)+1,"")</f>
        <v/>
      </c>
    </row>
    <row r="334" spans="1:8" x14ac:dyDescent="0.35">
      <c r="A334" s="1" t="s">
        <v>364</v>
      </c>
      <c r="B334" s="1" t="s">
        <v>618</v>
      </c>
      <c r="C334" s="6" t="s">
        <v>621</v>
      </c>
      <c r="D334" s="3">
        <v>18718</v>
      </c>
      <c r="E334" s="4">
        <v>9487</v>
      </c>
      <c r="F334" s="4">
        <v>9231</v>
      </c>
      <c r="G334" s="5">
        <v>3.2300000000000002E-2</v>
      </c>
      <c r="H334" s="12" t="str">
        <f>IF($B334=Sayfa2!$B$1,MAX($H$1:H333)+1,"")</f>
        <v/>
      </c>
    </row>
    <row r="335" spans="1:8" x14ac:dyDescent="0.35">
      <c r="A335" s="1" t="s">
        <v>364</v>
      </c>
      <c r="B335" s="1" t="s">
        <v>618</v>
      </c>
      <c r="C335" s="6" t="s">
        <v>625</v>
      </c>
      <c r="D335" s="3">
        <v>7879</v>
      </c>
      <c r="E335" s="4">
        <v>3866</v>
      </c>
      <c r="F335" s="4">
        <v>4013</v>
      </c>
      <c r="G335" s="5">
        <v>1.3599999999999999E-2</v>
      </c>
      <c r="H335" s="12" t="str">
        <f>IF($B335=Sayfa2!$B$1,MAX($H$1:H334)+1,"")</f>
        <v/>
      </c>
    </row>
    <row r="336" spans="1:8" x14ac:dyDescent="0.35">
      <c r="A336" s="1" t="s">
        <v>364</v>
      </c>
      <c r="B336" s="1" t="s">
        <v>911</v>
      </c>
      <c r="C336" s="6" t="s">
        <v>915</v>
      </c>
      <c r="D336" s="3">
        <v>8849</v>
      </c>
      <c r="E336" s="4">
        <v>4495</v>
      </c>
      <c r="F336" s="4">
        <v>4354</v>
      </c>
      <c r="G336" s="5">
        <v>3.9100000000000003E-2</v>
      </c>
      <c r="H336" s="12" t="str">
        <f>IF($B336=Sayfa2!$B$1,MAX($H$1:H335)+1,"")</f>
        <v/>
      </c>
    </row>
    <row r="337" spans="1:8" x14ac:dyDescent="0.35">
      <c r="A337" s="1" t="s">
        <v>364</v>
      </c>
      <c r="B337" s="1" t="s">
        <v>911</v>
      </c>
      <c r="C337" s="6" t="s">
        <v>916</v>
      </c>
      <c r="D337" s="3">
        <v>7625</v>
      </c>
      <c r="E337" s="4">
        <v>3901</v>
      </c>
      <c r="F337" s="4">
        <v>3724</v>
      </c>
      <c r="G337" s="5">
        <v>3.3700000000000001E-2</v>
      </c>
      <c r="H337" s="12" t="str">
        <f>IF($B337=Sayfa2!$B$1,MAX($H$1:H336)+1,"")</f>
        <v/>
      </c>
    </row>
    <row r="338" spans="1:8" x14ac:dyDescent="0.35">
      <c r="A338" s="1" t="s">
        <v>364</v>
      </c>
      <c r="B338" s="1" t="s">
        <v>911</v>
      </c>
      <c r="C338" s="6" t="s">
        <v>917</v>
      </c>
      <c r="D338" s="3">
        <v>7125</v>
      </c>
      <c r="E338" s="4">
        <v>3374</v>
      </c>
      <c r="F338" s="4">
        <v>3751</v>
      </c>
      <c r="G338" s="5">
        <v>3.15E-2</v>
      </c>
      <c r="H338" s="12" t="str">
        <f>IF($B338=Sayfa2!$B$1,MAX($H$1:H337)+1,"")</f>
        <v/>
      </c>
    </row>
    <row r="339" spans="1:8" x14ac:dyDescent="0.35">
      <c r="A339" s="1" t="s">
        <v>364</v>
      </c>
      <c r="B339" s="1" t="s">
        <v>911</v>
      </c>
      <c r="C339" s="6" t="s">
        <v>918</v>
      </c>
      <c r="D339" s="3">
        <v>4905</v>
      </c>
      <c r="E339" s="4">
        <v>2472</v>
      </c>
      <c r="F339" s="4">
        <v>2433</v>
      </c>
      <c r="G339" s="5">
        <v>2.1700000000000001E-2</v>
      </c>
      <c r="H339" s="12" t="str">
        <f>IF($B339=Sayfa2!$B$1,MAX($H$1:H338)+1,"")</f>
        <v/>
      </c>
    </row>
    <row r="340" spans="1:8" x14ac:dyDescent="0.35">
      <c r="A340" s="1" t="s">
        <v>364</v>
      </c>
      <c r="B340" s="1" t="s">
        <v>911</v>
      </c>
      <c r="C340" s="6" t="s">
        <v>557</v>
      </c>
      <c r="D340" s="3">
        <v>154068</v>
      </c>
      <c r="E340" s="4">
        <v>77539</v>
      </c>
      <c r="F340" s="4">
        <v>76529</v>
      </c>
      <c r="G340" s="5">
        <v>0.68159999999999998</v>
      </c>
      <c r="H340" s="12" t="str">
        <f>IF($B340=Sayfa2!$B$1,MAX($H$1:H339)+1,"")</f>
        <v/>
      </c>
    </row>
    <row r="341" spans="1:8" x14ac:dyDescent="0.35">
      <c r="A341" s="1" t="s">
        <v>364</v>
      </c>
      <c r="B341" s="1" t="s">
        <v>911</v>
      </c>
      <c r="C341" s="6" t="s">
        <v>919</v>
      </c>
      <c r="D341" s="3">
        <v>2415</v>
      </c>
      <c r="E341" s="4">
        <v>1244</v>
      </c>
      <c r="F341" s="4">
        <v>1171</v>
      </c>
      <c r="G341" s="5">
        <v>1.0699999999999999E-2</v>
      </c>
      <c r="H341" s="12" t="str">
        <f>IF($B341=Sayfa2!$B$1,MAX($H$1:H340)+1,"")</f>
        <v/>
      </c>
    </row>
    <row r="342" spans="1:8" x14ac:dyDescent="0.35">
      <c r="A342" s="1" t="s">
        <v>364</v>
      </c>
      <c r="B342" s="1" t="s">
        <v>911</v>
      </c>
      <c r="C342" s="6" t="s">
        <v>914</v>
      </c>
      <c r="D342" s="3">
        <v>10765</v>
      </c>
      <c r="E342" s="4">
        <v>5697</v>
      </c>
      <c r="F342" s="4">
        <v>5068</v>
      </c>
      <c r="G342" s="5">
        <v>4.7600000000000003E-2</v>
      </c>
      <c r="H342" s="12" t="str">
        <f>IF($B342=Sayfa2!$B$1,MAX($H$1:H341)+1,"")</f>
        <v/>
      </c>
    </row>
    <row r="343" spans="1:8" x14ac:dyDescent="0.35">
      <c r="A343" s="1" t="s">
        <v>364</v>
      </c>
      <c r="B343" s="1" t="s">
        <v>911</v>
      </c>
      <c r="C343" s="6" t="s">
        <v>912</v>
      </c>
      <c r="D343" s="3">
        <v>17367</v>
      </c>
      <c r="E343" s="4">
        <v>8980</v>
      </c>
      <c r="F343" s="4">
        <v>8387</v>
      </c>
      <c r="G343" s="5">
        <v>7.6799999999999993E-2</v>
      </c>
      <c r="H343" s="12" t="str">
        <f>IF($B343=Sayfa2!$B$1,MAX($H$1:H342)+1,"")</f>
        <v/>
      </c>
    </row>
    <row r="344" spans="1:8" x14ac:dyDescent="0.35">
      <c r="A344" s="1" t="s">
        <v>364</v>
      </c>
      <c r="B344" s="1" t="s">
        <v>911</v>
      </c>
      <c r="C344" s="6" t="s">
        <v>913</v>
      </c>
      <c r="D344" s="3">
        <v>12913</v>
      </c>
      <c r="E344" s="4">
        <v>6373</v>
      </c>
      <c r="F344" s="4">
        <v>6540</v>
      </c>
      <c r="G344" s="5">
        <v>5.7099999999999998E-2</v>
      </c>
      <c r="H344" s="12" t="str">
        <f>IF($B344=Sayfa2!$B$1,MAX($H$1:H343)+1,"")</f>
        <v/>
      </c>
    </row>
    <row r="345" spans="1:8" x14ac:dyDescent="0.35">
      <c r="A345" s="1" t="s">
        <v>364</v>
      </c>
      <c r="B345" s="1" t="s">
        <v>515</v>
      </c>
      <c r="C345" s="6" t="s">
        <v>526</v>
      </c>
      <c r="D345" s="3">
        <v>23449</v>
      </c>
      <c r="E345" s="4">
        <v>11754</v>
      </c>
      <c r="F345" s="4">
        <v>11695</v>
      </c>
      <c r="G345" s="5">
        <v>3.0800000000000001E-2</v>
      </c>
      <c r="H345" s="12" t="str">
        <f>IF($B345=Sayfa2!$B$1,MAX($H$1:H344)+1,"")</f>
        <v/>
      </c>
    </row>
    <row r="346" spans="1:8" x14ac:dyDescent="0.35">
      <c r="A346" s="1" t="s">
        <v>364</v>
      </c>
      <c r="B346" s="1" t="s">
        <v>515</v>
      </c>
      <c r="C346" s="6" t="s">
        <v>518</v>
      </c>
      <c r="D346" s="3">
        <v>57092</v>
      </c>
      <c r="E346" s="4">
        <v>29018</v>
      </c>
      <c r="F346" s="4">
        <v>28074</v>
      </c>
      <c r="G346" s="5">
        <v>7.4899999999999994E-2</v>
      </c>
      <c r="H346" s="12" t="str">
        <f>IF($B346=Sayfa2!$B$1,MAX($H$1:H345)+1,"")</f>
        <v/>
      </c>
    </row>
    <row r="347" spans="1:8" x14ac:dyDescent="0.35">
      <c r="A347" s="1" t="s">
        <v>364</v>
      </c>
      <c r="B347" s="1" t="s">
        <v>515</v>
      </c>
      <c r="C347" s="6" t="s">
        <v>528</v>
      </c>
      <c r="D347" s="3">
        <v>17578</v>
      </c>
      <c r="E347" s="4">
        <v>9054</v>
      </c>
      <c r="F347" s="4">
        <v>8524</v>
      </c>
      <c r="G347" s="5">
        <v>2.3099999999999999E-2</v>
      </c>
      <c r="H347" s="12" t="str">
        <f>IF($B347=Sayfa2!$B$1,MAX($H$1:H346)+1,"")</f>
        <v/>
      </c>
    </row>
    <row r="348" spans="1:8" x14ac:dyDescent="0.35">
      <c r="A348" s="1" t="s">
        <v>364</v>
      </c>
      <c r="B348" s="1" t="s">
        <v>515</v>
      </c>
      <c r="C348" s="6" t="s">
        <v>523</v>
      </c>
      <c r="D348" s="3">
        <v>26832</v>
      </c>
      <c r="E348" s="4">
        <v>13550</v>
      </c>
      <c r="F348" s="4">
        <v>13282</v>
      </c>
      <c r="G348" s="5">
        <v>3.5200000000000002E-2</v>
      </c>
      <c r="H348" s="12" t="str">
        <f>IF($B348=Sayfa2!$B$1,MAX($H$1:H347)+1,"")</f>
        <v/>
      </c>
    </row>
    <row r="349" spans="1:8" x14ac:dyDescent="0.35">
      <c r="A349" s="1" t="s">
        <v>364</v>
      </c>
      <c r="B349" s="1" t="s">
        <v>515</v>
      </c>
      <c r="C349" s="6" t="s">
        <v>519</v>
      </c>
      <c r="D349" s="3">
        <v>40143</v>
      </c>
      <c r="E349" s="4">
        <v>20428</v>
      </c>
      <c r="F349" s="4">
        <v>19715</v>
      </c>
      <c r="G349" s="5">
        <v>5.2699999999999997E-2</v>
      </c>
      <c r="H349" s="12" t="str">
        <f>IF($B349=Sayfa2!$B$1,MAX($H$1:H348)+1,"")</f>
        <v/>
      </c>
    </row>
    <row r="350" spans="1:8" x14ac:dyDescent="0.35">
      <c r="A350" s="1" t="s">
        <v>364</v>
      </c>
      <c r="B350" s="1" t="s">
        <v>515</v>
      </c>
      <c r="C350" s="6" t="s">
        <v>530</v>
      </c>
      <c r="D350" s="3">
        <v>15184</v>
      </c>
      <c r="E350" s="4">
        <v>7342</v>
      </c>
      <c r="F350" s="4">
        <v>7842</v>
      </c>
      <c r="G350" s="5">
        <v>1.9900000000000001E-2</v>
      </c>
      <c r="H350" s="12" t="str">
        <f>IF($B350=Sayfa2!$B$1,MAX($H$1:H349)+1,"")</f>
        <v/>
      </c>
    </row>
    <row r="351" spans="1:8" x14ac:dyDescent="0.35">
      <c r="A351" s="1" t="s">
        <v>364</v>
      </c>
      <c r="B351" s="1" t="s">
        <v>515</v>
      </c>
      <c r="C351" s="6" t="s">
        <v>525</v>
      </c>
      <c r="D351" s="3">
        <v>23534</v>
      </c>
      <c r="E351" s="4">
        <v>11962</v>
      </c>
      <c r="F351" s="4">
        <v>11572</v>
      </c>
      <c r="G351" s="5">
        <v>3.09E-2</v>
      </c>
      <c r="H351" s="12" t="str">
        <f>IF($B351=Sayfa2!$B$1,MAX($H$1:H350)+1,"")</f>
        <v/>
      </c>
    </row>
    <row r="352" spans="1:8" x14ac:dyDescent="0.35">
      <c r="A352" s="1" t="s">
        <v>364</v>
      </c>
      <c r="B352" s="1" t="s">
        <v>515</v>
      </c>
      <c r="C352" s="6" t="s">
        <v>522</v>
      </c>
      <c r="D352" s="3">
        <v>28792</v>
      </c>
      <c r="E352" s="4">
        <v>14649</v>
      </c>
      <c r="F352" s="4">
        <v>14143</v>
      </c>
      <c r="G352" s="5">
        <v>3.78E-2</v>
      </c>
      <c r="H352" s="12" t="str">
        <f>IF($B352=Sayfa2!$B$1,MAX($H$1:H351)+1,"")</f>
        <v/>
      </c>
    </row>
    <row r="353" spans="1:8" x14ac:dyDescent="0.35">
      <c r="A353" s="1" t="s">
        <v>364</v>
      </c>
      <c r="B353" s="1" t="s">
        <v>515</v>
      </c>
      <c r="C353" s="6" t="s">
        <v>529</v>
      </c>
      <c r="D353" s="3">
        <v>16344</v>
      </c>
      <c r="E353" s="4">
        <v>8372</v>
      </c>
      <c r="F353" s="4">
        <v>7972</v>
      </c>
      <c r="G353" s="5">
        <v>2.1399999999999999E-2</v>
      </c>
      <c r="H353" s="12" t="str">
        <f>IF($B353=Sayfa2!$B$1,MAX($H$1:H352)+1,"")</f>
        <v/>
      </c>
    </row>
    <row r="354" spans="1:8" x14ac:dyDescent="0.35">
      <c r="A354" s="1" t="s">
        <v>364</v>
      </c>
      <c r="B354" s="1" t="s">
        <v>515</v>
      </c>
      <c r="C354" s="6" t="s">
        <v>532</v>
      </c>
      <c r="D354" s="3">
        <v>13774</v>
      </c>
      <c r="E354" s="4">
        <v>6805</v>
      </c>
      <c r="F354" s="4">
        <v>6969</v>
      </c>
      <c r="G354" s="5">
        <v>1.8100000000000002E-2</v>
      </c>
      <c r="H354" s="12" t="str">
        <f>IF($B354=Sayfa2!$B$1,MAX($H$1:H353)+1,"")</f>
        <v/>
      </c>
    </row>
    <row r="355" spans="1:8" x14ac:dyDescent="0.35">
      <c r="A355" s="1" t="s">
        <v>364</v>
      </c>
      <c r="B355" s="1" t="s">
        <v>515</v>
      </c>
      <c r="C355" s="6" t="s">
        <v>520</v>
      </c>
      <c r="D355" s="3">
        <v>31056</v>
      </c>
      <c r="E355" s="4">
        <v>15912</v>
      </c>
      <c r="F355" s="4">
        <v>15144</v>
      </c>
      <c r="G355" s="5">
        <v>4.0800000000000003E-2</v>
      </c>
      <c r="H355" s="12" t="str">
        <f>IF($B355=Sayfa2!$B$1,MAX($H$1:H354)+1,"")</f>
        <v/>
      </c>
    </row>
    <row r="356" spans="1:8" x14ac:dyDescent="0.35">
      <c r="A356" s="1" t="s">
        <v>364</v>
      </c>
      <c r="B356" s="1" t="s">
        <v>515</v>
      </c>
      <c r="C356" s="6" t="s">
        <v>534</v>
      </c>
      <c r="D356" s="3">
        <v>6510</v>
      </c>
      <c r="E356" s="4">
        <v>3209</v>
      </c>
      <c r="F356" s="4">
        <v>3301</v>
      </c>
      <c r="G356" s="5">
        <v>8.5000000000000006E-3</v>
      </c>
      <c r="H356" s="12" t="str">
        <f>IF($B356=Sayfa2!$B$1,MAX($H$1:H355)+1,"")</f>
        <v/>
      </c>
    </row>
    <row r="357" spans="1:8" x14ac:dyDescent="0.35">
      <c r="A357" s="1" t="s">
        <v>364</v>
      </c>
      <c r="B357" s="1" t="s">
        <v>515</v>
      </c>
      <c r="C357" s="6" t="s">
        <v>517</v>
      </c>
      <c r="D357" s="3">
        <v>168430</v>
      </c>
      <c r="E357" s="4">
        <v>83740</v>
      </c>
      <c r="F357" s="4">
        <v>84690</v>
      </c>
      <c r="G357" s="5">
        <v>0.221</v>
      </c>
      <c r="H357" s="12" t="str">
        <f>IF($B357=Sayfa2!$B$1,MAX($H$1:H356)+1,"")</f>
        <v/>
      </c>
    </row>
    <row r="358" spans="1:8" x14ac:dyDescent="0.35">
      <c r="A358" s="1" t="s">
        <v>364</v>
      </c>
      <c r="B358" s="1" t="s">
        <v>515</v>
      </c>
      <c r="C358" s="6" t="s">
        <v>521</v>
      </c>
      <c r="D358" s="3">
        <v>29853</v>
      </c>
      <c r="E358" s="4">
        <v>15158</v>
      </c>
      <c r="F358" s="4">
        <v>14695</v>
      </c>
      <c r="G358" s="5">
        <v>3.9199999999999999E-2</v>
      </c>
      <c r="H358" s="12" t="str">
        <f>IF($B358=Sayfa2!$B$1,MAX($H$1:H357)+1,"")</f>
        <v/>
      </c>
    </row>
    <row r="359" spans="1:8" x14ac:dyDescent="0.35">
      <c r="A359" s="1" t="s">
        <v>364</v>
      </c>
      <c r="B359" s="1" t="s">
        <v>515</v>
      </c>
      <c r="C359" s="6" t="s">
        <v>535</v>
      </c>
      <c r="D359" s="3">
        <v>3952</v>
      </c>
      <c r="E359" s="4">
        <v>1912</v>
      </c>
      <c r="F359" s="4">
        <v>2040</v>
      </c>
      <c r="G359" s="5">
        <v>5.1999999999999998E-3</v>
      </c>
      <c r="H359" s="12" t="str">
        <f>IF($B359=Sayfa2!$B$1,MAX($H$1:H358)+1,"")</f>
        <v/>
      </c>
    </row>
    <row r="360" spans="1:8" x14ac:dyDescent="0.35">
      <c r="A360" s="1" t="s">
        <v>364</v>
      </c>
      <c r="B360" s="1" t="s">
        <v>515</v>
      </c>
      <c r="C360" s="6" t="s">
        <v>527</v>
      </c>
      <c r="D360" s="3">
        <v>18438</v>
      </c>
      <c r="E360" s="4">
        <v>9250</v>
      </c>
      <c r="F360" s="4">
        <v>9188</v>
      </c>
      <c r="G360" s="5">
        <v>2.4199999999999999E-2</v>
      </c>
      <c r="H360" s="12" t="str">
        <f>IF($B360=Sayfa2!$B$1,MAX($H$1:H359)+1,"")</f>
        <v/>
      </c>
    </row>
    <row r="361" spans="1:8" x14ac:dyDescent="0.35">
      <c r="A361" s="1" t="s">
        <v>364</v>
      </c>
      <c r="B361" s="1" t="s">
        <v>515</v>
      </c>
      <c r="C361" s="6" t="s">
        <v>524</v>
      </c>
      <c r="D361" s="3">
        <v>26248</v>
      </c>
      <c r="E361" s="4">
        <v>13306</v>
      </c>
      <c r="F361" s="4">
        <v>12942</v>
      </c>
      <c r="G361" s="5">
        <v>3.44E-2</v>
      </c>
      <c r="H361" s="12" t="str">
        <f>IF($B361=Sayfa2!$B$1,MAX($H$1:H360)+1,"")</f>
        <v/>
      </c>
    </row>
    <row r="362" spans="1:8" x14ac:dyDescent="0.35">
      <c r="A362" s="1" t="s">
        <v>364</v>
      </c>
      <c r="B362" s="1" t="s">
        <v>515</v>
      </c>
      <c r="C362" s="6" t="s">
        <v>531</v>
      </c>
      <c r="D362" s="3">
        <v>15173</v>
      </c>
      <c r="E362" s="4">
        <v>7500</v>
      </c>
      <c r="F362" s="4">
        <v>7673</v>
      </c>
      <c r="G362" s="5">
        <v>1.9900000000000001E-2</v>
      </c>
      <c r="H362" s="12" t="str">
        <f>IF($B362=Sayfa2!$B$1,MAX($H$1:H361)+1,"")</f>
        <v/>
      </c>
    </row>
    <row r="363" spans="1:8" x14ac:dyDescent="0.35">
      <c r="A363" s="1" t="s">
        <v>364</v>
      </c>
      <c r="B363" s="1" t="s">
        <v>515</v>
      </c>
      <c r="C363" s="6" t="s">
        <v>533</v>
      </c>
      <c r="D363" s="3">
        <v>7776</v>
      </c>
      <c r="E363" s="4">
        <v>3907</v>
      </c>
      <c r="F363" s="4">
        <v>3869</v>
      </c>
      <c r="G363" s="5">
        <v>1.0200000000000001E-2</v>
      </c>
      <c r="H363" s="12" t="str">
        <f>IF($B363=Sayfa2!$B$1,MAX($H$1:H362)+1,"")</f>
        <v/>
      </c>
    </row>
    <row r="364" spans="1:8" x14ac:dyDescent="0.35">
      <c r="A364" s="1" t="s">
        <v>364</v>
      </c>
      <c r="B364" s="1" t="s">
        <v>515</v>
      </c>
      <c r="C364" s="6" t="s">
        <v>516</v>
      </c>
      <c r="D364" s="3">
        <v>191863</v>
      </c>
      <c r="E364" s="4">
        <v>94310</v>
      </c>
      <c r="F364" s="4">
        <v>97553</v>
      </c>
      <c r="G364" s="5">
        <v>0.25180000000000002</v>
      </c>
      <c r="H364" s="12" t="str">
        <f>IF($B364=Sayfa2!$B$1,MAX($H$1:H363)+1,"")</f>
        <v/>
      </c>
    </row>
    <row r="365" spans="1:8" x14ac:dyDescent="0.35">
      <c r="A365" s="1" t="s">
        <v>48</v>
      </c>
      <c r="B365" s="1" t="s">
        <v>458</v>
      </c>
      <c r="C365" s="6" t="s">
        <v>464</v>
      </c>
      <c r="D365" s="3">
        <v>11290</v>
      </c>
      <c r="E365" s="4">
        <v>5732</v>
      </c>
      <c r="F365" s="4">
        <v>5558</v>
      </c>
      <c r="G365" s="5">
        <v>1.34E-2</v>
      </c>
      <c r="H365" s="12" t="str">
        <f>IF($B365=Sayfa2!$B$1,MAX($H$1:H364)+1,"")</f>
        <v/>
      </c>
    </row>
    <row r="366" spans="1:8" x14ac:dyDescent="0.35">
      <c r="A366" s="1" t="s">
        <v>48</v>
      </c>
      <c r="B366" s="1" t="s">
        <v>458</v>
      </c>
      <c r="C366" s="6" t="s">
        <v>467</v>
      </c>
      <c r="D366" s="3">
        <v>7842</v>
      </c>
      <c r="E366" s="4">
        <v>3950</v>
      </c>
      <c r="F366" s="4">
        <v>3892</v>
      </c>
      <c r="G366" s="5">
        <v>9.2999999999999992E-3</v>
      </c>
      <c r="H366" s="12" t="str">
        <f>IF($B366=Sayfa2!$B$1,MAX($H$1:H365)+1,"")</f>
        <v/>
      </c>
    </row>
    <row r="367" spans="1:8" x14ac:dyDescent="0.35">
      <c r="A367" s="1" t="s">
        <v>48</v>
      </c>
      <c r="B367" s="1" t="s">
        <v>458</v>
      </c>
      <c r="C367" s="6" t="s">
        <v>462</v>
      </c>
      <c r="D367" s="3">
        <v>15297</v>
      </c>
      <c r="E367" s="4">
        <v>7647</v>
      </c>
      <c r="F367" s="4">
        <v>7650</v>
      </c>
      <c r="G367" s="5">
        <v>1.8100000000000002E-2</v>
      </c>
      <c r="H367" s="12" t="str">
        <f>IF($B367=Sayfa2!$B$1,MAX($H$1:H366)+1,"")</f>
        <v/>
      </c>
    </row>
    <row r="368" spans="1:8" x14ac:dyDescent="0.35">
      <c r="A368" s="1" t="s">
        <v>48</v>
      </c>
      <c r="B368" s="1" t="s">
        <v>458</v>
      </c>
      <c r="C368" s="6" t="s">
        <v>470</v>
      </c>
      <c r="D368" s="3">
        <v>5746</v>
      </c>
      <c r="E368" s="4">
        <v>2797</v>
      </c>
      <c r="F368" s="4">
        <v>2949</v>
      </c>
      <c r="G368" s="5">
        <v>6.7999999999999996E-3</v>
      </c>
      <c r="H368" s="12" t="str">
        <f>IF($B368=Sayfa2!$B$1,MAX($H$1:H367)+1,"")</f>
        <v/>
      </c>
    </row>
    <row r="369" spans="1:8" x14ac:dyDescent="0.35">
      <c r="A369" s="1" t="s">
        <v>48</v>
      </c>
      <c r="B369" s="1" t="s">
        <v>458</v>
      </c>
      <c r="C369" s="6" t="s">
        <v>472</v>
      </c>
      <c r="D369" s="3">
        <v>1946</v>
      </c>
      <c r="E369" s="4">
        <v>1007</v>
      </c>
      <c r="F369" s="7">
        <v>939</v>
      </c>
      <c r="G369" s="5">
        <v>2.3E-3</v>
      </c>
      <c r="H369" s="12" t="str">
        <f>IF($B369=Sayfa2!$B$1,MAX($H$1:H368)+1,"")</f>
        <v/>
      </c>
    </row>
    <row r="370" spans="1:8" x14ac:dyDescent="0.35">
      <c r="A370" s="1" t="s">
        <v>48</v>
      </c>
      <c r="B370" s="1" t="s">
        <v>458</v>
      </c>
      <c r="C370" s="6" t="s">
        <v>468</v>
      </c>
      <c r="D370" s="3">
        <v>6720</v>
      </c>
      <c r="E370" s="4">
        <v>3425</v>
      </c>
      <c r="F370" s="4">
        <v>3295</v>
      </c>
      <c r="G370" s="5">
        <v>8.0000000000000002E-3</v>
      </c>
      <c r="H370" s="12" t="str">
        <f>IF($B370=Sayfa2!$B$1,MAX($H$1:H369)+1,"")</f>
        <v/>
      </c>
    </row>
    <row r="371" spans="1:8" x14ac:dyDescent="0.35">
      <c r="A371" s="1" t="s">
        <v>48</v>
      </c>
      <c r="B371" s="1" t="s">
        <v>458</v>
      </c>
      <c r="C371" s="6" t="s">
        <v>466</v>
      </c>
      <c r="D371" s="3">
        <v>7856</v>
      </c>
      <c r="E371" s="4">
        <v>3991</v>
      </c>
      <c r="F371" s="4">
        <v>3865</v>
      </c>
      <c r="G371" s="5">
        <v>9.2999999999999992E-3</v>
      </c>
      <c r="H371" s="12" t="str">
        <f>IF($B371=Sayfa2!$B$1,MAX($H$1:H370)+1,"")</f>
        <v/>
      </c>
    </row>
    <row r="372" spans="1:8" x14ac:dyDescent="0.35">
      <c r="A372" s="1" t="s">
        <v>48</v>
      </c>
      <c r="B372" s="1" t="s">
        <v>458</v>
      </c>
      <c r="C372" s="6" t="s">
        <v>471</v>
      </c>
      <c r="D372" s="3">
        <v>4561</v>
      </c>
      <c r="E372" s="4">
        <v>2247</v>
      </c>
      <c r="F372" s="4">
        <v>2314</v>
      </c>
      <c r="G372" s="5">
        <v>5.4000000000000003E-3</v>
      </c>
      <c r="H372" s="12" t="str">
        <f>IF($B372=Sayfa2!$B$1,MAX($H$1:H371)+1,"")</f>
        <v/>
      </c>
    </row>
    <row r="373" spans="1:8" x14ac:dyDescent="0.35">
      <c r="A373" s="1" t="s">
        <v>48</v>
      </c>
      <c r="B373" s="1" t="s">
        <v>458</v>
      </c>
      <c r="C373" s="6" t="s">
        <v>465</v>
      </c>
      <c r="D373" s="3">
        <v>8444</v>
      </c>
      <c r="E373" s="4">
        <v>4280</v>
      </c>
      <c r="F373" s="4">
        <v>4164</v>
      </c>
      <c r="G373" s="5">
        <v>0.01</v>
      </c>
      <c r="H373" s="12" t="str">
        <f>IF($B373=Sayfa2!$B$1,MAX($H$1:H372)+1,"")</f>
        <v/>
      </c>
    </row>
    <row r="374" spans="1:8" x14ac:dyDescent="0.35">
      <c r="A374" s="1" t="s">
        <v>48</v>
      </c>
      <c r="B374" s="1" t="s">
        <v>458</v>
      </c>
      <c r="C374" s="6" t="s">
        <v>459</v>
      </c>
      <c r="D374" s="3">
        <v>391106</v>
      </c>
      <c r="E374" s="4">
        <v>192606</v>
      </c>
      <c r="F374" s="4">
        <v>198500</v>
      </c>
      <c r="G374" s="5">
        <v>0.46289999999999998</v>
      </c>
      <c r="H374" s="12" t="str">
        <f>IF($B374=Sayfa2!$B$1,MAX($H$1:H373)+1,"")</f>
        <v/>
      </c>
    </row>
    <row r="375" spans="1:8" x14ac:dyDescent="0.35">
      <c r="A375" s="1" t="s">
        <v>48</v>
      </c>
      <c r="B375" s="1" t="s">
        <v>458</v>
      </c>
      <c r="C375" s="6" t="s">
        <v>469</v>
      </c>
      <c r="D375" s="3">
        <v>6244</v>
      </c>
      <c r="E375" s="4">
        <v>3152</v>
      </c>
      <c r="F375" s="4">
        <v>3092</v>
      </c>
      <c r="G375" s="5">
        <v>7.4000000000000003E-3</v>
      </c>
      <c r="H375" s="12" t="str">
        <f>IF($B375=Sayfa2!$B$1,MAX($H$1:H374)+1,"")</f>
        <v/>
      </c>
    </row>
    <row r="376" spans="1:8" x14ac:dyDescent="0.35">
      <c r="A376" s="1" t="s">
        <v>48</v>
      </c>
      <c r="B376" s="1" t="s">
        <v>458</v>
      </c>
      <c r="C376" s="6" t="s">
        <v>463</v>
      </c>
      <c r="D376" s="3">
        <v>13203</v>
      </c>
      <c r="E376" s="4">
        <v>6685</v>
      </c>
      <c r="F376" s="4">
        <v>6518</v>
      </c>
      <c r="G376" s="5">
        <v>1.5599999999999999E-2</v>
      </c>
      <c r="H376" s="12" t="str">
        <f>IF($B376=Sayfa2!$B$1,MAX($H$1:H375)+1,"")</f>
        <v/>
      </c>
    </row>
    <row r="377" spans="1:8" x14ac:dyDescent="0.35">
      <c r="A377" s="1" t="s">
        <v>48</v>
      </c>
      <c r="B377" s="1" t="s">
        <v>458</v>
      </c>
      <c r="C377" s="6" t="s">
        <v>461</v>
      </c>
      <c r="D377" s="3">
        <v>20886</v>
      </c>
      <c r="E377" s="4">
        <v>10499</v>
      </c>
      <c r="F377" s="4">
        <v>10387</v>
      </c>
      <c r="G377" s="5">
        <v>2.47E-2</v>
      </c>
      <c r="H377" s="12" t="str">
        <f>IF($B377=Sayfa2!$B$1,MAX($H$1:H376)+1,"")</f>
        <v/>
      </c>
    </row>
    <row r="378" spans="1:8" x14ac:dyDescent="0.35">
      <c r="A378" s="1" t="s">
        <v>48</v>
      </c>
      <c r="B378" s="1" t="s">
        <v>458</v>
      </c>
      <c r="C378" s="6" t="s">
        <v>460</v>
      </c>
      <c r="D378" s="3">
        <v>343701</v>
      </c>
      <c r="E378" s="4">
        <v>173562</v>
      </c>
      <c r="F378" s="4">
        <v>170139</v>
      </c>
      <c r="G378" s="5">
        <v>0.40679999999999999</v>
      </c>
      <c r="H378" s="12" t="str">
        <f>IF($B378=Sayfa2!$B$1,MAX($H$1:H377)+1,"")</f>
        <v/>
      </c>
    </row>
    <row r="379" spans="1:8" x14ac:dyDescent="0.35">
      <c r="A379" s="1" t="s">
        <v>194</v>
      </c>
      <c r="B379" s="1" t="s">
        <v>195</v>
      </c>
      <c r="C379" s="6" t="s">
        <v>201</v>
      </c>
      <c r="D379" s="3">
        <v>31987</v>
      </c>
      <c r="E379" s="4">
        <v>16117</v>
      </c>
      <c r="F379" s="4">
        <v>15870</v>
      </c>
      <c r="G379" s="5">
        <v>1.6199999999999999E-2</v>
      </c>
      <c r="H379" s="12">
        <f>IF($B379=Sayfa2!$B$1,MAX($H$1:H378)+1,"")</f>
        <v>1</v>
      </c>
    </row>
    <row r="380" spans="1:8" x14ac:dyDescent="0.35">
      <c r="A380" s="1" t="s">
        <v>194</v>
      </c>
      <c r="B380" s="1" t="s">
        <v>195</v>
      </c>
      <c r="C380" s="6" t="s">
        <v>199</v>
      </c>
      <c r="D380" s="3">
        <v>66941</v>
      </c>
      <c r="E380" s="4">
        <v>34168</v>
      </c>
      <c r="F380" s="4">
        <v>32773</v>
      </c>
      <c r="G380" s="5">
        <v>3.39E-2</v>
      </c>
      <c r="H380" s="12">
        <f>IF($B380=Sayfa2!$B$1,MAX($H$1:H379)+1,"")</f>
        <v>2</v>
      </c>
    </row>
    <row r="381" spans="1:8" x14ac:dyDescent="0.35">
      <c r="A381" s="1" t="s">
        <v>194</v>
      </c>
      <c r="B381" s="1" t="s">
        <v>195</v>
      </c>
      <c r="C381" s="6" t="s">
        <v>204</v>
      </c>
      <c r="D381" s="3">
        <v>9716</v>
      </c>
      <c r="E381" s="4">
        <v>5042</v>
      </c>
      <c r="F381" s="4">
        <v>4674</v>
      </c>
      <c r="G381" s="5">
        <v>4.8999999999999998E-3</v>
      </c>
      <c r="H381" s="12">
        <f>IF($B381=Sayfa2!$B$1,MAX($H$1:H380)+1,"")</f>
        <v>3</v>
      </c>
    </row>
    <row r="382" spans="1:8" x14ac:dyDescent="0.35">
      <c r="A382" s="1" t="s">
        <v>194</v>
      </c>
      <c r="B382" s="1" t="s">
        <v>195</v>
      </c>
      <c r="C382" s="6" t="s">
        <v>198</v>
      </c>
      <c r="D382" s="3">
        <v>139304</v>
      </c>
      <c r="E382" s="4">
        <v>69305</v>
      </c>
      <c r="F382" s="4">
        <v>69999</v>
      </c>
      <c r="G382" s="5">
        <v>7.0599999999999996E-2</v>
      </c>
      <c r="H382" s="12">
        <f>IF($B382=Sayfa2!$B$1,MAX($H$1:H381)+1,"")</f>
        <v>4</v>
      </c>
    </row>
    <row r="383" spans="1:8" x14ac:dyDescent="0.35">
      <c r="A383" s="1" t="s">
        <v>194</v>
      </c>
      <c r="B383" s="1" t="s">
        <v>195</v>
      </c>
      <c r="C383" s="6" t="s">
        <v>200</v>
      </c>
      <c r="D383" s="3">
        <v>38740</v>
      </c>
      <c r="E383" s="4">
        <v>19558</v>
      </c>
      <c r="F383" s="4">
        <v>19182</v>
      </c>
      <c r="G383" s="5">
        <v>1.9599999999999999E-2</v>
      </c>
      <c r="H383" s="12">
        <f>IF($B383=Sayfa2!$B$1,MAX($H$1:H382)+1,"")</f>
        <v>5</v>
      </c>
    </row>
    <row r="384" spans="1:8" x14ac:dyDescent="0.35">
      <c r="A384" s="1" t="s">
        <v>194</v>
      </c>
      <c r="B384" s="1" t="s">
        <v>195</v>
      </c>
      <c r="C384" s="6" t="s">
        <v>202</v>
      </c>
      <c r="D384" s="3">
        <v>30167</v>
      </c>
      <c r="E384" s="4">
        <v>15338</v>
      </c>
      <c r="F384" s="4">
        <v>14829</v>
      </c>
      <c r="G384" s="5">
        <v>1.5299999999999999E-2</v>
      </c>
      <c r="H384" s="12">
        <f>IF($B384=Sayfa2!$B$1,MAX($H$1:H383)+1,"")</f>
        <v>6</v>
      </c>
    </row>
    <row r="385" spans="1:8" x14ac:dyDescent="0.35">
      <c r="A385" s="1" t="s">
        <v>194</v>
      </c>
      <c r="B385" s="1" t="s">
        <v>195</v>
      </c>
      <c r="C385" s="6" t="s">
        <v>196</v>
      </c>
      <c r="D385" s="3">
        <v>886476</v>
      </c>
      <c r="E385" s="4">
        <v>449415</v>
      </c>
      <c r="F385" s="4">
        <v>437061</v>
      </c>
      <c r="G385" s="5">
        <v>0.44900000000000001</v>
      </c>
      <c r="H385" s="12">
        <f>IF($B385=Sayfa2!$B$1,MAX($H$1:H384)+1,"")</f>
        <v>7</v>
      </c>
    </row>
    <row r="386" spans="1:8" x14ac:dyDescent="0.35">
      <c r="A386" s="1" t="s">
        <v>194</v>
      </c>
      <c r="B386" s="1" t="s">
        <v>195</v>
      </c>
      <c r="C386" s="6" t="s">
        <v>197</v>
      </c>
      <c r="D386" s="3">
        <v>749322</v>
      </c>
      <c r="E386" s="4">
        <v>379042</v>
      </c>
      <c r="F386" s="4">
        <v>370280</v>
      </c>
      <c r="G386" s="5">
        <v>0.3795</v>
      </c>
      <c r="H386" s="12">
        <f>IF($B386=Sayfa2!$B$1,MAX($H$1:H385)+1,"")</f>
        <v>8</v>
      </c>
    </row>
    <row r="387" spans="1:8" x14ac:dyDescent="0.35">
      <c r="A387" s="1" t="s">
        <v>194</v>
      </c>
      <c r="B387" s="1" t="s">
        <v>195</v>
      </c>
      <c r="C387" s="6" t="s">
        <v>203</v>
      </c>
      <c r="D387" s="3">
        <v>21591</v>
      </c>
      <c r="E387" s="4">
        <v>10941</v>
      </c>
      <c r="F387" s="4">
        <v>10650</v>
      </c>
      <c r="G387" s="5">
        <v>1.09E-2</v>
      </c>
      <c r="H387" s="12">
        <f>IF($B387=Sayfa2!$B$1,MAX($H$1:H386)+1,"")</f>
        <v>9</v>
      </c>
    </row>
    <row r="388" spans="1:8" x14ac:dyDescent="0.35">
      <c r="A388" s="1" t="s">
        <v>313</v>
      </c>
      <c r="B388" s="1" t="s">
        <v>694</v>
      </c>
      <c r="C388" s="6" t="s">
        <v>703</v>
      </c>
      <c r="D388" s="3">
        <v>13753</v>
      </c>
      <c r="E388" s="4">
        <v>6911</v>
      </c>
      <c r="F388" s="4">
        <v>6842</v>
      </c>
      <c r="G388" s="5">
        <v>3.09E-2</v>
      </c>
      <c r="H388" s="12" t="str">
        <f>IF($B388=Sayfa2!$B$1,MAX($H$1:H387)+1,"")</f>
        <v/>
      </c>
    </row>
    <row r="389" spans="1:8" x14ac:dyDescent="0.35">
      <c r="A389" s="1" t="s">
        <v>313</v>
      </c>
      <c r="B389" s="1" t="s">
        <v>694</v>
      </c>
      <c r="C389" s="6" t="s">
        <v>695</v>
      </c>
      <c r="D389" s="3">
        <v>64176</v>
      </c>
      <c r="E389" s="4">
        <v>31741</v>
      </c>
      <c r="F389" s="4">
        <v>32435</v>
      </c>
      <c r="G389" s="5">
        <v>0.1444</v>
      </c>
      <c r="H389" s="12" t="str">
        <f>IF($B389=Sayfa2!$B$1,MAX($H$1:H388)+1,"")</f>
        <v/>
      </c>
    </row>
    <row r="390" spans="1:8" x14ac:dyDescent="0.35">
      <c r="A390" s="1" t="s">
        <v>313</v>
      </c>
      <c r="B390" s="1" t="s">
        <v>694</v>
      </c>
      <c r="C390" s="6" t="s">
        <v>709</v>
      </c>
      <c r="D390" s="3">
        <v>5767</v>
      </c>
      <c r="E390" s="4">
        <v>2902</v>
      </c>
      <c r="F390" s="4">
        <v>2865</v>
      </c>
      <c r="G390" s="5">
        <v>1.2999999999999999E-2</v>
      </c>
      <c r="H390" s="12" t="str">
        <f>IF($B390=Sayfa2!$B$1,MAX($H$1:H389)+1,"")</f>
        <v/>
      </c>
    </row>
    <row r="391" spans="1:8" x14ac:dyDescent="0.35">
      <c r="A391" s="1" t="s">
        <v>313</v>
      </c>
      <c r="B391" s="1" t="s">
        <v>694</v>
      </c>
      <c r="C391" s="6" t="s">
        <v>707</v>
      </c>
      <c r="D391" s="3">
        <v>6660</v>
      </c>
      <c r="E391" s="4">
        <v>3299</v>
      </c>
      <c r="F391" s="4">
        <v>3361</v>
      </c>
      <c r="G391" s="5">
        <v>1.4999999999999999E-2</v>
      </c>
      <c r="H391" s="12" t="str">
        <f>IF($B391=Sayfa2!$B$1,MAX($H$1:H390)+1,"")</f>
        <v/>
      </c>
    </row>
    <row r="392" spans="1:8" x14ac:dyDescent="0.35">
      <c r="A392" s="1" t="s">
        <v>313</v>
      </c>
      <c r="B392" s="1" t="s">
        <v>694</v>
      </c>
      <c r="C392" s="6" t="s">
        <v>699</v>
      </c>
      <c r="D392" s="3">
        <v>22840</v>
      </c>
      <c r="E392" s="4">
        <v>11594</v>
      </c>
      <c r="F392" s="4">
        <v>11246</v>
      </c>
      <c r="G392" s="5">
        <v>5.1400000000000001E-2</v>
      </c>
      <c r="H392" s="12" t="str">
        <f>IF($B392=Sayfa2!$B$1,MAX($H$1:H391)+1,"")</f>
        <v/>
      </c>
    </row>
    <row r="393" spans="1:8" x14ac:dyDescent="0.35">
      <c r="A393" s="1" t="s">
        <v>313</v>
      </c>
      <c r="B393" s="1" t="s">
        <v>694</v>
      </c>
      <c r="C393" s="6" t="s">
        <v>708</v>
      </c>
      <c r="D393" s="3">
        <v>6239</v>
      </c>
      <c r="E393" s="4">
        <v>3179</v>
      </c>
      <c r="F393" s="4">
        <v>3060</v>
      </c>
      <c r="G393" s="5">
        <v>1.4E-2</v>
      </c>
      <c r="H393" s="12" t="str">
        <f>IF($B393=Sayfa2!$B$1,MAX($H$1:H392)+1,"")</f>
        <v/>
      </c>
    </row>
    <row r="394" spans="1:8" x14ac:dyDescent="0.35">
      <c r="A394" s="1" t="s">
        <v>313</v>
      </c>
      <c r="B394" s="1" t="s">
        <v>694</v>
      </c>
      <c r="C394" s="6" t="s">
        <v>696</v>
      </c>
      <c r="D394" s="3">
        <v>34866</v>
      </c>
      <c r="E394" s="4">
        <v>17451</v>
      </c>
      <c r="F394" s="4">
        <v>17415</v>
      </c>
      <c r="G394" s="5">
        <v>7.8399999999999997E-2</v>
      </c>
      <c r="H394" s="12" t="str">
        <f>IF($B394=Sayfa2!$B$1,MAX($H$1:H393)+1,"")</f>
        <v/>
      </c>
    </row>
    <row r="395" spans="1:8" x14ac:dyDescent="0.35">
      <c r="A395" s="1" t="s">
        <v>313</v>
      </c>
      <c r="B395" s="1" t="s">
        <v>694</v>
      </c>
      <c r="C395" s="6" t="s">
        <v>705</v>
      </c>
      <c r="D395" s="3">
        <v>12853</v>
      </c>
      <c r="E395" s="4">
        <v>5938</v>
      </c>
      <c r="F395" s="4">
        <v>6915</v>
      </c>
      <c r="G395" s="5">
        <v>2.8899999999999999E-2</v>
      </c>
      <c r="H395" s="12" t="str">
        <f>IF($B395=Sayfa2!$B$1,MAX($H$1:H394)+1,"")</f>
        <v/>
      </c>
    </row>
    <row r="396" spans="1:8" x14ac:dyDescent="0.35">
      <c r="A396" s="1" t="s">
        <v>313</v>
      </c>
      <c r="B396" s="1" t="s">
        <v>694</v>
      </c>
      <c r="C396" s="6" t="s">
        <v>697</v>
      </c>
      <c r="D396" s="3">
        <v>31886</v>
      </c>
      <c r="E396" s="4">
        <v>15766</v>
      </c>
      <c r="F396" s="4">
        <v>16120</v>
      </c>
      <c r="G396" s="5">
        <v>7.17E-2</v>
      </c>
      <c r="H396" s="12" t="str">
        <f>IF($B396=Sayfa2!$B$1,MAX($H$1:H395)+1,"")</f>
        <v/>
      </c>
    </row>
    <row r="397" spans="1:8" x14ac:dyDescent="0.35">
      <c r="A397" s="1" t="s">
        <v>313</v>
      </c>
      <c r="B397" s="1" t="s">
        <v>694</v>
      </c>
      <c r="C397" s="6" t="s">
        <v>706</v>
      </c>
      <c r="D397" s="3">
        <v>8396</v>
      </c>
      <c r="E397" s="4">
        <v>4204</v>
      </c>
      <c r="F397" s="4">
        <v>4192</v>
      </c>
      <c r="G397" s="5">
        <v>1.89E-2</v>
      </c>
      <c r="H397" s="12" t="str">
        <f>IF($B397=Sayfa2!$B$1,MAX($H$1:H396)+1,"")</f>
        <v/>
      </c>
    </row>
    <row r="398" spans="1:8" x14ac:dyDescent="0.35">
      <c r="A398" s="1" t="s">
        <v>313</v>
      </c>
      <c r="B398" s="1" t="s">
        <v>694</v>
      </c>
      <c r="C398" s="6" t="s">
        <v>701</v>
      </c>
      <c r="D398" s="3">
        <v>20286</v>
      </c>
      <c r="E398" s="4">
        <v>10165</v>
      </c>
      <c r="F398" s="4">
        <v>10121</v>
      </c>
      <c r="G398" s="5">
        <v>4.5600000000000002E-2</v>
      </c>
      <c r="H398" s="12" t="str">
        <f>IF($B398=Sayfa2!$B$1,MAX($H$1:H397)+1,"")</f>
        <v/>
      </c>
    </row>
    <row r="399" spans="1:8" x14ac:dyDescent="0.35">
      <c r="A399" s="1" t="s">
        <v>313</v>
      </c>
      <c r="B399" s="1" t="s">
        <v>694</v>
      </c>
      <c r="C399" s="6" t="s">
        <v>557</v>
      </c>
      <c r="D399" s="3">
        <v>135144</v>
      </c>
      <c r="E399" s="4">
        <v>66836</v>
      </c>
      <c r="F399" s="4">
        <v>68308</v>
      </c>
      <c r="G399" s="5">
        <v>0.30409999999999998</v>
      </c>
      <c r="H399" s="12" t="str">
        <f>IF($B399=Sayfa2!$B$1,MAX($H$1:H398)+1,"")</f>
        <v/>
      </c>
    </row>
    <row r="400" spans="1:8" x14ac:dyDescent="0.35">
      <c r="A400" s="1" t="s">
        <v>313</v>
      </c>
      <c r="B400" s="1" t="s">
        <v>694</v>
      </c>
      <c r="C400" s="6" t="s">
        <v>704</v>
      </c>
      <c r="D400" s="3">
        <v>13011</v>
      </c>
      <c r="E400" s="4">
        <v>6456</v>
      </c>
      <c r="F400" s="4">
        <v>6555</v>
      </c>
      <c r="G400" s="5">
        <v>2.93E-2</v>
      </c>
      <c r="H400" s="12" t="str">
        <f>IF($B400=Sayfa2!$B$1,MAX($H$1:H399)+1,"")</f>
        <v/>
      </c>
    </row>
    <row r="401" spans="1:8" x14ac:dyDescent="0.35">
      <c r="A401" s="1" t="s">
        <v>313</v>
      </c>
      <c r="B401" s="1" t="s">
        <v>694</v>
      </c>
      <c r="C401" s="6" t="s">
        <v>700</v>
      </c>
      <c r="D401" s="3">
        <v>21200</v>
      </c>
      <c r="E401" s="4">
        <v>10531</v>
      </c>
      <c r="F401" s="4">
        <v>10669</v>
      </c>
      <c r="G401" s="5">
        <v>4.7699999999999999E-2</v>
      </c>
      <c r="H401" s="12" t="str">
        <f>IF($B401=Sayfa2!$B$1,MAX($H$1:H400)+1,"")</f>
        <v/>
      </c>
    </row>
    <row r="402" spans="1:8" x14ac:dyDescent="0.35">
      <c r="A402" s="1" t="s">
        <v>313</v>
      </c>
      <c r="B402" s="1" t="s">
        <v>694</v>
      </c>
      <c r="C402" s="6" t="s">
        <v>698</v>
      </c>
      <c r="D402" s="3">
        <v>31171</v>
      </c>
      <c r="E402" s="4">
        <v>15360</v>
      </c>
      <c r="F402" s="4">
        <v>15811</v>
      </c>
      <c r="G402" s="5">
        <v>7.0099999999999996E-2</v>
      </c>
      <c r="H402" s="12" t="str">
        <f>IF($B402=Sayfa2!$B$1,MAX($H$1:H401)+1,"")</f>
        <v/>
      </c>
    </row>
    <row r="403" spans="1:8" x14ac:dyDescent="0.35">
      <c r="A403" s="1" t="s">
        <v>313</v>
      </c>
      <c r="B403" s="1" t="s">
        <v>694</v>
      </c>
      <c r="C403" s="6" t="s">
        <v>702</v>
      </c>
      <c r="D403" s="3">
        <v>16219</v>
      </c>
      <c r="E403" s="4">
        <v>8081</v>
      </c>
      <c r="F403" s="4">
        <v>8138</v>
      </c>
      <c r="G403" s="5">
        <v>3.6499999999999998E-2</v>
      </c>
      <c r="H403" s="12" t="str">
        <f>IF($B403=Sayfa2!$B$1,MAX($H$1:H402)+1,"")</f>
        <v/>
      </c>
    </row>
    <row r="404" spans="1:8" x14ac:dyDescent="0.35">
      <c r="A404" s="1" t="s">
        <v>313</v>
      </c>
      <c r="B404" s="1" t="s">
        <v>955</v>
      </c>
      <c r="C404" s="6" t="s">
        <v>956</v>
      </c>
      <c r="D404" s="3">
        <v>51132</v>
      </c>
      <c r="E404" s="4">
        <v>26138</v>
      </c>
      <c r="F404" s="4">
        <v>24994</v>
      </c>
      <c r="G404" s="5">
        <v>0.29720000000000002</v>
      </c>
      <c r="H404" s="12" t="str">
        <f>IF($B404=Sayfa2!$B$1,MAX($H$1:H403)+1,"")</f>
        <v/>
      </c>
    </row>
    <row r="405" spans="1:8" x14ac:dyDescent="0.35">
      <c r="A405" s="1" t="s">
        <v>313</v>
      </c>
      <c r="B405" s="1" t="s">
        <v>955</v>
      </c>
      <c r="C405" s="6" t="s">
        <v>960</v>
      </c>
      <c r="D405" s="3">
        <v>7789</v>
      </c>
      <c r="E405" s="4">
        <v>3856</v>
      </c>
      <c r="F405" s="4">
        <v>3933</v>
      </c>
      <c r="G405" s="5">
        <v>4.53E-2</v>
      </c>
      <c r="H405" s="12" t="str">
        <f>IF($B405=Sayfa2!$B$1,MAX($H$1:H404)+1,"")</f>
        <v/>
      </c>
    </row>
    <row r="406" spans="1:8" x14ac:dyDescent="0.35">
      <c r="A406" s="1" t="s">
        <v>313</v>
      </c>
      <c r="B406" s="1" t="s">
        <v>955</v>
      </c>
      <c r="C406" s="6" t="s">
        <v>958</v>
      </c>
      <c r="D406" s="3">
        <v>15074</v>
      </c>
      <c r="E406" s="4">
        <v>7901</v>
      </c>
      <c r="F406" s="4">
        <v>7173</v>
      </c>
      <c r="G406" s="5">
        <v>8.7599999999999997E-2</v>
      </c>
      <c r="H406" s="12" t="str">
        <f>IF($B406=Sayfa2!$B$1,MAX($H$1:H405)+1,"")</f>
        <v/>
      </c>
    </row>
    <row r="407" spans="1:8" x14ac:dyDescent="0.35">
      <c r="A407" s="1" t="s">
        <v>313</v>
      </c>
      <c r="B407" s="1" t="s">
        <v>955</v>
      </c>
      <c r="C407" s="6" t="s">
        <v>557</v>
      </c>
      <c r="D407" s="3">
        <v>58000</v>
      </c>
      <c r="E407" s="4">
        <v>29372</v>
      </c>
      <c r="F407" s="4">
        <v>28628</v>
      </c>
      <c r="G407" s="5">
        <v>0.33710000000000001</v>
      </c>
      <c r="H407" s="12" t="str">
        <f>IF($B407=Sayfa2!$B$1,MAX($H$1:H406)+1,"")</f>
        <v/>
      </c>
    </row>
    <row r="408" spans="1:8" x14ac:dyDescent="0.35">
      <c r="A408" s="1" t="s">
        <v>313</v>
      </c>
      <c r="B408" s="1" t="s">
        <v>955</v>
      </c>
      <c r="C408" s="6" t="s">
        <v>957</v>
      </c>
      <c r="D408" s="3">
        <v>27116</v>
      </c>
      <c r="E408" s="4">
        <v>13758</v>
      </c>
      <c r="F408" s="4">
        <v>13358</v>
      </c>
      <c r="G408" s="5">
        <v>0.15759999999999999</v>
      </c>
      <c r="H408" s="12" t="str">
        <f>IF($B408=Sayfa2!$B$1,MAX($H$1:H407)+1,"")</f>
        <v/>
      </c>
    </row>
    <row r="409" spans="1:8" x14ac:dyDescent="0.35">
      <c r="A409" s="1" t="s">
        <v>313</v>
      </c>
      <c r="B409" s="1" t="s">
        <v>955</v>
      </c>
      <c r="C409" s="6" t="s">
        <v>959</v>
      </c>
      <c r="D409" s="3">
        <v>12923</v>
      </c>
      <c r="E409" s="4">
        <v>6539</v>
      </c>
      <c r="F409" s="4">
        <v>6384</v>
      </c>
      <c r="G409" s="5">
        <v>7.51E-2</v>
      </c>
      <c r="H409" s="12" t="str">
        <f>IF($B409=Sayfa2!$B$1,MAX($H$1:H408)+1,"")</f>
        <v/>
      </c>
    </row>
    <row r="410" spans="1:8" x14ac:dyDescent="0.35">
      <c r="A410" s="1" t="s">
        <v>364</v>
      </c>
      <c r="B410" s="1" t="s">
        <v>874</v>
      </c>
      <c r="C410" s="6" t="s">
        <v>877</v>
      </c>
      <c r="D410" s="3">
        <v>15477</v>
      </c>
      <c r="E410" s="4">
        <v>10215</v>
      </c>
      <c r="F410" s="4">
        <v>5262</v>
      </c>
      <c r="G410" s="5">
        <v>5.7799999999999997E-2</v>
      </c>
      <c r="H410" s="12" t="str">
        <f>IF($B410=Sayfa2!$B$1,MAX($H$1:H409)+1,"")</f>
        <v/>
      </c>
    </row>
    <row r="411" spans="1:8" x14ac:dyDescent="0.35">
      <c r="A411" s="1" t="s">
        <v>364</v>
      </c>
      <c r="B411" s="1" t="s">
        <v>874</v>
      </c>
      <c r="C411" s="6" t="s">
        <v>557</v>
      </c>
      <c r="D411" s="3">
        <v>76933</v>
      </c>
      <c r="E411" s="4">
        <v>40473</v>
      </c>
      <c r="F411" s="4">
        <v>36460</v>
      </c>
      <c r="G411" s="5">
        <v>0.2873</v>
      </c>
      <c r="H411" s="12" t="str">
        <f>IF($B411=Sayfa2!$B$1,MAX($H$1:H410)+1,"")</f>
        <v/>
      </c>
    </row>
    <row r="412" spans="1:8" x14ac:dyDescent="0.35">
      <c r="A412" s="1" t="s">
        <v>364</v>
      </c>
      <c r="B412" s="1" t="s">
        <v>874</v>
      </c>
      <c r="C412" s="6" t="s">
        <v>876</v>
      </c>
      <c r="D412" s="3">
        <v>62577</v>
      </c>
      <c r="E412" s="4">
        <v>33586</v>
      </c>
      <c r="F412" s="4">
        <v>28991</v>
      </c>
      <c r="G412" s="5">
        <v>0.23369999999999999</v>
      </c>
      <c r="H412" s="12" t="str">
        <f>IF($B412=Sayfa2!$B$1,MAX($H$1:H411)+1,"")</f>
        <v/>
      </c>
    </row>
    <row r="413" spans="1:8" x14ac:dyDescent="0.35">
      <c r="A413" s="1" t="s">
        <v>364</v>
      </c>
      <c r="B413" s="1" t="s">
        <v>874</v>
      </c>
      <c r="C413" s="6" t="s">
        <v>875</v>
      </c>
      <c r="D413" s="3">
        <v>112826</v>
      </c>
      <c r="E413" s="4">
        <v>58212</v>
      </c>
      <c r="F413" s="4">
        <v>54614</v>
      </c>
      <c r="G413" s="5">
        <v>0.42130000000000001</v>
      </c>
      <c r="H413" s="12" t="str">
        <f>IF($B413=Sayfa2!$B$1,MAX($H$1:H412)+1,"")</f>
        <v/>
      </c>
    </row>
    <row r="414" spans="1:8" x14ac:dyDescent="0.35">
      <c r="A414" s="1" t="s">
        <v>125</v>
      </c>
      <c r="B414" s="1" t="s">
        <v>262</v>
      </c>
      <c r="C414" s="6" t="s">
        <v>271</v>
      </c>
      <c r="D414" s="3">
        <v>60554</v>
      </c>
      <c r="E414" s="4">
        <v>30776</v>
      </c>
      <c r="F414" s="4">
        <v>29778</v>
      </c>
      <c r="G414" s="5">
        <v>3.8899999999999997E-2</v>
      </c>
      <c r="H414" s="12" t="str">
        <f>IF($B414=Sayfa2!$B$1,MAX($H$1:H413)+1,"")</f>
        <v/>
      </c>
    </row>
    <row r="415" spans="1:8" x14ac:dyDescent="0.35">
      <c r="A415" s="1" t="s">
        <v>125</v>
      </c>
      <c r="B415" s="1" t="s">
        <v>262</v>
      </c>
      <c r="C415" s="6" t="s">
        <v>263</v>
      </c>
      <c r="D415" s="3">
        <v>365402</v>
      </c>
      <c r="E415" s="4">
        <v>183276</v>
      </c>
      <c r="F415" s="4">
        <v>182126</v>
      </c>
      <c r="G415" s="5">
        <v>0.23499999999999999</v>
      </c>
      <c r="H415" s="12" t="str">
        <f>IF($B415=Sayfa2!$B$1,MAX($H$1:H414)+1,"")</f>
        <v/>
      </c>
    </row>
    <row r="416" spans="1:8" x14ac:dyDescent="0.35">
      <c r="A416" s="1" t="s">
        <v>125</v>
      </c>
      <c r="B416" s="1" t="s">
        <v>262</v>
      </c>
      <c r="C416" s="6" t="s">
        <v>270</v>
      </c>
      <c r="D416" s="3">
        <v>84889</v>
      </c>
      <c r="E416" s="4">
        <v>42414</v>
      </c>
      <c r="F416" s="4">
        <v>42475</v>
      </c>
      <c r="G416" s="5">
        <v>5.4600000000000003E-2</v>
      </c>
      <c r="H416" s="12" t="str">
        <f>IF($B416=Sayfa2!$B$1,MAX($H$1:H415)+1,"")</f>
        <v/>
      </c>
    </row>
    <row r="417" spans="1:8" x14ac:dyDescent="0.35">
      <c r="A417" s="1" t="s">
        <v>125</v>
      </c>
      <c r="B417" s="1" t="s">
        <v>262</v>
      </c>
      <c r="C417" s="6" t="s">
        <v>275</v>
      </c>
      <c r="D417" s="3">
        <v>31571</v>
      </c>
      <c r="E417" s="4">
        <v>15866</v>
      </c>
      <c r="F417" s="4">
        <v>15705</v>
      </c>
      <c r="G417" s="5">
        <v>2.0299999999999999E-2</v>
      </c>
      <c r="H417" s="12" t="str">
        <f>IF($B417=Sayfa2!$B$1,MAX($H$1:H416)+1,"")</f>
        <v/>
      </c>
    </row>
    <row r="418" spans="1:8" x14ac:dyDescent="0.35">
      <c r="A418" s="1" t="s">
        <v>125</v>
      </c>
      <c r="B418" s="1" t="s">
        <v>262</v>
      </c>
      <c r="C418" s="6" t="s">
        <v>265</v>
      </c>
      <c r="D418" s="3">
        <v>143176</v>
      </c>
      <c r="E418" s="4">
        <v>70421</v>
      </c>
      <c r="F418" s="4">
        <v>72755</v>
      </c>
      <c r="G418" s="5">
        <v>9.2100000000000001E-2</v>
      </c>
      <c r="H418" s="12" t="str">
        <f>IF($B418=Sayfa2!$B$1,MAX($H$1:H417)+1,"")</f>
        <v/>
      </c>
    </row>
    <row r="419" spans="1:8" x14ac:dyDescent="0.35">
      <c r="A419" s="1" t="s">
        <v>125</v>
      </c>
      <c r="B419" s="1" t="s">
        <v>262</v>
      </c>
      <c r="C419" s="6" t="s">
        <v>266</v>
      </c>
      <c r="D419" s="3">
        <v>121423</v>
      </c>
      <c r="E419" s="4">
        <v>61263</v>
      </c>
      <c r="F419" s="4">
        <v>60160</v>
      </c>
      <c r="G419" s="5">
        <v>7.8100000000000003E-2</v>
      </c>
      <c r="H419" s="12" t="str">
        <f>IF($B419=Sayfa2!$B$1,MAX($H$1:H418)+1,"")</f>
        <v/>
      </c>
    </row>
    <row r="420" spans="1:8" x14ac:dyDescent="0.35">
      <c r="A420" s="1" t="s">
        <v>125</v>
      </c>
      <c r="B420" s="1" t="s">
        <v>262</v>
      </c>
      <c r="C420" s="6" t="s">
        <v>273</v>
      </c>
      <c r="D420" s="3">
        <v>41612</v>
      </c>
      <c r="E420" s="4">
        <v>20993</v>
      </c>
      <c r="F420" s="4">
        <v>20619</v>
      </c>
      <c r="G420" s="5">
        <v>2.6800000000000001E-2</v>
      </c>
      <c r="H420" s="12" t="str">
        <f>IF($B420=Sayfa2!$B$1,MAX($H$1:H419)+1,"")</f>
        <v/>
      </c>
    </row>
    <row r="421" spans="1:8" x14ac:dyDescent="0.35">
      <c r="A421" s="1" t="s">
        <v>125</v>
      </c>
      <c r="B421" s="1" t="s">
        <v>262</v>
      </c>
      <c r="C421" s="6" t="s">
        <v>272</v>
      </c>
      <c r="D421" s="3">
        <v>54837</v>
      </c>
      <c r="E421" s="4">
        <v>28111</v>
      </c>
      <c r="F421" s="4">
        <v>26726</v>
      </c>
      <c r="G421" s="5">
        <v>3.5299999999999998E-2</v>
      </c>
      <c r="H421" s="12" t="str">
        <f>IF($B421=Sayfa2!$B$1,MAX($H$1:H420)+1,"")</f>
        <v/>
      </c>
    </row>
    <row r="422" spans="1:8" x14ac:dyDescent="0.35">
      <c r="A422" s="1" t="s">
        <v>125</v>
      </c>
      <c r="B422" s="1" t="s">
        <v>262</v>
      </c>
      <c r="C422" s="6" t="s">
        <v>264</v>
      </c>
      <c r="D422" s="3">
        <v>246639</v>
      </c>
      <c r="E422" s="4">
        <v>124548</v>
      </c>
      <c r="F422" s="4">
        <v>122091</v>
      </c>
      <c r="G422" s="5">
        <v>0.15859999999999999</v>
      </c>
      <c r="H422" s="12" t="str">
        <f>IF($B422=Sayfa2!$B$1,MAX($H$1:H421)+1,"")</f>
        <v/>
      </c>
    </row>
    <row r="423" spans="1:8" x14ac:dyDescent="0.35">
      <c r="A423" s="1" t="s">
        <v>125</v>
      </c>
      <c r="B423" s="1" t="s">
        <v>262</v>
      </c>
      <c r="C423" s="6" t="s">
        <v>268</v>
      </c>
      <c r="D423" s="3">
        <v>111269</v>
      </c>
      <c r="E423" s="4">
        <v>56113</v>
      </c>
      <c r="F423" s="4">
        <v>55156</v>
      </c>
      <c r="G423" s="5">
        <v>7.1499999999999994E-2</v>
      </c>
      <c r="H423" s="12" t="str">
        <f>IF($B423=Sayfa2!$B$1,MAX($H$1:H422)+1,"")</f>
        <v/>
      </c>
    </row>
    <row r="424" spans="1:8" x14ac:dyDescent="0.35">
      <c r="A424" s="1" t="s">
        <v>125</v>
      </c>
      <c r="B424" s="1" t="s">
        <v>262</v>
      </c>
      <c r="C424" s="6" t="s">
        <v>277</v>
      </c>
      <c r="D424" s="3">
        <v>13172</v>
      </c>
      <c r="E424" s="4">
        <v>6698</v>
      </c>
      <c r="F424" s="4">
        <v>6474</v>
      </c>
      <c r="G424" s="5">
        <v>8.5000000000000006E-3</v>
      </c>
      <c r="H424" s="12" t="str">
        <f>IF($B424=Sayfa2!$B$1,MAX($H$1:H423)+1,"")</f>
        <v/>
      </c>
    </row>
    <row r="425" spans="1:8" x14ac:dyDescent="0.35">
      <c r="A425" s="1" t="s">
        <v>125</v>
      </c>
      <c r="B425" s="1" t="s">
        <v>262</v>
      </c>
      <c r="C425" s="6" t="s">
        <v>274</v>
      </c>
      <c r="D425" s="3">
        <v>40784</v>
      </c>
      <c r="E425" s="4">
        <v>20695</v>
      </c>
      <c r="F425" s="4">
        <v>20089</v>
      </c>
      <c r="G425" s="5">
        <v>2.6200000000000001E-2</v>
      </c>
      <c r="H425" s="12" t="str">
        <f>IF($B425=Sayfa2!$B$1,MAX($H$1:H424)+1,"")</f>
        <v/>
      </c>
    </row>
    <row r="426" spans="1:8" x14ac:dyDescent="0.35">
      <c r="A426" s="1" t="s">
        <v>125</v>
      </c>
      <c r="B426" s="1" t="s">
        <v>262</v>
      </c>
      <c r="C426" s="6" t="s">
        <v>269</v>
      </c>
      <c r="D426" s="3">
        <v>91974</v>
      </c>
      <c r="E426" s="4">
        <v>46106</v>
      </c>
      <c r="F426" s="4">
        <v>45868</v>
      </c>
      <c r="G426" s="5">
        <v>5.91E-2</v>
      </c>
      <c r="H426" s="12" t="str">
        <f>IF($B426=Sayfa2!$B$1,MAX($H$1:H425)+1,"")</f>
        <v/>
      </c>
    </row>
    <row r="427" spans="1:8" x14ac:dyDescent="0.35">
      <c r="A427" s="1" t="s">
        <v>125</v>
      </c>
      <c r="B427" s="1" t="s">
        <v>262</v>
      </c>
      <c r="C427" s="6" t="s">
        <v>267</v>
      </c>
      <c r="D427" s="3">
        <v>119176</v>
      </c>
      <c r="E427" s="4">
        <v>57836</v>
      </c>
      <c r="F427" s="4">
        <v>61340</v>
      </c>
      <c r="G427" s="5">
        <v>7.6600000000000001E-2</v>
      </c>
      <c r="H427" s="12" t="str">
        <f>IF($B427=Sayfa2!$B$1,MAX($H$1:H426)+1,"")</f>
        <v/>
      </c>
    </row>
    <row r="428" spans="1:8" x14ac:dyDescent="0.35">
      <c r="A428" s="1" t="s">
        <v>125</v>
      </c>
      <c r="B428" s="1" t="s">
        <v>262</v>
      </c>
      <c r="C428" s="6" t="s">
        <v>276</v>
      </c>
      <c r="D428" s="3">
        <v>28687</v>
      </c>
      <c r="E428" s="4">
        <v>15738</v>
      </c>
      <c r="F428" s="4">
        <v>12949</v>
      </c>
      <c r="G428" s="5">
        <v>1.84E-2</v>
      </c>
      <c r="H428" s="12" t="str">
        <f>IF($B428=Sayfa2!$B$1,MAX($H$1:H427)+1,"")</f>
        <v/>
      </c>
    </row>
    <row r="429" spans="1:8" x14ac:dyDescent="0.35">
      <c r="A429" s="1" t="s">
        <v>364</v>
      </c>
      <c r="B429" s="1" t="s">
        <v>935</v>
      </c>
      <c r="C429" s="6" t="s">
        <v>937</v>
      </c>
      <c r="D429" s="3">
        <v>21269</v>
      </c>
      <c r="E429" s="4">
        <v>11265</v>
      </c>
      <c r="F429" s="4">
        <v>10004</v>
      </c>
      <c r="G429" s="5">
        <v>0.1103</v>
      </c>
      <c r="H429" s="12" t="str">
        <f>IF($B429=Sayfa2!$B$1,MAX($H$1:H428)+1,"")</f>
        <v/>
      </c>
    </row>
    <row r="430" spans="1:8" x14ac:dyDescent="0.35">
      <c r="A430" s="1" t="s">
        <v>364</v>
      </c>
      <c r="B430" s="1" t="s">
        <v>935</v>
      </c>
      <c r="C430" s="6" t="s">
        <v>938</v>
      </c>
      <c r="D430" s="3">
        <v>13634</v>
      </c>
      <c r="E430" s="4">
        <v>7018</v>
      </c>
      <c r="F430" s="4">
        <v>6616</v>
      </c>
      <c r="G430" s="5">
        <v>7.0699999999999999E-2</v>
      </c>
      <c r="H430" s="12" t="str">
        <f>IF($B430=Sayfa2!$B$1,MAX($H$1:H429)+1,"")</f>
        <v/>
      </c>
    </row>
    <row r="431" spans="1:8" x14ac:dyDescent="0.35">
      <c r="A431" s="1" t="s">
        <v>364</v>
      </c>
      <c r="B431" s="1" t="s">
        <v>935</v>
      </c>
      <c r="C431" s="6" t="s">
        <v>557</v>
      </c>
      <c r="D431" s="3">
        <v>134480</v>
      </c>
      <c r="E431" s="4">
        <v>68631</v>
      </c>
      <c r="F431" s="4">
        <v>65849</v>
      </c>
      <c r="G431" s="5">
        <v>0.6976</v>
      </c>
      <c r="H431" s="12" t="str">
        <f>IF($B431=Sayfa2!$B$1,MAX($H$1:H430)+1,"")</f>
        <v/>
      </c>
    </row>
    <row r="432" spans="1:8" x14ac:dyDescent="0.35">
      <c r="A432" s="1" t="s">
        <v>364</v>
      </c>
      <c r="B432" s="1" t="s">
        <v>935</v>
      </c>
      <c r="C432" s="6" t="s">
        <v>936</v>
      </c>
      <c r="D432" s="3">
        <v>23402</v>
      </c>
      <c r="E432" s="4">
        <v>12143</v>
      </c>
      <c r="F432" s="4">
        <v>11259</v>
      </c>
      <c r="G432" s="5">
        <v>0.12139999999999999</v>
      </c>
      <c r="H432" s="12" t="str">
        <f>IF($B432=Sayfa2!$B$1,MAX($H$1:H431)+1,"")</f>
        <v/>
      </c>
    </row>
    <row r="433" spans="1:8" x14ac:dyDescent="0.35">
      <c r="A433" s="1" t="s">
        <v>125</v>
      </c>
      <c r="B433" s="1" t="s">
        <v>710</v>
      </c>
      <c r="C433" s="6" t="s">
        <v>133</v>
      </c>
      <c r="D433" s="3">
        <v>4696</v>
      </c>
      <c r="E433" s="4">
        <v>2352</v>
      </c>
      <c r="F433" s="4">
        <v>2344</v>
      </c>
      <c r="G433" s="5">
        <v>1.0999999999999999E-2</v>
      </c>
      <c r="H433" s="12" t="str">
        <f>IF($B433=Sayfa2!$B$1,MAX($H$1:H432)+1,"")</f>
        <v/>
      </c>
    </row>
    <row r="434" spans="1:8" x14ac:dyDescent="0.35">
      <c r="A434" s="1" t="s">
        <v>125</v>
      </c>
      <c r="B434" s="1" t="s">
        <v>710</v>
      </c>
      <c r="C434" s="6" t="s">
        <v>719</v>
      </c>
      <c r="D434" s="3">
        <v>5510</v>
      </c>
      <c r="E434" s="4">
        <v>2726</v>
      </c>
      <c r="F434" s="4">
        <v>2784</v>
      </c>
      <c r="G434" s="5">
        <v>1.29E-2</v>
      </c>
      <c r="H434" s="12" t="str">
        <f>IF($B434=Sayfa2!$B$1,MAX($H$1:H433)+1,"")</f>
        <v/>
      </c>
    </row>
    <row r="435" spans="1:8" x14ac:dyDescent="0.35">
      <c r="A435" s="1" t="s">
        <v>125</v>
      </c>
      <c r="B435" s="1" t="s">
        <v>710</v>
      </c>
      <c r="C435" s="6" t="s">
        <v>712</v>
      </c>
      <c r="D435" s="3">
        <v>32805</v>
      </c>
      <c r="E435" s="4">
        <v>16607</v>
      </c>
      <c r="F435" s="4">
        <v>16198</v>
      </c>
      <c r="G435" s="5">
        <v>7.6799999999999993E-2</v>
      </c>
      <c r="H435" s="12" t="str">
        <f>IF($B435=Sayfa2!$B$1,MAX($H$1:H434)+1,"")</f>
        <v/>
      </c>
    </row>
    <row r="436" spans="1:8" x14ac:dyDescent="0.35">
      <c r="A436" s="1" t="s">
        <v>125</v>
      </c>
      <c r="B436" s="1" t="s">
        <v>710</v>
      </c>
      <c r="C436" s="6" t="s">
        <v>714</v>
      </c>
      <c r="D436" s="3">
        <v>15927</v>
      </c>
      <c r="E436" s="4">
        <v>7702</v>
      </c>
      <c r="F436" s="4">
        <v>8225</v>
      </c>
      <c r="G436" s="5">
        <v>3.73E-2</v>
      </c>
      <c r="H436" s="12" t="str">
        <f>IF($B436=Sayfa2!$B$1,MAX($H$1:H435)+1,"")</f>
        <v/>
      </c>
    </row>
    <row r="437" spans="1:8" x14ac:dyDescent="0.35">
      <c r="A437" s="1" t="s">
        <v>125</v>
      </c>
      <c r="B437" s="1" t="s">
        <v>710</v>
      </c>
      <c r="C437" s="6" t="s">
        <v>336</v>
      </c>
      <c r="D437" s="3">
        <v>7330</v>
      </c>
      <c r="E437" s="4">
        <v>3674</v>
      </c>
      <c r="F437" s="4">
        <v>3656</v>
      </c>
      <c r="G437" s="5">
        <v>1.72E-2</v>
      </c>
      <c r="H437" s="12" t="str">
        <f>IF($B437=Sayfa2!$B$1,MAX($H$1:H436)+1,"")</f>
        <v/>
      </c>
    </row>
    <row r="438" spans="1:8" x14ac:dyDescent="0.35">
      <c r="A438" s="1" t="s">
        <v>125</v>
      </c>
      <c r="B438" s="1" t="s">
        <v>710</v>
      </c>
      <c r="C438" s="6" t="s">
        <v>715</v>
      </c>
      <c r="D438" s="3">
        <v>14207</v>
      </c>
      <c r="E438" s="4">
        <v>7162</v>
      </c>
      <c r="F438" s="4">
        <v>7045</v>
      </c>
      <c r="G438" s="5">
        <v>3.32E-2</v>
      </c>
      <c r="H438" s="12" t="str">
        <f>IF($B438=Sayfa2!$B$1,MAX($H$1:H437)+1,"")</f>
        <v/>
      </c>
    </row>
    <row r="439" spans="1:8" x14ac:dyDescent="0.35">
      <c r="A439" s="1" t="s">
        <v>125</v>
      </c>
      <c r="B439" s="1" t="s">
        <v>710</v>
      </c>
      <c r="C439" s="6" t="s">
        <v>557</v>
      </c>
      <c r="D439" s="3">
        <v>241723</v>
      </c>
      <c r="E439" s="4">
        <v>120654</v>
      </c>
      <c r="F439" s="4">
        <v>121069</v>
      </c>
      <c r="G439" s="5">
        <v>0.56569999999999998</v>
      </c>
      <c r="H439" s="12" t="str">
        <f>IF($B439=Sayfa2!$B$1,MAX($H$1:H438)+1,"")</f>
        <v/>
      </c>
    </row>
    <row r="440" spans="1:8" x14ac:dyDescent="0.35">
      <c r="A440" s="1" t="s">
        <v>125</v>
      </c>
      <c r="B440" s="1" t="s">
        <v>710</v>
      </c>
      <c r="C440" s="6" t="s">
        <v>716</v>
      </c>
      <c r="D440" s="3">
        <v>12092</v>
      </c>
      <c r="E440" s="4">
        <v>5923</v>
      </c>
      <c r="F440" s="4">
        <v>6169</v>
      </c>
      <c r="G440" s="5">
        <v>2.8299999999999999E-2</v>
      </c>
      <c r="H440" s="12" t="str">
        <f>IF($B440=Sayfa2!$B$1,MAX($H$1:H439)+1,"")</f>
        <v/>
      </c>
    </row>
    <row r="441" spans="1:8" x14ac:dyDescent="0.35">
      <c r="A441" s="1" t="s">
        <v>125</v>
      </c>
      <c r="B441" s="1" t="s">
        <v>710</v>
      </c>
      <c r="C441" s="6" t="s">
        <v>717</v>
      </c>
      <c r="D441" s="3">
        <v>10785</v>
      </c>
      <c r="E441" s="4">
        <v>5404</v>
      </c>
      <c r="F441" s="4">
        <v>5381</v>
      </c>
      <c r="G441" s="5">
        <v>2.52E-2</v>
      </c>
      <c r="H441" s="12" t="str">
        <f>IF($B441=Sayfa2!$B$1,MAX($H$1:H440)+1,"")</f>
        <v/>
      </c>
    </row>
    <row r="442" spans="1:8" x14ac:dyDescent="0.35">
      <c r="A442" s="1" t="s">
        <v>125</v>
      </c>
      <c r="B442" s="1" t="s">
        <v>710</v>
      </c>
      <c r="C442" s="6" t="s">
        <v>713</v>
      </c>
      <c r="D442" s="3">
        <v>25358</v>
      </c>
      <c r="E442" s="4">
        <v>12360</v>
      </c>
      <c r="F442" s="4">
        <v>12998</v>
      </c>
      <c r="G442" s="5">
        <v>5.9299999999999999E-2</v>
      </c>
      <c r="H442" s="12" t="str">
        <f>IF($B442=Sayfa2!$B$1,MAX($H$1:H441)+1,"")</f>
        <v/>
      </c>
    </row>
    <row r="443" spans="1:8" x14ac:dyDescent="0.35">
      <c r="A443" s="1" t="s">
        <v>125</v>
      </c>
      <c r="B443" s="1" t="s">
        <v>710</v>
      </c>
      <c r="C443" s="6" t="s">
        <v>718</v>
      </c>
      <c r="D443" s="3">
        <v>7013</v>
      </c>
      <c r="E443" s="4">
        <v>3644</v>
      </c>
      <c r="F443" s="4">
        <v>3369</v>
      </c>
      <c r="G443" s="5">
        <v>1.6400000000000001E-2</v>
      </c>
      <c r="H443" s="12" t="str">
        <f>IF($B443=Sayfa2!$B$1,MAX($H$1:H442)+1,"")</f>
        <v/>
      </c>
    </row>
    <row r="444" spans="1:8" x14ac:dyDescent="0.35">
      <c r="A444" s="1" t="s">
        <v>125</v>
      </c>
      <c r="B444" s="1" t="s">
        <v>710</v>
      </c>
      <c r="C444" s="6" t="s">
        <v>711</v>
      </c>
      <c r="D444" s="3">
        <v>47604</v>
      </c>
      <c r="E444" s="4">
        <v>23310</v>
      </c>
      <c r="F444" s="4">
        <v>24294</v>
      </c>
      <c r="G444" s="5">
        <v>0.1114</v>
      </c>
      <c r="H444" s="12" t="str">
        <f>IF($B444=Sayfa2!$B$1,MAX($H$1:H443)+1,"")</f>
        <v/>
      </c>
    </row>
    <row r="445" spans="1:8" x14ac:dyDescent="0.35">
      <c r="A445" s="1" t="s">
        <v>125</v>
      </c>
      <c r="B445" s="1" t="s">
        <v>710</v>
      </c>
      <c r="C445" s="6" t="s">
        <v>720</v>
      </c>
      <c r="D445" s="3">
        <v>2274</v>
      </c>
      <c r="E445" s="4">
        <v>1202</v>
      </c>
      <c r="F445" s="4">
        <v>1072</v>
      </c>
      <c r="G445" s="5">
        <v>5.3E-3</v>
      </c>
      <c r="H445" s="12" t="str">
        <f>IF($B445=Sayfa2!$B$1,MAX($H$1:H444)+1,"")</f>
        <v/>
      </c>
    </row>
    <row r="446" spans="1:8" x14ac:dyDescent="0.35">
      <c r="A446" s="1" t="s">
        <v>7</v>
      </c>
      <c r="B446" s="1" t="s">
        <v>8</v>
      </c>
      <c r="C446" s="2" t="s">
        <v>47</v>
      </c>
      <c r="D446" s="3">
        <v>14478</v>
      </c>
      <c r="E446" s="4">
        <v>7420</v>
      </c>
      <c r="F446" s="4">
        <v>7058</v>
      </c>
      <c r="G446" s="5">
        <v>1E-3</v>
      </c>
      <c r="H446" s="12" t="str">
        <f>IF($B446=Sayfa2!$B$1,MAX($H$1:H445)+1,"")</f>
        <v/>
      </c>
    </row>
    <row r="447" spans="1:8" x14ac:dyDescent="0.35">
      <c r="A447" s="1" t="s">
        <v>7</v>
      </c>
      <c r="B447" s="1" t="s">
        <v>8</v>
      </c>
      <c r="C447" s="2" t="s">
        <v>37</v>
      </c>
      <c r="D447" s="3">
        <v>247507</v>
      </c>
      <c r="E447" s="4">
        <v>128276</v>
      </c>
      <c r="F447" s="4">
        <v>119231</v>
      </c>
      <c r="G447" s="5">
        <v>1.67E-2</v>
      </c>
      <c r="H447" s="12" t="str">
        <f>IF($B447=Sayfa2!$B$1,MAX($H$1:H446)+1,"")</f>
        <v/>
      </c>
    </row>
    <row r="448" spans="1:8" x14ac:dyDescent="0.35">
      <c r="A448" s="1" t="s">
        <v>7</v>
      </c>
      <c r="B448" s="1" t="s">
        <v>8</v>
      </c>
      <c r="C448" s="2" t="s">
        <v>24</v>
      </c>
      <c r="D448" s="3">
        <v>422513</v>
      </c>
      <c r="E448" s="4">
        <v>208267</v>
      </c>
      <c r="F448" s="4">
        <v>214246</v>
      </c>
      <c r="G448" s="5">
        <v>2.8500000000000001E-2</v>
      </c>
      <c r="H448" s="12" t="str">
        <f>IF($B448=Sayfa2!$B$1,MAX($H$1:H447)+1,"")</f>
        <v/>
      </c>
    </row>
    <row r="449" spans="1:8" x14ac:dyDescent="0.35">
      <c r="A449" s="1" t="s">
        <v>7</v>
      </c>
      <c r="B449" s="1" t="s">
        <v>8</v>
      </c>
      <c r="C449" s="2" t="s">
        <v>23</v>
      </c>
      <c r="D449" s="3">
        <v>430770</v>
      </c>
      <c r="E449" s="4">
        <v>216173</v>
      </c>
      <c r="F449" s="4">
        <v>214597</v>
      </c>
      <c r="G449" s="5">
        <v>2.9100000000000001E-2</v>
      </c>
      <c r="H449" s="12" t="str">
        <f>IF($B449=Sayfa2!$B$1,MAX($H$1:H448)+1,"")</f>
        <v/>
      </c>
    </row>
    <row r="450" spans="1:8" x14ac:dyDescent="0.35">
      <c r="A450" s="1" t="s">
        <v>7</v>
      </c>
      <c r="B450" s="1" t="s">
        <v>8</v>
      </c>
      <c r="C450" s="2" t="s">
        <v>11</v>
      </c>
      <c r="D450" s="3">
        <v>751510</v>
      </c>
      <c r="E450" s="4">
        <v>382698</v>
      </c>
      <c r="F450" s="4">
        <v>368812</v>
      </c>
      <c r="G450" s="5">
        <v>5.0799999999999998E-2</v>
      </c>
      <c r="H450" s="12" t="str">
        <f>IF($B450=Sayfa2!$B$1,MAX($H$1:H449)+1,"")</f>
        <v/>
      </c>
    </row>
    <row r="451" spans="1:8" x14ac:dyDescent="0.35">
      <c r="A451" s="1" t="s">
        <v>7</v>
      </c>
      <c r="B451" s="1" t="s">
        <v>8</v>
      </c>
      <c r="C451" s="2" t="s">
        <v>14</v>
      </c>
      <c r="D451" s="3">
        <v>598097</v>
      </c>
      <c r="E451" s="4">
        <v>300705</v>
      </c>
      <c r="F451" s="4">
        <v>297392</v>
      </c>
      <c r="G451" s="5">
        <v>4.0399999999999998E-2</v>
      </c>
      <c r="H451" s="12" t="str">
        <f>IF($B451=Sayfa2!$B$1,MAX($H$1:H450)+1,"")</f>
        <v/>
      </c>
    </row>
    <row r="452" spans="1:8" x14ac:dyDescent="0.35">
      <c r="A452" s="1" t="s">
        <v>7</v>
      </c>
      <c r="B452" s="1" t="s">
        <v>8</v>
      </c>
      <c r="C452" s="2" t="s">
        <v>42</v>
      </c>
      <c r="D452" s="3">
        <v>222437</v>
      </c>
      <c r="E452" s="4">
        <v>104439</v>
      </c>
      <c r="F452" s="4">
        <v>117998</v>
      </c>
      <c r="G452" s="5">
        <v>1.4999999999999999E-2</v>
      </c>
      <c r="H452" s="12" t="str">
        <f>IF($B452=Sayfa2!$B$1,MAX($H$1:H451)+1,"")</f>
        <v/>
      </c>
    </row>
    <row r="453" spans="1:8" x14ac:dyDescent="0.35">
      <c r="A453" s="1" t="s">
        <v>7</v>
      </c>
      <c r="B453" s="1" t="s">
        <v>8</v>
      </c>
      <c r="C453" s="2" t="s">
        <v>28</v>
      </c>
      <c r="D453" s="3">
        <v>369810</v>
      </c>
      <c r="E453" s="4">
        <v>186233</v>
      </c>
      <c r="F453" s="4">
        <v>183577</v>
      </c>
      <c r="G453" s="5">
        <v>2.5000000000000001E-2</v>
      </c>
      <c r="H453" s="12" t="str">
        <f>IF($B453=Sayfa2!$B$1,MAX($H$1:H452)+1,"")</f>
        <v/>
      </c>
    </row>
    <row r="454" spans="1:8" x14ac:dyDescent="0.35">
      <c r="A454" s="1" t="s">
        <v>7</v>
      </c>
      <c r="B454" s="1" t="s">
        <v>8</v>
      </c>
      <c r="C454" s="2" t="s">
        <v>34</v>
      </c>
      <c r="D454" s="3">
        <v>273148</v>
      </c>
      <c r="E454" s="4">
        <v>137501</v>
      </c>
      <c r="F454" s="4">
        <v>135647</v>
      </c>
      <c r="G454" s="5">
        <v>1.8499999999999999E-2</v>
      </c>
      <c r="H454" s="12" t="str">
        <f>IF($B454=Sayfa2!$B$1,MAX($H$1:H453)+1,"")</f>
        <v/>
      </c>
    </row>
    <row r="455" spans="1:8" x14ac:dyDescent="0.35">
      <c r="A455" s="1" t="s">
        <v>7</v>
      </c>
      <c r="B455" s="1" t="s">
        <v>8</v>
      </c>
      <c r="C455" s="2" t="s">
        <v>43</v>
      </c>
      <c r="D455" s="3">
        <v>189356</v>
      </c>
      <c r="E455" s="4">
        <v>87823</v>
      </c>
      <c r="F455" s="4">
        <v>101533</v>
      </c>
      <c r="G455" s="5">
        <v>1.2800000000000001E-2</v>
      </c>
      <c r="H455" s="12" t="str">
        <f>IF($B455=Sayfa2!$B$1,MAX($H$1:H454)+1,"")</f>
        <v/>
      </c>
    </row>
    <row r="456" spans="1:8" x14ac:dyDescent="0.35">
      <c r="A456" s="1" t="s">
        <v>7</v>
      </c>
      <c r="B456" s="1" t="s">
        <v>8</v>
      </c>
      <c r="C456" s="2" t="s">
        <v>36</v>
      </c>
      <c r="D456" s="3">
        <v>250410</v>
      </c>
      <c r="E456" s="4">
        <v>124209</v>
      </c>
      <c r="F456" s="4">
        <v>126201</v>
      </c>
      <c r="G456" s="5">
        <v>1.6899999999999998E-2</v>
      </c>
      <c r="H456" s="12" t="str">
        <f>IF($B456=Sayfa2!$B$1,MAX($H$1:H455)+1,"")</f>
        <v/>
      </c>
    </row>
    <row r="457" spans="1:8" x14ac:dyDescent="0.35">
      <c r="A457" s="1" t="s">
        <v>7</v>
      </c>
      <c r="B457" s="1" t="s">
        <v>8</v>
      </c>
      <c r="C457" s="2" t="s">
        <v>32</v>
      </c>
      <c r="D457" s="3">
        <v>297420</v>
      </c>
      <c r="E457" s="4">
        <v>145555</v>
      </c>
      <c r="F457" s="4">
        <v>151865</v>
      </c>
      <c r="G457" s="5">
        <v>2.01E-2</v>
      </c>
      <c r="H457" s="12" t="str">
        <f>IF($B457=Sayfa2!$B$1,MAX($H$1:H456)+1,"")</f>
        <v/>
      </c>
    </row>
    <row r="458" spans="1:8" x14ac:dyDescent="0.35">
      <c r="A458" s="1" t="s">
        <v>7</v>
      </c>
      <c r="B458" s="1" t="s">
        <v>8</v>
      </c>
      <c r="C458" s="2" t="s">
        <v>40</v>
      </c>
      <c r="D458" s="3">
        <v>238762</v>
      </c>
      <c r="E458" s="4">
        <v>122559</v>
      </c>
      <c r="F458" s="4">
        <v>116203</v>
      </c>
      <c r="G458" s="5">
        <v>1.61E-2</v>
      </c>
      <c r="H458" s="12" t="str">
        <f>IF($B458=Sayfa2!$B$1,MAX($H$1:H457)+1,"")</f>
        <v/>
      </c>
    </row>
    <row r="459" spans="1:8" x14ac:dyDescent="0.35">
      <c r="A459" s="1" t="s">
        <v>7</v>
      </c>
      <c r="B459" s="1" t="s">
        <v>8</v>
      </c>
      <c r="C459" s="2" t="s">
        <v>41</v>
      </c>
      <c r="D459" s="3">
        <v>237185</v>
      </c>
      <c r="E459" s="4">
        <v>117960</v>
      </c>
      <c r="F459" s="4">
        <v>119225</v>
      </c>
      <c r="G459" s="5">
        <v>1.6E-2</v>
      </c>
      <c r="H459" s="12" t="str">
        <f>IF($B459=Sayfa2!$B$1,MAX($H$1:H458)+1,"")</f>
        <v/>
      </c>
    </row>
    <row r="460" spans="1:8" x14ac:dyDescent="0.35">
      <c r="A460" s="1" t="s">
        <v>7</v>
      </c>
      <c r="B460" s="1" t="s">
        <v>8</v>
      </c>
      <c r="C460" s="2" t="s">
        <v>45</v>
      </c>
      <c r="D460" s="3">
        <v>68935</v>
      </c>
      <c r="E460" s="4">
        <v>35510</v>
      </c>
      <c r="F460" s="4">
        <v>33425</v>
      </c>
      <c r="G460" s="5">
        <v>4.7000000000000002E-3</v>
      </c>
      <c r="H460" s="12" t="str">
        <f>IF($B460=Sayfa2!$B$1,MAX($H$1:H459)+1,"")</f>
        <v/>
      </c>
    </row>
    <row r="461" spans="1:8" x14ac:dyDescent="0.35">
      <c r="A461" s="1" t="s">
        <v>7</v>
      </c>
      <c r="B461" s="1" t="s">
        <v>8</v>
      </c>
      <c r="C461" s="2" t="s">
        <v>39</v>
      </c>
      <c r="D461" s="3">
        <v>239611</v>
      </c>
      <c r="E461" s="4">
        <v>120826</v>
      </c>
      <c r="F461" s="4">
        <v>118785</v>
      </c>
      <c r="G461" s="5">
        <v>1.6199999999999999E-2</v>
      </c>
      <c r="H461" s="12" t="str">
        <f>IF($B461=Sayfa2!$B$1,MAX($H$1:H460)+1,"")</f>
        <v/>
      </c>
    </row>
    <row r="462" spans="1:8" x14ac:dyDescent="0.35">
      <c r="A462" s="1" t="s">
        <v>7</v>
      </c>
      <c r="B462" s="1" t="s">
        <v>8</v>
      </c>
      <c r="C462" s="2" t="s">
        <v>20</v>
      </c>
      <c r="D462" s="3">
        <v>457231</v>
      </c>
      <c r="E462" s="4">
        <v>235131</v>
      </c>
      <c r="F462" s="4">
        <v>222100</v>
      </c>
      <c r="G462" s="5">
        <v>3.09E-2</v>
      </c>
      <c r="H462" s="12" t="str">
        <f>IF($B462=Sayfa2!$B$1,MAX($H$1:H461)+1,"")</f>
        <v/>
      </c>
    </row>
    <row r="463" spans="1:8" x14ac:dyDescent="0.35">
      <c r="A463" s="1" t="s">
        <v>7</v>
      </c>
      <c r="B463" s="1" t="s">
        <v>8</v>
      </c>
      <c r="C463" s="2" t="s">
        <v>9</v>
      </c>
      <c r="D463" s="3">
        <v>795010</v>
      </c>
      <c r="E463" s="4">
        <v>408516</v>
      </c>
      <c r="F463" s="4">
        <v>386494</v>
      </c>
      <c r="G463" s="5">
        <v>5.3699999999999998E-2</v>
      </c>
      <c r="H463" s="12" t="str">
        <f>IF($B463=Sayfa2!$B$1,MAX($H$1:H462)+1,"")</f>
        <v/>
      </c>
    </row>
    <row r="464" spans="1:8" x14ac:dyDescent="0.35">
      <c r="A464" s="1" t="s">
        <v>7</v>
      </c>
      <c r="B464" s="1" t="s">
        <v>8</v>
      </c>
      <c r="C464" s="2" t="s">
        <v>26</v>
      </c>
      <c r="D464" s="3">
        <v>377650</v>
      </c>
      <c r="E464" s="4">
        <v>190455</v>
      </c>
      <c r="F464" s="4">
        <v>187195</v>
      </c>
      <c r="G464" s="5">
        <v>2.5499999999999998E-2</v>
      </c>
      <c r="H464" s="12" t="str">
        <f>IF($B464=Sayfa2!$B$1,MAX($H$1:H463)+1,"")</f>
        <v/>
      </c>
    </row>
    <row r="465" spans="1:8" x14ac:dyDescent="0.35">
      <c r="A465" s="1" t="s">
        <v>7</v>
      </c>
      <c r="B465" s="1" t="s">
        <v>8</v>
      </c>
      <c r="C465" s="2" t="s">
        <v>25</v>
      </c>
      <c r="D465" s="3">
        <v>417285</v>
      </c>
      <c r="E465" s="4">
        <v>207477</v>
      </c>
      <c r="F465" s="4">
        <v>209808</v>
      </c>
      <c r="G465" s="5">
        <v>2.8199999999999999E-2</v>
      </c>
      <c r="H465" s="12" t="str">
        <f>IF($B465=Sayfa2!$B$1,MAX($H$1:H464)+1,"")</f>
        <v/>
      </c>
    </row>
    <row r="466" spans="1:8" x14ac:dyDescent="0.35">
      <c r="A466" s="1" t="s">
        <v>7</v>
      </c>
      <c r="B466" s="1" t="s">
        <v>8</v>
      </c>
      <c r="C466" s="2" t="s">
        <v>17</v>
      </c>
      <c r="D466" s="3">
        <v>499766</v>
      </c>
      <c r="E466" s="4">
        <v>252018</v>
      </c>
      <c r="F466" s="4">
        <v>247748</v>
      </c>
      <c r="G466" s="5">
        <v>3.3799999999999997E-2</v>
      </c>
      <c r="H466" s="12" t="str">
        <f>IF($B466=Sayfa2!$B$1,MAX($H$1:H465)+1,"")</f>
        <v/>
      </c>
    </row>
    <row r="467" spans="1:8" x14ac:dyDescent="0.35">
      <c r="A467" s="1" t="s">
        <v>7</v>
      </c>
      <c r="B467" s="1" t="s">
        <v>8</v>
      </c>
      <c r="C467" s="2" t="s">
        <v>31</v>
      </c>
      <c r="D467" s="3">
        <v>298509</v>
      </c>
      <c r="E467" s="4">
        <v>150297</v>
      </c>
      <c r="F467" s="4">
        <v>148212</v>
      </c>
      <c r="G467" s="5">
        <v>2.0199999999999999E-2</v>
      </c>
      <c r="H467" s="12" t="str">
        <f>IF($B467=Sayfa2!$B$1,MAX($H$1:H466)+1,"")</f>
        <v/>
      </c>
    </row>
    <row r="468" spans="1:8" x14ac:dyDescent="0.35">
      <c r="A468" s="1" t="s">
        <v>7</v>
      </c>
      <c r="B468" s="1" t="s">
        <v>8</v>
      </c>
      <c r="C468" s="2" t="s">
        <v>21</v>
      </c>
      <c r="D468" s="3">
        <v>452302</v>
      </c>
      <c r="E468" s="4">
        <v>204382</v>
      </c>
      <c r="F468" s="4">
        <v>247920</v>
      </c>
      <c r="G468" s="5">
        <v>3.0599999999999999E-2</v>
      </c>
      <c r="H468" s="12" t="str">
        <f>IF($B468=Sayfa2!$B$1,MAX($H$1:H467)+1,"")</f>
        <v/>
      </c>
    </row>
    <row r="469" spans="1:8" x14ac:dyDescent="0.35">
      <c r="A469" s="1" t="s">
        <v>7</v>
      </c>
      <c r="B469" s="1" t="s">
        <v>8</v>
      </c>
      <c r="C469" s="2" t="s">
        <v>22</v>
      </c>
      <c r="D469" s="3">
        <v>439685</v>
      </c>
      <c r="E469" s="4">
        <v>222981</v>
      </c>
      <c r="F469" s="4">
        <v>216704</v>
      </c>
      <c r="G469" s="5">
        <v>2.9700000000000001E-2</v>
      </c>
      <c r="H469" s="12" t="str">
        <f>IF($B469=Sayfa2!$B$1,MAX($H$1:H468)+1,"")</f>
        <v/>
      </c>
    </row>
    <row r="470" spans="1:8" x14ac:dyDescent="0.35">
      <c r="A470" s="1" t="s">
        <v>7</v>
      </c>
      <c r="B470" s="1" t="s">
        <v>8</v>
      </c>
      <c r="C470" s="2" t="s">
        <v>19</v>
      </c>
      <c r="D470" s="3">
        <v>459298</v>
      </c>
      <c r="E470" s="4">
        <v>228304</v>
      </c>
      <c r="F470" s="4">
        <v>230994</v>
      </c>
      <c r="G470" s="5">
        <v>3.1E-2</v>
      </c>
      <c r="H470" s="12" t="str">
        <f>IF($B470=Sayfa2!$B$1,MAX($H$1:H469)+1,"")</f>
        <v/>
      </c>
    </row>
    <row r="471" spans="1:8" x14ac:dyDescent="0.35">
      <c r="A471" s="1" t="s">
        <v>7</v>
      </c>
      <c r="B471" s="1" t="s">
        <v>8</v>
      </c>
      <c r="C471" s="2" t="s">
        <v>10</v>
      </c>
      <c r="D471" s="3">
        <v>766609</v>
      </c>
      <c r="E471" s="4">
        <v>385070</v>
      </c>
      <c r="F471" s="4">
        <v>381539</v>
      </c>
      <c r="G471" s="5">
        <v>5.1799999999999999E-2</v>
      </c>
      <c r="H471" s="12" t="str">
        <f>IF($B471=Sayfa2!$B$1,MAX($H$1:H470)+1,"")</f>
        <v/>
      </c>
    </row>
    <row r="472" spans="1:8" x14ac:dyDescent="0.35">
      <c r="A472" s="1" t="s">
        <v>7</v>
      </c>
      <c r="B472" s="1" t="s">
        <v>8</v>
      </c>
      <c r="C472" s="2" t="s">
        <v>18</v>
      </c>
      <c r="D472" s="3">
        <v>490151</v>
      </c>
      <c r="E472" s="4">
        <v>241411</v>
      </c>
      <c r="F472" s="4">
        <v>248740</v>
      </c>
      <c r="G472" s="5">
        <v>3.3099999999999997E-2</v>
      </c>
      <c r="H472" s="12" t="str">
        <f>IF($B472=Sayfa2!$B$1,MAX($H$1:H471)+1,"")</f>
        <v/>
      </c>
    </row>
    <row r="473" spans="1:8" x14ac:dyDescent="0.35">
      <c r="A473" s="1" t="s">
        <v>7</v>
      </c>
      <c r="B473" s="1" t="s">
        <v>8</v>
      </c>
      <c r="C473" s="2" t="s">
        <v>13</v>
      </c>
      <c r="D473" s="3">
        <v>691681</v>
      </c>
      <c r="E473" s="4">
        <v>350782</v>
      </c>
      <c r="F473" s="4">
        <v>340899</v>
      </c>
      <c r="G473" s="5">
        <v>4.6699999999999998E-2</v>
      </c>
      <c r="H473" s="12" t="str">
        <f>IF($B473=Sayfa2!$B$1,MAX($H$1:H472)+1,"")</f>
        <v/>
      </c>
    </row>
    <row r="474" spans="1:8" x14ac:dyDescent="0.35">
      <c r="A474" s="1" t="s">
        <v>7</v>
      </c>
      <c r="B474" s="1" t="s">
        <v>8</v>
      </c>
      <c r="C474" s="2" t="s">
        <v>27</v>
      </c>
      <c r="D474" s="3">
        <v>377047</v>
      </c>
      <c r="E474" s="4">
        <v>192982</v>
      </c>
      <c r="F474" s="4">
        <v>184065</v>
      </c>
      <c r="G474" s="5">
        <v>2.5499999999999998E-2</v>
      </c>
      <c r="H474" s="12" t="str">
        <f>IF($B474=Sayfa2!$B$1,MAX($H$1:H473)+1,"")</f>
        <v/>
      </c>
    </row>
    <row r="475" spans="1:8" x14ac:dyDescent="0.35">
      <c r="A475" s="1" t="s">
        <v>7</v>
      </c>
      <c r="B475" s="1" t="s">
        <v>8</v>
      </c>
      <c r="C475" s="2" t="s">
        <v>29</v>
      </c>
      <c r="D475" s="3">
        <v>342753</v>
      </c>
      <c r="E475" s="4">
        <v>169918</v>
      </c>
      <c r="F475" s="4">
        <v>172835</v>
      </c>
      <c r="G475" s="5">
        <v>2.3199999999999998E-2</v>
      </c>
      <c r="H475" s="12" t="str">
        <f>IF($B475=Sayfa2!$B$1,MAX($H$1:H474)+1,"")</f>
        <v/>
      </c>
    </row>
    <row r="476" spans="1:8" x14ac:dyDescent="0.35">
      <c r="A476" s="1" t="s">
        <v>7</v>
      </c>
      <c r="B476" s="1" t="s">
        <v>8</v>
      </c>
      <c r="C476" s="2" t="s">
        <v>44</v>
      </c>
      <c r="D476" s="3">
        <v>170523</v>
      </c>
      <c r="E476" s="4">
        <v>92892</v>
      </c>
      <c r="F476" s="4">
        <v>77631</v>
      </c>
      <c r="G476" s="5">
        <v>1.15E-2</v>
      </c>
      <c r="H476" s="12" t="str">
        <f>IF($B476=Sayfa2!$B$1,MAX($H$1:H475)+1,"")</f>
        <v/>
      </c>
    </row>
    <row r="477" spans="1:8" x14ac:dyDescent="0.35">
      <c r="A477" s="1" t="s">
        <v>7</v>
      </c>
      <c r="B477" s="1" t="s">
        <v>8</v>
      </c>
      <c r="C477" s="2" t="s">
        <v>30</v>
      </c>
      <c r="D477" s="3">
        <v>324709</v>
      </c>
      <c r="E477" s="4">
        <v>167194</v>
      </c>
      <c r="F477" s="4">
        <v>157515</v>
      </c>
      <c r="G477" s="5">
        <v>2.1899999999999999E-2</v>
      </c>
      <c r="H477" s="12" t="str">
        <f>IF($B477=Sayfa2!$B$1,MAX($H$1:H476)+1,"")</f>
        <v/>
      </c>
    </row>
    <row r="478" spans="1:8" x14ac:dyDescent="0.35">
      <c r="A478" s="1" t="s">
        <v>7</v>
      </c>
      <c r="B478" s="1" t="s">
        <v>8</v>
      </c>
      <c r="C478" s="2" t="s">
        <v>16</v>
      </c>
      <c r="D478" s="3">
        <v>525090</v>
      </c>
      <c r="E478" s="4">
        <v>268737</v>
      </c>
      <c r="F478" s="4">
        <v>256353</v>
      </c>
      <c r="G478" s="5">
        <v>3.5499999999999997E-2</v>
      </c>
      <c r="H478" s="12" t="str">
        <f>IF($B478=Sayfa2!$B$1,MAX($H$1:H477)+1,"")</f>
        <v/>
      </c>
    </row>
    <row r="479" spans="1:8" x14ac:dyDescent="0.35">
      <c r="A479" s="1" t="s">
        <v>7</v>
      </c>
      <c r="B479" s="1" t="s">
        <v>8</v>
      </c>
      <c r="C479" s="2" t="s">
        <v>46</v>
      </c>
      <c r="D479" s="3">
        <v>34241</v>
      </c>
      <c r="E479" s="4">
        <v>17595</v>
      </c>
      <c r="F479" s="4">
        <v>16646</v>
      </c>
      <c r="G479" s="5">
        <v>2.3E-3</v>
      </c>
      <c r="H479" s="12" t="str">
        <f>IF($B479=Sayfa2!$B$1,MAX($H$1:H478)+1,"")</f>
        <v/>
      </c>
    </row>
    <row r="480" spans="1:8" x14ac:dyDescent="0.35">
      <c r="A480" s="1" t="s">
        <v>7</v>
      </c>
      <c r="B480" s="1" t="s">
        <v>8</v>
      </c>
      <c r="C480" s="2" t="s">
        <v>35</v>
      </c>
      <c r="D480" s="3">
        <v>272803</v>
      </c>
      <c r="E480" s="4">
        <v>133080</v>
      </c>
      <c r="F480" s="4">
        <v>139723</v>
      </c>
      <c r="G480" s="5">
        <v>1.84E-2</v>
      </c>
      <c r="H480" s="12" t="str">
        <f>IF($B480=Sayfa2!$B$1,MAX($H$1:H479)+1,"")</f>
        <v/>
      </c>
    </row>
    <row r="481" spans="1:8" x14ac:dyDescent="0.35">
      <c r="A481" s="1" t="s">
        <v>7</v>
      </c>
      <c r="B481" s="1" t="s">
        <v>8</v>
      </c>
      <c r="C481" s="2" t="s">
        <v>38</v>
      </c>
      <c r="D481" s="3">
        <v>242232</v>
      </c>
      <c r="E481" s="4">
        <v>123941</v>
      </c>
      <c r="F481" s="4">
        <v>118291</v>
      </c>
      <c r="G481" s="5">
        <v>1.6400000000000001E-2</v>
      </c>
      <c r="H481" s="12" t="str">
        <f>IF($B481=Sayfa2!$B$1,MAX($H$1:H480)+1,"")</f>
        <v/>
      </c>
    </row>
    <row r="482" spans="1:8" x14ac:dyDescent="0.35">
      <c r="A482" s="1" t="s">
        <v>7</v>
      </c>
      <c r="B482" s="1" t="s">
        <v>8</v>
      </c>
      <c r="C482" s="2" t="s">
        <v>12</v>
      </c>
      <c r="D482" s="3">
        <v>694158</v>
      </c>
      <c r="E482" s="4">
        <v>348788</v>
      </c>
      <c r="F482" s="4">
        <v>345370</v>
      </c>
      <c r="G482" s="5">
        <v>4.6899999999999997E-2</v>
      </c>
      <c r="H482" s="12" t="str">
        <f>IF($B482=Sayfa2!$B$1,MAX($H$1:H481)+1,"")</f>
        <v/>
      </c>
    </row>
    <row r="483" spans="1:8" x14ac:dyDescent="0.35">
      <c r="A483" s="1" t="s">
        <v>7</v>
      </c>
      <c r="B483" s="1" t="s">
        <v>8</v>
      </c>
      <c r="C483" s="2" t="s">
        <v>15</v>
      </c>
      <c r="D483" s="3">
        <v>535537</v>
      </c>
      <c r="E483" s="4">
        <v>262390</v>
      </c>
      <c r="F483" s="4">
        <v>273147</v>
      </c>
      <c r="G483" s="5">
        <v>3.6200000000000003E-2</v>
      </c>
      <c r="H483" s="12" t="str">
        <f>IF($B483=Sayfa2!$B$1,MAX($H$1:H482)+1,"")</f>
        <v/>
      </c>
    </row>
    <row r="484" spans="1:8" x14ac:dyDescent="0.35">
      <c r="A484" s="1" t="s">
        <v>7</v>
      </c>
      <c r="B484" s="1" t="s">
        <v>8</v>
      </c>
      <c r="C484" s="2" t="s">
        <v>33</v>
      </c>
      <c r="D484" s="3">
        <v>287897</v>
      </c>
      <c r="E484" s="4">
        <v>143895</v>
      </c>
      <c r="F484" s="4">
        <v>144002</v>
      </c>
      <c r="G484" s="5">
        <v>1.9400000000000001E-2</v>
      </c>
      <c r="H484" s="12" t="str">
        <f>IF($B484=Sayfa2!$B$1,MAX($H$1:H483)+1,"")</f>
        <v/>
      </c>
    </row>
    <row r="485" spans="1:8" x14ac:dyDescent="0.35">
      <c r="A485" s="1" t="s">
        <v>75</v>
      </c>
      <c r="B485" s="1" t="s">
        <v>76</v>
      </c>
      <c r="C485" s="6" t="s">
        <v>90</v>
      </c>
      <c r="D485" s="3">
        <v>91026</v>
      </c>
      <c r="E485" s="4">
        <v>50092</v>
      </c>
      <c r="F485" s="4">
        <v>40934</v>
      </c>
      <c r="G485" s="5">
        <v>2.1600000000000001E-2</v>
      </c>
      <c r="H485" s="12" t="str">
        <f>IF($B485=Sayfa2!$B$1,MAX($H$1:H484)+1,"")</f>
        <v/>
      </c>
    </row>
    <row r="486" spans="1:8" x14ac:dyDescent="0.35">
      <c r="A486" s="1" t="s">
        <v>75</v>
      </c>
      <c r="B486" s="1" t="s">
        <v>76</v>
      </c>
      <c r="C486" s="6" t="s">
        <v>93</v>
      </c>
      <c r="D486" s="3">
        <v>78086</v>
      </c>
      <c r="E486" s="4">
        <v>38192</v>
      </c>
      <c r="F486" s="4">
        <v>39894</v>
      </c>
      <c r="G486" s="5">
        <v>1.8499999999999999E-2</v>
      </c>
      <c r="H486" s="12" t="str">
        <f>IF($B486=Sayfa2!$B$1,MAX($H$1:H485)+1,"")</f>
        <v/>
      </c>
    </row>
    <row r="487" spans="1:8" x14ac:dyDescent="0.35">
      <c r="A487" s="1" t="s">
        <v>75</v>
      </c>
      <c r="B487" s="1" t="s">
        <v>76</v>
      </c>
      <c r="C487" s="6" t="s">
        <v>99</v>
      </c>
      <c r="D487" s="3">
        <v>40216</v>
      </c>
      <c r="E487" s="4">
        <v>19916</v>
      </c>
      <c r="F487" s="4">
        <v>20300</v>
      </c>
      <c r="G487" s="5">
        <v>9.4999999999999998E-3</v>
      </c>
      <c r="H487" s="12" t="str">
        <f>IF($B487=Sayfa2!$B$1,MAX($H$1:H486)+1,"")</f>
        <v/>
      </c>
    </row>
    <row r="488" spans="1:8" x14ac:dyDescent="0.35">
      <c r="A488" s="1" t="s">
        <v>75</v>
      </c>
      <c r="B488" s="1" t="s">
        <v>76</v>
      </c>
      <c r="C488" s="6" t="s">
        <v>82</v>
      </c>
      <c r="D488" s="3">
        <v>314008</v>
      </c>
      <c r="E488" s="4">
        <v>156425</v>
      </c>
      <c r="F488" s="4">
        <v>157583</v>
      </c>
      <c r="G488" s="5">
        <v>7.4300000000000005E-2</v>
      </c>
      <c r="H488" s="12" t="str">
        <f>IF($B488=Sayfa2!$B$1,MAX($H$1:H487)+1,"")</f>
        <v/>
      </c>
    </row>
    <row r="489" spans="1:8" x14ac:dyDescent="0.35">
      <c r="A489" s="1" t="s">
        <v>75</v>
      </c>
      <c r="B489" s="1" t="s">
        <v>76</v>
      </c>
      <c r="C489" s="6" t="s">
        <v>89</v>
      </c>
      <c r="D489" s="3">
        <v>102090</v>
      </c>
      <c r="E489" s="4">
        <v>51267</v>
      </c>
      <c r="F489" s="4">
        <v>50823</v>
      </c>
      <c r="G489" s="5">
        <v>2.4199999999999999E-2</v>
      </c>
      <c r="H489" s="12" t="str">
        <f>IF($B489=Sayfa2!$B$1,MAX($H$1:H488)+1,"")</f>
        <v/>
      </c>
    </row>
    <row r="490" spans="1:8" x14ac:dyDescent="0.35">
      <c r="A490" s="1" t="s">
        <v>75</v>
      </c>
      <c r="B490" s="1" t="s">
        <v>76</v>
      </c>
      <c r="C490" s="6" t="s">
        <v>105</v>
      </c>
      <c r="D490" s="3">
        <v>12300</v>
      </c>
      <c r="E490" s="4">
        <v>6133</v>
      </c>
      <c r="F490" s="4">
        <v>6167</v>
      </c>
      <c r="G490" s="5">
        <v>2.8999999999999998E-3</v>
      </c>
      <c r="H490" s="12" t="str">
        <f>IF($B490=Sayfa2!$B$1,MAX($H$1:H489)+1,"")</f>
        <v/>
      </c>
    </row>
    <row r="491" spans="1:8" x14ac:dyDescent="0.35">
      <c r="A491" s="1" t="s">
        <v>75</v>
      </c>
      <c r="B491" s="1" t="s">
        <v>76</v>
      </c>
      <c r="C491" s="6" t="s">
        <v>79</v>
      </c>
      <c r="D491" s="3">
        <v>438549</v>
      </c>
      <c r="E491" s="4">
        <v>218410</v>
      </c>
      <c r="F491" s="4">
        <v>220139</v>
      </c>
      <c r="G491" s="5">
        <v>0.1038</v>
      </c>
      <c r="H491" s="12" t="str">
        <f>IF($B491=Sayfa2!$B$1,MAX($H$1:H490)+1,"")</f>
        <v/>
      </c>
    </row>
    <row r="492" spans="1:8" x14ac:dyDescent="0.35">
      <c r="A492" s="1" t="s">
        <v>75</v>
      </c>
      <c r="B492" s="1" t="s">
        <v>76</v>
      </c>
      <c r="C492" s="6" t="s">
        <v>77</v>
      </c>
      <c r="D492" s="3">
        <v>482337</v>
      </c>
      <c r="E492" s="4">
        <v>241384</v>
      </c>
      <c r="F492" s="4">
        <v>240953</v>
      </c>
      <c r="G492" s="5">
        <v>0.1142</v>
      </c>
      <c r="H492" s="12" t="str">
        <f>IF($B492=Sayfa2!$B$1,MAX($H$1:H491)+1,"")</f>
        <v/>
      </c>
    </row>
    <row r="493" spans="1:8" x14ac:dyDescent="0.35">
      <c r="A493" s="1" t="s">
        <v>75</v>
      </c>
      <c r="B493" s="1" t="s">
        <v>76</v>
      </c>
      <c r="C493" s="6" t="s">
        <v>98</v>
      </c>
      <c r="D493" s="3">
        <v>40312</v>
      </c>
      <c r="E493" s="4">
        <v>20613</v>
      </c>
      <c r="F493" s="4">
        <v>19699</v>
      </c>
      <c r="G493" s="5">
        <v>9.4999999999999998E-3</v>
      </c>
      <c r="H493" s="12" t="str">
        <f>IF($B493=Sayfa2!$B$1,MAX($H$1:H492)+1,"")</f>
        <v/>
      </c>
    </row>
    <row r="494" spans="1:8" x14ac:dyDescent="0.35">
      <c r="A494" s="1" t="s">
        <v>75</v>
      </c>
      <c r="B494" s="1" t="s">
        <v>76</v>
      </c>
      <c r="C494" s="6" t="s">
        <v>83</v>
      </c>
      <c r="D494" s="3">
        <v>186717</v>
      </c>
      <c r="E494" s="4">
        <v>93548</v>
      </c>
      <c r="F494" s="4">
        <v>93169</v>
      </c>
      <c r="G494" s="5">
        <v>4.4200000000000003E-2</v>
      </c>
      <c r="H494" s="12" t="str">
        <f>IF($B494=Sayfa2!$B$1,MAX($H$1:H493)+1,"")</f>
        <v/>
      </c>
    </row>
    <row r="495" spans="1:8" x14ac:dyDescent="0.35">
      <c r="A495" s="1" t="s">
        <v>75</v>
      </c>
      <c r="B495" s="1" t="s">
        <v>76</v>
      </c>
      <c r="C495" s="6" t="s">
        <v>97</v>
      </c>
      <c r="D495" s="3">
        <v>41275</v>
      </c>
      <c r="E495" s="4">
        <v>20613</v>
      </c>
      <c r="F495" s="4">
        <v>20662</v>
      </c>
      <c r="G495" s="5">
        <v>9.7999999999999997E-3</v>
      </c>
      <c r="H495" s="12" t="str">
        <f>IF($B495=Sayfa2!$B$1,MAX($H$1:H494)+1,"")</f>
        <v/>
      </c>
    </row>
    <row r="496" spans="1:8" x14ac:dyDescent="0.35">
      <c r="A496" s="1" t="s">
        <v>75</v>
      </c>
      <c r="B496" s="1" t="s">
        <v>76</v>
      </c>
      <c r="C496" s="6" t="s">
        <v>103</v>
      </c>
      <c r="D496" s="3">
        <v>28591</v>
      </c>
      <c r="E496" s="4">
        <v>16188</v>
      </c>
      <c r="F496" s="4">
        <v>12403</v>
      </c>
      <c r="G496" s="5">
        <v>6.7999999999999996E-3</v>
      </c>
      <c r="H496" s="12" t="str">
        <f>IF($B496=Sayfa2!$B$1,MAX($H$1:H495)+1,"")</f>
        <v/>
      </c>
    </row>
    <row r="497" spans="1:8" x14ac:dyDescent="0.35">
      <c r="A497" s="1" t="s">
        <v>75</v>
      </c>
      <c r="B497" s="1" t="s">
        <v>76</v>
      </c>
      <c r="C497" s="6" t="s">
        <v>86</v>
      </c>
      <c r="D497" s="3">
        <v>132566</v>
      </c>
      <c r="E497" s="4">
        <v>66505</v>
      </c>
      <c r="F497" s="4">
        <v>66061</v>
      </c>
      <c r="G497" s="5">
        <v>3.1399999999999997E-2</v>
      </c>
      <c r="H497" s="12" t="str">
        <f>IF($B497=Sayfa2!$B$1,MAX($H$1:H496)+1,"")</f>
        <v/>
      </c>
    </row>
    <row r="498" spans="1:8" x14ac:dyDescent="0.35">
      <c r="A498" s="1" t="s">
        <v>75</v>
      </c>
      <c r="B498" s="1" t="s">
        <v>76</v>
      </c>
      <c r="C498" s="6" t="s">
        <v>102</v>
      </c>
      <c r="D498" s="3">
        <v>29835</v>
      </c>
      <c r="E498" s="4">
        <v>14699</v>
      </c>
      <c r="F498" s="4">
        <v>15136</v>
      </c>
      <c r="G498" s="5">
        <v>7.1000000000000004E-3</v>
      </c>
      <c r="H498" s="12" t="str">
        <f>IF($B498=Sayfa2!$B$1,MAX($H$1:H497)+1,"")</f>
        <v/>
      </c>
    </row>
    <row r="499" spans="1:8" x14ac:dyDescent="0.35">
      <c r="A499" s="1" t="s">
        <v>75</v>
      </c>
      <c r="B499" s="1" t="s">
        <v>76</v>
      </c>
      <c r="C499" s="6" t="s">
        <v>78</v>
      </c>
      <c r="D499" s="3">
        <v>480253</v>
      </c>
      <c r="E499" s="4">
        <v>237489</v>
      </c>
      <c r="F499" s="4">
        <v>242764</v>
      </c>
      <c r="G499" s="5">
        <v>0.1137</v>
      </c>
      <c r="H499" s="12" t="str">
        <f>IF($B499=Sayfa2!$B$1,MAX($H$1:H498)+1,"")</f>
        <v/>
      </c>
    </row>
    <row r="500" spans="1:8" x14ac:dyDescent="0.35">
      <c r="A500" s="1" t="s">
        <v>75</v>
      </c>
      <c r="B500" s="1" t="s">
        <v>76</v>
      </c>
      <c r="C500" s="6" t="s">
        <v>106</v>
      </c>
      <c r="D500" s="3">
        <v>9575</v>
      </c>
      <c r="E500" s="4">
        <v>4947</v>
      </c>
      <c r="F500" s="4">
        <v>4628</v>
      </c>
      <c r="G500" s="5">
        <v>2.3E-3</v>
      </c>
      <c r="H500" s="12" t="str">
        <f>IF($B500=Sayfa2!$B$1,MAX($H$1:H499)+1,"")</f>
        <v/>
      </c>
    </row>
    <row r="501" spans="1:8" x14ac:dyDescent="0.35">
      <c r="A501" s="1" t="s">
        <v>75</v>
      </c>
      <c r="B501" s="1" t="s">
        <v>76</v>
      </c>
      <c r="C501" s="6" t="s">
        <v>81</v>
      </c>
      <c r="D501" s="3">
        <v>338485</v>
      </c>
      <c r="E501" s="4">
        <v>159700</v>
      </c>
      <c r="F501" s="4">
        <v>178785</v>
      </c>
      <c r="G501" s="5">
        <v>8.0100000000000005E-2</v>
      </c>
      <c r="H501" s="12" t="str">
        <f>IF($B501=Sayfa2!$B$1,MAX($H$1:H500)+1,"")</f>
        <v/>
      </c>
    </row>
    <row r="502" spans="1:8" x14ac:dyDescent="0.35">
      <c r="A502" s="1" t="s">
        <v>75</v>
      </c>
      <c r="B502" s="1" t="s">
        <v>76</v>
      </c>
      <c r="C502" s="6" t="s">
        <v>88</v>
      </c>
      <c r="D502" s="3">
        <v>103806</v>
      </c>
      <c r="E502" s="4">
        <v>52709</v>
      </c>
      <c r="F502" s="4">
        <v>51097</v>
      </c>
      <c r="G502" s="5">
        <v>2.46E-2</v>
      </c>
      <c r="H502" s="12" t="str">
        <f>IF($B502=Sayfa2!$B$1,MAX($H$1:H501)+1,"")</f>
        <v/>
      </c>
    </row>
    <row r="503" spans="1:8" x14ac:dyDescent="0.35">
      <c r="A503" s="1" t="s">
        <v>75</v>
      </c>
      <c r="B503" s="1" t="s">
        <v>76</v>
      </c>
      <c r="C503" s="6" t="s">
        <v>104</v>
      </c>
      <c r="D503" s="3">
        <v>28265</v>
      </c>
      <c r="E503" s="4">
        <v>14279</v>
      </c>
      <c r="F503" s="4">
        <v>13986</v>
      </c>
      <c r="G503" s="5">
        <v>6.7000000000000002E-3</v>
      </c>
      <c r="H503" s="12" t="str">
        <f>IF($B503=Sayfa2!$B$1,MAX($H$1:H502)+1,"")</f>
        <v/>
      </c>
    </row>
    <row r="504" spans="1:8" x14ac:dyDescent="0.35">
      <c r="A504" s="1" t="s">
        <v>75</v>
      </c>
      <c r="B504" s="1" t="s">
        <v>76</v>
      </c>
      <c r="C504" s="6" t="s">
        <v>96</v>
      </c>
      <c r="D504" s="3">
        <v>43845</v>
      </c>
      <c r="E504" s="4">
        <v>22154</v>
      </c>
      <c r="F504" s="4">
        <v>21691</v>
      </c>
      <c r="G504" s="5">
        <v>1.04E-2</v>
      </c>
      <c r="H504" s="12" t="str">
        <f>IF($B504=Sayfa2!$B$1,MAX($H$1:H503)+1,"")</f>
        <v/>
      </c>
    </row>
    <row r="505" spans="1:8" x14ac:dyDescent="0.35">
      <c r="A505" s="1" t="s">
        <v>75</v>
      </c>
      <c r="B505" s="1" t="s">
        <v>76</v>
      </c>
      <c r="C505" s="6" t="s">
        <v>80</v>
      </c>
      <c r="D505" s="3">
        <v>370662</v>
      </c>
      <c r="E505" s="4">
        <v>181407</v>
      </c>
      <c r="F505" s="4">
        <v>189255</v>
      </c>
      <c r="G505" s="5">
        <v>8.7800000000000003E-2</v>
      </c>
      <c r="H505" s="12" t="str">
        <f>IF($B505=Sayfa2!$B$1,MAX($H$1:H504)+1,"")</f>
        <v/>
      </c>
    </row>
    <row r="506" spans="1:8" x14ac:dyDescent="0.35">
      <c r="A506" s="1" t="s">
        <v>75</v>
      </c>
      <c r="B506" s="1" t="s">
        <v>76</v>
      </c>
      <c r="C506" s="6" t="s">
        <v>91</v>
      </c>
      <c r="D506" s="3">
        <v>86494</v>
      </c>
      <c r="E506" s="4">
        <v>43816</v>
      </c>
      <c r="F506" s="4">
        <v>42678</v>
      </c>
      <c r="G506" s="5">
        <v>2.0500000000000001E-2</v>
      </c>
      <c r="H506" s="12" t="str">
        <f>IF($B506=Sayfa2!$B$1,MAX($H$1:H505)+1,"")</f>
        <v/>
      </c>
    </row>
    <row r="507" spans="1:8" x14ac:dyDescent="0.35">
      <c r="A507" s="1" t="s">
        <v>75</v>
      </c>
      <c r="B507" s="1" t="s">
        <v>76</v>
      </c>
      <c r="C507" s="6" t="s">
        <v>85</v>
      </c>
      <c r="D507" s="3">
        <v>163565</v>
      </c>
      <c r="E507" s="4">
        <v>83431</v>
      </c>
      <c r="F507" s="4">
        <v>80134</v>
      </c>
      <c r="G507" s="5">
        <v>3.8699999999999998E-2</v>
      </c>
      <c r="H507" s="12" t="str">
        <f>IF($B507=Sayfa2!$B$1,MAX($H$1:H506)+1,"")</f>
        <v/>
      </c>
    </row>
    <row r="508" spans="1:8" x14ac:dyDescent="0.35">
      <c r="A508" s="1" t="s">
        <v>75</v>
      </c>
      <c r="B508" s="1" t="s">
        <v>76</v>
      </c>
      <c r="C508" s="6" t="s">
        <v>94</v>
      </c>
      <c r="D508" s="3">
        <v>64800</v>
      </c>
      <c r="E508" s="4">
        <v>32187</v>
      </c>
      <c r="F508" s="4">
        <v>32613</v>
      </c>
      <c r="G508" s="5">
        <v>1.5299999999999999E-2</v>
      </c>
      <c r="H508" s="12" t="str">
        <f>IF($B508=Sayfa2!$B$1,MAX($H$1:H507)+1,"")</f>
        <v/>
      </c>
    </row>
    <row r="509" spans="1:8" x14ac:dyDescent="0.35">
      <c r="A509" s="1" t="s">
        <v>75</v>
      </c>
      <c r="B509" s="1" t="s">
        <v>76</v>
      </c>
      <c r="C509" s="6" t="s">
        <v>87</v>
      </c>
      <c r="D509" s="3">
        <v>131728</v>
      </c>
      <c r="E509" s="4">
        <v>65515</v>
      </c>
      <c r="F509" s="4">
        <v>66213</v>
      </c>
      <c r="G509" s="5">
        <v>3.1199999999999999E-2</v>
      </c>
      <c r="H509" s="12" t="str">
        <f>IF($B509=Sayfa2!$B$1,MAX($H$1:H508)+1,"")</f>
        <v/>
      </c>
    </row>
    <row r="510" spans="1:8" x14ac:dyDescent="0.35">
      <c r="A510" s="1" t="s">
        <v>75</v>
      </c>
      <c r="B510" s="1" t="s">
        <v>76</v>
      </c>
      <c r="C510" s="6" t="s">
        <v>100</v>
      </c>
      <c r="D510" s="3">
        <v>37697</v>
      </c>
      <c r="E510" s="4">
        <v>19141</v>
      </c>
      <c r="F510" s="4">
        <v>18556</v>
      </c>
      <c r="G510" s="5">
        <v>8.8999999999999999E-3</v>
      </c>
      <c r="H510" s="12" t="str">
        <f>IF($B510=Sayfa2!$B$1,MAX($H$1:H509)+1,"")</f>
        <v/>
      </c>
    </row>
    <row r="511" spans="1:8" x14ac:dyDescent="0.35">
      <c r="A511" s="1" t="s">
        <v>75</v>
      </c>
      <c r="B511" s="1" t="s">
        <v>76</v>
      </c>
      <c r="C511" s="6" t="s">
        <v>101</v>
      </c>
      <c r="D511" s="3">
        <v>35960</v>
      </c>
      <c r="E511" s="4">
        <v>18035</v>
      </c>
      <c r="F511" s="4">
        <v>17925</v>
      </c>
      <c r="G511" s="5">
        <v>8.5000000000000006E-3</v>
      </c>
      <c r="H511" s="12" t="str">
        <f>IF($B511=Sayfa2!$B$1,MAX($H$1:H510)+1,"")</f>
        <v/>
      </c>
    </row>
    <row r="512" spans="1:8" x14ac:dyDescent="0.35">
      <c r="A512" s="1" t="s">
        <v>75</v>
      </c>
      <c r="B512" s="1" t="s">
        <v>76</v>
      </c>
      <c r="C512" s="6" t="s">
        <v>92</v>
      </c>
      <c r="D512" s="3">
        <v>83082</v>
      </c>
      <c r="E512" s="4">
        <v>40952</v>
      </c>
      <c r="F512" s="4">
        <v>42130</v>
      </c>
      <c r="G512" s="5">
        <v>1.9699999999999999E-2</v>
      </c>
      <c r="H512" s="12" t="str">
        <f>IF($B512=Sayfa2!$B$1,MAX($H$1:H511)+1,"")</f>
        <v/>
      </c>
    </row>
    <row r="513" spans="1:8" x14ac:dyDescent="0.35">
      <c r="A513" s="1" t="s">
        <v>75</v>
      </c>
      <c r="B513" s="1" t="s">
        <v>76</v>
      </c>
      <c r="C513" s="6" t="s">
        <v>84</v>
      </c>
      <c r="D513" s="3">
        <v>164981</v>
      </c>
      <c r="E513" s="4">
        <v>83417</v>
      </c>
      <c r="F513" s="4">
        <v>81564</v>
      </c>
      <c r="G513" s="5">
        <v>3.9100000000000003E-2</v>
      </c>
      <c r="H513" s="12" t="str">
        <f>IF($B513=Sayfa2!$B$1,MAX($H$1:H512)+1,"")</f>
        <v/>
      </c>
    </row>
    <row r="514" spans="1:8" x14ac:dyDescent="0.35">
      <c r="A514" s="1" t="s">
        <v>75</v>
      </c>
      <c r="B514" s="1" t="s">
        <v>76</v>
      </c>
      <c r="C514" s="6" t="s">
        <v>95</v>
      </c>
      <c r="D514" s="3">
        <v>62439</v>
      </c>
      <c r="E514" s="4">
        <v>31468</v>
      </c>
      <c r="F514" s="4">
        <v>30971</v>
      </c>
      <c r="G514" s="5">
        <v>1.4800000000000001E-2</v>
      </c>
      <c r="H514" s="12" t="str">
        <f>IF($B514=Sayfa2!$B$1,MAX($H$1:H513)+1,"")</f>
        <v/>
      </c>
    </row>
    <row r="515" spans="1:8" x14ac:dyDescent="0.35">
      <c r="A515" s="1" t="s">
        <v>125</v>
      </c>
      <c r="B515" s="1" t="s">
        <v>352</v>
      </c>
      <c r="C515" s="6" t="s">
        <v>356</v>
      </c>
      <c r="D515" s="3">
        <v>81591</v>
      </c>
      <c r="E515" s="4">
        <v>41673</v>
      </c>
      <c r="F515" s="4">
        <v>39918</v>
      </c>
      <c r="G515" s="5">
        <v>7.3300000000000004E-2</v>
      </c>
      <c r="H515" s="12" t="str">
        <f>IF($B515=Sayfa2!$B$1,MAX($H$1:H514)+1,"")</f>
        <v/>
      </c>
    </row>
    <row r="516" spans="1:8" x14ac:dyDescent="0.35">
      <c r="A516" s="1" t="s">
        <v>125</v>
      </c>
      <c r="B516" s="1" t="s">
        <v>352</v>
      </c>
      <c r="C516" s="6" t="s">
        <v>360</v>
      </c>
      <c r="D516" s="3">
        <v>34148</v>
      </c>
      <c r="E516" s="4">
        <v>17572</v>
      </c>
      <c r="F516" s="4">
        <v>16576</v>
      </c>
      <c r="G516" s="5">
        <v>3.0700000000000002E-2</v>
      </c>
      <c r="H516" s="12" t="str">
        <f>IF($B516=Sayfa2!$B$1,MAX($H$1:H515)+1,"")</f>
        <v/>
      </c>
    </row>
    <row r="517" spans="1:8" x14ac:dyDescent="0.35">
      <c r="A517" s="1" t="s">
        <v>125</v>
      </c>
      <c r="B517" s="1" t="s">
        <v>352</v>
      </c>
      <c r="C517" s="6" t="s">
        <v>361</v>
      </c>
      <c r="D517" s="3">
        <v>23318</v>
      </c>
      <c r="E517" s="4">
        <v>11995</v>
      </c>
      <c r="F517" s="4">
        <v>11323</v>
      </c>
      <c r="G517" s="5">
        <v>2.1000000000000001E-2</v>
      </c>
      <c r="H517" s="12" t="str">
        <f>IF($B517=Sayfa2!$B$1,MAX($H$1:H516)+1,"")</f>
        <v/>
      </c>
    </row>
    <row r="518" spans="1:8" x14ac:dyDescent="0.35">
      <c r="A518" s="1" t="s">
        <v>125</v>
      </c>
      <c r="B518" s="1" t="s">
        <v>352</v>
      </c>
      <c r="C518" s="6" t="s">
        <v>354</v>
      </c>
      <c r="D518" s="3">
        <v>219548</v>
      </c>
      <c r="E518" s="4">
        <v>112581</v>
      </c>
      <c r="F518" s="4">
        <v>106967</v>
      </c>
      <c r="G518" s="5">
        <v>0.1973</v>
      </c>
      <c r="H518" s="12" t="str">
        <f>IF($B518=Sayfa2!$B$1,MAX($H$1:H517)+1,"")</f>
        <v/>
      </c>
    </row>
    <row r="519" spans="1:8" x14ac:dyDescent="0.35">
      <c r="A519" s="1" t="s">
        <v>125</v>
      </c>
      <c r="B519" s="1" t="s">
        <v>352</v>
      </c>
      <c r="C519" s="6" t="s">
        <v>363</v>
      </c>
      <c r="D519" s="3">
        <v>11670</v>
      </c>
      <c r="E519" s="4">
        <v>6153</v>
      </c>
      <c r="F519" s="4">
        <v>5517</v>
      </c>
      <c r="G519" s="5">
        <v>1.0500000000000001E-2</v>
      </c>
      <c r="H519" s="12" t="str">
        <f>IF($B519=Sayfa2!$B$1,MAX($H$1:H518)+1,"")</f>
        <v/>
      </c>
    </row>
    <row r="520" spans="1:8" x14ac:dyDescent="0.35">
      <c r="A520" s="1" t="s">
        <v>125</v>
      </c>
      <c r="B520" s="1" t="s">
        <v>352</v>
      </c>
      <c r="C520" s="6" t="s">
        <v>355</v>
      </c>
      <c r="D520" s="3">
        <v>142783</v>
      </c>
      <c r="E520" s="4">
        <v>73104</v>
      </c>
      <c r="F520" s="4">
        <v>69679</v>
      </c>
      <c r="G520" s="5">
        <v>0.1283</v>
      </c>
      <c r="H520" s="12" t="str">
        <f>IF($B520=Sayfa2!$B$1,MAX($H$1:H519)+1,"")</f>
        <v/>
      </c>
    </row>
    <row r="521" spans="1:8" x14ac:dyDescent="0.35">
      <c r="A521" s="1" t="s">
        <v>125</v>
      </c>
      <c r="B521" s="1" t="s">
        <v>352</v>
      </c>
      <c r="C521" s="6" t="s">
        <v>359</v>
      </c>
      <c r="D521" s="3">
        <v>51515</v>
      </c>
      <c r="E521" s="4">
        <v>26170</v>
      </c>
      <c r="F521" s="4">
        <v>25345</v>
      </c>
      <c r="G521" s="5">
        <v>4.6300000000000001E-2</v>
      </c>
      <c r="H521" s="12" t="str">
        <f>IF($B521=Sayfa2!$B$1,MAX($H$1:H520)+1,"")</f>
        <v/>
      </c>
    </row>
    <row r="522" spans="1:8" x14ac:dyDescent="0.35">
      <c r="A522" s="1" t="s">
        <v>125</v>
      </c>
      <c r="B522" s="1" t="s">
        <v>352</v>
      </c>
      <c r="C522" s="6" t="s">
        <v>362</v>
      </c>
      <c r="D522" s="3">
        <v>12348</v>
      </c>
      <c r="E522" s="4">
        <v>6370</v>
      </c>
      <c r="F522" s="4">
        <v>5978</v>
      </c>
      <c r="G522" s="5">
        <v>1.11E-2</v>
      </c>
      <c r="H522" s="12" t="str">
        <f>IF($B522=Sayfa2!$B$1,MAX($H$1:H521)+1,"")</f>
        <v/>
      </c>
    </row>
    <row r="523" spans="1:8" x14ac:dyDescent="0.35">
      <c r="A523" s="1" t="s">
        <v>125</v>
      </c>
      <c r="B523" s="1" t="s">
        <v>352</v>
      </c>
      <c r="C523" s="6" t="s">
        <v>353</v>
      </c>
      <c r="D523" s="3">
        <v>396753</v>
      </c>
      <c r="E523" s="4">
        <v>199426</v>
      </c>
      <c r="F523" s="4">
        <v>197327</v>
      </c>
      <c r="G523" s="5">
        <v>0.35659999999999997</v>
      </c>
      <c r="H523" s="12" t="str">
        <f>IF($B523=Sayfa2!$B$1,MAX($H$1:H522)+1,"")</f>
        <v/>
      </c>
    </row>
    <row r="524" spans="1:8" x14ac:dyDescent="0.35">
      <c r="A524" s="1" t="s">
        <v>125</v>
      </c>
      <c r="B524" s="1" t="s">
        <v>352</v>
      </c>
      <c r="C524" s="6" t="s">
        <v>358</v>
      </c>
      <c r="D524" s="3">
        <v>68187</v>
      </c>
      <c r="E524" s="4">
        <v>34383</v>
      </c>
      <c r="F524" s="4">
        <v>33804</v>
      </c>
      <c r="G524" s="5">
        <v>6.13E-2</v>
      </c>
      <c r="H524" s="12" t="str">
        <f>IF($B524=Sayfa2!$B$1,MAX($H$1:H523)+1,"")</f>
        <v/>
      </c>
    </row>
    <row r="525" spans="1:8" x14ac:dyDescent="0.35">
      <c r="A525" s="1" t="s">
        <v>125</v>
      </c>
      <c r="B525" s="1" t="s">
        <v>352</v>
      </c>
      <c r="C525" s="6" t="s">
        <v>357</v>
      </c>
      <c r="D525" s="3">
        <v>70773</v>
      </c>
      <c r="E525" s="4">
        <v>36389</v>
      </c>
      <c r="F525" s="4">
        <v>34384</v>
      </c>
      <c r="G525" s="5">
        <v>6.3600000000000004E-2</v>
      </c>
      <c r="H525" s="12" t="str">
        <f>IF($B525=Sayfa2!$B$1,MAX($H$1:H524)+1,"")</f>
        <v/>
      </c>
    </row>
    <row r="526" spans="1:8" x14ac:dyDescent="0.35">
      <c r="A526" s="1" t="s">
        <v>313</v>
      </c>
      <c r="B526" s="1" t="s">
        <v>893</v>
      </c>
      <c r="C526" s="6" t="s">
        <v>896</v>
      </c>
      <c r="D526" s="3">
        <v>8307</v>
      </c>
      <c r="E526" s="4">
        <v>4032</v>
      </c>
      <c r="F526" s="4">
        <v>4275</v>
      </c>
      <c r="G526" s="5">
        <v>3.4299999999999997E-2</v>
      </c>
      <c r="H526" s="12" t="str">
        <f>IF($B526=Sayfa2!$B$1,MAX($H$1:H525)+1,"")</f>
        <v/>
      </c>
    </row>
    <row r="527" spans="1:8" x14ac:dyDescent="0.35">
      <c r="A527" s="1" t="s">
        <v>313</v>
      </c>
      <c r="B527" s="1" t="s">
        <v>893</v>
      </c>
      <c r="C527" s="6" t="s">
        <v>895</v>
      </c>
      <c r="D527" s="3">
        <v>12441</v>
      </c>
      <c r="E527" s="4">
        <v>6457</v>
      </c>
      <c r="F527" s="4">
        <v>5984</v>
      </c>
      <c r="G527" s="5">
        <v>5.1299999999999998E-2</v>
      </c>
      <c r="H527" s="12" t="str">
        <f>IF($B527=Sayfa2!$B$1,MAX($H$1:H526)+1,"")</f>
        <v/>
      </c>
    </row>
    <row r="528" spans="1:8" x14ac:dyDescent="0.35">
      <c r="A528" s="1" t="s">
        <v>313</v>
      </c>
      <c r="B528" s="1" t="s">
        <v>893</v>
      </c>
      <c r="C528" s="6" t="s">
        <v>557</v>
      </c>
      <c r="D528" s="3">
        <v>134406</v>
      </c>
      <c r="E528" s="4">
        <v>67480</v>
      </c>
      <c r="F528" s="4">
        <v>66926</v>
      </c>
      <c r="G528" s="5">
        <v>0.55459999999999998</v>
      </c>
      <c r="H528" s="12" t="str">
        <f>IF($B528=Sayfa2!$B$1,MAX($H$1:H527)+1,"")</f>
        <v/>
      </c>
    </row>
    <row r="529" spans="1:8" x14ac:dyDescent="0.35">
      <c r="A529" s="1" t="s">
        <v>313</v>
      </c>
      <c r="B529" s="1" t="s">
        <v>893</v>
      </c>
      <c r="C529" s="6" t="s">
        <v>897</v>
      </c>
      <c r="D529" s="3">
        <v>3042</v>
      </c>
      <c r="E529" s="4">
        <v>1538</v>
      </c>
      <c r="F529" s="4">
        <v>1504</v>
      </c>
      <c r="G529" s="5">
        <v>1.26E-2</v>
      </c>
      <c r="H529" s="12" t="str">
        <f>IF($B529=Sayfa2!$B$1,MAX($H$1:H528)+1,"")</f>
        <v/>
      </c>
    </row>
    <row r="530" spans="1:8" x14ac:dyDescent="0.35">
      <c r="A530" s="1" t="s">
        <v>313</v>
      </c>
      <c r="B530" s="1" t="s">
        <v>893</v>
      </c>
      <c r="C530" s="6" t="s">
        <v>894</v>
      </c>
      <c r="D530" s="3">
        <v>63965</v>
      </c>
      <c r="E530" s="4">
        <v>32700</v>
      </c>
      <c r="F530" s="4">
        <v>31265</v>
      </c>
      <c r="G530" s="5">
        <v>0.26390000000000002</v>
      </c>
      <c r="H530" s="12" t="str">
        <f>IF($B530=Sayfa2!$B$1,MAX($H$1:H529)+1,"")</f>
        <v/>
      </c>
    </row>
    <row r="531" spans="1:8" x14ac:dyDescent="0.35">
      <c r="A531" s="1" t="s">
        <v>313</v>
      </c>
      <c r="B531" s="1" t="s">
        <v>893</v>
      </c>
      <c r="C531" s="6" t="s">
        <v>680</v>
      </c>
      <c r="D531" s="3">
        <v>20186</v>
      </c>
      <c r="E531" s="4">
        <v>9899</v>
      </c>
      <c r="F531" s="4">
        <v>10287</v>
      </c>
      <c r="G531" s="5">
        <v>8.3299999999999999E-2</v>
      </c>
      <c r="H531" s="12" t="str">
        <f>IF($B531=Sayfa2!$B$1,MAX($H$1:H530)+1,"")</f>
        <v/>
      </c>
    </row>
    <row r="532" spans="1:8" x14ac:dyDescent="0.35">
      <c r="A532" s="1" t="s">
        <v>48</v>
      </c>
      <c r="B532" s="1" t="s">
        <v>887</v>
      </c>
      <c r="C532" s="6" t="s">
        <v>890</v>
      </c>
      <c r="D532" s="3">
        <v>8345</v>
      </c>
      <c r="E532" s="4">
        <v>4162</v>
      </c>
      <c r="F532" s="4">
        <v>4183</v>
      </c>
      <c r="G532" s="5">
        <v>3.4000000000000002E-2</v>
      </c>
      <c r="H532" s="12" t="str">
        <f>IF($B532=Sayfa2!$B$1,MAX($H$1:H531)+1,"")</f>
        <v/>
      </c>
    </row>
    <row r="533" spans="1:8" x14ac:dyDescent="0.35">
      <c r="A533" s="1" t="s">
        <v>48</v>
      </c>
      <c r="B533" s="1" t="s">
        <v>887</v>
      </c>
      <c r="C533" s="6" t="s">
        <v>892</v>
      </c>
      <c r="D533" s="3">
        <v>3662</v>
      </c>
      <c r="E533" s="4">
        <v>1831</v>
      </c>
      <c r="F533" s="4">
        <v>1831</v>
      </c>
      <c r="G533" s="5">
        <v>1.49E-2</v>
      </c>
      <c r="H533" s="12" t="str">
        <f>IF($B533=Sayfa2!$B$1,MAX($H$1:H532)+1,"")</f>
        <v/>
      </c>
    </row>
    <row r="534" spans="1:8" x14ac:dyDescent="0.35">
      <c r="A534" s="1" t="s">
        <v>48</v>
      </c>
      <c r="B534" s="1" t="s">
        <v>887</v>
      </c>
      <c r="C534" s="6" t="s">
        <v>888</v>
      </c>
      <c r="D534" s="3">
        <v>29475</v>
      </c>
      <c r="E534" s="4">
        <v>14993</v>
      </c>
      <c r="F534" s="4">
        <v>14482</v>
      </c>
      <c r="G534" s="5">
        <v>0.12</v>
      </c>
      <c r="H534" s="12" t="str">
        <f>IF($B534=Sayfa2!$B$1,MAX($H$1:H533)+1,"")</f>
        <v/>
      </c>
    </row>
    <row r="535" spans="1:8" x14ac:dyDescent="0.35">
      <c r="A535" s="1" t="s">
        <v>48</v>
      </c>
      <c r="B535" s="1" t="s">
        <v>887</v>
      </c>
      <c r="C535" s="6" t="s">
        <v>891</v>
      </c>
      <c r="D535" s="3">
        <v>4479</v>
      </c>
      <c r="E535" s="4">
        <v>2061</v>
      </c>
      <c r="F535" s="4">
        <v>2418</v>
      </c>
      <c r="G535" s="5">
        <v>1.8200000000000001E-2</v>
      </c>
      <c r="H535" s="12" t="str">
        <f>IF($B535=Sayfa2!$B$1,MAX($H$1:H534)+1,"")</f>
        <v/>
      </c>
    </row>
    <row r="536" spans="1:8" x14ac:dyDescent="0.35">
      <c r="A536" s="1" t="s">
        <v>48</v>
      </c>
      <c r="B536" s="1" t="s">
        <v>887</v>
      </c>
      <c r="C536" s="6" t="s">
        <v>557</v>
      </c>
      <c r="D536" s="3">
        <v>188221</v>
      </c>
      <c r="E536" s="4">
        <v>93294</v>
      </c>
      <c r="F536" s="4">
        <v>94927</v>
      </c>
      <c r="G536" s="5">
        <v>0.76629999999999998</v>
      </c>
      <c r="H536" s="12" t="str">
        <f>IF($B536=Sayfa2!$B$1,MAX($H$1:H535)+1,"")</f>
        <v/>
      </c>
    </row>
    <row r="537" spans="1:8" x14ac:dyDescent="0.35">
      <c r="A537" s="1" t="s">
        <v>48</v>
      </c>
      <c r="B537" s="1" t="s">
        <v>887</v>
      </c>
      <c r="C537" s="6" t="s">
        <v>889</v>
      </c>
      <c r="D537" s="3">
        <v>11428</v>
      </c>
      <c r="E537" s="4">
        <v>5812</v>
      </c>
      <c r="F537" s="4">
        <v>5616</v>
      </c>
      <c r="G537" s="5">
        <v>4.65E-2</v>
      </c>
      <c r="H537" s="12" t="str">
        <f>IF($B537=Sayfa2!$B$1,MAX($H$1:H536)+1,"")</f>
        <v/>
      </c>
    </row>
    <row r="538" spans="1:8" x14ac:dyDescent="0.35">
      <c r="A538" s="1" t="s">
        <v>364</v>
      </c>
      <c r="B538" s="1" t="s">
        <v>849</v>
      </c>
      <c r="C538" s="6" t="s">
        <v>855</v>
      </c>
      <c r="D538" s="3">
        <v>10952</v>
      </c>
      <c r="E538" s="4">
        <v>5886</v>
      </c>
      <c r="F538" s="4">
        <v>5066</v>
      </c>
      <c r="G538" s="5">
        <v>3.78E-2</v>
      </c>
      <c r="H538" s="12" t="str">
        <f>IF($B538=Sayfa2!$B$1,MAX($H$1:H537)+1,"")</f>
        <v/>
      </c>
    </row>
    <row r="539" spans="1:8" x14ac:dyDescent="0.35">
      <c r="A539" s="1" t="s">
        <v>364</v>
      </c>
      <c r="B539" s="1" t="s">
        <v>849</v>
      </c>
      <c r="C539" s="6" t="s">
        <v>854</v>
      </c>
      <c r="D539" s="3">
        <v>17728</v>
      </c>
      <c r="E539" s="4">
        <v>9153</v>
      </c>
      <c r="F539" s="4">
        <v>8575</v>
      </c>
      <c r="G539" s="5">
        <v>6.1199999999999997E-2</v>
      </c>
      <c r="H539" s="12" t="str">
        <f>IF($B539=Sayfa2!$B$1,MAX($H$1:H538)+1,"")</f>
        <v/>
      </c>
    </row>
    <row r="540" spans="1:8" x14ac:dyDescent="0.35">
      <c r="A540" s="1" t="s">
        <v>364</v>
      </c>
      <c r="B540" s="1" t="s">
        <v>849</v>
      </c>
      <c r="C540" s="6" t="s">
        <v>853</v>
      </c>
      <c r="D540" s="3">
        <v>23422</v>
      </c>
      <c r="E540" s="4">
        <v>12187</v>
      </c>
      <c r="F540" s="4">
        <v>11235</v>
      </c>
      <c r="G540" s="5">
        <v>8.0799999999999997E-2</v>
      </c>
      <c r="H540" s="12" t="str">
        <f>IF($B540=Sayfa2!$B$1,MAX($H$1:H539)+1,"")</f>
        <v/>
      </c>
    </row>
    <row r="541" spans="1:8" x14ac:dyDescent="0.35">
      <c r="A541" s="1" t="s">
        <v>364</v>
      </c>
      <c r="B541" s="1" t="s">
        <v>849</v>
      </c>
      <c r="C541" s="6" t="s">
        <v>850</v>
      </c>
      <c r="D541" s="3">
        <v>45555</v>
      </c>
      <c r="E541" s="4">
        <v>23171</v>
      </c>
      <c r="F541" s="4">
        <v>22384</v>
      </c>
      <c r="G541" s="5">
        <v>0.15720000000000001</v>
      </c>
      <c r="H541" s="12" t="str">
        <f>IF($B541=Sayfa2!$B$1,MAX($H$1:H540)+1,"")</f>
        <v/>
      </c>
    </row>
    <row r="542" spans="1:8" x14ac:dyDescent="0.35">
      <c r="A542" s="1" t="s">
        <v>364</v>
      </c>
      <c r="B542" s="1" t="s">
        <v>849</v>
      </c>
      <c r="C542" s="6" t="s">
        <v>557</v>
      </c>
      <c r="D542" s="3">
        <v>113559</v>
      </c>
      <c r="E542" s="4">
        <v>58828</v>
      </c>
      <c r="F542" s="4">
        <v>54731</v>
      </c>
      <c r="G542" s="5">
        <v>0.39190000000000003</v>
      </c>
      <c r="H542" s="12" t="str">
        <f>IF($B542=Sayfa2!$B$1,MAX($H$1:H541)+1,"")</f>
        <v/>
      </c>
    </row>
    <row r="543" spans="1:8" x14ac:dyDescent="0.35">
      <c r="A543" s="1" t="s">
        <v>364</v>
      </c>
      <c r="B543" s="1" t="s">
        <v>849</v>
      </c>
      <c r="C543" s="6" t="s">
        <v>851</v>
      </c>
      <c r="D543" s="3">
        <v>44008</v>
      </c>
      <c r="E543" s="4">
        <v>23561</v>
      </c>
      <c r="F543" s="4">
        <v>20447</v>
      </c>
      <c r="G543" s="5">
        <v>0.15190000000000001</v>
      </c>
      <c r="H543" s="12" t="str">
        <f>IF($B543=Sayfa2!$B$1,MAX($H$1:H542)+1,"")</f>
        <v/>
      </c>
    </row>
    <row r="544" spans="1:8" x14ac:dyDescent="0.35">
      <c r="A544" s="1" t="s">
        <v>364</v>
      </c>
      <c r="B544" s="1" t="s">
        <v>849</v>
      </c>
      <c r="C544" s="6" t="s">
        <v>852</v>
      </c>
      <c r="D544" s="3">
        <v>23712</v>
      </c>
      <c r="E544" s="4">
        <v>12185</v>
      </c>
      <c r="F544" s="4">
        <v>11527</v>
      </c>
      <c r="G544" s="5">
        <v>8.1799999999999998E-2</v>
      </c>
      <c r="H544" s="12" t="str">
        <f>IF($B544=Sayfa2!$B$1,MAX($H$1:H543)+1,"")</f>
        <v/>
      </c>
    </row>
    <row r="545" spans="1:8" x14ac:dyDescent="0.35">
      <c r="A545" s="1" t="s">
        <v>364</v>
      </c>
      <c r="B545" s="1" t="s">
        <v>849</v>
      </c>
      <c r="C545" s="6" t="s">
        <v>856</v>
      </c>
      <c r="D545" s="3">
        <v>10850</v>
      </c>
      <c r="E545" s="4">
        <v>5544</v>
      </c>
      <c r="F545" s="4">
        <v>5306</v>
      </c>
      <c r="G545" s="5">
        <v>3.7400000000000003E-2</v>
      </c>
      <c r="H545" s="12" t="str">
        <f>IF($B545=Sayfa2!$B$1,MAX($H$1:H544)+1,"")</f>
        <v/>
      </c>
    </row>
    <row r="546" spans="1:8" x14ac:dyDescent="0.35">
      <c r="A546" s="1" t="s">
        <v>313</v>
      </c>
      <c r="B546" s="1" t="s">
        <v>755</v>
      </c>
      <c r="C546" s="6" t="s">
        <v>769</v>
      </c>
      <c r="D546" s="3">
        <v>3970</v>
      </c>
      <c r="E546" s="4">
        <v>2030</v>
      </c>
      <c r="F546" s="4">
        <v>1940</v>
      </c>
      <c r="G546" s="5">
        <v>1.0500000000000001E-2</v>
      </c>
      <c r="H546" s="12" t="str">
        <f>IF($B546=Sayfa2!$B$1,MAX($H$1:H545)+1,"")</f>
        <v/>
      </c>
    </row>
    <row r="547" spans="1:8" x14ac:dyDescent="0.35">
      <c r="A547" s="1" t="s">
        <v>313</v>
      </c>
      <c r="B547" s="1" t="s">
        <v>755</v>
      </c>
      <c r="C547" s="6" t="s">
        <v>772</v>
      </c>
      <c r="D547" s="3">
        <v>2886</v>
      </c>
      <c r="E547" s="4">
        <v>1422</v>
      </c>
      <c r="F547" s="4">
        <v>1464</v>
      </c>
      <c r="G547" s="5">
        <v>7.7000000000000002E-3</v>
      </c>
      <c r="H547" s="12" t="str">
        <f>IF($B547=Sayfa2!$B$1,MAX($H$1:H546)+1,"")</f>
        <v/>
      </c>
    </row>
    <row r="548" spans="1:8" x14ac:dyDescent="0.35">
      <c r="A548" s="1" t="s">
        <v>313</v>
      </c>
      <c r="B548" s="1" t="s">
        <v>755</v>
      </c>
      <c r="C548" s="6" t="s">
        <v>760</v>
      </c>
      <c r="D548" s="3">
        <v>18631</v>
      </c>
      <c r="E548" s="4">
        <v>9160</v>
      </c>
      <c r="F548" s="4">
        <v>9471</v>
      </c>
      <c r="G548" s="5">
        <v>4.9399999999999999E-2</v>
      </c>
      <c r="H548" s="12" t="str">
        <f>IF($B548=Sayfa2!$B$1,MAX($H$1:H547)+1,"")</f>
        <v/>
      </c>
    </row>
    <row r="549" spans="1:8" x14ac:dyDescent="0.35">
      <c r="A549" s="1" t="s">
        <v>313</v>
      </c>
      <c r="B549" s="1" t="s">
        <v>755</v>
      </c>
      <c r="C549" s="6" t="s">
        <v>763</v>
      </c>
      <c r="D549" s="3">
        <v>7195</v>
      </c>
      <c r="E549" s="4">
        <v>3603</v>
      </c>
      <c r="F549" s="4">
        <v>3592</v>
      </c>
      <c r="G549" s="5">
        <v>1.9099999999999999E-2</v>
      </c>
      <c r="H549" s="12" t="str">
        <f>IF($B549=Sayfa2!$B$1,MAX($H$1:H548)+1,"")</f>
        <v/>
      </c>
    </row>
    <row r="550" spans="1:8" x14ac:dyDescent="0.35">
      <c r="A550" s="1" t="s">
        <v>313</v>
      </c>
      <c r="B550" s="1" t="s">
        <v>755</v>
      </c>
      <c r="C550" s="6" t="s">
        <v>409</v>
      </c>
      <c r="D550" s="3">
        <v>9332</v>
      </c>
      <c r="E550" s="4">
        <v>4727</v>
      </c>
      <c r="F550" s="4">
        <v>4605</v>
      </c>
      <c r="G550" s="5">
        <v>2.4799999999999999E-2</v>
      </c>
      <c r="H550" s="12" t="str">
        <f>IF($B550=Sayfa2!$B$1,MAX($H$1:H549)+1,"")</f>
        <v/>
      </c>
    </row>
    <row r="551" spans="1:8" x14ac:dyDescent="0.35">
      <c r="A551" s="1" t="s">
        <v>313</v>
      </c>
      <c r="B551" s="1" t="s">
        <v>755</v>
      </c>
      <c r="C551" s="6" t="s">
        <v>758</v>
      </c>
      <c r="D551" s="3">
        <v>22642</v>
      </c>
      <c r="E551" s="4">
        <v>11463</v>
      </c>
      <c r="F551" s="4">
        <v>11179</v>
      </c>
      <c r="G551" s="5">
        <v>6.0100000000000001E-2</v>
      </c>
      <c r="H551" s="12" t="str">
        <f>IF($B551=Sayfa2!$B$1,MAX($H$1:H550)+1,"")</f>
        <v/>
      </c>
    </row>
    <row r="552" spans="1:8" x14ac:dyDescent="0.35">
      <c r="A552" s="1" t="s">
        <v>313</v>
      </c>
      <c r="B552" s="1" t="s">
        <v>755</v>
      </c>
      <c r="C552" s="6" t="s">
        <v>764</v>
      </c>
      <c r="D552" s="3">
        <v>6389</v>
      </c>
      <c r="E552" s="4">
        <v>3114</v>
      </c>
      <c r="F552" s="4">
        <v>3275</v>
      </c>
      <c r="G552" s="5">
        <v>1.6899999999999998E-2</v>
      </c>
      <c r="H552" s="12" t="str">
        <f>IF($B552=Sayfa2!$B$1,MAX($H$1:H551)+1,"")</f>
        <v/>
      </c>
    </row>
    <row r="553" spans="1:8" x14ac:dyDescent="0.35">
      <c r="A553" s="1" t="s">
        <v>313</v>
      </c>
      <c r="B553" s="1" t="s">
        <v>755</v>
      </c>
      <c r="C553" s="6" t="s">
        <v>762</v>
      </c>
      <c r="D553" s="3">
        <v>8628</v>
      </c>
      <c r="E553" s="4">
        <v>4234</v>
      </c>
      <c r="F553" s="4">
        <v>4394</v>
      </c>
      <c r="G553" s="5">
        <v>2.29E-2</v>
      </c>
      <c r="H553" s="12" t="str">
        <f>IF($B553=Sayfa2!$B$1,MAX($H$1:H552)+1,"")</f>
        <v/>
      </c>
    </row>
    <row r="554" spans="1:8" x14ac:dyDescent="0.35">
      <c r="A554" s="1" t="s">
        <v>313</v>
      </c>
      <c r="B554" s="1" t="s">
        <v>755</v>
      </c>
      <c r="C554" s="6" t="s">
        <v>761</v>
      </c>
      <c r="D554" s="3">
        <v>12165</v>
      </c>
      <c r="E554" s="4">
        <v>6019</v>
      </c>
      <c r="F554" s="4">
        <v>6146</v>
      </c>
      <c r="G554" s="5">
        <v>3.2300000000000002E-2</v>
      </c>
      <c r="H554" s="12" t="str">
        <f>IF($B554=Sayfa2!$B$1,MAX($H$1:H553)+1,"")</f>
        <v/>
      </c>
    </row>
    <row r="555" spans="1:8" x14ac:dyDescent="0.35">
      <c r="A555" s="1" t="s">
        <v>313</v>
      </c>
      <c r="B555" s="1" t="s">
        <v>755</v>
      </c>
      <c r="C555" s="6" t="s">
        <v>766</v>
      </c>
      <c r="D555" s="3">
        <v>6114</v>
      </c>
      <c r="E555" s="4">
        <v>3044</v>
      </c>
      <c r="F555" s="4">
        <v>3070</v>
      </c>
      <c r="G555" s="5">
        <v>1.6199999999999999E-2</v>
      </c>
      <c r="H555" s="12" t="str">
        <f>IF($B555=Sayfa2!$B$1,MAX($H$1:H554)+1,"")</f>
        <v/>
      </c>
    </row>
    <row r="556" spans="1:8" x14ac:dyDescent="0.35">
      <c r="A556" s="1" t="s">
        <v>313</v>
      </c>
      <c r="B556" s="1" t="s">
        <v>755</v>
      </c>
      <c r="C556" s="6" t="s">
        <v>771</v>
      </c>
      <c r="D556" s="3">
        <v>3865</v>
      </c>
      <c r="E556" s="4">
        <v>1929</v>
      </c>
      <c r="F556" s="4">
        <v>1936</v>
      </c>
      <c r="G556" s="5">
        <v>1.03E-2</v>
      </c>
      <c r="H556" s="12" t="str">
        <f>IF($B556=Sayfa2!$B$1,MAX($H$1:H555)+1,"")</f>
        <v/>
      </c>
    </row>
    <row r="557" spans="1:8" x14ac:dyDescent="0.35">
      <c r="A557" s="1" t="s">
        <v>313</v>
      </c>
      <c r="B557" s="1" t="s">
        <v>755</v>
      </c>
      <c r="C557" s="6" t="s">
        <v>767</v>
      </c>
      <c r="D557" s="3">
        <v>5766</v>
      </c>
      <c r="E557" s="4">
        <v>2892</v>
      </c>
      <c r="F557" s="4">
        <v>2874</v>
      </c>
      <c r="G557" s="5">
        <v>1.5299999999999999E-2</v>
      </c>
      <c r="H557" s="12" t="str">
        <f>IF($B557=Sayfa2!$B$1,MAX($H$1:H556)+1,"")</f>
        <v/>
      </c>
    </row>
    <row r="558" spans="1:8" x14ac:dyDescent="0.35">
      <c r="A558" s="1" t="s">
        <v>313</v>
      </c>
      <c r="B558" s="1" t="s">
        <v>755</v>
      </c>
      <c r="C558" s="6" t="s">
        <v>759</v>
      </c>
      <c r="D558" s="3">
        <v>22141</v>
      </c>
      <c r="E558" s="4">
        <v>11326</v>
      </c>
      <c r="F558" s="4">
        <v>10815</v>
      </c>
      <c r="G558" s="5">
        <v>5.8700000000000002E-2</v>
      </c>
      <c r="H558" s="12" t="str">
        <f>IF($B558=Sayfa2!$B$1,MAX($H$1:H557)+1,"")</f>
        <v/>
      </c>
    </row>
    <row r="559" spans="1:8" x14ac:dyDescent="0.35">
      <c r="A559" s="1" t="s">
        <v>313</v>
      </c>
      <c r="B559" s="1" t="s">
        <v>755</v>
      </c>
      <c r="C559" s="6" t="s">
        <v>765</v>
      </c>
      <c r="D559" s="3">
        <v>6180</v>
      </c>
      <c r="E559" s="4">
        <v>3228</v>
      </c>
      <c r="F559" s="4">
        <v>2952</v>
      </c>
      <c r="G559" s="5">
        <v>1.6400000000000001E-2</v>
      </c>
      <c r="H559" s="12" t="str">
        <f>IF($B559=Sayfa2!$B$1,MAX($H$1:H558)+1,"")</f>
        <v/>
      </c>
    </row>
    <row r="560" spans="1:8" x14ac:dyDescent="0.35">
      <c r="A560" s="1" t="s">
        <v>313</v>
      </c>
      <c r="B560" s="1" t="s">
        <v>755</v>
      </c>
      <c r="C560" s="6" t="s">
        <v>557</v>
      </c>
      <c r="D560" s="3">
        <v>146103</v>
      </c>
      <c r="E560" s="4">
        <v>73266</v>
      </c>
      <c r="F560" s="4">
        <v>72837</v>
      </c>
      <c r="G560" s="5">
        <v>0.3876</v>
      </c>
      <c r="H560" s="12" t="str">
        <f>IF($B560=Sayfa2!$B$1,MAX($H$1:H559)+1,"")</f>
        <v/>
      </c>
    </row>
    <row r="561" spans="1:8" x14ac:dyDescent="0.35">
      <c r="A561" s="1" t="s">
        <v>313</v>
      </c>
      <c r="B561" s="1" t="s">
        <v>755</v>
      </c>
      <c r="C561" s="6" t="s">
        <v>304</v>
      </c>
      <c r="D561" s="3">
        <v>5415</v>
      </c>
      <c r="E561" s="4">
        <v>2788</v>
      </c>
      <c r="F561" s="4">
        <v>2627</v>
      </c>
      <c r="G561" s="5">
        <v>1.44E-2</v>
      </c>
      <c r="H561" s="12" t="str">
        <f>IF($B561=Sayfa2!$B$1,MAX($H$1:H560)+1,"")</f>
        <v/>
      </c>
    </row>
    <row r="562" spans="1:8" x14ac:dyDescent="0.35">
      <c r="A562" s="1" t="s">
        <v>313</v>
      </c>
      <c r="B562" s="1" t="s">
        <v>755</v>
      </c>
      <c r="C562" s="6" t="s">
        <v>770</v>
      </c>
      <c r="D562" s="3">
        <v>3932</v>
      </c>
      <c r="E562" s="4">
        <v>1955</v>
      </c>
      <c r="F562" s="4">
        <v>1977</v>
      </c>
      <c r="G562" s="5">
        <v>1.04E-2</v>
      </c>
      <c r="H562" s="12" t="str">
        <f>IF($B562=Sayfa2!$B$1,MAX($H$1:H561)+1,"")</f>
        <v/>
      </c>
    </row>
    <row r="563" spans="1:8" x14ac:dyDescent="0.35">
      <c r="A563" s="1" t="s">
        <v>313</v>
      </c>
      <c r="B563" s="1" t="s">
        <v>755</v>
      </c>
      <c r="C563" s="6" t="s">
        <v>768</v>
      </c>
      <c r="D563" s="3">
        <v>5023</v>
      </c>
      <c r="E563" s="4">
        <v>2584</v>
      </c>
      <c r="F563" s="4">
        <v>2439</v>
      </c>
      <c r="G563" s="5">
        <v>1.3299999999999999E-2</v>
      </c>
      <c r="H563" s="12" t="str">
        <f>IF($B563=Sayfa2!$B$1,MAX($H$1:H562)+1,"")</f>
        <v/>
      </c>
    </row>
    <row r="564" spans="1:8" x14ac:dyDescent="0.35">
      <c r="A564" s="1" t="s">
        <v>313</v>
      </c>
      <c r="B564" s="1" t="s">
        <v>755</v>
      </c>
      <c r="C564" s="6" t="s">
        <v>757</v>
      </c>
      <c r="D564" s="3">
        <v>39847</v>
      </c>
      <c r="E564" s="4">
        <v>19486</v>
      </c>
      <c r="F564" s="4">
        <v>20361</v>
      </c>
      <c r="G564" s="5">
        <v>0.1057</v>
      </c>
      <c r="H564" s="12" t="str">
        <f>IF($B564=Sayfa2!$B$1,MAX($H$1:H563)+1,"")</f>
        <v/>
      </c>
    </row>
    <row r="565" spans="1:8" x14ac:dyDescent="0.35">
      <c r="A565" s="1" t="s">
        <v>313</v>
      </c>
      <c r="B565" s="1" t="s">
        <v>755</v>
      </c>
      <c r="C565" s="6" t="s">
        <v>756</v>
      </c>
      <c r="D565" s="3">
        <v>40721</v>
      </c>
      <c r="E565" s="4">
        <v>19769</v>
      </c>
      <c r="F565" s="4">
        <v>20952</v>
      </c>
      <c r="G565" s="5">
        <v>0.108</v>
      </c>
      <c r="H565" s="12" t="str">
        <f>IF($B565=Sayfa2!$B$1,MAX($H$1:H564)+1,"")</f>
        <v/>
      </c>
    </row>
    <row r="566" spans="1:8" x14ac:dyDescent="0.35">
      <c r="A566" s="1" t="s">
        <v>48</v>
      </c>
      <c r="B566" s="1" t="s">
        <v>296</v>
      </c>
      <c r="C566" s="6" t="s">
        <v>310</v>
      </c>
      <c r="D566" s="3">
        <v>6325</v>
      </c>
      <c r="E566" s="4">
        <v>3212</v>
      </c>
      <c r="F566" s="4">
        <v>3113</v>
      </c>
      <c r="G566" s="5">
        <v>4.7000000000000002E-3</v>
      </c>
      <c r="H566" s="12" t="str">
        <f>IF($B566=Sayfa2!$B$1,MAX($H$1:H565)+1,"")</f>
        <v/>
      </c>
    </row>
    <row r="567" spans="1:8" x14ac:dyDescent="0.35">
      <c r="A567" s="1" t="s">
        <v>48</v>
      </c>
      <c r="B567" s="1" t="s">
        <v>296</v>
      </c>
      <c r="C567" s="6" t="s">
        <v>302</v>
      </c>
      <c r="D567" s="3">
        <v>25950</v>
      </c>
      <c r="E567" s="4">
        <v>13004</v>
      </c>
      <c r="F567" s="4">
        <v>12946</v>
      </c>
      <c r="G567" s="5">
        <v>1.9099999999999999E-2</v>
      </c>
      <c r="H567" s="12" t="str">
        <f>IF($B567=Sayfa2!$B$1,MAX($H$1:H566)+1,"")</f>
        <v/>
      </c>
    </row>
    <row r="568" spans="1:8" x14ac:dyDescent="0.35">
      <c r="A568" s="1" t="s">
        <v>48</v>
      </c>
      <c r="B568" s="1" t="s">
        <v>296</v>
      </c>
      <c r="C568" s="6" t="s">
        <v>300</v>
      </c>
      <c r="D568" s="3">
        <v>64422</v>
      </c>
      <c r="E568" s="4">
        <v>32338</v>
      </c>
      <c r="F568" s="4">
        <v>32084</v>
      </c>
      <c r="G568" s="5">
        <v>4.7399999999999998E-2</v>
      </c>
      <c r="H568" s="12" t="str">
        <f>IF($B568=Sayfa2!$B$1,MAX($H$1:H567)+1,"")</f>
        <v/>
      </c>
    </row>
    <row r="569" spans="1:8" x14ac:dyDescent="0.35">
      <c r="A569" s="1" t="s">
        <v>48</v>
      </c>
      <c r="B569" s="1" t="s">
        <v>296</v>
      </c>
      <c r="C569" s="6" t="s">
        <v>311</v>
      </c>
      <c r="D569" s="3">
        <v>5769</v>
      </c>
      <c r="E569" s="4">
        <v>2914</v>
      </c>
      <c r="F569" s="4">
        <v>2855</v>
      </c>
      <c r="G569" s="5">
        <v>4.1999999999999997E-3</v>
      </c>
      <c r="H569" s="12" t="str">
        <f>IF($B569=Sayfa2!$B$1,MAX($H$1:H568)+1,"")</f>
        <v/>
      </c>
    </row>
    <row r="570" spans="1:8" x14ac:dyDescent="0.35">
      <c r="A570" s="1" t="s">
        <v>48</v>
      </c>
      <c r="B570" s="1" t="s">
        <v>296</v>
      </c>
      <c r="C570" s="6" t="s">
        <v>308</v>
      </c>
      <c r="D570" s="3">
        <v>12482</v>
      </c>
      <c r="E570" s="4">
        <v>6277</v>
      </c>
      <c r="F570" s="4">
        <v>6205</v>
      </c>
      <c r="G570" s="5">
        <v>9.1999999999999998E-3</v>
      </c>
      <c r="H570" s="12" t="str">
        <f>IF($B570=Sayfa2!$B$1,MAX($H$1:H569)+1,"")</f>
        <v/>
      </c>
    </row>
    <row r="571" spans="1:8" x14ac:dyDescent="0.35">
      <c r="A571" s="1" t="s">
        <v>48</v>
      </c>
      <c r="B571" s="1" t="s">
        <v>296</v>
      </c>
      <c r="C571" s="6" t="s">
        <v>303</v>
      </c>
      <c r="D571" s="3">
        <v>25614</v>
      </c>
      <c r="E571" s="4">
        <v>13111</v>
      </c>
      <c r="F571" s="4">
        <v>12503</v>
      </c>
      <c r="G571" s="5">
        <v>1.8800000000000001E-2</v>
      </c>
      <c r="H571" s="12" t="str">
        <f>IF($B571=Sayfa2!$B$1,MAX($H$1:H570)+1,"")</f>
        <v/>
      </c>
    </row>
    <row r="572" spans="1:8" x14ac:dyDescent="0.35">
      <c r="A572" s="1" t="s">
        <v>48</v>
      </c>
      <c r="B572" s="1" t="s">
        <v>296</v>
      </c>
      <c r="C572" s="6" t="s">
        <v>298</v>
      </c>
      <c r="D572" s="3">
        <v>393300</v>
      </c>
      <c r="E572" s="4">
        <v>196497</v>
      </c>
      <c r="F572" s="4">
        <v>196803</v>
      </c>
      <c r="G572" s="5">
        <v>0.28939999999999999</v>
      </c>
      <c r="H572" s="12" t="str">
        <f>IF($B572=Sayfa2!$B$1,MAX($H$1:H571)+1,"")</f>
        <v/>
      </c>
    </row>
    <row r="573" spans="1:8" x14ac:dyDescent="0.35">
      <c r="A573" s="1" t="s">
        <v>48</v>
      </c>
      <c r="B573" s="1" t="s">
        <v>296</v>
      </c>
      <c r="C573" s="6" t="s">
        <v>297</v>
      </c>
      <c r="D573" s="3">
        <v>554549</v>
      </c>
      <c r="E573" s="4">
        <v>277380</v>
      </c>
      <c r="F573" s="4">
        <v>277169</v>
      </c>
      <c r="G573" s="5">
        <v>0.40810000000000002</v>
      </c>
      <c r="H573" s="12" t="str">
        <f>IF($B573=Sayfa2!$B$1,MAX($H$1:H572)+1,"")</f>
        <v/>
      </c>
    </row>
    <row r="574" spans="1:8" x14ac:dyDescent="0.35">
      <c r="A574" s="1" t="s">
        <v>48</v>
      </c>
      <c r="B574" s="1" t="s">
        <v>296</v>
      </c>
      <c r="C574" s="6" t="s">
        <v>312</v>
      </c>
      <c r="D574" s="3">
        <v>3865</v>
      </c>
      <c r="E574" s="4">
        <v>1879</v>
      </c>
      <c r="F574" s="4">
        <v>1986</v>
      </c>
      <c r="G574" s="5">
        <v>2.8E-3</v>
      </c>
      <c r="H574" s="12" t="str">
        <f>IF($B574=Sayfa2!$B$1,MAX($H$1:H573)+1,"")</f>
        <v/>
      </c>
    </row>
    <row r="575" spans="1:8" x14ac:dyDescent="0.35">
      <c r="A575" s="1" t="s">
        <v>48</v>
      </c>
      <c r="B575" s="1" t="s">
        <v>296</v>
      </c>
      <c r="C575" s="6" t="s">
        <v>304</v>
      </c>
      <c r="D575" s="3">
        <v>23658</v>
      </c>
      <c r="E575" s="4">
        <v>12288</v>
      </c>
      <c r="F575" s="4">
        <v>11370</v>
      </c>
      <c r="G575" s="5">
        <v>1.7399999999999999E-2</v>
      </c>
      <c r="H575" s="12" t="str">
        <f>IF($B575=Sayfa2!$B$1,MAX($H$1:H574)+1,"")</f>
        <v/>
      </c>
    </row>
    <row r="576" spans="1:8" x14ac:dyDescent="0.35">
      <c r="A576" s="1" t="s">
        <v>48</v>
      </c>
      <c r="B576" s="1" t="s">
        <v>296</v>
      </c>
      <c r="C576" s="6" t="s">
        <v>307</v>
      </c>
      <c r="D576" s="3">
        <v>13936</v>
      </c>
      <c r="E576" s="4">
        <v>7005</v>
      </c>
      <c r="F576" s="4">
        <v>6931</v>
      </c>
      <c r="G576" s="5">
        <v>1.03E-2</v>
      </c>
      <c r="H576" s="12" t="str">
        <f>IF($B576=Sayfa2!$B$1,MAX($H$1:H575)+1,"")</f>
        <v/>
      </c>
    </row>
    <row r="577" spans="1:8" x14ac:dyDescent="0.35">
      <c r="A577" s="1" t="s">
        <v>48</v>
      </c>
      <c r="B577" s="1" t="s">
        <v>296</v>
      </c>
      <c r="C577" s="6" t="s">
        <v>309</v>
      </c>
      <c r="D577" s="3">
        <v>9558</v>
      </c>
      <c r="E577" s="4">
        <v>4858</v>
      </c>
      <c r="F577" s="4">
        <v>4700</v>
      </c>
      <c r="G577" s="5">
        <v>7.0000000000000001E-3</v>
      </c>
      <c r="H577" s="12" t="str">
        <f>IF($B577=Sayfa2!$B$1,MAX($H$1:H576)+1,"")</f>
        <v/>
      </c>
    </row>
    <row r="578" spans="1:8" x14ac:dyDescent="0.35">
      <c r="A578" s="1" t="s">
        <v>48</v>
      </c>
      <c r="B578" s="1" t="s">
        <v>296</v>
      </c>
      <c r="C578" s="6" t="s">
        <v>299</v>
      </c>
      <c r="D578" s="3">
        <v>144803</v>
      </c>
      <c r="E578" s="4">
        <v>72690</v>
      </c>
      <c r="F578" s="4">
        <v>72113</v>
      </c>
      <c r="G578" s="5">
        <v>0.1066</v>
      </c>
      <c r="H578" s="12" t="str">
        <f>IF($B578=Sayfa2!$B$1,MAX($H$1:H577)+1,"")</f>
        <v/>
      </c>
    </row>
    <row r="579" spans="1:8" x14ac:dyDescent="0.35">
      <c r="A579" s="1" t="s">
        <v>48</v>
      </c>
      <c r="B579" s="1" t="s">
        <v>296</v>
      </c>
      <c r="C579" s="6" t="s">
        <v>305</v>
      </c>
      <c r="D579" s="3">
        <v>22818</v>
      </c>
      <c r="E579" s="4">
        <v>11587</v>
      </c>
      <c r="F579" s="4">
        <v>11231</v>
      </c>
      <c r="G579" s="5">
        <v>1.6799999999999999E-2</v>
      </c>
      <c r="H579" s="12" t="str">
        <f>IF($B579=Sayfa2!$B$1,MAX($H$1:H578)+1,"")</f>
        <v/>
      </c>
    </row>
    <row r="580" spans="1:8" x14ac:dyDescent="0.35">
      <c r="A580" s="1" t="s">
        <v>48</v>
      </c>
      <c r="B580" s="1" t="s">
        <v>296</v>
      </c>
      <c r="C580" s="6" t="s">
        <v>301</v>
      </c>
      <c r="D580" s="3">
        <v>36077</v>
      </c>
      <c r="E580" s="4">
        <v>18313</v>
      </c>
      <c r="F580" s="4">
        <v>17764</v>
      </c>
      <c r="G580" s="5">
        <v>2.6499999999999999E-2</v>
      </c>
      <c r="H580" s="12" t="str">
        <f>IF($B580=Sayfa2!$B$1,MAX($H$1:H579)+1,"")</f>
        <v/>
      </c>
    </row>
    <row r="581" spans="1:8" x14ac:dyDescent="0.35">
      <c r="A581" s="1" t="s">
        <v>48</v>
      </c>
      <c r="B581" s="1" t="s">
        <v>296</v>
      </c>
      <c r="C581" s="6" t="s">
        <v>306</v>
      </c>
      <c r="D581" s="3">
        <v>15854</v>
      </c>
      <c r="E581" s="4">
        <v>7916</v>
      </c>
      <c r="F581" s="4">
        <v>7938</v>
      </c>
      <c r="G581" s="5">
        <v>1.17E-2</v>
      </c>
      <c r="H581" s="12" t="str">
        <f>IF($B581=Sayfa2!$B$1,MAX($H$1:H580)+1,"")</f>
        <v/>
      </c>
    </row>
    <row r="582" spans="1:8" x14ac:dyDescent="0.35">
      <c r="A582" s="1" t="s">
        <v>48</v>
      </c>
      <c r="B582" s="1" t="s">
        <v>857</v>
      </c>
      <c r="C582" s="6" t="s">
        <v>861</v>
      </c>
      <c r="D582" s="3">
        <v>6768</v>
      </c>
      <c r="E582" s="4">
        <v>3344</v>
      </c>
      <c r="F582" s="4">
        <v>3424</v>
      </c>
      <c r="G582" s="5">
        <v>2.4299999999999999E-2</v>
      </c>
      <c r="H582" s="12" t="str">
        <f>IF($B582=Sayfa2!$B$1,MAX($H$1:H581)+1,"")</f>
        <v/>
      </c>
    </row>
    <row r="583" spans="1:8" x14ac:dyDescent="0.35">
      <c r="A583" s="1" t="s">
        <v>48</v>
      </c>
      <c r="B583" s="1" t="s">
        <v>857</v>
      </c>
      <c r="C583" s="6" t="s">
        <v>863</v>
      </c>
      <c r="D583" s="3">
        <v>5692</v>
      </c>
      <c r="E583" s="4">
        <v>2939</v>
      </c>
      <c r="F583" s="4">
        <v>2753</v>
      </c>
      <c r="G583" s="5">
        <v>2.0500000000000001E-2</v>
      </c>
      <c r="H583" s="12" t="str">
        <f>IF($B583=Sayfa2!$B$1,MAX($H$1:H582)+1,"")</f>
        <v/>
      </c>
    </row>
    <row r="584" spans="1:8" x14ac:dyDescent="0.35">
      <c r="A584" s="1" t="s">
        <v>48</v>
      </c>
      <c r="B584" s="1" t="s">
        <v>857</v>
      </c>
      <c r="C584" s="6" t="s">
        <v>865</v>
      </c>
      <c r="D584" s="3">
        <v>2151</v>
      </c>
      <c r="E584" s="4">
        <v>1092</v>
      </c>
      <c r="F584" s="4">
        <v>1059</v>
      </c>
      <c r="G584" s="5">
        <v>7.7000000000000002E-3</v>
      </c>
      <c r="H584" s="12" t="str">
        <f>IF($B584=Sayfa2!$B$1,MAX($H$1:H583)+1,"")</f>
        <v/>
      </c>
    </row>
    <row r="585" spans="1:8" x14ac:dyDescent="0.35">
      <c r="A585" s="1" t="s">
        <v>48</v>
      </c>
      <c r="B585" s="1" t="s">
        <v>857</v>
      </c>
      <c r="C585" s="6" t="s">
        <v>860</v>
      </c>
      <c r="D585" s="3">
        <v>8249</v>
      </c>
      <c r="E585" s="4">
        <v>4111</v>
      </c>
      <c r="F585" s="4">
        <v>4138</v>
      </c>
      <c r="G585" s="5">
        <v>2.9700000000000001E-2</v>
      </c>
      <c r="H585" s="12" t="str">
        <f>IF($B585=Sayfa2!$B$1,MAX($H$1:H584)+1,"")</f>
        <v/>
      </c>
    </row>
    <row r="586" spans="1:8" x14ac:dyDescent="0.35">
      <c r="A586" s="1" t="s">
        <v>48</v>
      </c>
      <c r="B586" s="1" t="s">
        <v>857</v>
      </c>
      <c r="C586" s="6" t="s">
        <v>864</v>
      </c>
      <c r="D586" s="3">
        <v>3297</v>
      </c>
      <c r="E586" s="4">
        <v>1665</v>
      </c>
      <c r="F586" s="4">
        <v>1632</v>
      </c>
      <c r="G586" s="5">
        <v>1.1900000000000001E-2</v>
      </c>
      <c r="H586" s="12" t="str">
        <f>IF($B586=Sayfa2!$B$1,MAX($H$1:H585)+1,"")</f>
        <v/>
      </c>
    </row>
    <row r="587" spans="1:8" x14ac:dyDescent="0.35">
      <c r="A587" s="1" t="s">
        <v>48</v>
      </c>
      <c r="B587" s="1" t="s">
        <v>857</v>
      </c>
      <c r="C587" s="6" t="s">
        <v>859</v>
      </c>
      <c r="D587" s="3">
        <v>17789</v>
      </c>
      <c r="E587" s="4">
        <v>9583</v>
      </c>
      <c r="F587" s="4">
        <v>8206</v>
      </c>
      <c r="G587" s="5">
        <v>6.4000000000000001E-2</v>
      </c>
      <c r="H587" s="12" t="str">
        <f>IF($B587=Sayfa2!$B$1,MAX($H$1:H586)+1,"")</f>
        <v/>
      </c>
    </row>
    <row r="588" spans="1:8" x14ac:dyDescent="0.35">
      <c r="A588" s="1" t="s">
        <v>48</v>
      </c>
      <c r="B588" s="1" t="s">
        <v>857</v>
      </c>
      <c r="C588" s="6" t="s">
        <v>557</v>
      </c>
      <c r="D588" s="3">
        <v>202309</v>
      </c>
      <c r="E588" s="4">
        <v>100982</v>
      </c>
      <c r="F588" s="4">
        <v>101327</v>
      </c>
      <c r="G588" s="5">
        <v>0.7278</v>
      </c>
      <c r="H588" s="12" t="str">
        <f>IF($B588=Sayfa2!$B$1,MAX($H$1:H587)+1,"")</f>
        <v/>
      </c>
    </row>
    <row r="589" spans="1:8" x14ac:dyDescent="0.35">
      <c r="A589" s="1" t="s">
        <v>48</v>
      </c>
      <c r="B589" s="1" t="s">
        <v>857</v>
      </c>
      <c r="C589" s="6" t="s">
        <v>862</v>
      </c>
      <c r="D589" s="3">
        <v>6626</v>
      </c>
      <c r="E589" s="4">
        <v>3438</v>
      </c>
      <c r="F589" s="4">
        <v>3188</v>
      </c>
      <c r="G589" s="5">
        <v>2.3800000000000002E-2</v>
      </c>
      <c r="H589" s="12" t="str">
        <f>IF($B589=Sayfa2!$B$1,MAX($H$1:H588)+1,"")</f>
        <v/>
      </c>
    </row>
    <row r="590" spans="1:8" x14ac:dyDescent="0.35">
      <c r="A590" s="1" t="s">
        <v>48</v>
      </c>
      <c r="B590" s="1" t="s">
        <v>857</v>
      </c>
      <c r="C590" s="6" t="s">
        <v>858</v>
      </c>
      <c r="D590" s="3">
        <v>25103</v>
      </c>
      <c r="E590" s="4">
        <v>12931</v>
      </c>
      <c r="F590" s="4">
        <v>12172</v>
      </c>
      <c r="G590" s="5">
        <v>9.0300000000000005E-2</v>
      </c>
      <c r="H590" s="12" t="str">
        <f>IF($B590=Sayfa2!$B$1,MAX($H$1:H589)+1,"")</f>
        <v/>
      </c>
    </row>
    <row r="591" spans="1:8" x14ac:dyDescent="0.35">
      <c r="A591" s="1" t="s">
        <v>7</v>
      </c>
      <c r="B591" s="1" t="s">
        <v>786</v>
      </c>
      <c r="C591" s="6" t="s">
        <v>788</v>
      </c>
      <c r="D591" s="3">
        <v>47950</v>
      </c>
      <c r="E591" s="4">
        <v>24385</v>
      </c>
      <c r="F591" s="4">
        <v>23565</v>
      </c>
      <c r="G591" s="5">
        <v>0.1363</v>
      </c>
      <c r="H591" s="12" t="str">
        <f>IF($B591=Sayfa2!$B$1,MAX($H$1:H590)+1,"")</f>
        <v/>
      </c>
    </row>
    <row r="592" spans="1:8" x14ac:dyDescent="0.35">
      <c r="A592" s="1" t="s">
        <v>7</v>
      </c>
      <c r="B592" s="1" t="s">
        <v>786</v>
      </c>
      <c r="C592" s="6" t="s">
        <v>791</v>
      </c>
      <c r="D592" s="3">
        <v>8464</v>
      </c>
      <c r="E592" s="4">
        <v>4649</v>
      </c>
      <c r="F592" s="4">
        <v>3815</v>
      </c>
      <c r="G592" s="5">
        <v>2.41E-2</v>
      </c>
      <c r="H592" s="12" t="str">
        <f>IF($B592=Sayfa2!$B$1,MAX($H$1:H591)+1,"")</f>
        <v/>
      </c>
    </row>
    <row r="593" spans="1:8" x14ac:dyDescent="0.35">
      <c r="A593" s="1" t="s">
        <v>7</v>
      </c>
      <c r="B593" s="1" t="s">
        <v>786</v>
      </c>
      <c r="C593" s="6" t="s">
        <v>793</v>
      </c>
      <c r="D593" s="3">
        <v>2564</v>
      </c>
      <c r="E593" s="4">
        <v>1406</v>
      </c>
      <c r="F593" s="4">
        <v>1158</v>
      </c>
      <c r="G593" s="5">
        <v>7.3000000000000001E-3</v>
      </c>
      <c r="H593" s="12" t="str">
        <f>IF($B593=Sayfa2!$B$1,MAX($H$1:H592)+1,"")</f>
        <v/>
      </c>
    </row>
    <row r="594" spans="1:8" x14ac:dyDescent="0.35">
      <c r="A594" s="1" t="s">
        <v>7</v>
      </c>
      <c r="B594" s="1" t="s">
        <v>786</v>
      </c>
      <c r="C594" s="6" t="s">
        <v>787</v>
      </c>
      <c r="D594" s="3">
        <v>145263</v>
      </c>
      <c r="E594" s="4">
        <v>73615</v>
      </c>
      <c r="F594" s="4">
        <v>71648</v>
      </c>
      <c r="G594" s="5">
        <v>0.41299999999999998</v>
      </c>
      <c r="H594" s="12" t="str">
        <f>IF($B594=Sayfa2!$B$1,MAX($H$1:H593)+1,"")</f>
        <v/>
      </c>
    </row>
    <row r="595" spans="1:8" x14ac:dyDescent="0.35">
      <c r="A595" s="1" t="s">
        <v>7</v>
      </c>
      <c r="B595" s="1" t="s">
        <v>786</v>
      </c>
      <c r="C595" s="6" t="s">
        <v>557</v>
      </c>
      <c r="D595" s="3">
        <v>97626</v>
      </c>
      <c r="E595" s="4">
        <v>49434</v>
      </c>
      <c r="F595" s="4">
        <v>48192</v>
      </c>
      <c r="G595" s="5">
        <v>0.27760000000000001</v>
      </c>
      <c r="H595" s="12" t="str">
        <f>IF($B595=Sayfa2!$B$1,MAX($H$1:H594)+1,"")</f>
        <v/>
      </c>
    </row>
    <row r="596" spans="1:8" x14ac:dyDescent="0.35">
      <c r="A596" s="1" t="s">
        <v>7</v>
      </c>
      <c r="B596" s="1" t="s">
        <v>786</v>
      </c>
      <c r="C596" s="6" t="s">
        <v>792</v>
      </c>
      <c r="D596" s="3">
        <v>3681</v>
      </c>
      <c r="E596" s="4">
        <v>1842</v>
      </c>
      <c r="F596" s="4">
        <v>1839</v>
      </c>
      <c r="G596" s="5">
        <v>1.0500000000000001E-2</v>
      </c>
      <c r="H596" s="12" t="str">
        <f>IF($B596=Sayfa2!$B$1,MAX($H$1:H595)+1,"")</f>
        <v/>
      </c>
    </row>
    <row r="597" spans="1:8" x14ac:dyDescent="0.35">
      <c r="A597" s="1" t="s">
        <v>7</v>
      </c>
      <c r="B597" s="1" t="s">
        <v>786</v>
      </c>
      <c r="C597" s="6" t="s">
        <v>790</v>
      </c>
      <c r="D597" s="3">
        <v>18580</v>
      </c>
      <c r="E597" s="4">
        <v>9776</v>
      </c>
      <c r="F597" s="4">
        <v>8804</v>
      </c>
      <c r="G597" s="5">
        <v>5.28E-2</v>
      </c>
      <c r="H597" s="12" t="str">
        <f>IF($B597=Sayfa2!$B$1,MAX($H$1:H596)+1,"")</f>
        <v/>
      </c>
    </row>
    <row r="598" spans="1:8" x14ac:dyDescent="0.35">
      <c r="A598" s="1" t="s">
        <v>7</v>
      </c>
      <c r="B598" s="1" t="s">
        <v>786</v>
      </c>
      <c r="C598" s="6" t="s">
        <v>789</v>
      </c>
      <c r="D598" s="3">
        <v>27556</v>
      </c>
      <c r="E598" s="4">
        <v>14015</v>
      </c>
      <c r="F598" s="4">
        <v>13541</v>
      </c>
      <c r="G598" s="5">
        <v>7.8399999999999997E-2</v>
      </c>
      <c r="H598" s="12" t="str">
        <f>IF($B598=Sayfa2!$B$1,MAX($H$1:H597)+1,"")</f>
        <v/>
      </c>
    </row>
    <row r="599" spans="1:8" x14ac:dyDescent="0.35">
      <c r="A599" s="1" t="s">
        <v>48</v>
      </c>
      <c r="B599" s="1" t="s">
        <v>904</v>
      </c>
      <c r="C599" s="6" t="s">
        <v>910</v>
      </c>
      <c r="D599" s="3">
        <v>3780</v>
      </c>
      <c r="E599" s="4">
        <v>1829</v>
      </c>
      <c r="F599" s="4">
        <v>1951</v>
      </c>
      <c r="G599" s="5">
        <v>1.6400000000000001E-2</v>
      </c>
      <c r="H599" s="12" t="str">
        <f>IF($B599=Sayfa2!$B$1,MAX($H$1:H598)+1,"")</f>
        <v/>
      </c>
    </row>
    <row r="600" spans="1:8" x14ac:dyDescent="0.35">
      <c r="A600" s="1" t="s">
        <v>48</v>
      </c>
      <c r="B600" s="1" t="s">
        <v>904</v>
      </c>
      <c r="C600" s="6" t="s">
        <v>908</v>
      </c>
      <c r="D600" s="3">
        <v>7359</v>
      </c>
      <c r="E600" s="4">
        <v>3638</v>
      </c>
      <c r="F600" s="4">
        <v>3721</v>
      </c>
      <c r="G600" s="5">
        <v>3.2000000000000001E-2</v>
      </c>
      <c r="H600" s="12" t="str">
        <f>IF($B600=Sayfa2!$B$1,MAX($H$1:H599)+1,"")</f>
        <v/>
      </c>
    </row>
    <row r="601" spans="1:8" x14ac:dyDescent="0.35">
      <c r="A601" s="1" t="s">
        <v>48</v>
      </c>
      <c r="B601" s="1" t="s">
        <v>904</v>
      </c>
      <c r="C601" s="6" t="s">
        <v>909</v>
      </c>
      <c r="D601" s="3">
        <v>5292</v>
      </c>
      <c r="E601" s="4">
        <v>2634</v>
      </c>
      <c r="F601" s="4">
        <v>2658</v>
      </c>
      <c r="G601" s="5">
        <v>2.3E-2</v>
      </c>
      <c r="H601" s="12" t="str">
        <f>IF($B601=Sayfa2!$B$1,MAX($H$1:H600)+1,"")</f>
        <v/>
      </c>
    </row>
    <row r="602" spans="1:8" x14ac:dyDescent="0.35">
      <c r="A602" s="1" t="s">
        <v>48</v>
      </c>
      <c r="B602" s="1" t="s">
        <v>904</v>
      </c>
      <c r="C602" s="6" t="s">
        <v>907</v>
      </c>
      <c r="D602" s="3">
        <v>14277</v>
      </c>
      <c r="E602" s="4">
        <v>7028</v>
      </c>
      <c r="F602" s="4">
        <v>7249</v>
      </c>
      <c r="G602" s="5">
        <v>6.2100000000000002E-2</v>
      </c>
      <c r="H602" s="12" t="str">
        <f>IF($B602=Sayfa2!$B$1,MAX($H$1:H601)+1,"")</f>
        <v/>
      </c>
    </row>
    <row r="603" spans="1:8" x14ac:dyDescent="0.35">
      <c r="A603" s="1" t="s">
        <v>48</v>
      </c>
      <c r="B603" s="1" t="s">
        <v>904</v>
      </c>
      <c r="C603" s="6" t="s">
        <v>905</v>
      </c>
      <c r="D603" s="3">
        <v>36720</v>
      </c>
      <c r="E603" s="4">
        <v>18259</v>
      </c>
      <c r="F603" s="4">
        <v>18461</v>
      </c>
      <c r="G603" s="5">
        <v>0.15970000000000001</v>
      </c>
      <c r="H603" s="12" t="str">
        <f>IF($B603=Sayfa2!$B$1,MAX($H$1:H602)+1,"")</f>
        <v/>
      </c>
    </row>
    <row r="604" spans="1:8" x14ac:dyDescent="0.35">
      <c r="A604" s="1" t="s">
        <v>48</v>
      </c>
      <c r="B604" s="1" t="s">
        <v>904</v>
      </c>
      <c r="C604" s="6" t="s">
        <v>557</v>
      </c>
      <c r="D604" s="3">
        <v>144006</v>
      </c>
      <c r="E604" s="4">
        <v>72287</v>
      </c>
      <c r="F604" s="4">
        <v>71719</v>
      </c>
      <c r="G604" s="5">
        <v>0.62619999999999998</v>
      </c>
      <c r="H604" s="12" t="str">
        <f>IF($B604=Sayfa2!$B$1,MAX($H$1:H603)+1,"")</f>
        <v/>
      </c>
    </row>
    <row r="605" spans="1:8" x14ac:dyDescent="0.35">
      <c r="A605" s="1" t="s">
        <v>48</v>
      </c>
      <c r="B605" s="1" t="s">
        <v>904</v>
      </c>
      <c r="C605" s="6" t="s">
        <v>906</v>
      </c>
      <c r="D605" s="3">
        <v>18541</v>
      </c>
      <c r="E605" s="4">
        <v>9140</v>
      </c>
      <c r="F605" s="4">
        <v>9401</v>
      </c>
      <c r="G605" s="5">
        <v>8.0600000000000005E-2</v>
      </c>
      <c r="H605" s="12" t="str">
        <f>IF($B605=Sayfa2!$B$1,MAX($H$1:H604)+1,"")</f>
        <v/>
      </c>
    </row>
    <row r="606" spans="1:8" x14ac:dyDescent="0.35">
      <c r="A606" s="1" t="s">
        <v>194</v>
      </c>
      <c r="B606" s="1" t="s">
        <v>969</v>
      </c>
      <c r="C606" s="6" t="s">
        <v>971</v>
      </c>
      <c r="D606" s="3">
        <v>5722</v>
      </c>
      <c r="E606" s="4">
        <v>3076</v>
      </c>
      <c r="F606" s="4">
        <v>2646</v>
      </c>
      <c r="G606" s="5">
        <v>4.3700000000000003E-2</v>
      </c>
      <c r="H606" s="12" t="str">
        <f>IF($B606=Sayfa2!$B$1,MAX($H$1:H605)+1,"")</f>
        <v/>
      </c>
    </row>
    <row r="607" spans="1:8" x14ac:dyDescent="0.35">
      <c r="A607" s="1" t="s">
        <v>194</v>
      </c>
      <c r="B607" s="1" t="s">
        <v>969</v>
      </c>
      <c r="C607" s="6" t="s">
        <v>557</v>
      </c>
      <c r="D607" s="3">
        <v>106582</v>
      </c>
      <c r="E607" s="4">
        <v>53364</v>
      </c>
      <c r="F607" s="4">
        <v>53218</v>
      </c>
      <c r="G607" s="5">
        <v>0.81469999999999998</v>
      </c>
      <c r="H607" s="12" t="str">
        <f>IF($B607=Sayfa2!$B$1,MAX($H$1:H606)+1,"")</f>
        <v/>
      </c>
    </row>
    <row r="608" spans="1:8" x14ac:dyDescent="0.35">
      <c r="A608" s="1" t="s">
        <v>194</v>
      </c>
      <c r="B608" s="1" t="s">
        <v>969</v>
      </c>
      <c r="C608" s="6" t="s">
        <v>970</v>
      </c>
      <c r="D608" s="3">
        <v>13308</v>
      </c>
      <c r="E608" s="4">
        <v>6738</v>
      </c>
      <c r="F608" s="4">
        <v>6570</v>
      </c>
      <c r="G608" s="5">
        <v>0.1017</v>
      </c>
      <c r="H608" s="12" t="str">
        <f>IF($B608=Sayfa2!$B$1,MAX($H$1:H607)+1,"")</f>
        <v/>
      </c>
    </row>
    <row r="609" spans="1:8" x14ac:dyDescent="0.35">
      <c r="A609" s="1" t="s">
        <v>194</v>
      </c>
      <c r="B609" s="1" t="s">
        <v>969</v>
      </c>
      <c r="C609" s="6" t="s">
        <v>972</v>
      </c>
      <c r="D609" s="3">
        <v>5213</v>
      </c>
      <c r="E609" s="4">
        <v>2646</v>
      </c>
      <c r="F609" s="4">
        <v>2567</v>
      </c>
      <c r="G609" s="5">
        <v>3.9800000000000002E-2</v>
      </c>
      <c r="H609" s="12" t="str">
        <f>IF($B609=Sayfa2!$B$1,MAX($H$1:H608)+1,"")</f>
        <v/>
      </c>
    </row>
    <row r="610" spans="1:8" x14ac:dyDescent="0.35">
      <c r="A610" s="1" t="s">
        <v>7</v>
      </c>
      <c r="B610" s="1" t="s">
        <v>219</v>
      </c>
      <c r="C610" s="6" t="s">
        <v>228</v>
      </c>
      <c r="D610" s="3">
        <v>88910</v>
      </c>
      <c r="E610" s="4">
        <v>44904</v>
      </c>
      <c r="F610" s="4">
        <v>44006</v>
      </c>
      <c r="G610" s="5">
        <v>4.8599999999999997E-2</v>
      </c>
      <c r="H610" s="12" t="str">
        <f>IF($B610=Sayfa2!$B$1,MAX($H$1:H609)+1,"")</f>
        <v/>
      </c>
    </row>
    <row r="611" spans="1:8" x14ac:dyDescent="0.35">
      <c r="A611" s="1" t="s">
        <v>7</v>
      </c>
      <c r="B611" s="1" t="s">
        <v>219</v>
      </c>
      <c r="C611" s="6" t="s">
        <v>226</v>
      </c>
      <c r="D611" s="3">
        <v>122460</v>
      </c>
      <c r="E611" s="4">
        <v>62712</v>
      </c>
      <c r="F611" s="4">
        <v>59748</v>
      </c>
      <c r="G611" s="5">
        <v>6.6900000000000001E-2</v>
      </c>
      <c r="H611" s="12" t="str">
        <f>IF($B611=Sayfa2!$B$1,MAX($H$1:H610)+1,"")</f>
        <v/>
      </c>
    </row>
    <row r="612" spans="1:8" x14ac:dyDescent="0.35">
      <c r="A612" s="1" t="s">
        <v>7</v>
      </c>
      <c r="B612" s="1" t="s">
        <v>219</v>
      </c>
      <c r="C612" s="6" t="s">
        <v>222</v>
      </c>
      <c r="D612" s="3">
        <v>191123</v>
      </c>
      <c r="E612" s="4">
        <v>97277</v>
      </c>
      <c r="F612" s="4">
        <v>93846</v>
      </c>
      <c r="G612" s="5">
        <v>0.10440000000000001</v>
      </c>
      <c r="H612" s="12" t="str">
        <f>IF($B612=Sayfa2!$B$1,MAX($H$1:H611)+1,"")</f>
        <v/>
      </c>
    </row>
    <row r="613" spans="1:8" x14ac:dyDescent="0.35">
      <c r="A613" s="1" t="s">
        <v>7</v>
      </c>
      <c r="B613" s="1" t="s">
        <v>219</v>
      </c>
      <c r="C613" s="6" t="s">
        <v>225</v>
      </c>
      <c r="D613" s="3">
        <v>138050</v>
      </c>
      <c r="E613" s="4">
        <v>69363</v>
      </c>
      <c r="F613" s="4">
        <v>68687</v>
      </c>
      <c r="G613" s="5">
        <v>7.5399999999999995E-2</v>
      </c>
      <c r="H613" s="12" t="str">
        <f>IF($B613=Sayfa2!$B$1,MAX($H$1:H612)+1,"")</f>
        <v/>
      </c>
    </row>
    <row r="614" spans="1:8" x14ac:dyDescent="0.35">
      <c r="A614" s="1" t="s">
        <v>7</v>
      </c>
      <c r="B614" s="1" t="s">
        <v>219</v>
      </c>
      <c r="C614" s="6" t="s">
        <v>231</v>
      </c>
      <c r="D614" s="3">
        <v>46933</v>
      </c>
      <c r="E614" s="4">
        <v>24106</v>
      </c>
      <c r="F614" s="4">
        <v>22827</v>
      </c>
      <c r="G614" s="5">
        <v>2.5600000000000001E-2</v>
      </c>
      <c r="H614" s="12" t="str">
        <f>IF($B614=Sayfa2!$B$1,MAX($H$1:H613)+1,"")</f>
        <v/>
      </c>
    </row>
    <row r="615" spans="1:8" x14ac:dyDescent="0.35">
      <c r="A615" s="1" t="s">
        <v>7</v>
      </c>
      <c r="B615" s="1" t="s">
        <v>219</v>
      </c>
      <c r="C615" s="6" t="s">
        <v>220</v>
      </c>
      <c r="D615" s="3">
        <v>357743</v>
      </c>
      <c r="E615" s="4">
        <v>182189</v>
      </c>
      <c r="F615" s="4">
        <v>175554</v>
      </c>
      <c r="G615" s="5">
        <v>0.19539999999999999</v>
      </c>
      <c r="H615" s="12" t="str">
        <f>IF($B615=Sayfa2!$B$1,MAX($H$1:H614)+1,"")</f>
        <v/>
      </c>
    </row>
    <row r="616" spans="1:8" x14ac:dyDescent="0.35">
      <c r="A616" s="1" t="s">
        <v>7</v>
      </c>
      <c r="B616" s="1" t="s">
        <v>219</v>
      </c>
      <c r="C616" s="6" t="s">
        <v>224</v>
      </c>
      <c r="D616" s="3">
        <v>156901</v>
      </c>
      <c r="E616" s="4">
        <v>79802</v>
      </c>
      <c r="F616" s="4">
        <v>77099</v>
      </c>
      <c r="G616" s="5">
        <v>8.5699999999999998E-2</v>
      </c>
      <c r="H616" s="12" t="str">
        <f>IF($B616=Sayfa2!$B$1,MAX($H$1:H615)+1,"")</f>
        <v/>
      </c>
    </row>
    <row r="617" spans="1:8" x14ac:dyDescent="0.35">
      <c r="A617" s="1" t="s">
        <v>7</v>
      </c>
      <c r="B617" s="1" t="s">
        <v>219</v>
      </c>
      <c r="C617" s="6" t="s">
        <v>221</v>
      </c>
      <c r="D617" s="3">
        <v>354464</v>
      </c>
      <c r="E617" s="4">
        <v>176157</v>
      </c>
      <c r="F617" s="4">
        <v>178307</v>
      </c>
      <c r="G617" s="5">
        <v>0.19359999999999999</v>
      </c>
      <c r="H617" s="12" t="str">
        <f>IF($B617=Sayfa2!$B$1,MAX($H$1:H616)+1,"")</f>
        <v/>
      </c>
    </row>
    <row r="618" spans="1:8" x14ac:dyDescent="0.35">
      <c r="A618" s="1" t="s">
        <v>7</v>
      </c>
      <c r="B618" s="1" t="s">
        <v>219</v>
      </c>
      <c r="C618" s="6" t="s">
        <v>230</v>
      </c>
      <c r="D618" s="3">
        <v>49221</v>
      </c>
      <c r="E618" s="4">
        <v>26693</v>
      </c>
      <c r="F618" s="4">
        <v>22528</v>
      </c>
      <c r="G618" s="5">
        <v>2.69E-2</v>
      </c>
      <c r="H618" s="12" t="str">
        <f>IF($B618=Sayfa2!$B$1,MAX($H$1:H617)+1,"")</f>
        <v/>
      </c>
    </row>
    <row r="619" spans="1:8" x14ac:dyDescent="0.35">
      <c r="A619" s="1" t="s">
        <v>7</v>
      </c>
      <c r="B619" s="1" t="s">
        <v>219</v>
      </c>
      <c r="C619" s="6" t="s">
        <v>229</v>
      </c>
      <c r="D619" s="3">
        <v>55895</v>
      </c>
      <c r="E619" s="4">
        <v>27879</v>
      </c>
      <c r="F619" s="4">
        <v>28016</v>
      </c>
      <c r="G619" s="5">
        <v>3.0499999999999999E-2</v>
      </c>
      <c r="H619" s="12" t="str">
        <f>IF($B619=Sayfa2!$B$1,MAX($H$1:H618)+1,"")</f>
        <v/>
      </c>
    </row>
    <row r="620" spans="1:8" x14ac:dyDescent="0.35">
      <c r="A620" s="1" t="s">
        <v>7</v>
      </c>
      <c r="B620" s="1" t="s">
        <v>219</v>
      </c>
      <c r="C620" s="6" t="s">
        <v>227</v>
      </c>
      <c r="D620" s="3">
        <v>111790</v>
      </c>
      <c r="E620" s="4">
        <v>56854</v>
      </c>
      <c r="F620" s="4">
        <v>54936</v>
      </c>
      <c r="G620" s="5">
        <v>6.1100000000000002E-2</v>
      </c>
      <c r="H620" s="12" t="str">
        <f>IF($B620=Sayfa2!$B$1,MAX($H$1:H619)+1,"")</f>
        <v/>
      </c>
    </row>
    <row r="621" spans="1:8" x14ac:dyDescent="0.35">
      <c r="A621" s="1" t="s">
        <v>7</v>
      </c>
      <c r="B621" s="1" t="s">
        <v>219</v>
      </c>
      <c r="C621" s="6" t="s">
        <v>223</v>
      </c>
      <c r="D621" s="3">
        <v>157282</v>
      </c>
      <c r="E621" s="4">
        <v>79221</v>
      </c>
      <c r="F621" s="4">
        <v>78061</v>
      </c>
      <c r="G621" s="5">
        <v>8.5900000000000004E-2</v>
      </c>
      <c r="H621" s="12" t="str">
        <f>IF($B621=Sayfa2!$B$1,MAX($H$1:H620)+1,"")</f>
        <v/>
      </c>
    </row>
    <row r="622" spans="1:8" x14ac:dyDescent="0.35">
      <c r="A622" s="1" t="s">
        <v>48</v>
      </c>
      <c r="B622" s="1" t="s">
        <v>162</v>
      </c>
      <c r="C622" s="6" t="s">
        <v>190</v>
      </c>
      <c r="D622" s="3">
        <v>4561</v>
      </c>
      <c r="E622" s="4">
        <v>2203</v>
      </c>
      <c r="F622" s="4">
        <v>2358</v>
      </c>
      <c r="G622" s="5">
        <v>2.0999999999999999E-3</v>
      </c>
      <c r="H622" s="12" t="str">
        <f>IF($B622=Sayfa2!$B$1,MAX($H$1:H621)+1,"")</f>
        <v/>
      </c>
    </row>
    <row r="623" spans="1:8" x14ac:dyDescent="0.35">
      <c r="A623" s="1" t="s">
        <v>48</v>
      </c>
      <c r="B623" s="1" t="s">
        <v>162</v>
      </c>
      <c r="C623" s="6" t="s">
        <v>188</v>
      </c>
      <c r="D623" s="3">
        <v>6404</v>
      </c>
      <c r="E623" s="4">
        <v>3136</v>
      </c>
      <c r="F623" s="4">
        <v>3268</v>
      </c>
      <c r="G623" s="5">
        <v>3.0000000000000001E-3</v>
      </c>
      <c r="H623" s="12" t="str">
        <f>IF($B623=Sayfa2!$B$1,MAX($H$1:H622)+1,"")</f>
        <v/>
      </c>
    </row>
    <row r="624" spans="1:8" x14ac:dyDescent="0.35">
      <c r="A624" s="1" t="s">
        <v>48</v>
      </c>
      <c r="B624" s="1" t="s">
        <v>162</v>
      </c>
      <c r="C624" s="6" t="s">
        <v>167</v>
      </c>
      <c r="D624" s="3">
        <v>94232</v>
      </c>
      <c r="E624" s="4">
        <v>46160</v>
      </c>
      <c r="F624" s="4">
        <v>48072</v>
      </c>
      <c r="G624" s="5">
        <v>4.36E-2</v>
      </c>
      <c r="H624" s="12" t="str">
        <f>IF($B624=Sayfa2!$B$1,MAX($H$1:H623)+1,"")</f>
        <v/>
      </c>
    </row>
    <row r="625" spans="1:8" x14ac:dyDescent="0.35">
      <c r="A625" s="1" t="s">
        <v>48</v>
      </c>
      <c r="B625" s="1" t="s">
        <v>162</v>
      </c>
      <c r="C625" s="6" t="s">
        <v>181</v>
      </c>
      <c r="D625" s="3">
        <v>14141</v>
      </c>
      <c r="E625" s="4">
        <v>7112</v>
      </c>
      <c r="F625" s="4">
        <v>7029</v>
      </c>
      <c r="G625" s="5">
        <v>6.4999999999999997E-3</v>
      </c>
      <c r="H625" s="12" t="str">
        <f>IF($B625=Sayfa2!$B$1,MAX($H$1:H624)+1,"")</f>
        <v/>
      </c>
    </row>
    <row r="626" spans="1:8" x14ac:dyDescent="0.35">
      <c r="A626" s="1" t="s">
        <v>48</v>
      </c>
      <c r="B626" s="1" t="s">
        <v>162</v>
      </c>
      <c r="C626" s="6" t="s">
        <v>168</v>
      </c>
      <c r="D626" s="3">
        <v>72347</v>
      </c>
      <c r="E626" s="4">
        <v>36147</v>
      </c>
      <c r="F626" s="4">
        <v>36200</v>
      </c>
      <c r="G626" s="5">
        <v>3.3500000000000002E-2</v>
      </c>
      <c r="H626" s="12" t="str">
        <f>IF($B626=Sayfa2!$B$1,MAX($H$1:H625)+1,"")</f>
        <v/>
      </c>
    </row>
    <row r="627" spans="1:8" x14ac:dyDescent="0.35">
      <c r="A627" s="1" t="s">
        <v>48</v>
      </c>
      <c r="B627" s="1" t="s">
        <v>162</v>
      </c>
      <c r="C627" s="6" t="s">
        <v>177</v>
      </c>
      <c r="D627" s="3">
        <v>26437</v>
      </c>
      <c r="E627" s="4">
        <v>12912</v>
      </c>
      <c r="F627" s="4">
        <v>13525</v>
      </c>
      <c r="G627" s="5">
        <v>1.2200000000000001E-2</v>
      </c>
      <c r="H627" s="12" t="str">
        <f>IF($B627=Sayfa2!$B$1,MAX($H$1:H626)+1,"")</f>
        <v/>
      </c>
    </row>
    <row r="628" spans="1:8" x14ac:dyDescent="0.35">
      <c r="A628" s="1" t="s">
        <v>48</v>
      </c>
      <c r="B628" s="1" t="s">
        <v>162</v>
      </c>
      <c r="C628" s="6" t="s">
        <v>172</v>
      </c>
      <c r="D628" s="3">
        <v>53194</v>
      </c>
      <c r="E628" s="4">
        <v>26432</v>
      </c>
      <c r="F628" s="4">
        <v>26762</v>
      </c>
      <c r="G628" s="5">
        <v>2.46E-2</v>
      </c>
      <c r="H628" s="12" t="str">
        <f>IF($B628=Sayfa2!$B$1,MAX($H$1:H627)+1,"")</f>
        <v/>
      </c>
    </row>
    <row r="629" spans="1:8" x14ac:dyDescent="0.35">
      <c r="A629" s="1" t="s">
        <v>48</v>
      </c>
      <c r="B629" s="1" t="s">
        <v>162</v>
      </c>
      <c r="C629" s="6" t="s">
        <v>183</v>
      </c>
      <c r="D629" s="3">
        <v>9743</v>
      </c>
      <c r="E629" s="4">
        <v>4941</v>
      </c>
      <c r="F629" s="4">
        <v>4802</v>
      </c>
      <c r="G629" s="5">
        <v>4.4999999999999997E-3</v>
      </c>
      <c r="H629" s="12" t="str">
        <f>IF($B629=Sayfa2!$B$1,MAX($H$1:H628)+1,"")</f>
        <v/>
      </c>
    </row>
    <row r="630" spans="1:8" x14ac:dyDescent="0.35">
      <c r="A630" s="1" t="s">
        <v>48</v>
      </c>
      <c r="B630" s="1" t="s">
        <v>162</v>
      </c>
      <c r="C630" s="6" t="s">
        <v>169</v>
      </c>
      <c r="D630" s="3">
        <v>65836</v>
      </c>
      <c r="E630" s="4">
        <v>32847</v>
      </c>
      <c r="F630" s="4">
        <v>32989</v>
      </c>
      <c r="G630" s="5">
        <v>3.0499999999999999E-2</v>
      </c>
      <c r="H630" s="12" t="str">
        <f>IF($B630=Sayfa2!$B$1,MAX($H$1:H629)+1,"")</f>
        <v/>
      </c>
    </row>
    <row r="631" spans="1:8" x14ac:dyDescent="0.35">
      <c r="A631" s="1" t="s">
        <v>48</v>
      </c>
      <c r="B631" s="1" t="s">
        <v>162</v>
      </c>
      <c r="C631" s="6" t="s">
        <v>191</v>
      </c>
      <c r="D631" s="3">
        <v>4345</v>
      </c>
      <c r="E631" s="4">
        <v>2112</v>
      </c>
      <c r="F631" s="4">
        <v>2233</v>
      </c>
      <c r="G631" s="5">
        <v>2E-3</v>
      </c>
      <c r="H631" s="12" t="str">
        <f>IF($B631=Sayfa2!$B$1,MAX($H$1:H630)+1,"")</f>
        <v/>
      </c>
    </row>
    <row r="632" spans="1:8" x14ac:dyDescent="0.35">
      <c r="A632" s="1" t="s">
        <v>48</v>
      </c>
      <c r="B632" s="1" t="s">
        <v>162</v>
      </c>
      <c r="C632" s="6" t="s">
        <v>187</v>
      </c>
      <c r="D632" s="3">
        <v>6551</v>
      </c>
      <c r="E632" s="4">
        <v>3282</v>
      </c>
      <c r="F632" s="4">
        <v>3269</v>
      </c>
      <c r="G632" s="5">
        <v>3.0000000000000001E-3</v>
      </c>
      <c r="H632" s="12" t="str">
        <f>IF($B632=Sayfa2!$B$1,MAX($H$1:H631)+1,"")</f>
        <v/>
      </c>
    </row>
    <row r="633" spans="1:8" x14ac:dyDescent="0.35">
      <c r="A633" s="1" t="s">
        <v>48</v>
      </c>
      <c r="B633" s="1" t="s">
        <v>162</v>
      </c>
      <c r="C633" s="6" t="s">
        <v>179</v>
      </c>
      <c r="D633" s="3">
        <v>16461</v>
      </c>
      <c r="E633" s="4">
        <v>7906</v>
      </c>
      <c r="F633" s="4">
        <v>8555</v>
      </c>
      <c r="G633" s="5">
        <v>7.6E-3</v>
      </c>
      <c r="H633" s="12" t="str">
        <f>IF($B633=Sayfa2!$B$1,MAX($H$1:H632)+1,"")</f>
        <v/>
      </c>
    </row>
    <row r="634" spans="1:8" x14ac:dyDescent="0.35">
      <c r="A634" s="1" t="s">
        <v>48</v>
      </c>
      <c r="B634" s="1" t="s">
        <v>162</v>
      </c>
      <c r="C634" s="6" t="s">
        <v>185</v>
      </c>
      <c r="D634" s="3">
        <v>8762</v>
      </c>
      <c r="E634" s="4">
        <v>4394</v>
      </c>
      <c r="F634" s="4">
        <v>4368</v>
      </c>
      <c r="G634" s="5">
        <v>4.1000000000000003E-3</v>
      </c>
      <c r="H634" s="12" t="str">
        <f>IF($B634=Sayfa2!$B$1,MAX($H$1:H633)+1,"")</f>
        <v/>
      </c>
    </row>
    <row r="635" spans="1:8" x14ac:dyDescent="0.35">
      <c r="A635" s="1" t="s">
        <v>48</v>
      </c>
      <c r="B635" s="1" t="s">
        <v>162</v>
      </c>
      <c r="C635" s="6" t="s">
        <v>166</v>
      </c>
      <c r="D635" s="3">
        <v>142818</v>
      </c>
      <c r="E635" s="4">
        <v>71559</v>
      </c>
      <c r="F635" s="4">
        <v>71259</v>
      </c>
      <c r="G635" s="5">
        <v>6.6100000000000006E-2</v>
      </c>
      <c r="H635" s="12" t="str">
        <f>IF($B635=Sayfa2!$B$1,MAX($H$1:H634)+1,"")</f>
        <v/>
      </c>
    </row>
    <row r="636" spans="1:8" x14ac:dyDescent="0.35">
      <c r="A636" s="1" t="s">
        <v>48</v>
      </c>
      <c r="B636" s="1" t="s">
        <v>162</v>
      </c>
      <c r="C636" s="6" t="s">
        <v>184</v>
      </c>
      <c r="D636" s="3">
        <v>9546</v>
      </c>
      <c r="E636" s="4">
        <v>4783</v>
      </c>
      <c r="F636" s="4">
        <v>4763</v>
      </c>
      <c r="G636" s="5">
        <v>4.4000000000000003E-3</v>
      </c>
      <c r="H636" s="12" t="str">
        <f>IF($B636=Sayfa2!$B$1,MAX($H$1:H635)+1,"")</f>
        <v/>
      </c>
    </row>
    <row r="637" spans="1:8" x14ac:dyDescent="0.35">
      <c r="A637" s="1" t="s">
        <v>48</v>
      </c>
      <c r="B637" s="1" t="s">
        <v>162</v>
      </c>
      <c r="C637" s="6" t="s">
        <v>182</v>
      </c>
      <c r="D637" s="3">
        <v>12375</v>
      </c>
      <c r="E637" s="4">
        <v>6219</v>
      </c>
      <c r="F637" s="4">
        <v>6156</v>
      </c>
      <c r="G637" s="5">
        <v>5.7000000000000002E-3</v>
      </c>
      <c r="H637" s="12" t="str">
        <f>IF($B637=Sayfa2!$B$1,MAX($H$1:H636)+1,"")</f>
        <v/>
      </c>
    </row>
    <row r="638" spans="1:8" x14ac:dyDescent="0.35">
      <c r="A638" s="1" t="s">
        <v>48</v>
      </c>
      <c r="B638" s="1" t="s">
        <v>162</v>
      </c>
      <c r="C638" s="6" t="s">
        <v>192</v>
      </c>
      <c r="D638" s="3">
        <v>4302</v>
      </c>
      <c r="E638" s="4">
        <v>2135</v>
      </c>
      <c r="F638" s="4">
        <v>2167</v>
      </c>
      <c r="G638" s="5">
        <v>2E-3</v>
      </c>
      <c r="H638" s="12" t="str">
        <f>IF($B638=Sayfa2!$B$1,MAX($H$1:H637)+1,"")</f>
        <v/>
      </c>
    </row>
    <row r="639" spans="1:8" x14ac:dyDescent="0.35">
      <c r="A639" s="1" t="s">
        <v>48</v>
      </c>
      <c r="B639" s="1" t="s">
        <v>162</v>
      </c>
      <c r="C639" s="6" t="s">
        <v>180</v>
      </c>
      <c r="D639" s="3">
        <v>15803</v>
      </c>
      <c r="E639" s="4">
        <v>7690</v>
      </c>
      <c r="F639" s="4">
        <v>8113</v>
      </c>
      <c r="G639" s="5">
        <v>7.3000000000000001E-3</v>
      </c>
      <c r="H639" s="12" t="str">
        <f>IF($B639=Sayfa2!$B$1,MAX($H$1:H638)+1,"")</f>
        <v/>
      </c>
    </row>
    <row r="640" spans="1:8" x14ac:dyDescent="0.35">
      <c r="A640" s="1" t="s">
        <v>48</v>
      </c>
      <c r="B640" s="1" t="s">
        <v>162</v>
      </c>
      <c r="C640" s="6" t="s">
        <v>171</v>
      </c>
      <c r="D640" s="3">
        <v>55207</v>
      </c>
      <c r="E640" s="4">
        <v>27427</v>
      </c>
      <c r="F640" s="4">
        <v>27780</v>
      </c>
      <c r="G640" s="5">
        <v>2.5499999999999998E-2</v>
      </c>
      <c r="H640" s="12" t="str">
        <f>IF($B640=Sayfa2!$B$1,MAX($H$1:H639)+1,"")</f>
        <v/>
      </c>
    </row>
    <row r="641" spans="1:8" x14ac:dyDescent="0.35">
      <c r="A641" s="1" t="s">
        <v>48</v>
      </c>
      <c r="B641" s="1" t="s">
        <v>162</v>
      </c>
      <c r="C641" s="6" t="s">
        <v>175</v>
      </c>
      <c r="D641" s="3">
        <v>32284</v>
      </c>
      <c r="E641" s="4">
        <v>16302</v>
      </c>
      <c r="F641" s="4">
        <v>15982</v>
      </c>
      <c r="G641" s="5">
        <v>1.49E-2</v>
      </c>
      <c r="H641" s="12" t="str">
        <f>IF($B641=Sayfa2!$B$1,MAX($H$1:H640)+1,"")</f>
        <v/>
      </c>
    </row>
    <row r="642" spans="1:8" x14ac:dyDescent="0.35">
      <c r="A642" s="1" t="s">
        <v>48</v>
      </c>
      <c r="B642" s="1" t="s">
        <v>162</v>
      </c>
      <c r="C642" s="6" t="s">
        <v>174</v>
      </c>
      <c r="D642" s="3">
        <v>49636</v>
      </c>
      <c r="E642" s="4">
        <v>24980</v>
      </c>
      <c r="F642" s="4">
        <v>24656</v>
      </c>
      <c r="G642" s="5">
        <v>2.3E-2</v>
      </c>
      <c r="H642" s="12" t="str">
        <f>IF($B642=Sayfa2!$B$1,MAX($H$1:H641)+1,"")</f>
        <v/>
      </c>
    </row>
    <row r="643" spans="1:8" x14ac:dyDescent="0.35">
      <c r="A643" s="1" t="s">
        <v>48</v>
      </c>
      <c r="B643" s="1" t="s">
        <v>162</v>
      </c>
      <c r="C643" s="6" t="s">
        <v>165</v>
      </c>
      <c r="D643" s="3">
        <v>308983</v>
      </c>
      <c r="E643" s="4">
        <v>155720</v>
      </c>
      <c r="F643" s="4">
        <v>153263</v>
      </c>
      <c r="G643" s="5">
        <v>0.14299999999999999</v>
      </c>
      <c r="H643" s="12" t="str">
        <f>IF($B643=Sayfa2!$B$1,MAX($H$1:H642)+1,"")</f>
        <v/>
      </c>
    </row>
    <row r="644" spans="1:8" x14ac:dyDescent="0.35">
      <c r="A644" s="1" t="s">
        <v>48</v>
      </c>
      <c r="B644" s="1" t="s">
        <v>162</v>
      </c>
      <c r="C644" s="6" t="s">
        <v>173</v>
      </c>
      <c r="D644" s="3">
        <v>49796</v>
      </c>
      <c r="E644" s="4">
        <v>24763</v>
      </c>
      <c r="F644" s="4">
        <v>25033</v>
      </c>
      <c r="G644" s="5">
        <v>2.3E-2</v>
      </c>
      <c r="H644" s="12" t="str">
        <f>IF($B644=Sayfa2!$B$1,MAX($H$1:H643)+1,"")</f>
        <v/>
      </c>
    </row>
    <row r="645" spans="1:8" x14ac:dyDescent="0.35">
      <c r="A645" s="1" t="s">
        <v>48</v>
      </c>
      <c r="B645" s="1" t="s">
        <v>162</v>
      </c>
      <c r="C645" s="6" t="s">
        <v>164</v>
      </c>
      <c r="D645" s="3">
        <v>346366</v>
      </c>
      <c r="E645" s="4">
        <v>171943</v>
      </c>
      <c r="F645" s="4">
        <v>174423</v>
      </c>
      <c r="G645" s="5">
        <v>0.1603</v>
      </c>
      <c r="H645" s="12" t="str">
        <f>IF($B645=Sayfa2!$B$1,MAX($H$1:H644)+1,"")</f>
        <v/>
      </c>
    </row>
    <row r="646" spans="1:8" x14ac:dyDescent="0.35">
      <c r="A646" s="1" t="s">
        <v>48</v>
      </c>
      <c r="B646" s="1" t="s">
        <v>162</v>
      </c>
      <c r="C646" s="6" t="s">
        <v>176</v>
      </c>
      <c r="D646" s="3">
        <v>26499</v>
      </c>
      <c r="E646" s="4">
        <v>13147</v>
      </c>
      <c r="F646" s="4">
        <v>13352</v>
      </c>
      <c r="G646" s="5">
        <v>1.23E-2</v>
      </c>
      <c r="H646" s="12" t="str">
        <f>IF($B646=Sayfa2!$B$1,MAX($H$1:H645)+1,"")</f>
        <v/>
      </c>
    </row>
    <row r="647" spans="1:8" x14ac:dyDescent="0.35">
      <c r="A647" s="1" t="s">
        <v>48</v>
      </c>
      <c r="B647" s="1" t="s">
        <v>162</v>
      </c>
      <c r="C647" s="6" t="s">
        <v>163</v>
      </c>
      <c r="D647" s="3">
        <v>622846</v>
      </c>
      <c r="E647" s="4">
        <v>306351</v>
      </c>
      <c r="F647" s="4">
        <v>316495</v>
      </c>
      <c r="G647" s="5">
        <v>0.28820000000000001</v>
      </c>
      <c r="H647" s="12" t="str">
        <f>IF($B647=Sayfa2!$B$1,MAX($H$1:H646)+1,"")</f>
        <v/>
      </c>
    </row>
    <row r="648" spans="1:8" x14ac:dyDescent="0.35">
      <c r="A648" s="1" t="s">
        <v>48</v>
      </c>
      <c r="B648" s="1" t="s">
        <v>162</v>
      </c>
      <c r="C648" s="6" t="s">
        <v>170</v>
      </c>
      <c r="D648" s="3">
        <v>64825</v>
      </c>
      <c r="E648" s="4">
        <v>32778</v>
      </c>
      <c r="F648" s="4">
        <v>32047</v>
      </c>
      <c r="G648" s="5">
        <v>0.03</v>
      </c>
      <c r="H648" s="12" t="str">
        <f>IF($B648=Sayfa2!$B$1,MAX($H$1:H647)+1,"")</f>
        <v/>
      </c>
    </row>
    <row r="649" spans="1:8" x14ac:dyDescent="0.35">
      <c r="A649" s="1" t="s">
        <v>48</v>
      </c>
      <c r="B649" s="1" t="s">
        <v>162</v>
      </c>
      <c r="C649" s="6" t="s">
        <v>189</v>
      </c>
      <c r="D649" s="3">
        <v>6299</v>
      </c>
      <c r="E649" s="4">
        <v>3121</v>
      </c>
      <c r="F649" s="4">
        <v>3178</v>
      </c>
      <c r="G649" s="5">
        <v>2.8999999999999998E-3</v>
      </c>
      <c r="H649" s="12" t="str">
        <f>IF($B649=Sayfa2!$B$1,MAX($H$1:H648)+1,"")</f>
        <v/>
      </c>
    </row>
    <row r="650" spans="1:8" x14ac:dyDescent="0.35">
      <c r="A650" s="1" t="s">
        <v>48</v>
      </c>
      <c r="B650" s="1" t="s">
        <v>162</v>
      </c>
      <c r="C650" s="6" t="s">
        <v>186</v>
      </c>
      <c r="D650" s="3">
        <v>6610</v>
      </c>
      <c r="E650" s="4">
        <v>3228</v>
      </c>
      <c r="F650" s="4">
        <v>3382</v>
      </c>
      <c r="G650" s="5">
        <v>3.0999999999999999E-3</v>
      </c>
      <c r="H650" s="12" t="str">
        <f>IF($B650=Sayfa2!$B$1,MAX($H$1:H649)+1,"")</f>
        <v/>
      </c>
    </row>
    <row r="651" spans="1:8" x14ac:dyDescent="0.35">
      <c r="A651" s="1" t="s">
        <v>48</v>
      </c>
      <c r="B651" s="1" t="s">
        <v>162</v>
      </c>
      <c r="C651" s="6" t="s">
        <v>193</v>
      </c>
      <c r="D651" s="3">
        <v>1509</v>
      </c>
      <c r="E651" s="7">
        <v>735</v>
      </c>
      <c r="F651" s="7">
        <v>774</v>
      </c>
      <c r="G651" s="5">
        <v>6.9999999999999999E-4</v>
      </c>
      <c r="H651" s="12" t="str">
        <f>IF($B651=Sayfa2!$B$1,MAX($H$1:H650)+1,"")</f>
        <v/>
      </c>
    </row>
    <row r="652" spans="1:8" x14ac:dyDescent="0.35">
      <c r="A652" s="1" t="s">
        <v>48</v>
      </c>
      <c r="B652" s="1" t="s">
        <v>162</v>
      </c>
      <c r="C652" s="6" t="s">
        <v>178</v>
      </c>
      <c r="D652" s="3">
        <v>22585</v>
      </c>
      <c r="E652" s="4">
        <v>11166</v>
      </c>
      <c r="F652" s="4">
        <v>11419</v>
      </c>
      <c r="G652" s="5">
        <v>1.04E-2</v>
      </c>
      <c r="H652" s="12" t="str">
        <f>IF($B652=Sayfa2!$B$1,MAX($H$1:H651)+1,"")</f>
        <v/>
      </c>
    </row>
    <row r="653" spans="1:8" x14ac:dyDescent="0.35">
      <c r="A653" s="1" t="s">
        <v>75</v>
      </c>
      <c r="B653" s="1" t="s">
        <v>635</v>
      </c>
      <c r="C653" s="6" t="s">
        <v>640</v>
      </c>
      <c r="D653" s="3">
        <v>16237</v>
      </c>
      <c r="E653" s="4">
        <v>8049</v>
      </c>
      <c r="F653" s="4">
        <v>8188</v>
      </c>
      <c r="G653" s="5">
        <v>2.8299999999999999E-2</v>
      </c>
      <c r="H653" s="12" t="str">
        <f>IF($B653=Sayfa2!$B$1,MAX($H$1:H652)+1,"")</f>
        <v/>
      </c>
    </row>
    <row r="654" spans="1:8" x14ac:dyDescent="0.35">
      <c r="A654" s="1" t="s">
        <v>75</v>
      </c>
      <c r="B654" s="1" t="s">
        <v>635</v>
      </c>
      <c r="C654" s="6" t="s">
        <v>643</v>
      </c>
      <c r="D654" s="3">
        <v>9735</v>
      </c>
      <c r="E654" s="4">
        <v>4790</v>
      </c>
      <c r="F654" s="4">
        <v>4945</v>
      </c>
      <c r="G654" s="5">
        <v>1.7000000000000001E-2</v>
      </c>
      <c r="H654" s="12" t="str">
        <f>IF($B654=Sayfa2!$B$1,MAX($H$1:H653)+1,"")</f>
        <v/>
      </c>
    </row>
    <row r="655" spans="1:8" x14ac:dyDescent="0.35">
      <c r="A655" s="1" t="s">
        <v>75</v>
      </c>
      <c r="B655" s="1" t="s">
        <v>635</v>
      </c>
      <c r="C655" s="6" t="s">
        <v>644</v>
      </c>
      <c r="D655" s="3">
        <v>6833</v>
      </c>
      <c r="E655" s="4">
        <v>3262</v>
      </c>
      <c r="F655" s="4">
        <v>3571</v>
      </c>
      <c r="G655" s="5">
        <v>1.1900000000000001E-2</v>
      </c>
      <c r="H655" s="12" t="str">
        <f>IF($B655=Sayfa2!$B$1,MAX($H$1:H654)+1,"")</f>
        <v/>
      </c>
    </row>
    <row r="656" spans="1:8" x14ac:dyDescent="0.35">
      <c r="A656" s="1" t="s">
        <v>75</v>
      </c>
      <c r="B656" s="1" t="s">
        <v>635</v>
      </c>
      <c r="C656" s="6" t="s">
        <v>641</v>
      </c>
      <c r="D656" s="3">
        <v>15006</v>
      </c>
      <c r="E656" s="4">
        <v>7402</v>
      </c>
      <c r="F656" s="4">
        <v>7604</v>
      </c>
      <c r="G656" s="5">
        <v>2.6200000000000001E-2</v>
      </c>
      <c r="H656" s="12" t="str">
        <f>IF($B656=Sayfa2!$B$1,MAX($H$1:H655)+1,"")</f>
        <v/>
      </c>
    </row>
    <row r="657" spans="1:8" x14ac:dyDescent="0.35">
      <c r="A657" s="1" t="s">
        <v>75</v>
      </c>
      <c r="B657" s="1" t="s">
        <v>635</v>
      </c>
      <c r="C657" s="6" t="s">
        <v>647</v>
      </c>
      <c r="D657" s="3">
        <v>2918</v>
      </c>
      <c r="E657" s="4">
        <v>1473</v>
      </c>
      <c r="F657" s="4">
        <v>1445</v>
      </c>
      <c r="G657" s="5">
        <v>5.1000000000000004E-3</v>
      </c>
      <c r="H657" s="12" t="str">
        <f>IF($B657=Sayfa2!$B$1,MAX($H$1:H656)+1,"")</f>
        <v/>
      </c>
    </row>
    <row r="658" spans="1:8" x14ac:dyDescent="0.35">
      <c r="A658" s="1" t="s">
        <v>75</v>
      </c>
      <c r="B658" s="1" t="s">
        <v>635</v>
      </c>
      <c r="C658" s="6" t="s">
        <v>639</v>
      </c>
      <c r="D658" s="3">
        <v>20668</v>
      </c>
      <c r="E658" s="4">
        <v>10026</v>
      </c>
      <c r="F658" s="4">
        <v>10642</v>
      </c>
      <c r="G658" s="5">
        <v>3.5999999999999997E-2</v>
      </c>
      <c r="H658" s="12" t="str">
        <f>IF($B658=Sayfa2!$B$1,MAX($H$1:H657)+1,"")</f>
        <v/>
      </c>
    </row>
    <row r="659" spans="1:8" x14ac:dyDescent="0.35">
      <c r="A659" s="1" t="s">
        <v>75</v>
      </c>
      <c r="B659" s="1" t="s">
        <v>635</v>
      </c>
      <c r="C659" s="6" t="s">
        <v>638</v>
      </c>
      <c r="D659" s="3">
        <v>50189</v>
      </c>
      <c r="E659" s="4">
        <v>24640</v>
      </c>
      <c r="F659" s="4">
        <v>25549</v>
      </c>
      <c r="G659" s="5">
        <v>8.7499999999999994E-2</v>
      </c>
      <c r="H659" s="12" t="str">
        <f>IF($B659=Sayfa2!$B$1,MAX($H$1:H658)+1,"")</f>
        <v/>
      </c>
    </row>
    <row r="660" spans="1:8" x14ac:dyDescent="0.35">
      <c r="A660" s="1" t="s">
        <v>75</v>
      </c>
      <c r="B660" s="1" t="s">
        <v>635</v>
      </c>
      <c r="C660" s="6" t="s">
        <v>642</v>
      </c>
      <c r="D660" s="3">
        <v>12790</v>
      </c>
      <c r="E660" s="4">
        <v>6201</v>
      </c>
      <c r="F660" s="4">
        <v>6589</v>
      </c>
      <c r="G660" s="5">
        <v>2.23E-2</v>
      </c>
      <c r="H660" s="12" t="str">
        <f>IF($B660=Sayfa2!$B$1,MAX($H$1:H659)+1,"")</f>
        <v/>
      </c>
    </row>
    <row r="661" spans="1:8" x14ac:dyDescent="0.35">
      <c r="A661" s="1" t="s">
        <v>75</v>
      </c>
      <c r="B661" s="1" t="s">
        <v>635</v>
      </c>
      <c r="C661" s="6" t="s">
        <v>557</v>
      </c>
      <c r="D661" s="3">
        <v>260776</v>
      </c>
      <c r="E661" s="4">
        <v>130037</v>
      </c>
      <c r="F661" s="4">
        <v>130739</v>
      </c>
      <c r="G661" s="5">
        <v>0.4546</v>
      </c>
      <c r="H661" s="12" t="str">
        <f>IF($B661=Sayfa2!$B$1,MAX($H$1:H660)+1,"")</f>
        <v/>
      </c>
    </row>
    <row r="662" spans="1:8" x14ac:dyDescent="0.35">
      <c r="A662" s="1" t="s">
        <v>75</v>
      </c>
      <c r="B662" s="1" t="s">
        <v>635</v>
      </c>
      <c r="C662" s="6" t="s">
        <v>646</v>
      </c>
      <c r="D662" s="3">
        <v>5239</v>
      </c>
      <c r="E662" s="4">
        <v>2537</v>
      </c>
      <c r="F662" s="4">
        <v>2702</v>
      </c>
      <c r="G662" s="5">
        <v>9.1000000000000004E-3</v>
      </c>
      <c r="H662" s="12" t="str">
        <f>IF($B662=Sayfa2!$B$1,MAX($H$1:H661)+1,"")</f>
        <v/>
      </c>
    </row>
    <row r="663" spans="1:8" x14ac:dyDescent="0.35">
      <c r="A663" s="1" t="s">
        <v>75</v>
      </c>
      <c r="B663" s="1" t="s">
        <v>635</v>
      </c>
      <c r="C663" s="6" t="s">
        <v>637</v>
      </c>
      <c r="D663" s="3">
        <v>64046</v>
      </c>
      <c r="E663" s="4">
        <v>31330</v>
      </c>
      <c r="F663" s="4">
        <v>32716</v>
      </c>
      <c r="G663" s="5">
        <v>0.1116</v>
      </c>
      <c r="H663" s="12" t="str">
        <f>IF($B663=Sayfa2!$B$1,MAX($H$1:H662)+1,"")</f>
        <v/>
      </c>
    </row>
    <row r="664" spans="1:8" x14ac:dyDescent="0.35">
      <c r="A664" s="1" t="s">
        <v>75</v>
      </c>
      <c r="B664" s="1" t="s">
        <v>635</v>
      </c>
      <c r="C664" s="6" t="s">
        <v>645</v>
      </c>
      <c r="D664" s="3">
        <v>6528</v>
      </c>
      <c r="E664" s="4">
        <v>3087</v>
      </c>
      <c r="F664" s="4">
        <v>3441</v>
      </c>
      <c r="G664" s="5">
        <v>1.14E-2</v>
      </c>
      <c r="H664" s="12" t="str">
        <f>IF($B664=Sayfa2!$B$1,MAX($H$1:H663)+1,"")</f>
        <v/>
      </c>
    </row>
    <row r="665" spans="1:8" x14ac:dyDescent="0.35">
      <c r="A665" s="1" t="s">
        <v>75</v>
      </c>
      <c r="B665" s="1" t="s">
        <v>635</v>
      </c>
      <c r="C665" s="6" t="s">
        <v>636</v>
      </c>
      <c r="D665" s="3">
        <v>102677</v>
      </c>
      <c r="E665" s="4">
        <v>51121</v>
      </c>
      <c r="F665" s="4">
        <v>51556</v>
      </c>
      <c r="G665" s="5">
        <v>0.17899999999999999</v>
      </c>
      <c r="H665" s="12" t="str">
        <f>IF($B665=Sayfa2!$B$1,MAX($H$1:H664)+1,"")</f>
        <v/>
      </c>
    </row>
    <row r="666" spans="1:8" x14ac:dyDescent="0.35">
      <c r="A666" s="1" t="s">
        <v>364</v>
      </c>
      <c r="B666" s="1" t="s">
        <v>484</v>
      </c>
      <c r="C666" s="6" t="s">
        <v>488</v>
      </c>
      <c r="D666" s="3">
        <v>26561</v>
      </c>
      <c r="E666" s="4">
        <v>13710</v>
      </c>
      <c r="F666" s="4">
        <v>12851</v>
      </c>
      <c r="G666" s="5">
        <v>3.4000000000000002E-2</v>
      </c>
      <c r="H666" s="12" t="str">
        <f>IF($B666=Sayfa2!$B$1,MAX($H$1:H665)+1,"")</f>
        <v/>
      </c>
    </row>
    <row r="667" spans="1:8" x14ac:dyDescent="0.35">
      <c r="A667" s="1" t="s">
        <v>364</v>
      </c>
      <c r="B667" s="1" t="s">
        <v>484</v>
      </c>
      <c r="C667" s="6" t="s">
        <v>493</v>
      </c>
      <c r="D667" s="3">
        <v>10419</v>
      </c>
      <c r="E667" s="4">
        <v>5256</v>
      </c>
      <c r="F667" s="4">
        <v>5163</v>
      </c>
      <c r="G667" s="5">
        <v>1.3299999999999999E-2</v>
      </c>
      <c r="H667" s="12" t="str">
        <f>IF($B667=Sayfa2!$B$1,MAX($H$1:H666)+1,"")</f>
        <v/>
      </c>
    </row>
    <row r="668" spans="1:8" x14ac:dyDescent="0.35">
      <c r="A668" s="1" t="s">
        <v>364</v>
      </c>
      <c r="B668" s="1" t="s">
        <v>484</v>
      </c>
      <c r="C668" s="6" t="s">
        <v>494</v>
      </c>
      <c r="D668" s="3">
        <v>7575</v>
      </c>
      <c r="E668" s="4">
        <v>3829</v>
      </c>
      <c r="F668" s="4">
        <v>3746</v>
      </c>
      <c r="G668" s="5">
        <v>9.7000000000000003E-3</v>
      </c>
      <c r="H668" s="12" t="str">
        <f>IF($B668=Sayfa2!$B$1,MAX($H$1:H667)+1,"")</f>
        <v/>
      </c>
    </row>
    <row r="669" spans="1:8" x14ac:dyDescent="0.35">
      <c r="A669" s="1" t="s">
        <v>364</v>
      </c>
      <c r="B669" s="1" t="s">
        <v>484</v>
      </c>
      <c r="C669" s="6" t="s">
        <v>485</v>
      </c>
      <c r="D669" s="3">
        <v>304397</v>
      </c>
      <c r="E669" s="4">
        <v>150567</v>
      </c>
      <c r="F669" s="4">
        <v>153830</v>
      </c>
      <c r="G669" s="5">
        <v>0.3896</v>
      </c>
      <c r="H669" s="12" t="str">
        <f>IF($B669=Sayfa2!$B$1,MAX($H$1:H668)+1,"")</f>
        <v/>
      </c>
    </row>
    <row r="670" spans="1:8" x14ac:dyDescent="0.35">
      <c r="A670" s="1" t="s">
        <v>364</v>
      </c>
      <c r="B670" s="1" t="s">
        <v>484</v>
      </c>
      <c r="C670" s="6" t="s">
        <v>489</v>
      </c>
      <c r="D670" s="3">
        <v>26240</v>
      </c>
      <c r="E670" s="4">
        <v>13039</v>
      </c>
      <c r="F670" s="4">
        <v>13201</v>
      </c>
      <c r="G670" s="5">
        <v>3.3599999999999998E-2</v>
      </c>
      <c r="H670" s="12" t="str">
        <f>IF($B670=Sayfa2!$B$1,MAX($H$1:H669)+1,"")</f>
        <v/>
      </c>
    </row>
    <row r="671" spans="1:8" x14ac:dyDescent="0.35">
      <c r="A671" s="1" t="s">
        <v>364</v>
      </c>
      <c r="B671" s="1" t="s">
        <v>484</v>
      </c>
      <c r="C671" s="6" t="s">
        <v>487</v>
      </c>
      <c r="D671" s="3">
        <v>38972</v>
      </c>
      <c r="E671" s="4">
        <v>19873</v>
      </c>
      <c r="F671" s="4">
        <v>19099</v>
      </c>
      <c r="G671" s="5">
        <v>4.99E-2</v>
      </c>
      <c r="H671" s="12" t="str">
        <f>IF($B671=Sayfa2!$B$1,MAX($H$1:H670)+1,"")</f>
        <v/>
      </c>
    </row>
    <row r="672" spans="1:8" x14ac:dyDescent="0.35">
      <c r="A672" s="1" t="s">
        <v>364</v>
      </c>
      <c r="B672" s="1" t="s">
        <v>484</v>
      </c>
      <c r="C672" s="6" t="s">
        <v>496</v>
      </c>
      <c r="D672" s="3">
        <v>4071</v>
      </c>
      <c r="E672" s="4">
        <v>2008</v>
      </c>
      <c r="F672" s="4">
        <v>2063</v>
      </c>
      <c r="G672" s="5">
        <v>5.1999999999999998E-3</v>
      </c>
      <c r="H672" s="12" t="str">
        <f>IF($B672=Sayfa2!$B$1,MAX($H$1:H671)+1,"")</f>
        <v/>
      </c>
    </row>
    <row r="673" spans="1:8" x14ac:dyDescent="0.35">
      <c r="A673" s="1" t="s">
        <v>364</v>
      </c>
      <c r="B673" s="1" t="s">
        <v>484</v>
      </c>
      <c r="C673" s="6" t="s">
        <v>490</v>
      </c>
      <c r="D673" s="3">
        <v>17584</v>
      </c>
      <c r="E673" s="4">
        <v>8832</v>
      </c>
      <c r="F673" s="4">
        <v>8752</v>
      </c>
      <c r="G673" s="5">
        <v>2.2499999999999999E-2</v>
      </c>
      <c r="H673" s="12" t="str">
        <f>IF($B673=Sayfa2!$B$1,MAX($H$1:H672)+1,"")</f>
        <v/>
      </c>
    </row>
    <row r="674" spans="1:8" x14ac:dyDescent="0.35">
      <c r="A674" s="1" t="s">
        <v>364</v>
      </c>
      <c r="B674" s="1" t="s">
        <v>484</v>
      </c>
      <c r="C674" s="6" t="s">
        <v>405</v>
      </c>
      <c r="D674" s="3">
        <v>5234</v>
      </c>
      <c r="E674" s="4">
        <v>2524</v>
      </c>
      <c r="F674" s="4">
        <v>2710</v>
      </c>
      <c r="G674" s="5">
        <v>6.7000000000000002E-3</v>
      </c>
      <c r="H674" s="12" t="str">
        <f>IF($B674=Sayfa2!$B$1,MAX($H$1:H673)+1,"")</f>
        <v/>
      </c>
    </row>
    <row r="675" spans="1:8" x14ac:dyDescent="0.35">
      <c r="A675" s="1" t="s">
        <v>364</v>
      </c>
      <c r="B675" s="1" t="s">
        <v>484</v>
      </c>
      <c r="C675" s="6" t="s">
        <v>495</v>
      </c>
      <c r="D675" s="3">
        <v>7462</v>
      </c>
      <c r="E675" s="4">
        <v>3690</v>
      </c>
      <c r="F675" s="4">
        <v>3772</v>
      </c>
      <c r="G675" s="5">
        <v>9.5999999999999992E-3</v>
      </c>
      <c r="H675" s="12" t="str">
        <f>IF($B675=Sayfa2!$B$1,MAX($H$1:H674)+1,"")</f>
        <v/>
      </c>
    </row>
    <row r="676" spans="1:8" x14ac:dyDescent="0.35">
      <c r="A676" s="1" t="s">
        <v>364</v>
      </c>
      <c r="B676" s="1" t="s">
        <v>484</v>
      </c>
      <c r="C676" s="6" t="s">
        <v>491</v>
      </c>
      <c r="D676" s="3">
        <v>15217</v>
      </c>
      <c r="E676" s="4">
        <v>7273</v>
      </c>
      <c r="F676" s="4">
        <v>7944</v>
      </c>
      <c r="G676" s="5">
        <v>1.95E-2</v>
      </c>
      <c r="H676" s="12" t="str">
        <f>IF($B676=Sayfa2!$B$1,MAX($H$1:H675)+1,"")</f>
        <v/>
      </c>
    </row>
    <row r="677" spans="1:8" x14ac:dyDescent="0.35">
      <c r="A677" s="1" t="s">
        <v>364</v>
      </c>
      <c r="B677" s="1" t="s">
        <v>484</v>
      </c>
      <c r="C677" s="6" t="s">
        <v>492</v>
      </c>
      <c r="D677" s="3">
        <v>13204</v>
      </c>
      <c r="E677" s="4">
        <v>6740</v>
      </c>
      <c r="F677" s="4">
        <v>6464</v>
      </c>
      <c r="G677" s="5">
        <v>1.6899999999999998E-2</v>
      </c>
      <c r="H677" s="12" t="str">
        <f>IF($B677=Sayfa2!$B$1,MAX($H$1:H676)+1,"")</f>
        <v/>
      </c>
    </row>
    <row r="678" spans="1:8" x14ac:dyDescent="0.35">
      <c r="A678" s="1" t="s">
        <v>364</v>
      </c>
      <c r="B678" s="1" t="s">
        <v>484</v>
      </c>
      <c r="C678" s="6" t="s">
        <v>486</v>
      </c>
      <c r="D678" s="3">
        <v>304369</v>
      </c>
      <c r="E678" s="4">
        <v>152231</v>
      </c>
      <c r="F678" s="4">
        <v>152138</v>
      </c>
      <c r="G678" s="5">
        <v>0.3896</v>
      </c>
      <c r="H678" s="12" t="str">
        <f>IF($B678=Sayfa2!$B$1,MAX($H$1:H677)+1,"")</f>
        <v/>
      </c>
    </row>
    <row r="679" spans="1:8" x14ac:dyDescent="0.35">
      <c r="A679" s="1" t="s">
        <v>75</v>
      </c>
      <c r="B679" s="1" t="s">
        <v>278</v>
      </c>
      <c r="C679" s="6" t="s">
        <v>293</v>
      </c>
      <c r="D679" s="3">
        <v>16314</v>
      </c>
      <c r="E679" s="4">
        <v>8124</v>
      </c>
      <c r="F679" s="4">
        <v>8190</v>
      </c>
      <c r="G679" s="5">
        <v>1.17E-2</v>
      </c>
      <c r="H679" s="12" t="str">
        <f>IF($B679=Sayfa2!$B$1,MAX($H$1:H678)+1,"")</f>
        <v/>
      </c>
    </row>
    <row r="680" spans="1:8" x14ac:dyDescent="0.35">
      <c r="A680" s="1" t="s">
        <v>75</v>
      </c>
      <c r="B680" s="1" t="s">
        <v>278</v>
      </c>
      <c r="C680" s="6" t="s">
        <v>281</v>
      </c>
      <c r="D680" s="3">
        <v>166129</v>
      </c>
      <c r="E680" s="4">
        <v>82963</v>
      </c>
      <c r="F680" s="4">
        <v>83166</v>
      </c>
      <c r="G680" s="5">
        <v>0.11890000000000001</v>
      </c>
      <c r="H680" s="12" t="str">
        <f>IF($B680=Sayfa2!$B$1,MAX($H$1:H679)+1,"")</f>
        <v/>
      </c>
    </row>
    <row r="681" spans="1:8" x14ac:dyDescent="0.35">
      <c r="A681" s="1" t="s">
        <v>75</v>
      </c>
      <c r="B681" s="1" t="s">
        <v>278</v>
      </c>
      <c r="C681" s="6" t="s">
        <v>285</v>
      </c>
      <c r="D681" s="3">
        <v>101313</v>
      </c>
      <c r="E681" s="4">
        <v>51227</v>
      </c>
      <c r="F681" s="4">
        <v>50086</v>
      </c>
      <c r="G681" s="5">
        <v>7.2499999999999995E-2</v>
      </c>
      <c r="H681" s="12" t="str">
        <f>IF($B681=Sayfa2!$B$1,MAX($H$1:H680)+1,"")</f>
        <v/>
      </c>
    </row>
    <row r="682" spans="1:8" x14ac:dyDescent="0.35">
      <c r="A682" s="1" t="s">
        <v>75</v>
      </c>
      <c r="B682" s="1" t="s">
        <v>278</v>
      </c>
      <c r="C682" s="6" t="s">
        <v>289</v>
      </c>
      <c r="D682" s="3">
        <v>41679</v>
      </c>
      <c r="E682" s="4">
        <v>19487</v>
      </c>
      <c r="F682" s="4">
        <v>22192</v>
      </c>
      <c r="G682" s="5">
        <v>2.98E-2</v>
      </c>
      <c r="H682" s="12" t="str">
        <f>IF($B682=Sayfa2!$B$1,MAX($H$1:H681)+1,"")</f>
        <v/>
      </c>
    </row>
    <row r="683" spans="1:8" x14ac:dyDescent="0.35">
      <c r="A683" s="1" t="s">
        <v>75</v>
      </c>
      <c r="B683" s="1" t="s">
        <v>278</v>
      </c>
      <c r="C683" s="6" t="s">
        <v>294</v>
      </c>
      <c r="D683" s="3">
        <v>15225</v>
      </c>
      <c r="E683" s="4">
        <v>7639</v>
      </c>
      <c r="F683" s="4">
        <v>7586</v>
      </c>
      <c r="G683" s="5">
        <v>1.09E-2</v>
      </c>
      <c r="H683" s="12" t="str">
        <f>IF($B683=Sayfa2!$B$1,MAX($H$1:H682)+1,"")</f>
        <v/>
      </c>
    </row>
    <row r="684" spans="1:8" x14ac:dyDescent="0.35">
      <c r="A684" s="1" t="s">
        <v>75</v>
      </c>
      <c r="B684" s="1" t="s">
        <v>278</v>
      </c>
      <c r="C684" s="6" t="s">
        <v>291</v>
      </c>
      <c r="D684" s="3">
        <v>28833</v>
      </c>
      <c r="E684" s="4">
        <v>14073</v>
      </c>
      <c r="F684" s="4">
        <v>14760</v>
      </c>
      <c r="G684" s="5">
        <v>2.06E-2</v>
      </c>
      <c r="H684" s="12" t="str">
        <f>IF($B684=Sayfa2!$B$1,MAX($H$1:H683)+1,"")</f>
        <v/>
      </c>
    </row>
    <row r="685" spans="1:8" x14ac:dyDescent="0.35">
      <c r="A685" s="1" t="s">
        <v>75</v>
      </c>
      <c r="B685" s="1" t="s">
        <v>278</v>
      </c>
      <c r="C685" s="6" t="s">
        <v>288</v>
      </c>
      <c r="D685" s="3">
        <v>43436</v>
      </c>
      <c r="E685" s="4">
        <v>23883</v>
      </c>
      <c r="F685" s="4">
        <v>19553</v>
      </c>
      <c r="G685" s="5">
        <v>3.1099999999999999E-2</v>
      </c>
      <c r="H685" s="12" t="str">
        <f>IF($B685=Sayfa2!$B$1,MAX($H$1:H684)+1,"")</f>
        <v/>
      </c>
    </row>
    <row r="686" spans="1:8" x14ac:dyDescent="0.35">
      <c r="A686" s="1" t="s">
        <v>75</v>
      </c>
      <c r="B686" s="1" t="s">
        <v>278</v>
      </c>
      <c r="C686" s="6" t="s">
        <v>295</v>
      </c>
      <c r="D686" s="3">
        <v>13526</v>
      </c>
      <c r="E686" s="4">
        <v>6649</v>
      </c>
      <c r="F686" s="4">
        <v>6877</v>
      </c>
      <c r="G686" s="5">
        <v>9.7000000000000003E-3</v>
      </c>
      <c r="H686" s="12" t="str">
        <f>IF($B686=Sayfa2!$B$1,MAX($H$1:H685)+1,"")</f>
        <v/>
      </c>
    </row>
    <row r="687" spans="1:8" x14ac:dyDescent="0.35">
      <c r="A687" s="1" t="s">
        <v>75</v>
      </c>
      <c r="B687" s="1" t="s">
        <v>278</v>
      </c>
      <c r="C687" s="6" t="s">
        <v>287</v>
      </c>
      <c r="D687" s="3">
        <v>44951</v>
      </c>
      <c r="E687" s="4">
        <v>22179</v>
      </c>
      <c r="F687" s="4">
        <v>22772</v>
      </c>
      <c r="G687" s="5">
        <v>3.2199999999999999E-2</v>
      </c>
      <c r="H687" s="12" t="str">
        <f>IF($B687=Sayfa2!$B$1,MAX($H$1:H686)+1,"")</f>
        <v/>
      </c>
    </row>
    <row r="688" spans="1:8" x14ac:dyDescent="0.35">
      <c r="A688" s="1" t="s">
        <v>75</v>
      </c>
      <c r="B688" s="1" t="s">
        <v>278</v>
      </c>
      <c r="C688" s="6" t="s">
        <v>282</v>
      </c>
      <c r="D688" s="3">
        <v>159951</v>
      </c>
      <c r="E688" s="4">
        <v>79208</v>
      </c>
      <c r="F688" s="4">
        <v>80743</v>
      </c>
      <c r="G688" s="5">
        <v>0.1145</v>
      </c>
      <c r="H688" s="12" t="str">
        <f>IF($B688=Sayfa2!$B$1,MAX($H$1:H687)+1,"")</f>
        <v/>
      </c>
    </row>
    <row r="689" spans="1:8" x14ac:dyDescent="0.35">
      <c r="A689" s="1" t="s">
        <v>75</v>
      </c>
      <c r="B689" s="1" t="s">
        <v>278</v>
      </c>
      <c r="C689" s="6" t="s">
        <v>290</v>
      </c>
      <c r="D689" s="3">
        <v>35987</v>
      </c>
      <c r="E689" s="4">
        <v>17928</v>
      </c>
      <c r="F689" s="4">
        <v>18059</v>
      </c>
      <c r="G689" s="5">
        <v>2.58E-2</v>
      </c>
      <c r="H689" s="12" t="str">
        <f>IF($B689=Sayfa2!$B$1,MAX($H$1:H688)+1,"")</f>
        <v/>
      </c>
    </row>
    <row r="690" spans="1:8" x14ac:dyDescent="0.35">
      <c r="A690" s="1" t="s">
        <v>75</v>
      </c>
      <c r="B690" s="1" t="s">
        <v>278</v>
      </c>
      <c r="C690" s="6" t="s">
        <v>286</v>
      </c>
      <c r="D690" s="3">
        <v>53921</v>
      </c>
      <c r="E690" s="4">
        <v>27032</v>
      </c>
      <c r="F690" s="4">
        <v>26889</v>
      </c>
      <c r="G690" s="5">
        <v>3.8600000000000002E-2</v>
      </c>
      <c r="H690" s="12" t="str">
        <f>IF($B690=Sayfa2!$B$1,MAX($H$1:H689)+1,"")</f>
        <v/>
      </c>
    </row>
    <row r="691" spans="1:8" x14ac:dyDescent="0.35">
      <c r="A691" s="1" t="s">
        <v>75</v>
      </c>
      <c r="B691" s="1" t="s">
        <v>278</v>
      </c>
      <c r="C691" s="6" t="s">
        <v>292</v>
      </c>
      <c r="D691" s="3">
        <v>20718</v>
      </c>
      <c r="E691" s="4">
        <v>10315</v>
      </c>
      <c r="F691" s="4">
        <v>10403</v>
      </c>
      <c r="G691" s="5">
        <v>1.4800000000000001E-2</v>
      </c>
      <c r="H691" s="12" t="str">
        <f>IF($B691=Sayfa2!$B$1,MAX($H$1:H690)+1,"")</f>
        <v/>
      </c>
    </row>
    <row r="692" spans="1:8" x14ac:dyDescent="0.35">
      <c r="A692" s="1" t="s">
        <v>75</v>
      </c>
      <c r="B692" s="1" t="s">
        <v>278</v>
      </c>
      <c r="C692" s="6" t="s">
        <v>284</v>
      </c>
      <c r="D692" s="3">
        <v>108213</v>
      </c>
      <c r="E692" s="4">
        <v>54387</v>
      </c>
      <c r="F692" s="4">
        <v>53826</v>
      </c>
      <c r="G692" s="5">
        <v>7.7499999999999999E-2</v>
      </c>
      <c r="H692" s="12" t="str">
        <f>IF($B692=Sayfa2!$B$1,MAX($H$1:H691)+1,"")</f>
        <v/>
      </c>
    </row>
    <row r="693" spans="1:8" x14ac:dyDescent="0.35">
      <c r="A693" s="1" t="s">
        <v>75</v>
      </c>
      <c r="B693" s="1" t="s">
        <v>278</v>
      </c>
      <c r="C693" s="6" t="s">
        <v>280</v>
      </c>
      <c r="D693" s="3">
        <v>169800</v>
      </c>
      <c r="E693" s="4">
        <v>86491</v>
      </c>
      <c r="F693" s="4">
        <v>83309</v>
      </c>
      <c r="G693" s="5">
        <v>0.1216</v>
      </c>
      <c r="H693" s="12" t="str">
        <f>IF($B693=Sayfa2!$B$1,MAX($H$1:H692)+1,"")</f>
        <v/>
      </c>
    </row>
    <row r="694" spans="1:8" x14ac:dyDescent="0.35">
      <c r="A694" s="1" t="s">
        <v>75</v>
      </c>
      <c r="B694" s="1" t="s">
        <v>278</v>
      </c>
      <c r="C694" s="6" t="s">
        <v>283</v>
      </c>
      <c r="D694" s="3">
        <v>156567</v>
      </c>
      <c r="E694" s="4">
        <v>78832</v>
      </c>
      <c r="F694" s="4">
        <v>77735</v>
      </c>
      <c r="G694" s="5">
        <v>0.11210000000000001</v>
      </c>
      <c r="H694" s="12" t="str">
        <f>IF($B694=Sayfa2!$B$1,MAX($H$1:H693)+1,"")</f>
        <v/>
      </c>
    </row>
    <row r="695" spans="1:8" x14ac:dyDescent="0.35">
      <c r="A695" s="1" t="s">
        <v>75</v>
      </c>
      <c r="B695" s="1" t="s">
        <v>278</v>
      </c>
      <c r="C695" s="6" t="s">
        <v>279</v>
      </c>
      <c r="D695" s="3">
        <v>220382</v>
      </c>
      <c r="E695" s="4">
        <v>110677</v>
      </c>
      <c r="F695" s="4">
        <v>109705</v>
      </c>
      <c r="G695" s="5">
        <v>0.1578</v>
      </c>
      <c r="H695" s="12" t="str">
        <f>IF($B695=Sayfa2!$B$1,MAX($H$1:H694)+1,"")</f>
        <v/>
      </c>
    </row>
    <row r="696" spans="1:8" x14ac:dyDescent="0.35">
      <c r="A696" s="1" t="s">
        <v>194</v>
      </c>
      <c r="B696" s="1" t="s">
        <v>473</v>
      </c>
      <c r="C696" s="6" t="s">
        <v>475</v>
      </c>
      <c r="D696" s="3">
        <v>163725</v>
      </c>
      <c r="E696" s="4">
        <v>83185</v>
      </c>
      <c r="F696" s="4">
        <v>80540</v>
      </c>
      <c r="G696" s="5">
        <v>0.2056</v>
      </c>
      <c r="H696" s="12" t="str">
        <f>IF($B696=Sayfa2!$B$1,MAX($H$1:H695)+1,"")</f>
        <v/>
      </c>
    </row>
    <row r="697" spans="1:8" x14ac:dyDescent="0.35">
      <c r="A697" s="1" t="s">
        <v>194</v>
      </c>
      <c r="B697" s="1" t="s">
        <v>473</v>
      </c>
      <c r="C697" s="6" t="s">
        <v>480</v>
      </c>
      <c r="D697" s="3">
        <v>27441</v>
      </c>
      <c r="E697" s="4">
        <v>13474</v>
      </c>
      <c r="F697" s="4">
        <v>13967</v>
      </c>
      <c r="G697" s="5">
        <v>3.4500000000000003E-2</v>
      </c>
      <c r="H697" s="12" t="str">
        <f>IF($B697=Sayfa2!$B$1,MAX($H$1:H696)+1,"")</f>
        <v/>
      </c>
    </row>
    <row r="698" spans="1:8" x14ac:dyDescent="0.35">
      <c r="A698" s="1" t="s">
        <v>194</v>
      </c>
      <c r="B698" s="1" t="s">
        <v>473</v>
      </c>
      <c r="C698" s="6" t="s">
        <v>478</v>
      </c>
      <c r="D698" s="3">
        <v>61523</v>
      </c>
      <c r="E698" s="4">
        <v>30551</v>
      </c>
      <c r="F698" s="4">
        <v>30972</v>
      </c>
      <c r="G698" s="5">
        <v>7.7299999999999994E-2</v>
      </c>
      <c r="H698" s="12" t="str">
        <f>IF($B698=Sayfa2!$B$1,MAX($H$1:H697)+1,"")</f>
        <v/>
      </c>
    </row>
    <row r="699" spans="1:8" x14ac:dyDescent="0.35">
      <c r="A699" s="1" t="s">
        <v>194</v>
      </c>
      <c r="B699" s="1" t="s">
        <v>473</v>
      </c>
      <c r="C699" s="6" t="s">
        <v>474</v>
      </c>
      <c r="D699" s="3">
        <v>241781</v>
      </c>
      <c r="E699" s="4">
        <v>121939</v>
      </c>
      <c r="F699" s="4">
        <v>119842</v>
      </c>
      <c r="G699" s="5">
        <v>0.30370000000000003</v>
      </c>
      <c r="H699" s="12" t="str">
        <f>IF($B699=Sayfa2!$B$1,MAX($H$1:H698)+1,"")</f>
        <v/>
      </c>
    </row>
    <row r="700" spans="1:8" x14ac:dyDescent="0.35">
      <c r="A700" s="1" t="s">
        <v>194</v>
      </c>
      <c r="B700" s="1" t="s">
        <v>473</v>
      </c>
      <c r="C700" s="6" t="s">
        <v>479</v>
      </c>
      <c r="D700" s="3">
        <v>33972</v>
      </c>
      <c r="E700" s="4">
        <v>17276</v>
      </c>
      <c r="F700" s="4">
        <v>16696</v>
      </c>
      <c r="G700" s="5">
        <v>4.2700000000000002E-2</v>
      </c>
      <c r="H700" s="12" t="str">
        <f>IF($B700=Sayfa2!$B$1,MAX($H$1:H699)+1,"")</f>
        <v/>
      </c>
    </row>
    <row r="701" spans="1:8" x14ac:dyDescent="0.35">
      <c r="A701" s="1" t="s">
        <v>194</v>
      </c>
      <c r="B701" s="1" t="s">
        <v>473</v>
      </c>
      <c r="C701" s="6" t="s">
        <v>476</v>
      </c>
      <c r="D701" s="3">
        <v>108242</v>
      </c>
      <c r="E701" s="4">
        <v>54266</v>
      </c>
      <c r="F701" s="4">
        <v>53976</v>
      </c>
      <c r="G701" s="5">
        <v>0.13589999999999999</v>
      </c>
      <c r="H701" s="12" t="str">
        <f>IF($B701=Sayfa2!$B$1,MAX($H$1:H700)+1,"")</f>
        <v/>
      </c>
    </row>
    <row r="702" spans="1:8" x14ac:dyDescent="0.35">
      <c r="A702" s="1" t="s">
        <v>194</v>
      </c>
      <c r="B702" s="1" t="s">
        <v>473</v>
      </c>
      <c r="C702" s="6" t="s">
        <v>477</v>
      </c>
      <c r="D702" s="3">
        <v>102007</v>
      </c>
      <c r="E702" s="4">
        <v>50805</v>
      </c>
      <c r="F702" s="4">
        <v>51202</v>
      </c>
      <c r="G702" s="5">
        <v>0.12809999999999999</v>
      </c>
      <c r="H702" s="12" t="str">
        <f>IF($B702=Sayfa2!$B$1,MAX($H$1:H701)+1,"")</f>
        <v/>
      </c>
    </row>
    <row r="703" spans="1:8" x14ac:dyDescent="0.35">
      <c r="A703" s="1" t="s">
        <v>194</v>
      </c>
      <c r="B703" s="1" t="s">
        <v>473</v>
      </c>
      <c r="C703" s="6" t="s">
        <v>483</v>
      </c>
      <c r="D703" s="3">
        <v>14266</v>
      </c>
      <c r="E703" s="4">
        <v>7287</v>
      </c>
      <c r="F703" s="4">
        <v>6979</v>
      </c>
      <c r="G703" s="5">
        <v>1.7899999999999999E-2</v>
      </c>
      <c r="H703" s="12" t="str">
        <f>IF($B703=Sayfa2!$B$1,MAX($H$1:H702)+1,"")</f>
        <v/>
      </c>
    </row>
    <row r="704" spans="1:8" x14ac:dyDescent="0.35">
      <c r="A704" s="1" t="s">
        <v>194</v>
      </c>
      <c r="B704" s="1" t="s">
        <v>473</v>
      </c>
      <c r="C704" s="6" t="s">
        <v>481</v>
      </c>
      <c r="D704" s="3">
        <v>27422</v>
      </c>
      <c r="E704" s="4">
        <v>13659</v>
      </c>
      <c r="F704" s="4">
        <v>13763</v>
      </c>
      <c r="G704" s="5">
        <v>3.44E-2</v>
      </c>
      <c r="H704" s="12" t="str">
        <f>IF($B704=Sayfa2!$B$1,MAX($H$1:H703)+1,"")</f>
        <v/>
      </c>
    </row>
    <row r="705" spans="1:8" x14ac:dyDescent="0.35">
      <c r="A705" s="1" t="s">
        <v>194</v>
      </c>
      <c r="B705" s="1" t="s">
        <v>473</v>
      </c>
      <c r="C705" s="6" t="s">
        <v>482</v>
      </c>
      <c r="D705" s="3">
        <v>15858</v>
      </c>
      <c r="E705" s="4">
        <v>8033</v>
      </c>
      <c r="F705" s="4">
        <v>7825</v>
      </c>
      <c r="G705" s="5">
        <v>1.9900000000000001E-2</v>
      </c>
      <c r="H705" s="12" t="str">
        <f>IF($B705=Sayfa2!$B$1,MAX($H$1:H704)+1,"")</f>
        <v/>
      </c>
    </row>
    <row r="706" spans="1:8" x14ac:dyDescent="0.35">
      <c r="A706" s="1" t="s">
        <v>125</v>
      </c>
      <c r="B706" s="1" t="s">
        <v>232</v>
      </c>
      <c r="C706" s="6" t="s">
        <v>235</v>
      </c>
      <c r="D706" s="3">
        <v>272309</v>
      </c>
      <c r="E706" s="4">
        <v>138106</v>
      </c>
      <c r="F706" s="4">
        <v>134203</v>
      </c>
      <c r="G706" s="5">
        <v>0.1535</v>
      </c>
      <c r="H706" s="12" t="str">
        <f>IF($B706=Sayfa2!$B$1,MAX($H$1:H705)+1,"")</f>
        <v/>
      </c>
    </row>
    <row r="707" spans="1:8" x14ac:dyDescent="0.35">
      <c r="A707" s="1" t="s">
        <v>125</v>
      </c>
      <c r="B707" s="1" t="s">
        <v>232</v>
      </c>
      <c r="C707" s="6" t="s">
        <v>239</v>
      </c>
      <c r="D707" s="3">
        <v>64933</v>
      </c>
      <c r="E707" s="4">
        <v>32946</v>
      </c>
      <c r="F707" s="4">
        <v>31987</v>
      </c>
      <c r="G707" s="5">
        <v>3.6600000000000001E-2</v>
      </c>
      <c r="H707" s="12" t="str">
        <f>IF($B707=Sayfa2!$B$1,MAX($H$1:H706)+1,"")</f>
        <v/>
      </c>
    </row>
    <row r="708" spans="1:8" x14ac:dyDescent="0.35">
      <c r="A708" s="1" t="s">
        <v>125</v>
      </c>
      <c r="B708" s="1" t="s">
        <v>232</v>
      </c>
      <c r="C708" s="6" t="s">
        <v>243</v>
      </c>
      <c r="D708" s="3">
        <v>11101</v>
      </c>
      <c r="E708" s="4">
        <v>5680</v>
      </c>
      <c r="F708" s="4">
        <v>5421</v>
      </c>
      <c r="G708" s="5">
        <v>6.3E-3</v>
      </c>
      <c r="H708" s="12" t="str">
        <f>IF($B708=Sayfa2!$B$1,MAX($H$1:H707)+1,"")</f>
        <v/>
      </c>
    </row>
    <row r="709" spans="1:8" x14ac:dyDescent="0.35">
      <c r="A709" s="1" t="s">
        <v>125</v>
      </c>
      <c r="B709" s="1" t="s">
        <v>232</v>
      </c>
      <c r="C709" s="6" t="s">
        <v>241</v>
      </c>
      <c r="D709" s="3">
        <v>26696</v>
      </c>
      <c r="E709" s="4">
        <v>13460</v>
      </c>
      <c r="F709" s="4">
        <v>13236</v>
      </c>
      <c r="G709" s="5">
        <v>1.4999999999999999E-2</v>
      </c>
      <c r="H709" s="12" t="str">
        <f>IF($B709=Sayfa2!$B$1,MAX($H$1:H708)+1,"")</f>
        <v/>
      </c>
    </row>
    <row r="710" spans="1:8" x14ac:dyDescent="0.35">
      <c r="A710" s="1" t="s">
        <v>125</v>
      </c>
      <c r="B710" s="1" t="s">
        <v>232</v>
      </c>
      <c r="C710" s="6" t="s">
        <v>244</v>
      </c>
      <c r="D710" s="3">
        <v>8140</v>
      </c>
      <c r="E710" s="4">
        <v>4162</v>
      </c>
      <c r="F710" s="4">
        <v>3978</v>
      </c>
      <c r="G710" s="5">
        <v>4.5999999999999999E-3</v>
      </c>
      <c r="H710" s="12" t="str">
        <f>IF($B710=Sayfa2!$B$1,MAX($H$1:H709)+1,"")</f>
        <v/>
      </c>
    </row>
    <row r="711" spans="1:8" x14ac:dyDescent="0.35">
      <c r="A711" s="1" t="s">
        <v>125</v>
      </c>
      <c r="B711" s="1" t="s">
        <v>232</v>
      </c>
      <c r="C711" s="6" t="s">
        <v>237</v>
      </c>
      <c r="D711" s="3">
        <v>136154</v>
      </c>
      <c r="E711" s="4">
        <v>68331</v>
      </c>
      <c r="F711" s="4">
        <v>67823</v>
      </c>
      <c r="G711" s="5">
        <v>7.6799999999999993E-2</v>
      </c>
      <c r="H711" s="12" t="str">
        <f>IF($B711=Sayfa2!$B$1,MAX($H$1:H710)+1,"")</f>
        <v/>
      </c>
    </row>
    <row r="712" spans="1:8" x14ac:dyDescent="0.35">
      <c r="A712" s="1" t="s">
        <v>125</v>
      </c>
      <c r="B712" s="1" t="s">
        <v>232</v>
      </c>
      <c r="C712" s="6" t="s">
        <v>242</v>
      </c>
      <c r="D712" s="3">
        <v>25300</v>
      </c>
      <c r="E712" s="4">
        <v>12680</v>
      </c>
      <c r="F712" s="4">
        <v>12620</v>
      </c>
      <c r="G712" s="5">
        <v>1.43E-2</v>
      </c>
      <c r="H712" s="12" t="str">
        <f>IF($B712=Sayfa2!$B$1,MAX($H$1:H711)+1,"")</f>
        <v/>
      </c>
    </row>
    <row r="713" spans="1:8" x14ac:dyDescent="0.35">
      <c r="A713" s="1" t="s">
        <v>125</v>
      </c>
      <c r="B713" s="1" t="s">
        <v>232</v>
      </c>
      <c r="C713" s="6" t="s">
        <v>236</v>
      </c>
      <c r="D713" s="3">
        <v>181167</v>
      </c>
      <c r="E713" s="4">
        <v>89340</v>
      </c>
      <c r="F713" s="4">
        <v>91827</v>
      </c>
      <c r="G713" s="5">
        <v>0.1021</v>
      </c>
      <c r="H713" s="12" t="str">
        <f>IF($B713=Sayfa2!$B$1,MAX($H$1:H712)+1,"")</f>
        <v/>
      </c>
    </row>
    <row r="714" spans="1:8" x14ac:dyDescent="0.35">
      <c r="A714" s="1" t="s">
        <v>125</v>
      </c>
      <c r="B714" s="1" t="s">
        <v>232</v>
      </c>
      <c r="C714" s="6" t="s">
        <v>240</v>
      </c>
      <c r="D714" s="3">
        <v>62396</v>
      </c>
      <c r="E714" s="4">
        <v>31216</v>
      </c>
      <c r="F714" s="4">
        <v>31180</v>
      </c>
      <c r="G714" s="5">
        <v>3.5200000000000002E-2</v>
      </c>
      <c r="H714" s="12" t="str">
        <f>IF($B714=Sayfa2!$B$1,MAX($H$1:H713)+1,"")</f>
        <v/>
      </c>
    </row>
    <row r="715" spans="1:8" x14ac:dyDescent="0.35">
      <c r="A715" s="1" t="s">
        <v>125</v>
      </c>
      <c r="B715" s="1" t="s">
        <v>232</v>
      </c>
      <c r="C715" s="6" t="s">
        <v>238</v>
      </c>
      <c r="D715" s="3">
        <v>117295</v>
      </c>
      <c r="E715" s="4">
        <v>59032</v>
      </c>
      <c r="F715" s="4">
        <v>58263</v>
      </c>
      <c r="G715" s="5">
        <v>6.6100000000000006E-2</v>
      </c>
      <c r="H715" s="12" t="str">
        <f>IF($B715=Sayfa2!$B$1,MAX($H$1:H714)+1,"")</f>
        <v/>
      </c>
    </row>
    <row r="716" spans="1:8" x14ac:dyDescent="0.35">
      <c r="A716" s="1" t="s">
        <v>125</v>
      </c>
      <c r="B716" s="1" t="s">
        <v>232</v>
      </c>
      <c r="C716" s="6" t="s">
        <v>233</v>
      </c>
      <c r="D716" s="3">
        <v>329494</v>
      </c>
      <c r="E716" s="4">
        <v>164258</v>
      </c>
      <c r="F716" s="4">
        <v>165236</v>
      </c>
      <c r="G716" s="5">
        <v>0.18579999999999999</v>
      </c>
      <c r="H716" s="12" t="str">
        <f>IF($B716=Sayfa2!$B$1,MAX($H$1:H715)+1,"")</f>
        <v/>
      </c>
    </row>
    <row r="717" spans="1:8" x14ac:dyDescent="0.35">
      <c r="A717" s="1" t="s">
        <v>125</v>
      </c>
      <c r="B717" s="1" t="s">
        <v>232</v>
      </c>
      <c r="C717" s="6" t="s">
        <v>234</v>
      </c>
      <c r="D717" s="3">
        <v>291408</v>
      </c>
      <c r="E717" s="4">
        <v>146654</v>
      </c>
      <c r="F717" s="4">
        <v>144754</v>
      </c>
      <c r="G717" s="5">
        <v>0.1643</v>
      </c>
      <c r="H717" s="12" t="str">
        <f>IF($B717=Sayfa2!$B$1,MAX($H$1:H716)+1,"")</f>
        <v/>
      </c>
    </row>
    <row r="718" spans="1:8" x14ac:dyDescent="0.35">
      <c r="A718" s="1" t="s">
        <v>125</v>
      </c>
      <c r="B718" s="1" t="s">
        <v>232</v>
      </c>
      <c r="C718" s="6" t="s">
        <v>119</v>
      </c>
      <c r="D718" s="3">
        <v>247459</v>
      </c>
      <c r="E718" s="4">
        <v>119718</v>
      </c>
      <c r="F718" s="4">
        <v>127741</v>
      </c>
      <c r="G718" s="5">
        <v>0.13950000000000001</v>
      </c>
      <c r="H718" s="12" t="str">
        <f>IF($B718=Sayfa2!$B$1,MAX($H$1:H717)+1,"")</f>
        <v/>
      </c>
    </row>
    <row r="719" spans="1:8" x14ac:dyDescent="0.35">
      <c r="A719" s="1" t="s">
        <v>75</v>
      </c>
      <c r="B719" s="1" t="s">
        <v>444</v>
      </c>
      <c r="C719" s="6" t="s">
        <v>445</v>
      </c>
      <c r="D719" s="3">
        <v>160002</v>
      </c>
      <c r="E719" s="4">
        <v>81738</v>
      </c>
      <c r="F719" s="4">
        <v>78264</v>
      </c>
      <c r="G719" s="5">
        <v>0.17319999999999999</v>
      </c>
      <c r="H719" s="12" t="str">
        <f>IF($B719=Sayfa2!$B$1,MAX($H$1:H718)+1,"")</f>
        <v/>
      </c>
    </row>
    <row r="720" spans="1:8" x14ac:dyDescent="0.35">
      <c r="A720" s="1" t="s">
        <v>75</v>
      </c>
      <c r="B720" s="1" t="s">
        <v>444</v>
      </c>
      <c r="C720" s="6" t="s">
        <v>453</v>
      </c>
      <c r="D720" s="3">
        <v>37364</v>
      </c>
      <c r="E720" s="4">
        <v>19307</v>
      </c>
      <c r="F720" s="4">
        <v>18057</v>
      </c>
      <c r="G720" s="5">
        <v>4.0399999999999998E-2</v>
      </c>
      <c r="H720" s="12" t="str">
        <f>IF($B720=Sayfa2!$B$1,MAX($H$1:H719)+1,"")</f>
        <v/>
      </c>
    </row>
    <row r="721" spans="1:8" x14ac:dyDescent="0.35">
      <c r="A721" s="1" t="s">
        <v>75</v>
      </c>
      <c r="B721" s="1" t="s">
        <v>444</v>
      </c>
      <c r="C721" s="6" t="s">
        <v>456</v>
      </c>
      <c r="D721" s="3">
        <v>20513</v>
      </c>
      <c r="E721" s="4">
        <v>10575</v>
      </c>
      <c r="F721" s="4">
        <v>9938</v>
      </c>
      <c r="G721" s="5">
        <v>2.2200000000000001E-2</v>
      </c>
      <c r="H721" s="12" t="str">
        <f>IF($B721=Sayfa2!$B$1,MAX($H$1:H720)+1,"")</f>
        <v/>
      </c>
    </row>
    <row r="722" spans="1:8" x14ac:dyDescent="0.35">
      <c r="A722" s="1" t="s">
        <v>75</v>
      </c>
      <c r="B722" s="1" t="s">
        <v>444</v>
      </c>
      <c r="C722" s="6" t="s">
        <v>446</v>
      </c>
      <c r="D722" s="3">
        <v>151474</v>
      </c>
      <c r="E722" s="4">
        <v>76301</v>
      </c>
      <c r="F722" s="4">
        <v>75173</v>
      </c>
      <c r="G722" s="5">
        <v>0.16400000000000001</v>
      </c>
      <c r="H722" s="12" t="str">
        <f>IF($B722=Sayfa2!$B$1,MAX($H$1:H721)+1,"")</f>
        <v/>
      </c>
    </row>
    <row r="723" spans="1:8" x14ac:dyDescent="0.35">
      <c r="A723" s="1" t="s">
        <v>75</v>
      </c>
      <c r="B723" s="1" t="s">
        <v>444</v>
      </c>
      <c r="C723" s="6" t="s">
        <v>457</v>
      </c>
      <c r="D723" s="3">
        <v>10780</v>
      </c>
      <c r="E723" s="4">
        <v>5459</v>
      </c>
      <c r="F723" s="4">
        <v>5321</v>
      </c>
      <c r="G723" s="5">
        <v>1.17E-2</v>
      </c>
      <c r="H723" s="12" t="str">
        <f>IF($B723=Sayfa2!$B$1,MAX($H$1:H722)+1,"")</f>
        <v/>
      </c>
    </row>
    <row r="724" spans="1:8" x14ac:dyDescent="0.35">
      <c r="A724" s="1" t="s">
        <v>75</v>
      </c>
      <c r="B724" s="1" t="s">
        <v>444</v>
      </c>
      <c r="C724" s="6" t="s">
        <v>454</v>
      </c>
      <c r="D724" s="3">
        <v>34942</v>
      </c>
      <c r="E724" s="4">
        <v>17622</v>
      </c>
      <c r="F724" s="4">
        <v>17320</v>
      </c>
      <c r="G724" s="5">
        <v>3.78E-2</v>
      </c>
      <c r="H724" s="12" t="str">
        <f>IF($B724=Sayfa2!$B$1,MAX($H$1:H723)+1,"")</f>
        <v/>
      </c>
    </row>
    <row r="725" spans="1:8" x14ac:dyDescent="0.35">
      <c r="A725" s="1" t="s">
        <v>75</v>
      </c>
      <c r="B725" s="1" t="s">
        <v>444</v>
      </c>
      <c r="C725" s="6" t="s">
        <v>449</v>
      </c>
      <c r="D725" s="3">
        <v>90187</v>
      </c>
      <c r="E725" s="4">
        <v>47567</v>
      </c>
      <c r="F725" s="4">
        <v>42620</v>
      </c>
      <c r="G725" s="5">
        <v>9.7600000000000006E-2</v>
      </c>
      <c r="H725" s="12" t="str">
        <f>IF($B725=Sayfa2!$B$1,MAX($H$1:H724)+1,"")</f>
        <v/>
      </c>
    </row>
    <row r="726" spans="1:8" x14ac:dyDescent="0.35">
      <c r="A726" s="1" t="s">
        <v>75</v>
      </c>
      <c r="B726" s="1" t="s">
        <v>444</v>
      </c>
      <c r="C726" s="6" t="s">
        <v>448</v>
      </c>
      <c r="D726" s="3">
        <v>108068</v>
      </c>
      <c r="E726" s="4">
        <v>54340</v>
      </c>
      <c r="F726" s="4">
        <v>53728</v>
      </c>
      <c r="G726" s="5">
        <v>0.11700000000000001</v>
      </c>
      <c r="H726" s="12" t="str">
        <f>IF($B726=Sayfa2!$B$1,MAX($H$1:H725)+1,"")</f>
        <v/>
      </c>
    </row>
    <row r="727" spans="1:8" x14ac:dyDescent="0.35">
      <c r="A727" s="1" t="s">
        <v>75</v>
      </c>
      <c r="B727" s="1" t="s">
        <v>444</v>
      </c>
      <c r="C727" s="6" t="s">
        <v>447</v>
      </c>
      <c r="D727" s="3">
        <v>134774</v>
      </c>
      <c r="E727" s="4">
        <v>68452</v>
      </c>
      <c r="F727" s="4">
        <v>66322</v>
      </c>
      <c r="G727" s="5">
        <v>0.1459</v>
      </c>
      <c r="H727" s="12" t="str">
        <f>IF($B727=Sayfa2!$B$1,MAX($H$1:H726)+1,"")</f>
        <v/>
      </c>
    </row>
    <row r="728" spans="1:8" x14ac:dyDescent="0.35">
      <c r="A728" s="1" t="s">
        <v>75</v>
      </c>
      <c r="B728" s="1" t="s">
        <v>444</v>
      </c>
      <c r="C728" s="6" t="s">
        <v>451</v>
      </c>
      <c r="D728" s="3">
        <v>46982</v>
      </c>
      <c r="E728" s="4">
        <v>23557</v>
      </c>
      <c r="F728" s="4">
        <v>23425</v>
      </c>
      <c r="G728" s="5">
        <v>5.0900000000000001E-2</v>
      </c>
      <c r="H728" s="12" t="str">
        <f>IF($B728=Sayfa2!$B$1,MAX($H$1:H727)+1,"")</f>
        <v/>
      </c>
    </row>
    <row r="729" spans="1:8" x14ac:dyDescent="0.35">
      <c r="A729" s="1" t="s">
        <v>75</v>
      </c>
      <c r="B729" s="1" t="s">
        <v>444</v>
      </c>
      <c r="C729" s="6" t="s">
        <v>450</v>
      </c>
      <c r="D729" s="3">
        <v>60306</v>
      </c>
      <c r="E729" s="4">
        <v>31058</v>
      </c>
      <c r="F729" s="4">
        <v>29248</v>
      </c>
      <c r="G729" s="5">
        <v>6.5299999999999997E-2</v>
      </c>
      <c r="H729" s="12" t="str">
        <f>IF($B729=Sayfa2!$B$1,MAX($H$1:H728)+1,"")</f>
        <v/>
      </c>
    </row>
    <row r="730" spans="1:8" x14ac:dyDescent="0.35">
      <c r="A730" s="1" t="s">
        <v>75</v>
      </c>
      <c r="B730" s="1" t="s">
        <v>444</v>
      </c>
      <c r="C730" s="6" t="s">
        <v>455</v>
      </c>
      <c r="D730" s="3">
        <v>23877</v>
      </c>
      <c r="E730" s="4">
        <v>12017</v>
      </c>
      <c r="F730" s="4">
        <v>11860</v>
      </c>
      <c r="G730" s="5">
        <v>2.58E-2</v>
      </c>
      <c r="H730" s="12" t="str">
        <f>IF($B730=Sayfa2!$B$1,MAX($H$1:H729)+1,"")</f>
        <v/>
      </c>
    </row>
    <row r="731" spans="1:8" x14ac:dyDescent="0.35">
      <c r="A731" s="1" t="s">
        <v>75</v>
      </c>
      <c r="B731" s="1" t="s">
        <v>444</v>
      </c>
      <c r="C731" s="6" t="s">
        <v>452</v>
      </c>
      <c r="D731" s="3">
        <v>44504</v>
      </c>
      <c r="E731" s="4">
        <v>22411</v>
      </c>
      <c r="F731" s="4">
        <v>22093</v>
      </c>
      <c r="G731" s="5">
        <v>4.82E-2</v>
      </c>
      <c r="H731" s="12" t="str">
        <f>IF($B731=Sayfa2!$B$1,MAX($H$1:H730)+1,"")</f>
        <v/>
      </c>
    </row>
    <row r="732" spans="1:8" x14ac:dyDescent="0.35">
      <c r="A732" s="1" t="s">
        <v>364</v>
      </c>
      <c r="B732" s="1" t="s">
        <v>734</v>
      </c>
      <c r="C732" s="6" t="s">
        <v>735</v>
      </c>
      <c r="D732" s="3">
        <v>81330</v>
      </c>
      <c r="E732" s="4">
        <v>41439</v>
      </c>
      <c r="F732" s="4">
        <v>39891</v>
      </c>
      <c r="G732" s="5">
        <v>0.2001</v>
      </c>
      <c r="H732" s="12" t="str">
        <f>IF($B732=Sayfa2!$B$1,MAX($H$1:H731)+1,"")</f>
        <v/>
      </c>
    </row>
    <row r="733" spans="1:8" x14ac:dyDescent="0.35">
      <c r="A733" s="1" t="s">
        <v>364</v>
      </c>
      <c r="B733" s="1" t="s">
        <v>734</v>
      </c>
      <c r="C733" s="6" t="s">
        <v>738</v>
      </c>
      <c r="D733" s="3">
        <v>26245</v>
      </c>
      <c r="E733" s="4">
        <v>13266</v>
      </c>
      <c r="F733" s="4">
        <v>12979</v>
      </c>
      <c r="G733" s="5">
        <v>6.4600000000000005E-2</v>
      </c>
      <c r="H733" s="12" t="str">
        <f>IF($B733=Sayfa2!$B$1,MAX($H$1:H732)+1,"")</f>
        <v/>
      </c>
    </row>
    <row r="734" spans="1:8" x14ac:dyDescent="0.35">
      <c r="A734" s="1" t="s">
        <v>364</v>
      </c>
      <c r="B734" s="1" t="s">
        <v>734</v>
      </c>
      <c r="C734" s="6" t="s">
        <v>739</v>
      </c>
      <c r="D734" s="3">
        <v>25845</v>
      </c>
      <c r="E734" s="4">
        <v>13270</v>
      </c>
      <c r="F734" s="4">
        <v>12575</v>
      </c>
      <c r="G734" s="5">
        <v>6.3600000000000004E-2</v>
      </c>
      <c r="H734" s="12" t="str">
        <f>IF($B734=Sayfa2!$B$1,MAX($H$1:H733)+1,"")</f>
        <v/>
      </c>
    </row>
    <row r="735" spans="1:8" x14ac:dyDescent="0.35">
      <c r="A735" s="1" t="s">
        <v>364</v>
      </c>
      <c r="B735" s="1" t="s">
        <v>734</v>
      </c>
      <c r="C735" s="6" t="s">
        <v>736</v>
      </c>
      <c r="D735" s="3">
        <v>52606</v>
      </c>
      <c r="E735" s="4">
        <v>26788</v>
      </c>
      <c r="F735" s="4">
        <v>25818</v>
      </c>
      <c r="G735" s="5">
        <v>0.12939999999999999</v>
      </c>
      <c r="H735" s="12" t="str">
        <f>IF($B735=Sayfa2!$B$1,MAX($H$1:H734)+1,"")</f>
        <v/>
      </c>
    </row>
    <row r="736" spans="1:8" x14ac:dyDescent="0.35">
      <c r="A736" s="1" t="s">
        <v>364</v>
      </c>
      <c r="B736" s="1" t="s">
        <v>734</v>
      </c>
      <c r="C736" s="6" t="s">
        <v>557</v>
      </c>
      <c r="D736" s="3">
        <v>189606</v>
      </c>
      <c r="E736" s="4">
        <v>96795</v>
      </c>
      <c r="F736" s="4">
        <v>92811</v>
      </c>
      <c r="G736" s="5">
        <v>0.46639999999999998</v>
      </c>
      <c r="H736" s="12" t="str">
        <f>IF($B736=Sayfa2!$B$1,MAX($H$1:H735)+1,"")</f>
        <v/>
      </c>
    </row>
    <row r="737" spans="1:8" x14ac:dyDescent="0.35">
      <c r="A737" s="1" t="s">
        <v>364</v>
      </c>
      <c r="B737" s="1" t="s">
        <v>734</v>
      </c>
      <c r="C737" s="6" t="s">
        <v>737</v>
      </c>
      <c r="D737" s="3">
        <v>30869</v>
      </c>
      <c r="E737" s="4">
        <v>15632</v>
      </c>
      <c r="F737" s="4">
        <v>15237</v>
      </c>
      <c r="G737" s="5">
        <v>7.5899999999999995E-2</v>
      </c>
      <c r="H737" s="12" t="str">
        <f>IF($B737=Sayfa2!$B$1,MAX($H$1:H736)+1,"")</f>
        <v/>
      </c>
    </row>
    <row r="738" spans="1:8" x14ac:dyDescent="0.35">
      <c r="A738" s="1" t="s">
        <v>48</v>
      </c>
      <c r="B738" s="1" t="s">
        <v>841</v>
      </c>
      <c r="C738" s="6" t="s">
        <v>846</v>
      </c>
      <c r="D738" s="3">
        <v>19287</v>
      </c>
      <c r="E738" s="4">
        <v>9793</v>
      </c>
      <c r="F738" s="4">
        <v>9494</v>
      </c>
      <c r="G738" s="5">
        <v>6.6299999999999998E-2</v>
      </c>
      <c r="H738" s="12" t="str">
        <f>IF($B738=Sayfa2!$B$1,MAX($H$1:H737)+1,"")</f>
        <v/>
      </c>
    </row>
    <row r="739" spans="1:8" x14ac:dyDescent="0.35">
      <c r="A739" s="1" t="s">
        <v>48</v>
      </c>
      <c r="B739" s="1" t="s">
        <v>841</v>
      </c>
      <c r="C739" s="6" t="s">
        <v>843</v>
      </c>
      <c r="D739" s="3">
        <v>32917</v>
      </c>
      <c r="E739" s="4">
        <v>16289</v>
      </c>
      <c r="F739" s="4">
        <v>16628</v>
      </c>
      <c r="G739" s="5">
        <v>0.1132</v>
      </c>
      <c r="H739" s="12" t="str">
        <f>IF($B739=Sayfa2!$B$1,MAX($H$1:H738)+1,"")</f>
        <v/>
      </c>
    </row>
    <row r="740" spans="1:8" x14ac:dyDescent="0.35">
      <c r="A740" s="1" t="s">
        <v>48</v>
      </c>
      <c r="B740" s="1" t="s">
        <v>841</v>
      </c>
      <c r="C740" s="6" t="s">
        <v>845</v>
      </c>
      <c r="D740" s="3">
        <v>21081</v>
      </c>
      <c r="E740" s="4">
        <v>10586</v>
      </c>
      <c r="F740" s="4">
        <v>10495</v>
      </c>
      <c r="G740" s="5">
        <v>7.2499999999999995E-2</v>
      </c>
      <c r="H740" s="12" t="str">
        <f>IF($B740=Sayfa2!$B$1,MAX($H$1:H739)+1,"")</f>
        <v/>
      </c>
    </row>
    <row r="741" spans="1:8" x14ac:dyDescent="0.35">
      <c r="A741" s="1" t="s">
        <v>48</v>
      </c>
      <c r="B741" s="1" t="s">
        <v>841</v>
      </c>
      <c r="C741" s="6" t="s">
        <v>844</v>
      </c>
      <c r="D741" s="3">
        <v>21871</v>
      </c>
      <c r="E741" s="4">
        <v>10586</v>
      </c>
      <c r="F741" s="4">
        <v>11285</v>
      </c>
      <c r="G741" s="5">
        <v>7.5200000000000003E-2</v>
      </c>
      <c r="H741" s="12" t="str">
        <f>IF($B741=Sayfa2!$B$1,MAX($H$1:H740)+1,"")</f>
        <v/>
      </c>
    </row>
    <row r="742" spans="1:8" x14ac:dyDescent="0.35">
      <c r="A742" s="1" t="s">
        <v>48</v>
      </c>
      <c r="B742" s="1" t="s">
        <v>841</v>
      </c>
      <c r="C742" s="6" t="s">
        <v>848</v>
      </c>
      <c r="D742" s="3">
        <v>11123</v>
      </c>
      <c r="E742" s="4">
        <v>5458</v>
      </c>
      <c r="F742" s="4">
        <v>5665</v>
      </c>
      <c r="G742" s="5">
        <v>3.8199999999999998E-2</v>
      </c>
      <c r="H742" s="12" t="str">
        <f>IF($B742=Sayfa2!$B$1,MAX($H$1:H741)+1,"")</f>
        <v/>
      </c>
    </row>
    <row r="743" spans="1:8" x14ac:dyDescent="0.35">
      <c r="A743" s="1" t="s">
        <v>48</v>
      </c>
      <c r="B743" s="1" t="s">
        <v>841</v>
      </c>
      <c r="C743" s="6" t="s">
        <v>847</v>
      </c>
      <c r="D743" s="3">
        <v>13873</v>
      </c>
      <c r="E743" s="4">
        <v>6805</v>
      </c>
      <c r="F743" s="4">
        <v>7068</v>
      </c>
      <c r="G743" s="5">
        <v>4.7699999999999999E-2</v>
      </c>
      <c r="H743" s="12" t="str">
        <f>IF($B743=Sayfa2!$B$1,MAX($H$1:H742)+1,"")</f>
        <v/>
      </c>
    </row>
    <row r="744" spans="1:8" x14ac:dyDescent="0.35">
      <c r="A744" s="1" t="s">
        <v>48</v>
      </c>
      <c r="B744" s="1" t="s">
        <v>841</v>
      </c>
      <c r="C744" s="6" t="s">
        <v>557</v>
      </c>
      <c r="D744" s="3">
        <v>135771</v>
      </c>
      <c r="E744" s="4">
        <v>67149</v>
      </c>
      <c r="F744" s="4">
        <v>68622</v>
      </c>
      <c r="G744" s="5">
        <v>0.4667</v>
      </c>
      <c r="H744" s="12" t="str">
        <f>IF($B744=Sayfa2!$B$1,MAX($H$1:H743)+1,"")</f>
        <v/>
      </c>
    </row>
    <row r="745" spans="1:8" x14ac:dyDescent="0.35">
      <c r="A745" s="1" t="s">
        <v>48</v>
      </c>
      <c r="B745" s="1" t="s">
        <v>841</v>
      </c>
      <c r="C745" s="6" t="s">
        <v>842</v>
      </c>
      <c r="D745" s="3">
        <v>34972</v>
      </c>
      <c r="E745" s="4">
        <v>17032</v>
      </c>
      <c r="F745" s="4">
        <v>17940</v>
      </c>
      <c r="G745" s="5">
        <v>0.1202</v>
      </c>
      <c r="H745" s="12" t="str">
        <f>IF($B745=Sayfa2!$B$1,MAX($H$1:H744)+1,"")</f>
        <v/>
      </c>
    </row>
    <row r="746" spans="1:8" x14ac:dyDescent="0.35">
      <c r="A746" s="1" t="s">
        <v>48</v>
      </c>
      <c r="B746" s="1" t="s">
        <v>794</v>
      </c>
      <c r="C746" s="6" t="s">
        <v>798</v>
      </c>
      <c r="D746" s="3">
        <v>13350</v>
      </c>
      <c r="E746" s="4">
        <v>6601</v>
      </c>
      <c r="F746" s="4">
        <v>6749</v>
      </c>
      <c r="G746" s="5">
        <v>3.7999999999999999E-2</v>
      </c>
      <c r="H746" s="12" t="str">
        <f>IF($B746=Sayfa2!$B$1,MAX($H$1:H745)+1,"")</f>
        <v/>
      </c>
    </row>
    <row r="747" spans="1:8" x14ac:dyDescent="0.35">
      <c r="A747" s="1" t="s">
        <v>48</v>
      </c>
      <c r="B747" s="1" t="s">
        <v>794</v>
      </c>
      <c r="C747" s="6" t="s">
        <v>795</v>
      </c>
      <c r="D747" s="3">
        <v>61178</v>
      </c>
      <c r="E747" s="4">
        <v>30254</v>
      </c>
      <c r="F747" s="4">
        <v>30924</v>
      </c>
      <c r="G747" s="5">
        <v>0.1741</v>
      </c>
      <c r="H747" s="12" t="str">
        <f>IF($B747=Sayfa2!$B$1,MAX($H$1:H746)+1,"")</f>
        <v/>
      </c>
    </row>
    <row r="748" spans="1:8" x14ac:dyDescent="0.35">
      <c r="A748" s="1" t="s">
        <v>48</v>
      </c>
      <c r="B748" s="1" t="s">
        <v>794</v>
      </c>
      <c r="C748" s="6" t="s">
        <v>799</v>
      </c>
      <c r="D748" s="3">
        <v>12773</v>
      </c>
      <c r="E748" s="4">
        <v>6273</v>
      </c>
      <c r="F748" s="4">
        <v>6500</v>
      </c>
      <c r="G748" s="5">
        <v>3.6299999999999999E-2</v>
      </c>
      <c r="H748" s="12" t="str">
        <f>IF($B748=Sayfa2!$B$1,MAX($H$1:H747)+1,"")</f>
        <v/>
      </c>
    </row>
    <row r="749" spans="1:8" x14ac:dyDescent="0.35">
      <c r="A749" s="1" t="s">
        <v>48</v>
      </c>
      <c r="B749" s="1" t="s">
        <v>794</v>
      </c>
      <c r="C749" s="6" t="s">
        <v>796</v>
      </c>
      <c r="D749" s="3">
        <v>27589</v>
      </c>
      <c r="E749" s="4">
        <v>14171</v>
      </c>
      <c r="F749" s="4">
        <v>13418</v>
      </c>
      <c r="G749" s="5">
        <v>7.85E-2</v>
      </c>
      <c r="H749" s="12" t="str">
        <f>IF($B749=Sayfa2!$B$1,MAX($H$1:H748)+1,"")</f>
        <v/>
      </c>
    </row>
    <row r="750" spans="1:8" x14ac:dyDescent="0.35">
      <c r="A750" s="1" t="s">
        <v>48</v>
      </c>
      <c r="B750" s="1" t="s">
        <v>794</v>
      </c>
      <c r="C750" s="6" t="s">
        <v>557</v>
      </c>
      <c r="D750" s="3">
        <v>216695</v>
      </c>
      <c r="E750" s="4">
        <v>108312</v>
      </c>
      <c r="F750" s="4">
        <v>108383</v>
      </c>
      <c r="G750" s="5">
        <v>0.61650000000000005</v>
      </c>
      <c r="H750" s="12" t="str">
        <f>IF($B750=Sayfa2!$B$1,MAX($H$1:H749)+1,"")</f>
        <v/>
      </c>
    </row>
    <row r="751" spans="1:8" x14ac:dyDescent="0.35">
      <c r="A751" s="1" t="s">
        <v>48</v>
      </c>
      <c r="B751" s="1" t="s">
        <v>794</v>
      </c>
      <c r="C751" s="6" t="s">
        <v>797</v>
      </c>
      <c r="D751" s="3">
        <v>19883</v>
      </c>
      <c r="E751" s="4">
        <v>9960</v>
      </c>
      <c r="F751" s="4">
        <v>9923</v>
      </c>
      <c r="G751" s="5">
        <v>5.6599999999999998E-2</v>
      </c>
      <c r="H751" s="12" t="str">
        <f>IF($B751=Sayfa2!$B$1,MAX($H$1:H750)+1,"")</f>
        <v/>
      </c>
    </row>
    <row r="752" spans="1:8" x14ac:dyDescent="0.35">
      <c r="A752" s="1" t="s">
        <v>313</v>
      </c>
      <c r="B752" s="1" t="s">
        <v>536</v>
      </c>
      <c r="C752" s="6" t="s">
        <v>545</v>
      </c>
      <c r="D752" s="3">
        <v>24820</v>
      </c>
      <c r="E752" s="4">
        <v>12730</v>
      </c>
      <c r="F752" s="4">
        <v>12090</v>
      </c>
      <c r="G752" s="5">
        <v>3.3099999999999997E-2</v>
      </c>
      <c r="H752" s="12" t="str">
        <f>IF($B752=Sayfa2!$B$1,MAX($H$1:H751)+1,"")</f>
        <v/>
      </c>
    </row>
    <row r="753" spans="1:8" x14ac:dyDescent="0.35">
      <c r="A753" s="1" t="s">
        <v>313</v>
      </c>
      <c r="B753" s="1" t="s">
        <v>536</v>
      </c>
      <c r="C753" s="6" t="s">
        <v>537</v>
      </c>
      <c r="D753" s="3">
        <v>205396</v>
      </c>
      <c r="E753" s="4">
        <v>101140</v>
      </c>
      <c r="F753" s="4">
        <v>104256</v>
      </c>
      <c r="G753" s="5">
        <v>0.27360000000000001</v>
      </c>
      <c r="H753" s="12" t="str">
        <f>IF($B753=Sayfa2!$B$1,MAX($H$1:H752)+1,"")</f>
        <v/>
      </c>
    </row>
    <row r="754" spans="1:8" x14ac:dyDescent="0.35">
      <c r="A754" s="1" t="s">
        <v>313</v>
      </c>
      <c r="B754" s="1" t="s">
        <v>536</v>
      </c>
      <c r="C754" s="6" t="s">
        <v>543</v>
      </c>
      <c r="D754" s="3">
        <v>30325</v>
      </c>
      <c r="E754" s="4">
        <v>15340</v>
      </c>
      <c r="F754" s="4">
        <v>14985</v>
      </c>
      <c r="G754" s="5">
        <v>4.0399999999999998E-2</v>
      </c>
      <c r="H754" s="12" t="str">
        <f>IF($B754=Sayfa2!$B$1,MAX($H$1:H753)+1,"")</f>
        <v/>
      </c>
    </row>
    <row r="755" spans="1:8" x14ac:dyDescent="0.35">
      <c r="A755" s="1" t="s">
        <v>313</v>
      </c>
      <c r="B755" s="1" t="s">
        <v>536</v>
      </c>
      <c r="C755" s="6" t="s">
        <v>554</v>
      </c>
      <c r="D755" s="3">
        <v>8273</v>
      </c>
      <c r="E755" s="4">
        <v>4136</v>
      </c>
      <c r="F755" s="4">
        <v>4137</v>
      </c>
      <c r="G755" s="5">
        <v>1.0999999999999999E-2</v>
      </c>
      <c r="H755" s="12" t="str">
        <f>IF($B755=Sayfa2!$B$1,MAX($H$1:H754)+1,"")</f>
        <v/>
      </c>
    </row>
    <row r="756" spans="1:8" x14ac:dyDescent="0.35">
      <c r="A756" s="1" t="s">
        <v>313</v>
      </c>
      <c r="B756" s="1" t="s">
        <v>536</v>
      </c>
      <c r="C756" s="6" t="s">
        <v>550</v>
      </c>
      <c r="D756" s="3">
        <v>13580</v>
      </c>
      <c r="E756" s="4">
        <v>6724</v>
      </c>
      <c r="F756" s="4">
        <v>6856</v>
      </c>
      <c r="G756" s="5">
        <v>1.8100000000000002E-2</v>
      </c>
      <c r="H756" s="12" t="str">
        <f>IF($B756=Sayfa2!$B$1,MAX($H$1:H755)+1,"")</f>
        <v/>
      </c>
    </row>
    <row r="757" spans="1:8" x14ac:dyDescent="0.35">
      <c r="A757" s="1" t="s">
        <v>313</v>
      </c>
      <c r="B757" s="1" t="s">
        <v>536</v>
      </c>
      <c r="C757" s="6" t="s">
        <v>551</v>
      </c>
      <c r="D757" s="3">
        <v>13310</v>
      </c>
      <c r="E757" s="4">
        <v>6748</v>
      </c>
      <c r="F757" s="4">
        <v>6562</v>
      </c>
      <c r="G757" s="5">
        <v>1.77E-2</v>
      </c>
      <c r="H757" s="12" t="str">
        <f>IF($B757=Sayfa2!$B$1,MAX($H$1:H756)+1,"")</f>
        <v/>
      </c>
    </row>
    <row r="758" spans="1:8" x14ac:dyDescent="0.35">
      <c r="A758" s="1" t="s">
        <v>313</v>
      </c>
      <c r="B758" s="1" t="s">
        <v>536</v>
      </c>
      <c r="C758" s="6" t="s">
        <v>539</v>
      </c>
      <c r="D758" s="3">
        <v>114940</v>
      </c>
      <c r="E758" s="4">
        <v>57952</v>
      </c>
      <c r="F758" s="4">
        <v>56988</v>
      </c>
      <c r="G758" s="5">
        <v>0.15310000000000001</v>
      </c>
      <c r="H758" s="12" t="str">
        <f>IF($B758=Sayfa2!$B$1,MAX($H$1:H757)+1,"")</f>
        <v/>
      </c>
    </row>
    <row r="759" spans="1:8" x14ac:dyDescent="0.35">
      <c r="A759" s="1" t="s">
        <v>313</v>
      </c>
      <c r="B759" s="1" t="s">
        <v>536</v>
      </c>
      <c r="C759" s="6" t="s">
        <v>540</v>
      </c>
      <c r="D759" s="3">
        <v>32242</v>
      </c>
      <c r="E759" s="4">
        <v>16286</v>
      </c>
      <c r="F759" s="4">
        <v>15956</v>
      </c>
      <c r="G759" s="5">
        <v>4.2999999999999997E-2</v>
      </c>
      <c r="H759" s="12" t="str">
        <f>IF($B759=Sayfa2!$B$1,MAX($H$1:H758)+1,"")</f>
        <v/>
      </c>
    </row>
    <row r="760" spans="1:8" x14ac:dyDescent="0.35">
      <c r="A760" s="1" t="s">
        <v>313</v>
      </c>
      <c r="B760" s="1" t="s">
        <v>536</v>
      </c>
      <c r="C760" s="6" t="s">
        <v>555</v>
      </c>
      <c r="D760" s="3">
        <v>7975</v>
      </c>
      <c r="E760" s="4">
        <v>3964</v>
      </c>
      <c r="F760" s="4">
        <v>4011</v>
      </c>
      <c r="G760" s="5">
        <v>1.06E-2</v>
      </c>
      <c r="H760" s="12" t="str">
        <f>IF($B760=Sayfa2!$B$1,MAX($H$1:H759)+1,"")</f>
        <v/>
      </c>
    </row>
    <row r="761" spans="1:8" x14ac:dyDescent="0.35">
      <c r="A761" s="1" t="s">
        <v>313</v>
      </c>
      <c r="B761" s="1" t="s">
        <v>536</v>
      </c>
      <c r="C761" s="6" t="s">
        <v>549</v>
      </c>
      <c r="D761" s="3">
        <v>14092</v>
      </c>
      <c r="E761" s="4">
        <v>7069</v>
      </c>
      <c r="F761" s="4">
        <v>7023</v>
      </c>
      <c r="G761" s="5">
        <v>1.8800000000000001E-2</v>
      </c>
      <c r="H761" s="12" t="str">
        <f>IF($B761=Sayfa2!$B$1,MAX($H$1:H760)+1,"")</f>
        <v/>
      </c>
    </row>
    <row r="762" spans="1:8" x14ac:dyDescent="0.35">
      <c r="A762" s="1" t="s">
        <v>313</v>
      </c>
      <c r="B762" s="1" t="s">
        <v>536</v>
      </c>
      <c r="C762" s="6" t="s">
        <v>548</v>
      </c>
      <c r="D762" s="3">
        <v>16201</v>
      </c>
      <c r="E762" s="4">
        <v>8269</v>
      </c>
      <c r="F762" s="4">
        <v>7932</v>
      </c>
      <c r="G762" s="5">
        <v>2.1600000000000001E-2</v>
      </c>
      <c r="H762" s="12" t="str">
        <f>IF($B762=Sayfa2!$B$1,MAX($H$1:H761)+1,"")</f>
        <v/>
      </c>
    </row>
    <row r="763" spans="1:8" x14ac:dyDescent="0.35">
      <c r="A763" s="1" t="s">
        <v>313</v>
      </c>
      <c r="B763" s="1" t="s">
        <v>536</v>
      </c>
      <c r="C763" s="6" t="s">
        <v>553</v>
      </c>
      <c r="D763" s="3">
        <v>9020</v>
      </c>
      <c r="E763" s="4">
        <v>4736</v>
      </c>
      <c r="F763" s="4">
        <v>4284</v>
      </c>
      <c r="G763" s="5">
        <v>1.2E-2</v>
      </c>
      <c r="H763" s="12" t="str">
        <f>IF($B763=Sayfa2!$B$1,MAX($H$1:H762)+1,"")</f>
        <v/>
      </c>
    </row>
    <row r="764" spans="1:8" x14ac:dyDescent="0.35">
      <c r="A764" s="1" t="s">
        <v>313</v>
      </c>
      <c r="B764" s="1" t="s">
        <v>536</v>
      </c>
      <c r="C764" s="6" t="s">
        <v>552</v>
      </c>
      <c r="D764" s="3">
        <v>10492</v>
      </c>
      <c r="E764" s="4">
        <v>5157</v>
      </c>
      <c r="F764" s="4">
        <v>5335</v>
      </c>
      <c r="G764" s="5">
        <v>1.4E-2</v>
      </c>
      <c r="H764" s="12" t="str">
        <f>IF($B764=Sayfa2!$B$1,MAX($H$1:H763)+1,"")</f>
        <v/>
      </c>
    </row>
    <row r="765" spans="1:8" x14ac:dyDescent="0.35">
      <c r="A765" s="1" t="s">
        <v>313</v>
      </c>
      <c r="B765" s="1" t="s">
        <v>536</v>
      </c>
      <c r="C765" s="6" t="s">
        <v>544</v>
      </c>
      <c r="D765" s="3">
        <v>29388</v>
      </c>
      <c r="E765" s="4">
        <v>14901</v>
      </c>
      <c r="F765" s="4">
        <v>14487</v>
      </c>
      <c r="G765" s="5">
        <v>3.9199999999999999E-2</v>
      </c>
      <c r="H765" s="12" t="str">
        <f>IF($B765=Sayfa2!$B$1,MAX($H$1:H764)+1,"")</f>
        <v/>
      </c>
    </row>
    <row r="766" spans="1:8" x14ac:dyDescent="0.35">
      <c r="A766" s="1" t="s">
        <v>313</v>
      </c>
      <c r="B766" s="1" t="s">
        <v>536</v>
      </c>
      <c r="C766" s="6" t="s">
        <v>542</v>
      </c>
      <c r="D766" s="3">
        <v>30877</v>
      </c>
      <c r="E766" s="4">
        <v>15401</v>
      </c>
      <c r="F766" s="4">
        <v>15476</v>
      </c>
      <c r="G766" s="5">
        <v>4.1099999999999998E-2</v>
      </c>
      <c r="H766" s="12" t="str">
        <f>IF($B766=Sayfa2!$B$1,MAX($H$1:H765)+1,"")</f>
        <v/>
      </c>
    </row>
    <row r="767" spans="1:8" x14ac:dyDescent="0.35">
      <c r="A767" s="1" t="s">
        <v>313</v>
      </c>
      <c r="B767" s="1" t="s">
        <v>536</v>
      </c>
      <c r="C767" s="6" t="s">
        <v>547</v>
      </c>
      <c r="D767" s="3">
        <v>16689</v>
      </c>
      <c r="E767" s="4">
        <v>8581</v>
      </c>
      <c r="F767" s="4">
        <v>8108</v>
      </c>
      <c r="G767" s="5">
        <v>2.2200000000000001E-2</v>
      </c>
      <c r="H767" s="12" t="str">
        <f>IF($B767=Sayfa2!$B$1,MAX($H$1:H766)+1,"")</f>
        <v/>
      </c>
    </row>
    <row r="768" spans="1:8" x14ac:dyDescent="0.35">
      <c r="A768" s="1" t="s">
        <v>313</v>
      </c>
      <c r="B768" s="1" t="s">
        <v>536</v>
      </c>
      <c r="C768" s="6" t="s">
        <v>541</v>
      </c>
      <c r="D768" s="3">
        <v>31065</v>
      </c>
      <c r="E768" s="4">
        <v>15966</v>
      </c>
      <c r="F768" s="4">
        <v>15099</v>
      </c>
      <c r="G768" s="5">
        <v>4.1399999999999999E-2</v>
      </c>
      <c r="H768" s="12" t="str">
        <f>IF($B768=Sayfa2!$B$1,MAX($H$1:H767)+1,"")</f>
        <v/>
      </c>
    </row>
    <row r="769" spans="1:8" x14ac:dyDescent="0.35">
      <c r="A769" s="1" t="s">
        <v>313</v>
      </c>
      <c r="B769" s="1" t="s">
        <v>536</v>
      </c>
      <c r="C769" s="6" t="s">
        <v>546</v>
      </c>
      <c r="D769" s="3">
        <v>19306</v>
      </c>
      <c r="E769" s="4">
        <v>9692</v>
      </c>
      <c r="F769" s="4">
        <v>9614</v>
      </c>
      <c r="G769" s="5">
        <v>2.5700000000000001E-2</v>
      </c>
      <c r="H769" s="12" t="str">
        <f>IF($B769=Sayfa2!$B$1,MAX($H$1:H768)+1,"")</f>
        <v/>
      </c>
    </row>
    <row r="770" spans="1:8" x14ac:dyDescent="0.35">
      <c r="A770" s="1" t="s">
        <v>313</v>
      </c>
      <c r="B770" s="1" t="s">
        <v>536</v>
      </c>
      <c r="C770" s="6" t="s">
        <v>538</v>
      </c>
      <c r="D770" s="3">
        <v>122597</v>
      </c>
      <c r="E770" s="4">
        <v>61451</v>
      </c>
      <c r="F770" s="4">
        <v>61146</v>
      </c>
      <c r="G770" s="5">
        <v>0.1633</v>
      </c>
      <c r="H770" s="12" t="str">
        <f>IF($B770=Sayfa2!$B$1,MAX($H$1:H769)+1,"")</f>
        <v/>
      </c>
    </row>
    <row r="771" spans="1:8" x14ac:dyDescent="0.35">
      <c r="A771" s="1" t="s">
        <v>125</v>
      </c>
      <c r="B771" s="1" t="s">
        <v>669</v>
      </c>
      <c r="C771" s="6" t="s">
        <v>672</v>
      </c>
      <c r="D771" s="3">
        <v>21622</v>
      </c>
      <c r="E771" s="4">
        <v>10947</v>
      </c>
      <c r="F771" s="4">
        <v>10675</v>
      </c>
      <c r="G771" s="5">
        <v>4.1399999999999999E-2</v>
      </c>
      <c r="H771" s="12" t="str">
        <f>IF($B771=Sayfa2!$B$1,MAX($H$1:H770)+1,"")</f>
        <v/>
      </c>
    </row>
    <row r="772" spans="1:8" x14ac:dyDescent="0.35">
      <c r="A772" s="1" t="s">
        <v>125</v>
      </c>
      <c r="B772" s="1" t="s">
        <v>669</v>
      </c>
      <c r="C772" s="6" t="s">
        <v>671</v>
      </c>
      <c r="D772" s="3">
        <v>81621</v>
      </c>
      <c r="E772" s="4">
        <v>41082</v>
      </c>
      <c r="F772" s="4">
        <v>40539</v>
      </c>
      <c r="G772" s="5">
        <v>0.15629999999999999</v>
      </c>
      <c r="H772" s="12" t="str">
        <f>IF($B772=Sayfa2!$B$1,MAX($H$1:H771)+1,"")</f>
        <v/>
      </c>
    </row>
    <row r="773" spans="1:8" x14ac:dyDescent="0.35">
      <c r="A773" s="1" t="s">
        <v>125</v>
      </c>
      <c r="B773" s="1" t="s">
        <v>669</v>
      </c>
      <c r="C773" s="6" t="s">
        <v>675</v>
      </c>
      <c r="D773" s="3">
        <v>4158</v>
      </c>
      <c r="E773" s="4">
        <v>2145</v>
      </c>
      <c r="F773" s="4">
        <v>2013</v>
      </c>
      <c r="G773" s="5">
        <v>8.0000000000000002E-3</v>
      </c>
      <c r="H773" s="12" t="str">
        <f>IF($B773=Sayfa2!$B$1,MAX($H$1:H772)+1,"")</f>
        <v/>
      </c>
    </row>
    <row r="774" spans="1:8" x14ac:dyDescent="0.35">
      <c r="A774" s="1" t="s">
        <v>125</v>
      </c>
      <c r="B774" s="1" t="s">
        <v>669</v>
      </c>
      <c r="C774" s="6" t="s">
        <v>670</v>
      </c>
      <c r="D774" s="3">
        <v>122078</v>
      </c>
      <c r="E774" s="4">
        <v>61294</v>
      </c>
      <c r="F774" s="4">
        <v>60784</v>
      </c>
      <c r="G774" s="5">
        <v>0.23380000000000001</v>
      </c>
      <c r="H774" s="12" t="str">
        <f>IF($B774=Sayfa2!$B$1,MAX($H$1:H773)+1,"")</f>
        <v/>
      </c>
    </row>
    <row r="775" spans="1:8" x14ac:dyDescent="0.35">
      <c r="A775" s="1" t="s">
        <v>125</v>
      </c>
      <c r="B775" s="1" t="s">
        <v>669</v>
      </c>
      <c r="C775" s="6" t="s">
        <v>557</v>
      </c>
      <c r="D775" s="3">
        <v>259614</v>
      </c>
      <c r="E775" s="4">
        <v>130544</v>
      </c>
      <c r="F775" s="4">
        <v>129070</v>
      </c>
      <c r="G775" s="5">
        <v>0.49719999999999998</v>
      </c>
      <c r="H775" s="12" t="str">
        <f>IF($B775=Sayfa2!$B$1,MAX($H$1:H774)+1,"")</f>
        <v/>
      </c>
    </row>
    <row r="776" spans="1:8" x14ac:dyDescent="0.35">
      <c r="A776" s="1" t="s">
        <v>125</v>
      </c>
      <c r="B776" s="1" t="s">
        <v>669</v>
      </c>
      <c r="C776" s="6" t="s">
        <v>674</v>
      </c>
      <c r="D776" s="3">
        <v>14477</v>
      </c>
      <c r="E776" s="4">
        <v>7373</v>
      </c>
      <c r="F776" s="4">
        <v>7104</v>
      </c>
      <c r="G776" s="5">
        <v>2.7699999999999999E-2</v>
      </c>
      <c r="H776" s="12" t="str">
        <f>IF($B776=Sayfa2!$B$1,MAX($H$1:H775)+1,"")</f>
        <v/>
      </c>
    </row>
    <row r="777" spans="1:8" x14ac:dyDescent="0.35">
      <c r="A777" s="1" t="s">
        <v>125</v>
      </c>
      <c r="B777" s="1" t="s">
        <v>669</v>
      </c>
      <c r="C777" s="6" t="s">
        <v>673</v>
      </c>
      <c r="D777" s="3">
        <v>18605</v>
      </c>
      <c r="E777" s="4">
        <v>10872</v>
      </c>
      <c r="F777" s="4">
        <v>7733</v>
      </c>
      <c r="G777" s="5">
        <v>3.56E-2</v>
      </c>
      <c r="H777" s="12" t="str">
        <f>IF($B777=Sayfa2!$B$1,MAX($H$1:H776)+1,"")</f>
        <v/>
      </c>
    </row>
    <row r="778" spans="1:8" x14ac:dyDescent="0.35">
      <c r="A778" s="1" t="s">
        <v>313</v>
      </c>
      <c r="B778" s="1" t="s">
        <v>807</v>
      </c>
      <c r="C778" s="6" t="s">
        <v>809</v>
      </c>
      <c r="D778" s="3">
        <v>40669</v>
      </c>
      <c r="E778" s="4">
        <v>20290</v>
      </c>
      <c r="F778" s="4">
        <v>20379</v>
      </c>
      <c r="G778" s="5">
        <v>0.12280000000000001</v>
      </c>
      <c r="H778" s="12" t="str">
        <f>IF($B778=Sayfa2!$B$1,MAX($H$1:H777)+1,"")</f>
        <v/>
      </c>
    </row>
    <row r="779" spans="1:8" x14ac:dyDescent="0.35">
      <c r="A779" s="1" t="s">
        <v>313</v>
      </c>
      <c r="B779" s="1" t="s">
        <v>807</v>
      </c>
      <c r="C779" s="6" t="s">
        <v>815</v>
      </c>
      <c r="D779" s="3">
        <v>6141</v>
      </c>
      <c r="E779" s="4">
        <v>3050</v>
      </c>
      <c r="F779" s="4">
        <v>3091</v>
      </c>
      <c r="G779" s="5">
        <v>1.8599999999999998E-2</v>
      </c>
      <c r="H779" s="12" t="str">
        <f>IF($B779=Sayfa2!$B$1,MAX($H$1:H778)+1,"")</f>
        <v/>
      </c>
    </row>
    <row r="780" spans="1:8" x14ac:dyDescent="0.35">
      <c r="A780" s="1" t="s">
        <v>313</v>
      </c>
      <c r="B780" s="1" t="s">
        <v>807</v>
      </c>
      <c r="C780" s="6" t="s">
        <v>808</v>
      </c>
      <c r="D780" s="3">
        <v>42022</v>
      </c>
      <c r="E780" s="4">
        <v>20875</v>
      </c>
      <c r="F780" s="4">
        <v>21147</v>
      </c>
      <c r="G780" s="5">
        <v>0.12690000000000001</v>
      </c>
      <c r="H780" s="12" t="str">
        <f>IF($B780=Sayfa2!$B$1,MAX($H$1:H779)+1,"")</f>
        <v/>
      </c>
    </row>
    <row r="781" spans="1:8" x14ac:dyDescent="0.35">
      <c r="A781" s="1" t="s">
        <v>313</v>
      </c>
      <c r="B781" s="1" t="s">
        <v>807</v>
      </c>
      <c r="C781" s="6" t="s">
        <v>814</v>
      </c>
      <c r="D781" s="3">
        <v>7765</v>
      </c>
      <c r="E781" s="4">
        <v>3980</v>
      </c>
      <c r="F781" s="4">
        <v>3785</v>
      </c>
      <c r="G781" s="5">
        <v>2.35E-2</v>
      </c>
      <c r="H781" s="12" t="str">
        <f>IF($B781=Sayfa2!$B$1,MAX($H$1:H780)+1,"")</f>
        <v/>
      </c>
    </row>
    <row r="782" spans="1:8" x14ac:dyDescent="0.35">
      <c r="A782" s="1" t="s">
        <v>313</v>
      </c>
      <c r="B782" s="1" t="s">
        <v>807</v>
      </c>
      <c r="C782" s="6" t="s">
        <v>810</v>
      </c>
      <c r="D782" s="3">
        <v>15972</v>
      </c>
      <c r="E782" s="4">
        <v>7962</v>
      </c>
      <c r="F782" s="4">
        <v>8010</v>
      </c>
      <c r="G782" s="5">
        <v>4.82E-2</v>
      </c>
      <c r="H782" s="12" t="str">
        <f>IF($B782=Sayfa2!$B$1,MAX($H$1:H781)+1,"")</f>
        <v/>
      </c>
    </row>
    <row r="783" spans="1:8" x14ac:dyDescent="0.35">
      <c r="A783" s="1" t="s">
        <v>313</v>
      </c>
      <c r="B783" s="1" t="s">
        <v>807</v>
      </c>
      <c r="C783" s="6" t="s">
        <v>811</v>
      </c>
      <c r="D783" s="3">
        <v>13956</v>
      </c>
      <c r="E783" s="4">
        <v>6935</v>
      </c>
      <c r="F783" s="4">
        <v>7021</v>
      </c>
      <c r="G783" s="5">
        <v>4.2200000000000001E-2</v>
      </c>
      <c r="H783" s="12" t="str">
        <f>IF($B783=Sayfa2!$B$1,MAX($H$1:H782)+1,"")</f>
        <v/>
      </c>
    </row>
    <row r="784" spans="1:8" x14ac:dyDescent="0.35">
      <c r="A784" s="1" t="s">
        <v>313</v>
      </c>
      <c r="B784" s="1" t="s">
        <v>807</v>
      </c>
      <c r="C784" s="6" t="s">
        <v>817</v>
      </c>
      <c r="D784" s="3">
        <v>2163</v>
      </c>
      <c r="E784" s="4">
        <v>1055</v>
      </c>
      <c r="F784" s="4">
        <v>1108</v>
      </c>
      <c r="G784" s="5">
        <v>6.4999999999999997E-3</v>
      </c>
      <c r="H784" s="12" t="str">
        <f>IF($B784=Sayfa2!$B$1,MAX($H$1:H783)+1,"")</f>
        <v/>
      </c>
    </row>
    <row r="785" spans="1:8" x14ac:dyDescent="0.35">
      <c r="A785" s="1" t="s">
        <v>313</v>
      </c>
      <c r="B785" s="1" t="s">
        <v>807</v>
      </c>
      <c r="C785" s="6" t="s">
        <v>816</v>
      </c>
      <c r="D785" s="3">
        <v>5596</v>
      </c>
      <c r="E785" s="4">
        <v>2955</v>
      </c>
      <c r="F785" s="4">
        <v>2641</v>
      </c>
      <c r="G785" s="5">
        <v>1.6899999999999998E-2</v>
      </c>
      <c r="H785" s="12" t="str">
        <f>IF($B785=Sayfa2!$B$1,MAX($H$1:H784)+1,"")</f>
        <v/>
      </c>
    </row>
    <row r="786" spans="1:8" x14ac:dyDescent="0.35">
      <c r="A786" s="1" t="s">
        <v>313</v>
      </c>
      <c r="B786" s="1" t="s">
        <v>807</v>
      </c>
      <c r="C786" s="6" t="s">
        <v>813</v>
      </c>
      <c r="D786" s="3">
        <v>8657</v>
      </c>
      <c r="E786" s="4">
        <v>4356</v>
      </c>
      <c r="F786" s="4">
        <v>4301</v>
      </c>
      <c r="G786" s="5">
        <v>2.6200000000000001E-2</v>
      </c>
      <c r="H786" s="12" t="str">
        <f>IF($B786=Sayfa2!$B$1,MAX($H$1:H785)+1,"")</f>
        <v/>
      </c>
    </row>
    <row r="787" spans="1:8" x14ac:dyDescent="0.35">
      <c r="A787" s="1" t="s">
        <v>313</v>
      </c>
      <c r="B787" s="1" t="s">
        <v>807</v>
      </c>
      <c r="C787" s="6" t="s">
        <v>812</v>
      </c>
      <c r="D787" s="3">
        <v>11907</v>
      </c>
      <c r="E787" s="4">
        <v>6587</v>
      </c>
      <c r="F787" s="4">
        <v>5320</v>
      </c>
      <c r="G787" s="5">
        <v>3.5999999999999997E-2</v>
      </c>
      <c r="H787" s="12" t="str">
        <f>IF($B787=Sayfa2!$B$1,MAX($H$1:H786)+1,"")</f>
        <v/>
      </c>
    </row>
    <row r="788" spans="1:8" x14ac:dyDescent="0.35">
      <c r="A788" s="1" t="s">
        <v>313</v>
      </c>
      <c r="B788" s="1" t="s">
        <v>807</v>
      </c>
      <c r="C788" s="6" t="s">
        <v>557</v>
      </c>
      <c r="D788" s="3">
        <v>145739</v>
      </c>
      <c r="E788" s="4">
        <v>71698</v>
      </c>
      <c r="F788" s="4">
        <v>74041</v>
      </c>
      <c r="G788" s="5">
        <v>0.44019999999999998</v>
      </c>
      <c r="H788" s="12" t="str">
        <f>IF($B788=Sayfa2!$B$1,MAX($H$1:H787)+1,"")</f>
        <v/>
      </c>
    </row>
    <row r="789" spans="1:8" x14ac:dyDescent="0.35">
      <c r="A789" s="1" t="s">
        <v>313</v>
      </c>
      <c r="B789" s="1" t="s">
        <v>807</v>
      </c>
      <c r="C789" s="6" t="s">
        <v>607</v>
      </c>
      <c r="D789" s="3">
        <v>30461</v>
      </c>
      <c r="E789" s="4">
        <v>14984</v>
      </c>
      <c r="F789" s="4">
        <v>15477</v>
      </c>
      <c r="G789" s="5">
        <v>9.1999999999999998E-2</v>
      </c>
      <c r="H789" s="12" t="str">
        <f>IF($B789=Sayfa2!$B$1,MAX($H$1:H788)+1,"")</f>
        <v/>
      </c>
    </row>
    <row r="790" spans="1:8" x14ac:dyDescent="0.35">
      <c r="A790" s="1" t="s">
        <v>7</v>
      </c>
      <c r="B790" s="1" t="s">
        <v>416</v>
      </c>
      <c r="C790" s="6" t="s">
        <v>417</v>
      </c>
      <c r="D790" s="3">
        <v>274898</v>
      </c>
      <c r="E790" s="4">
        <v>137123</v>
      </c>
      <c r="F790" s="4">
        <v>137775</v>
      </c>
      <c r="G790" s="5">
        <v>0.28139999999999998</v>
      </c>
      <c r="H790" s="12" t="str">
        <f>IF($B790=Sayfa2!$B$1,MAX($H$1:H789)+1,"")</f>
        <v/>
      </c>
    </row>
    <row r="791" spans="1:8" x14ac:dyDescent="0.35">
      <c r="A791" s="1" t="s">
        <v>7</v>
      </c>
      <c r="B791" s="1" t="s">
        <v>416</v>
      </c>
      <c r="C791" s="6" t="s">
        <v>419</v>
      </c>
      <c r="D791" s="3">
        <v>86704</v>
      </c>
      <c r="E791" s="4">
        <v>43386</v>
      </c>
      <c r="F791" s="4">
        <v>43318</v>
      </c>
      <c r="G791" s="5">
        <v>8.8700000000000001E-2</v>
      </c>
      <c r="H791" s="12" t="str">
        <f>IF($B791=Sayfa2!$B$1,MAX($H$1:H790)+1,"")</f>
        <v/>
      </c>
    </row>
    <row r="792" spans="1:8" x14ac:dyDescent="0.35">
      <c r="A792" s="1" t="s">
        <v>7</v>
      </c>
      <c r="B792" s="1" t="s">
        <v>416</v>
      </c>
      <c r="C792" s="6" t="s">
        <v>424</v>
      </c>
      <c r="D792" s="3">
        <v>40568</v>
      </c>
      <c r="E792" s="4">
        <v>20598</v>
      </c>
      <c r="F792" s="4">
        <v>19970</v>
      </c>
      <c r="G792" s="5">
        <v>4.1500000000000002E-2</v>
      </c>
      <c r="H792" s="12" t="str">
        <f>IF($B792=Sayfa2!$B$1,MAX($H$1:H791)+1,"")</f>
        <v/>
      </c>
    </row>
    <row r="793" spans="1:8" x14ac:dyDescent="0.35">
      <c r="A793" s="1" t="s">
        <v>7</v>
      </c>
      <c r="B793" s="1" t="s">
        <v>416</v>
      </c>
      <c r="C793" s="6" t="s">
        <v>420</v>
      </c>
      <c r="D793" s="3">
        <v>83984</v>
      </c>
      <c r="E793" s="4">
        <v>42241</v>
      </c>
      <c r="F793" s="4">
        <v>41743</v>
      </c>
      <c r="G793" s="5">
        <v>8.5999999999999993E-2</v>
      </c>
      <c r="H793" s="12" t="str">
        <f>IF($B793=Sayfa2!$B$1,MAX($H$1:H792)+1,"")</f>
        <v/>
      </c>
    </row>
    <row r="794" spans="1:8" x14ac:dyDescent="0.35">
      <c r="A794" s="1" t="s">
        <v>7</v>
      </c>
      <c r="B794" s="1" t="s">
        <v>416</v>
      </c>
      <c r="C794" s="6" t="s">
        <v>427</v>
      </c>
      <c r="D794" s="3">
        <v>25386</v>
      </c>
      <c r="E794" s="4">
        <v>13517</v>
      </c>
      <c r="F794" s="4">
        <v>11869</v>
      </c>
      <c r="G794" s="5">
        <v>2.5999999999999999E-2</v>
      </c>
      <c r="H794" s="12" t="str">
        <f>IF($B794=Sayfa2!$B$1,MAX($H$1:H793)+1,"")</f>
        <v/>
      </c>
    </row>
    <row r="795" spans="1:8" x14ac:dyDescent="0.35">
      <c r="A795" s="1" t="s">
        <v>7</v>
      </c>
      <c r="B795" s="1" t="s">
        <v>416</v>
      </c>
      <c r="C795" s="6" t="s">
        <v>423</v>
      </c>
      <c r="D795" s="3">
        <v>48496</v>
      </c>
      <c r="E795" s="4">
        <v>24309</v>
      </c>
      <c r="F795" s="4">
        <v>24187</v>
      </c>
      <c r="G795" s="5">
        <v>4.9599999999999998E-2</v>
      </c>
      <c r="H795" s="12" t="str">
        <f>IF($B795=Sayfa2!$B$1,MAX($H$1:H794)+1,"")</f>
        <v/>
      </c>
    </row>
    <row r="796" spans="1:8" x14ac:dyDescent="0.35">
      <c r="A796" s="1" t="s">
        <v>7</v>
      </c>
      <c r="B796" s="1" t="s">
        <v>416</v>
      </c>
      <c r="C796" s="6" t="s">
        <v>421</v>
      </c>
      <c r="D796" s="3">
        <v>80264</v>
      </c>
      <c r="E796" s="4">
        <v>39958</v>
      </c>
      <c r="F796" s="4">
        <v>40306</v>
      </c>
      <c r="G796" s="5">
        <v>8.2199999999999995E-2</v>
      </c>
      <c r="H796" s="12" t="str">
        <f>IF($B796=Sayfa2!$B$1,MAX($H$1:H795)+1,"")</f>
        <v/>
      </c>
    </row>
    <row r="797" spans="1:8" x14ac:dyDescent="0.35">
      <c r="A797" s="1" t="s">
        <v>7</v>
      </c>
      <c r="B797" s="1" t="s">
        <v>416</v>
      </c>
      <c r="C797" s="6" t="s">
        <v>431</v>
      </c>
      <c r="D797" s="3">
        <v>12578</v>
      </c>
      <c r="E797" s="4">
        <v>6398</v>
      </c>
      <c r="F797" s="4">
        <v>6180</v>
      </c>
      <c r="G797" s="5">
        <v>1.29E-2</v>
      </c>
      <c r="H797" s="12" t="str">
        <f>IF($B797=Sayfa2!$B$1,MAX($H$1:H796)+1,"")</f>
        <v/>
      </c>
    </row>
    <row r="798" spans="1:8" x14ac:dyDescent="0.35">
      <c r="A798" s="1" t="s">
        <v>7</v>
      </c>
      <c r="B798" s="1" t="s">
        <v>416</v>
      </c>
      <c r="C798" s="6" t="s">
        <v>422</v>
      </c>
      <c r="D798" s="3">
        <v>61533</v>
      </c>
      <c r="E798" s="4">
        <v>30810</v>
      </c>
      <c r="F798" s="4">
        <v>30723</v>
      </c>
      <c r="G798" s="5">
        <v>6.3E-2</v>
      </c>
      <c r="H798" s="12" t="str">
        <f>IF($B798=Sayfa2!$B$1,MAX($H$1:H797)+1,"")</f>
        <v/>
      </c>
    </row>
    <row r="799" spans="1:8" x14ac:dyDescent="0.35">
      <c r="A799" s="1" t="s">
        <v>7</v>
      </c>
      <c r="B799" s="1" t="s">
        <v>416</v>
      </c>
      <c r="C799" s="6" t="s">
        <v>428</v>
      </c>
      <c r="D799" s="3">
        <v>23626</v>
      </c>
      <c r="E799" s="4">
        <v>12065</v>
      </c>
      <c r="F799" s="4">
        <v>11561</v>
      </c>
      <c r="G799" s="5">
        <v>2.4199999999999999E-2</v>
      </c>
      <c r="H799" s="12" t="str">
        <f>IF($B799=Sayfa2!$B$1,MAX($H$1:H798)+1,"")</f>
        <v/>
      </c>
    </row>
    <row r="800" spans="1:8" x14ac:dyDescent="0.35">
      <c r="A800" s="1" t="s">
        <v>7</v>
      </c>
      <c r="B800" s="1" t="s">
        <v>416</v>
      </c>
      <c r="C800" s="6" t="s">
        <v>429</v>
      </c>
      <c r="D800" s="3">
        <v>20878</v>
      </c>
      <c r="E800" s="4">
        <v>10504</v>
      </c>
      <c r="F800" s="4">
        <v>10374</v>
      </c>
      <c r="G800" s="5">
        <v>2.1399999999999999E-2</v>
      </c>
      <c r="H800" s="12" t="str">
        <f>IF($B800=Sayfa2!$B$1,MAX($H$1:H799)+1,"")</f>
        <v/>
      </c>
    </row>
    <row r="801" spans="1:8" x14ac:dyDescent="0.35">
      <c r="A801" s="1" t="s">
        <v>7</v>
      </c>
      <c r="B801" s="1" t="s">
        <v>416</v>
      </c>
      <c r="C801" s="6" t="s">
        <v>426</v>
      </c>
      <c r="D801" s="3">
        <v>28955</v>
      </c>
      <c r="E801" s="4">
        <v>14515</v>
      </c>
      <c r="F801" s="4">
        <v>14440</v>
      </c>
      <c r="G801" s="5">
        <v>2.9600000000000001E-2</v>
      </c>
      <c r="H801" s="12" t="str">
        <f>IF($B801=Sayfa2!$B$1,MAX($H$1:H800)+1,"")</f>
        <v/>
      </c>
    </row>
    <row r="802" spans="1:8" x14ac:dyDescent="0.35">
      <c r="A802" s="1" t="s">
        <v>7</v>
      </c>
      <c r="B802" s="1" t="s">
        <v>416</v>
      </c>
      <c r="C802" s="6" t="s">
        <v>425</v>
      </c>
      <c r="D802" s="3">
        <v>40045</v>
      </c>
      <c r="E802" s="4">
        <v>20072</v>
      </c>
      <c r="F802" s="4">
        <v>19973</v>
      </c>
      <c r="G802" s="5">
        <v>4.1000000000000002E-2</v>
      </c>
      <c r="H802" s="12" t="str">
        <f>IF($B802=Sayfa2!$B$1,MAX($H$1:H801)+1,"")</f>
        <v/>
      </c>
    </row>
    <row r="803" spans="1:8" x14ac:dyDescent="0.35">
      <c r="A803" s="1" t="s">
        <v>7</v>
      </c>
      <c r="B803" s="1" t="s">
        <v>416</v>
      </c>
      <c r="C803" s="6" t="s">
        <v>418</v>
      </c>
      <c r="D803" s="3">
        <v>128121</v>
      </c>
      <c r="E803" s="4">
        <v>64901</v>
      </c>
      <c r="F803" s="4">
        <v>63220</v>
      </c>
      <c r="G803" s="5">
        <v>0.13109999999999999</v>
      </c>
      <c r="H803" s="12" t="str">
        <f>IF($B803=Sayfa2!$B$1,MAX($H$1:H802)+1,"")</f>
        <v/>
      </c>
    </row>
    <row r="804" spans="1:8" x14ac:dyDescent="0.35">
      <c r="A804" s="1" t="s">
        <v>7</v>
      </c>
      <c r="B804" s="1" t="s">
        <v>416</v>
      </c>
      <c r="C804" s="6" t="s">
        <v>430</v>
      </c>
      <c r="D804" s="3">
        <v>14031</v>
      </c>
      <c r="E804" s="4">
        <v>7112</v>
      </c>
      <c r="F804" s="4">
        <v>6919</v>
      </c>
      <c r="G804" s="5">
        <v>1.44E-2</v>
      </c>
      <c r="H804" s="12" t="str">
        <f>IF($B804=Sayfa2!$B$1,MAX($H$1:H803)+1,"")</f>
        <v/>
      </c>
    </row>
    <row r="805" spans="1:8" x14ac:dyDescent="0.35">
      <c r="A805" s="1" t="s">
        <v>7</v>
      </c>
      <c r="B805" s="1" t="s">
        <v>416</v>
      </c>
      <c r="C805" s="6" t="s">
        <v>432</v>
      </c>
      <c r="D805" s="3">
        <v>6881</v>
      </c>
      <c r="E805" s="4">
        <v>3426</v>
      </c>
      <c r="F805" s="4">
        <v>3455</v>
      </c>
      <c r="G805" s="5">
        <v>7.0000000000000001E-3</v>
      </c>
      <c r="H805" s="12" t="str">
        <f>IF($B805=Sayfa2!$B$1,MAX($H$1:H804)+1,"")</f>
        <v/>
      </c>
    </row>
    <row r="806" spans="1:8" x14ac:dyDescent="0.35">
      <c r="A806" s="1" t="s">
        <v>313</v>
      </c>
      <c r="B806" s="1" t="s">
        <v>991</v>
      </c>
      <c r="C806" s="8" t="s">
        <v>324</v>
      </c>
      <c r="D806" s="3">
        <v>24826</v>
      </c>
      <c r="E806" s="4">
        <v>12442</v>
      </c>
      <c r="F806" s="4">
        <v>12384</v>
      </c>
      <c r="G806" s="5">
        <v>1.9199999999999998E-2</v>
      </c>
      <c r="H806" s="12" t="str">
        <f>IF($B806=Sayfa2!$B$1,MAX($H$1:H805)+1,"")</f>
        <v/>
      </c>
    </row>
    <row r="807" spans="1:8" x14ac:dyDescent="0.35">
      <c r="A807" s="1" t="s">
        <v>313</v>
      </c>
      <c r="B807" s="1" t="s">
        <v>991</v>
      </c>
      <c r="C807" s="6" t="s">
        <v>323</v>
      </c>
      <c r="D807" s="3">
        <v>25863</v>
      </c>
      <c r="E807" s="4">
        <v>12809</v>
      </c>
      <c r="F807" s="4">
        <v>13054</v>
      </c>
      <c r="G807" s="5">
        <v>0.02</v>
      </c>
      <c r="H807" s="12" t="str">
        <f>IF($B807=Sayfa2!$B$1,MAX($H$1:H806)+1,"")</f>
        <v/>
      </c>
    </row>
    <row r="808" spans="1:8" x14ac:dyDescent="0.35">
      <c r="A808" s="1" t="s">
        <v>313</v>
      </c>
      <c r="B808" s="1" t="s">
        <v>991</v>
      </c>
      <c r="C808" s="6" t="s">
        <v>328</v>
      </c>
      <c r="D808" s="3">
        <v>16997</v>
      </c>
      <c r="E808" s="4">
        <v>8490</v>
      </c>
      <c r="F808" s="4">
        <v>8507</v>
      </c>
      <c r="G808" s="5">
        <v>1.3100000000000001E-2</v>
      </c>
      <c r="H808" s="12" t="str">
        <f>IF($B808=Sayfa2!$B$1,MAX($H$1:H807)+1,"")</f>
        <v/>
      </c>
    </row>
    <row r="809" spans="1:8" x14ac:dyDescent="0.35">
      <c r="A809" s="1" t="s">
        <v>313</v>
      </c>
      <c r="B809" s="1" t="s">
        <v>991</v>
      </c>
      <c r="C809" s="6" t="s">
        <v>315</v>
      </c>
      <c r="D809" s="3">
        <v>181302</v>
      </c>
      <c r="E809" s="4">
        <v>87800</v>
      </c>
      <c r="F809" s="4">
        <v>93502</v>
      </c>
      <c r="G809" s="5">
        <v>0.1399</v>
      </c>
      <c r="H809" s="12" t="str">
        <f>IF($B809=Sayfa2!$B$1,MAX($H$1:H808)+1,"")</f>
        <v/>
      </c>
    </row>
    <row r="810" spans="1:8" x14ac:dyDescent="0.35">
      <c r="A810" s="1" t="s">
        <v>313</v>
      </c>
      <c r="B810" s="1" t="s">
        <v>991</v>
      </c>
      <c r="C810" s="6" t="s">
        <v>325</v>
      </c>
      <c r="D810" s="3">
        <v>20178</v>
      </c>
      <c r="E810" s="4">
        <v>10324</v>
      </c>
      <c r="F810" s="4">
        <v>9854</v>
      </c>
      <c r="G810" s="5">
        <v>1.5599999999999999E-2</v>
      </c>
      <c r="H810" s="12" t="str">
        <f>IF($B810=Sayfa2!$B$1,MAX($H$1:H809)+1,"")</f>
        <v/>
      </c>
    </row>
    <row r="811" spans="1:8" x14ac:dyDescent="0.35">
      <c r="A811" s="1" t="s">
        <v>313</v>
      </c>
      <c r="B811" s="1" t="s">
        <v>991</v>
      </c>
      <c r="C811" s="6" t="s">
        <v>316</v>
      </c>
      <c r="D811" s="3">
        <v>141552</v>
      </c>
      <c r="E811" s="4">
        <v>70007</v>
      </c>
      <c r="F811" s="4">
        <v>71545</v>
      </c>
      <c r="G811" s="5">
        <v>0.10920000000000001</v>
      </c>
      <c r="H811" s="12" t="str">
        <f>IF($B811=Sayfa2!$B$1,MAX($H$1:H810)+1,"")</f>
        <v/>
      </c>
    </row>
    <row r="812" spans="1:8" x14ac:dyDescent="0.35">
      <c r="A812" s="1" t="s">
        <v>313</v>
      </c>
      <c r="B812" s="1" t="s">
        <v>991</v>
      </c>
      <c r="C812" s="6" t="s">
        <v>318</v>
      </c>
      <c r="D812" s="3">
        <v>98323</v>
      </c>
      <c r="E812" s="4">
        <v>49949</v>
      </c>
      <c r="F812" s="4">
        <v>48374</v>
      </c>
      <c r="G812" s="5">
        <v>7.5899999999999995E-2</v>
      </c>
      <c r="H812" s="12" t="str">
        <f>IF($B812=Sayfa2!$B$1,MAX($H$1:H811)+1,"")</f>
        <v/>
      </c>
    </row>
    <row r="813" spans="1:8" x14ac:dyDescent="0.35">
      <c r="A813" s="1" t="s">
        <v>313</v>
      </c>
      <c r="B813" s="1" t="s">
        <v>991</v>
      </c>
      <c r="C813" s="6" t="s">
        <v>317</v>
      </c>
      <c r="D813" s="3">
        <v>137739</v>
      </c>
      <c r="E813" s="4">
        <v>68837</v>
      </c>
      <c r="F813" s="4">
        <v>68902</v>
      </c>
      <c r="G813" s="5">
        <v>0.10630000000000001</v>
      </c>
      <c r="H813" s="12" t="str">
        <f>IF($B813=Sayfa2!$B$1,MAX($H$1:H812)+1,"")</f>
        <v/>
      </c>
    </row>
    <row r="814" spans="1:8" x14ac:dyDescent="0.35">
      <c r="A814" s="1" t="s">
        <v>313</v>
      </c>
      <c r="B814" s="1" t="s">
        <v>991</v>
      </c>
      <c r="C814" s="6" t="s">
        <v>322</v>
      </c>
      <c r="D814" s="3">
        <v>40892</v>
      </c>
      <c r="E814" s="4">
        <v>20120</v>
      </c>
      <c r="F814" s="4">
        <v>20772</v>
      </c>
      <c r="G814" s="5">
        <v>3.1600000000000003E-2</v>
      </c>
      <c r="H814" s="12" t="str">
        <f>IF($B814=Sayfa2!$B$1,MAX($H$1:H813)+1,"")</f>
        <v/>
      </c>
    </row>
    <row r="815" spans="1:8" x14ac:dyDescent="0.35">
      <c r="A815" s="1" t="s">
        <v>313</v>
      </c>
      <c r="B815" s="1" t="s">
        <v>991</v>
      </c>
      <c r="C815" s="6" t="s">
        <v>314</v>
      </c>
      <c r="D815" s="3">
        <v>325666</v>
      </c>
      <c r="E815" s="4">
        <v>159514</v>
      </c>
      <c r="F815" s="4">
        <v>166152</v>
      </c>
      <c r="G815" s="5">
        <v>0.25130000000000002</v>
      </c>
      <c r="H815" s="12" t="str">
        <f>IF($B815=Sayfa2!$B$1,MAX($H$1:H814)+1,"")</f>
        <v/>
      </c>
    </row>
    <row r="816" spans="1:8" x14ac:dyDescent="0.35">
      <c r="A816" s="1" t="s">
        <v>313</v>
      </c>
      <c r="B816" s="1" t="s">
        <v>991</v>
      </c>
      <c r="C816" s="6" t="s">
        <v>326</v>
      </c>
      <c r="D816" s="3">
        <v>20112</v>
      </c>
      <c r="E816" s="4">
        <v>10061</v>
      </c>
      <c r="F816" s="4">
        <v>10051</v>
      </c>
      <c r="G816" s="5">
        <v>1.55E-2</v>
      </c>
      <c r="H816" s="12" t="str">
        <f>IF($B816=Sayfa2!$B$1,MAX($H$1:H815)+1,"")</f>
        <v/>
      </c>
    </row>
    <row r="817" spans="1:8" x14ac:dyDescent="0.35">
      <c r="A817" s="1" t="s">
        <v>313</v>
      </c>
      <c r="B817" s="1" t="s">
        <v>991</v>
      </c>
      <c r="C817" s="6" t="s">
        <v>329</v>
      </c>
      <c r="D817" s="3">
        <v>16390</v>
      </c>
      <c r="E817" s="4">
        <v>8055</v>
      </c>
      <c r="F817" s="4">
        <v>8335</v>
      </c>
      <c r="G817" s="5">
        <v>1.26E-2</v>
      </c>
      <c r="H817" s="12" t="str">
        <f>IF($B817=Sayfa2!$B$1,MAX($H$1:H816)+1,"")</f>
        <v/>
      </c>
    </row>
    <row r="818" spans="1:8" x14ac:dyDescent="0.35">
      <c r="A818" s="1" t="s">
        <v>313</v>
      </c>
      <c r="B818" s="1" t="s">
        <v>991</v>
      </c>
      <c r="C818" s="6" t="s">
        <v>327</v>
      </c>
      <c r="D818" s="3">
        <v>18714</v>
      </c>
      <c r="E818" s="4">
        <v>9454</v>
      </c>
      <c r="F818" s="4">
        <v>9260</v>
      </c>
      <c r="G818" s="5">
        <v>1.44E-2</v>
      </c>
      <c r="H818" s="12" t="str">
        <f>IF($B818=Sayfa2!$B$1,MAX($H$1:H817)+1,"")</f>
        <v/>
      </c>
    </row>
    <row r="819" spans="1:8" x14ac:dyDescent="0.35">
      <c r="A819" s="1" t="s">
        <v>313</v>
      </c>
      <c r="B819" s="1" t="s">
        <v>991</v>
      </c>
      <c r="C819" s="6" t="s">
        <v>321</v>
      </c>
      <c r="D819" s="3">
        <v>50149</v>
      </c>
      <c r="E819" s="4">
        <v>25188</v>
      </c>
      <c r="F819" s="4">
        <v>24961</v>
      </c>
      <c r="G819" s="5">
        <v>3.8699999999999998E-2</v>
      </c>
      <c r="H819" s="12" t="str">
        <f>IF($B819=Sayfa2!$B$1,MAX($H$1:H818)+1,"")</f>
        <v/>
      </c>
    </row>
    <row r="820" spans="1:8" x14ac:dyDescent="0.35">
      <c r="A820" s="1" t="s">
        <v>313</v>
      </c>
      <c r="B820" s="1" t="s">
        <v>991</v>
      </c>
      <c r="C820" s="6" t="s">
        <v>320</v>
      </c>
      <c r="D820" s="3">
        <v>71577</v>
      </c>
      <c r="E820" s="4">
        <v>35390</v>
      </c>
      <c r="F820" s="4">
        <v>36187</v>
      </c>
      <c r="G820" s="5">
        <v>5.5199999999999999E-2</v>
      </c>
      <c r="H820" s="12" t="str">
        <f>IF($B820=Sayfa2!$B$1,MAX($H$1:H819)+1,"")</f>
        <v/>
      </c>
    </row>
    <row r="821" spans="1:8" x14ac:dyDescent="0.35">
      <c r="A821" s="1" t="s">
        <v>313</v>
      </c>
      <c r="B821" s="1" t="s">
        <v>991</v>
      </c>
      <c r="C821" s="6" t="s">
        <v>319</v>
      </c>
      <c r="D821" s="3">
        <v>97023</v>
      </c>
      <c r="E821" s="4">
        <v>48032</v>
      </c>
      <c r="F821" s="4">
        <v>48991</v>
      </c>
      <c r="G821" s="5">
        <v>7.4899999999999994E-2</v>
      </c>
      <c r="H821" s="12" t="str">
        <f>IF($B821=Sayfa2!$B$1,MAX($H$1:H820)+1,"")</f>
        <v/>
      </c>
    </row>
    <row r="822" spans="1:8" x14ac:dyDescent="0.35">
      <c r="A822" s="1" t="s">
        <v>313</v>
      </c>
      <c r="B822" s="1" t="s">
        <v>991</v>
      </c>
      <c r="C822" s="6" t="s">
        <v>330</v>
      </c>
      <c r="D822" s="3">
        <v>8624</v>
      </c>
      <c r="E822" s="4">
        <v>4227</v>
      </c>
      <c r="F822" s="4">
        <v>4397</v>
      </c>
      <c r="G822" s="5">
        <v>6.7000000000000002E-3</v>
      </c>
      <c r="H822" s="12" t="str">
        <f>IF($B822=Sayfa2!$B$1,MAX($H$1:H821)+1,"")</f>
        <v/>
      </c>
    </row>
    <row r="823" spans="1:8" x14ac:dyDescent="0.35">
      <c r="A823" s="1" t="s">
        <v>194</v>
      </c>
      <c r="B823" s="1" t="s">
        <v>825</v>
      </c>
      <c r="C823" s="6" t="s">
        <v>828</v>
      </c>
      <c r="D823" s="3">
        <v>26236</v>
      </c>
      <c r="E823" s="4">
        <v>13269</v>
      </c>
      <c r="F823" s="4">
        <v>12967</v>
      </c>
      <c r="G823" s="5">
        <v>8.1299999999999997E-2</v>
      </c>
      <c r="H823" s="12" t="str">
        <f>IF($B823=Sayfa2!$B$1,MAX($H$1:H822)+1,"")</f>
        <v/>
      </c>
    </row>
    <row r="824" spans="1:8" x14ac:dyDescent="0.35">
      <c r="A824" s="1" t="s">
        <v>194</v>
      </c>
      <c r="B824" s="1" t="s">
        <v>825</v>
      </c>
      <c r="C824" s="6" t="s">
        <v>830</v>
      </c>
      <c r="D824" s="3">
        <v>19674</v>
      </c>
      <c r="E824" s="4">
        <v>10658</v>
      </c>
      <c r="F824" s="4">
        <v>9016</v>
      </c>
      <c r="G824" s="5">
        <v>6.0999999999999999E-2</v>
      </c>
      <c r="H824" s="12" t="str">
        <f>IF($B824=Sayfa2!$B$1,MAX($H$1:H823)+1,"")</f>
        <v/>
      </c>
    </row>
    <row r="825" spans="1:8" x14ac:dyDescent="0.35">
      <c r="A825" s="1" t="s">
        <v>194</v>
      </c>
      <c r="B825" s="1" t="s">
        <v>825</v>
      </c>
      <c r="C825" s="6" t="s">
        <v>826</v>
      </c>
      <c r="D825" s="3">
        <v>59137</v>
      </c>
      <c r="E825" s="4">
        <v>30131</v>
      </c>
      <c r="F825" s="4">
        <v>29006</v>
      </c>
      <c r="G825" s="5">
        <v>0.18329999999999999</v>
      </c>
      <c r="H825" s="12" t="str">
        <f>IF($B825=Sayfa2!$B$1,MAX($H$1:H824)+1,"")</f>
        <v/>
      </c>
    </row>
    <row r="826" spans="1:8" x14ac:dyDescent="0.35">
      <c r="A826" s="1" t="s">
        <v>194</v>
      </c>
      <c r="B826" s="1" t="s">
        <v>825</v>
      </c>
      <c r="C826" s="6" t="s">
        <v>557</v>
      </c>
      <c r="D826" s="3">
        <v>158574</v>
      </c>
      <c r="E826" s="4">
        <v>82121</v>
      </c>
      <c r="F826" s="4">
        <v>76453</v>
      </c>
      <c r="G826" s="5">
        <v>0.49149999999999999</v>
      </c>
      <c r="H826" s="12" t="str">
        <f>IF($B826=Sayfa2!$B$1,MAX($H$1:H825)+1,"")</f>
        <v/>
      </c>
    </row>
    <row r="827" spans="1:8" x14ac:dyDescent="0.35">
      <c r="A827" s="1" t="s">
        <v>194</v>
      </c>
      <c r="B827" s="1" t="s">
        <v>825</v>
      </c>
      <c r="C827" s="6" t="s">
        <v>827</v>
      </c>
      <c r="D827" s="3">
        <v>31819</v>
      </c>
      <c r="E827" s="4">
        <v>16267</v>
      </c>
      <c r="F827" s="4">
        <v>15552</v>
      </c>
      <c r="G827" s="5">
        <v>9.8599999999999993E-2</v>
      </c>
      <c r="H827" s="12" t="str">
        <f>IF($B827=Sayfa2!$B$1,MAX($H$1:H826)+1,"")</f>
        <v/>
      </c>
    </row>
    <row r="828" spans="1:8" x14ac:dyDescent="0.35">
      <c r="A828" s="1" t="s">
        <v>194</v>
      </c>
      <c r="B828" s="1" t="s">
        <v>825</v>
      </c>
      <c r="C828" s="6" t="s">
        <v>829</v>
      </c>
      <c r="D828" s="3">
        <v>23125</v>
      </c>
      <c r="E828" s="4">
        <v>11805</v>
      </c>
      <c r="F828" s="4">
        <v>11320</v>
      </c>
      <c r="G828" s="5">
        <v>7.17E-2</v>
      </c>
      <c r="H828" s="12" t="str">
        <f>IF($B828=Sayfa2!$B$1,MAX($H$1:H827)+1,"")</f>
        <v/>
      </c>
    </row>
    <row r="829" spans="1:8" x14ac:dyDescent="0.35">
      <c r="A829" s="1" t="s">
        <v>194</v>
      </c>
      <c r="B829" s="1" t="s">
        <v>825</v>
      </c>
      <c r="C829" s="6" t="s">
        <v>831</v>
      </c>
      <c r="D829" s="3">
        <v>4099</v>
      </c>
      <c r="E829" s="4">
        <v>2212</v>
      </c>
      <c r="F829" s="4">
        <v>1887</v>
      </c>
      <c r="G829" s="5">
        <v>1.2699999999999999E-2</v>
      </c>
      <c r="H829" s="12" t="str">
        <f>IF($B829=Sayfa2!$B$1,MAX($H$1:H828)+1,"")</f>
        <v/>
      </c>
    </row>
    <row r="830" spans="1:8" x14ac:dyDescent="0.35">
      <c r="A830" s="1" t="s">
        <v>313</v>
      </c>
      <c r="B830" s="1" t="s">
        <v>992</v>
      </c>
      <c r="C830" s="6" t="s">
        <v>929</v>
      </c>
      <c r="D830" s="3">
        <v>22728</v>
      </c>
      <c r="E830" s="4">
        <v>11370</v>
      </c>
      <c r="F830" s="4">
        <v>11358</v>
      </c>
      <c r="G830" s="5">
        <v>0.1106</v>
      </c>
      <c r="H830" s="12" t="str">
        <f>IF($B830=Sayfa2!$B$1,MAX($H$1:H829)+1,"")</f>
        <v/>
      </c>
    </row>
    <row r="831" spans="1:8" x14ac:dyDescent="0.35">
      <c r="A831" s="1" t="s">
        <v>313</v>
      </c>
      <c r="B831" s="1" t="s">
        <v>992</v>
      </c>
      <c r="C831" s="6" t="s">
        <v>927</v>
      </c>
      <c r="D831" s="3">
        <v>44035</v>
      </c>
      <c r="E831" s="4">
        <v>21754</v>
      </c>
      <c r="F831" s="4">
        <v>22281</v>
      </c>
      <c r="G831" s="5">
        <v>0.21429999999999999</v>
      </c>
      <c r="H831" s="12" t="str">
        <f>IF($B831=Sayfa2!$B$1,MAX($H$1:H830)+1,"")</f>
        <v/>
      </c>
    </row>
    <row r="832" spans="1:8" x14ac:dyDescent="0.35">
      <c r="A832" s="1" t="s">
        <v>313</v>
      </c>
      <c r="B832" s="1" t="s">
        <v>992</v>
      </c>
      <c r="C832" s="6" t="s">
        <v>933</v>
      </c>
      <c r="D832" s="3">
        <v>5181</v>
      </c>
      <c r="E832" s="4">
        <v>2582</v>
      </c>
      <c r="F832" s="4">
        <v>2599</v>
      </c>
      <c r="G832" s="5">
        <v>2.52E-2</v>
      </c>
      <c r="H832" s="12" t="str">
        <f>IF($B832=Sayfa2!$B$1,MAX($H$1:H831)+1,"")</f>
        <v/>
      </c>
    </row>
    <row r="833" spans="1:8" x14ac:dyDescent="0.35">
      <c r="A833" s="1" t="s">
        <v>313</v>
      </c>
      <c r="B833" s="1" t="s">
        <v>992</v>
      </c>
      <c r="C833" s="6" t="s">
        <v>930</v>
      </c>
      <c r="D833" s="3">
        <v>18318</v>
      </c>
      <c r="E833" s="4">
        <v>9140</v>
      </c>
      <c r="F833" s="4">
        <v>9178</v>
      </c>
      <c r="G833" s="5">
        <v>8.9099999999999999E-2</v>
      </c>
      <c r="H833" s="12" t="str">
        <f>IF($B833=Sayfa2!$B$1,MAX($H$1:H832)+1,"")</f>
        <v/>
      </c>
    </row>
    <row r="834" spans="1:8" x14ac:dyDescent="0.35">
      <c r="A834" s="1" t="s">
        <v>313</v>
      </c>
      <c r="B834" s="1" t="s">
        <v>992</v>
      </c>
      <c r="C834" s="6" t="s">
        <v>932</v>
      </c>
      <c r="D834" s="3">
        <v>11211</v>
      </c>
      <c r="E834" s="4">
        <v>5592</v>
      </c>
      <c r="F834" s="4">
        <v>5619</v>
      </c>
      <c r="G834" s="5">
        <v>5.4600000000000003E-2</v>
      </c>
      <c r="H834" s="12" t="str">
        <f>IF($B834=Sayfa2!$B$1,MAX($H$1:H833)+1,"")</f>
        <v/>
      </c>
    </row>
    <row r="835" spans="1:8" x14ac:dyDescent="0.35">
      <c r="A835" s="1" t="s">
        <v>313</v>
      </c>
      <c r="B835" s="1" t="s">
        <v>992</v>
      </c>
      <c r="C835" s="6" t="s">
        <v>928</v>
      </c>
      <c r="D835" s="3">
        <v>23068</v>
      </c>
      <c r="E835" s="4">
        <v>11355</v>
      </c>
      <c r="F835" s="4">
        <v>11713</v>
      </c>
      <c r="G835" s="5">
        <v>0.1123</v>
      </c>
      <c r="H835" s="12" t="str">
        <f>IF($B835=Sayfa2!$B$1,MAX($H$1:H834)+1,"")</f>
        <v/>
      </c>
    </row>
    <row r="836" spans="1:8" x14ac:dyDescent="0.35">
      <c r="A836" s="1" t="s">
        <v>313</v>
      </c>
      <c r="B836" s="1" t="s">
        <v>992</v>
      </c>
      <c r="C836" s="6" t="s">
        <v>557</v>
      </c>
      <c r="D836" s="3">
        <v>61708</v>
      </c>
      <c r="E836" s="4">
        <v>30621</v>
      </c>
      <c r="F836" s="4">
        <v>31087</v>
      </c>
      <c r="G836" s="5">
        <v>0.30030000000000001</v>
      </c>
      <c r="H836" s="12" t="str">
        <f>IF($B836=Sayfa2!$B$1,MAX($H$1:H835)+1,"")</f>
        <v/>
      </c>
    </row>
    <row r="837" spans="1:8" x14ac:dyDescent="0.35">
      <c r="A837" s="1" t="s">
        <v>313</v>
      </c>
      <c r="B837" s="1" t="s">
        <v>992</v>
      </c>
      <c r="C837" s="6" t="s">
        <v>934</v>
      </c>
      <c r="D837" s="3">
        <v>4921</v>
      </c>
      <c r="E837" s="4">
        <v>2474</v>
      </c>
      <c r="F837" s="4">
        <v>2447</v>
      </c>
      <c r="G837" s="5">
        <v>2.3900000000000001E-2</v>
      </c>
      <c r="H837" s="12" t="str">
        <f>IF($B837=Sayfa2!$B$1,MAX($H$1:H836)+1,"")</f>
        <v/>
      </c>
    </row>
    <row r="838" spans="1:8" x14ac:dyDescent="0.35">
      <c r="A838" s="1" t="s">
        <v>313</v>
      </c>
      <c r="B838" s="1" t="s">
        <v>992</v>
      </c>
      <c r="C838" s="6" t="s">
        <v>931</v>
      </c>
      <c r="D838" s="3">
        <v>14308</v>
      </c>
      <c r="E838" s="4">
        <v>7021</v>
      </c>
      <c r="F838" s="4">
        <v>7287</v>
      </c>
      <c r="G838" s="5">
        <v>6.9599999999999995E-2</v>
      </c>
      <c r="H838" s="12" t="str">
        <f>IF($B838=Sayfa2!$B$1,MAX($H$1:H837)+1,"")</f>
        <v/>
      </c>
    </row>
    <row r="839" spans="1:8" x14ac:dyDescent="0.35">
      <c r="A839" s="1" t="s">
        <v>48</v>
      </c>
      <c r="B839" s="1" t="s">
        <v>575</v>
      </c>
      <c r="C839" s="6" t="s">
        <v>589</v>
      </c>
      <c r="D839" s="3">
        <v>4872</v>
      </c>
      <c r="E839" s="4">
        <v>2489</v>
      </c>
      <c r="F839" s="4">
        <v>2383</v>
      </c>
      <c r="G839" s="5">
        <v>7.7999999999999996E-3</v>
      </c>
      <c r="H839" s="12" t="str">
        <f>IF($B839=Sayfa2!$B$1,MAX($H$1:H838)+1,"")</f>
        <v/>
      </c>
    </row>
    <row r="840" spans="1:8" x14ac:dyDescent="0.35">
      <c r="A840" s="1" t="s">
        <v>48</v>
      </c>
      <c r="B840" s="1" t="s">
        <v>575</v>
      </c>
      <c r="C840" s="6" t="s">
        <v>585</v>
      </c>
      <c r="D840" s="3">
        <v>9562</v>
      </c>
      <c r="E840" s="4">
        <v>4862</v>
      </c>
      <c r="F840" s="4">
        <v>4700</v>
      </c>
      <c r="G840" s="5">
        <v>1.54E-2</v>
      </c>
      <c r="H840" s="12" t="str">
        <f>IF($B840=Sayfa2!$B$1,MAX($H$1:H839)+1,"")</f>
        <v/>
      </c>
    </row>
    <row r="841" spans="1:8" x14ac:dyDescent="0.35">
      <c r="A841" s="1" t="s">
        <v>48</v>
      </c>
      <c r="B841" s="1" t="s">
        <v>575</v>
      </c>
      <c r="C841" s="6" t="s">
        <v>583</v>
      </c>
      <c r="D841" s="3">
        <v>15721</v>
      </c>
      <c r="E841" s="4">
        <v>8020</v>
      </c>
      <c r="F841" s="4">
        <v>7701</v>
      </c>
      <c r="G841" s="5">
        <v>2.53E-2</v>
      </c>
      <c r="H841" s="12" t="str">
        <f>IF($B841=Sayfa2!$B$1,MAX($H$1:H840)+1,"")</f>
        <v/>
      </c>
    </row>
    <row r="842" spans="1:8" x14ac:dyDescent="0.35">
      <c r="A842" s="1" t="s">
        <v>48</v>
      </c>
      <c r="B842" s="1" t="s">
        <v>575</v>
      </c>
      <c r="C842" s="6" t="s">
        <v>591</v>
      </c>
      <c r="D842" s="3">
        <v>2914</v>
      </c>
      <c r="E842" s="4">
        <v>1432</v>
      </c>
      <c r="F842" s="4">
        <v>1482</v>
      </c>
      <c r="G842" s="5">
        <v>4.7000000000000002E-3</v>
      </c>
      <c r="H842" s="12" t="str">
        <f>IF($B842=Sayfa2!$B$1,MAX($H$1:H841)+1,"")</f>
        <v/>
      </c>
    </row>
    <row r="843" spans="1:8" x14ac:dyDescent="0.35">
      <c r="A843" s="1" t="s">
        <v>48</v>
      </c>
      <c r="B843" s="1" t="s">
        <v>575</v>
      </c>
      <c r="C843" s="6" t="s">
        <v>579</v>
      </c>
      <c r="D843" s="3">
        <v>23083</v>
      </c>
      <c r="E843" s="4">
        <v>11513</v>
      </c>
      <c r="F843" s="4">
        <v>11570</v>
      </c>
      <c r="G843" s="5">
        <v>3.7199999999999997E-2</v>
      </c>
      <c r="H843" s="12" t="str">
        <f>IF($B843=Sayfa2!$B$1,MAX($H$1:H842)+1,"")</f>
        <v/>
      </c>
    </row>
    <row r="844" spans="1:8" x14ac:dyDescent="0.35">
      <c r="A844" s="1" t="s">
        <v>48</v>
      </c>
      <c r="B844" s="1" t="s">
        <v>575</v>
      </c>
      <c r="C844" s="6" t="s">
        <v>590</v>
      </c>
      <c r="D844" s="3">
        <v>3047</v>
      </c>
      <c r="E844" s="4">
        <v>1513</v>
      </c>
      <c r="F844" s="4">
        <v>1534</v>
      </c>
      <c r="G844" s="5">
        <v>4.8999999999999998E-3</v>
      </c>
      <c r="H844" s="12" t="str">
        <f>IF($B844=Sayfa2!$B$1,MAX($H$1:H843)+1,"")</f>
        <v/>
      </c>
    </row>
    <row r="845" spans="1:8" x14ac:dyDescent="0.35">
      <c r="A845" s="1" t="s">
        <v>48</v>
      </c>
      <c r="B845" s="1" t="s">
        <v>575</v>
      </c>
      <c r="C845" s="6" t="s">
        <v>582</v>
      </c>
      <c r="D845" s="3">
        <v>18842</v>
      </c>
      <c r="E845" s="4">
        <v>9438</v>
      </c>
      <c r="F845" s="4">
        <v>9404</v>
      </c>
      <c r="G845" s="5">
        <v>3.0300000000000001E-2</v>
      </c>
      <c r="H845" s="12" t="str">
        <f>IF($B845=Sayfa2!$B$1,MAX($H$1:H844)+1,"")</f>
        <v/>
      </c>
    </row>
    <row r="846" spans="1:8" x14ac:dyDescent="0.35">
      <c r="A846" s="1" t="s">
        <v>48</v>
      </c>
      <c r="B846" s="1" t="s">
        <v>575</v>
      </c>
      <c r="C846" s="6" t="s">
        <v>586</v>
      </c>
      <c r="D846" s="3">
        <v>9091</v>
      </c>
      <c r="E846" s="4">
        <v>4588</v>
      </c>
      <c r="F846" s="4">
        <v>4503</v>
      </c>
      <c r="G846" s="5">
        <v>1.46E-2</v>
      </c>
      <c r="H846" s="12" t="str">
        <f>IF($B846=Sayfa2!$B$1,MAX($H$1:H845)+1,"")</f>
        <v/>
      </c>
    </row>
    <row r="847" spans="1:8" x14ac:dyDescent="0.35">
      <c r="A847" s="1" t="s">
        <v>48</v>
      </c>
      <c r="B847" s="1" t="s">
        <v>575</v>
      </c>
      <c r="C847" s="6" t="s">
        <v>588</v>
      </c>
      <c r="D847" s="3">
        <v>7115</v>
      </c>
      <c r="E847" s="4">
        <v>3667</v>
      </c>
      <c r="F847" s="4">
        <v>3448</v>
      </c>
      <c r="G847" s="5">
        <v>1.15E-2</v>
      </c>
      <c r="H847" s="12" t="str">
        <f>IF($B847=Sayfa2!$B$1,MAX($H$1:H846)+1,"")</f>
        <v/>
      </c>
    </row>
    <row r="848" spans="1:8" x14ac:dyDescent="0.35">
      <c r="A848" s="1" t="s">
        <v>48</v>
      </c>
      <c r="B848" s="1" t="s">
        <v>575</v>
      </c>
      <c r="C848" s="6" t="s">
        <v>581</v>
      </c>
      <c r="D848" s="3">
        <v>21484</v>
      </c>
      <c r="E848" s="4">
        <v>11046</v>
      </c>
      <c r="F848" s="4">
        <v>10438</v>
      </c>
      <c r="G848" s="5">
        <v>3.4599999999999999E-2</v>
      </c>
      <c r="H848" s="12" t="str">
        <f>IF($B848=Sayfa2!$B$1,MAX($H$1:H847)+1,"")</f>
        <v/>
      </c>
    </row>
    <row r="849" spans="1:8" x14ac:dyDescent="0.35">
      <c r="A849" s="1" t="s">
        <v>48</v>
      </c>
      <c r="B849" s="1" t="s">
        <v>575</v>
      </c>
      <c r="C849" s="6" t="s">
        <v>584</v>
      </c>
      <c r="D849" s="3">
        <v>12194</v>
      </c>
      <c r="E849" s="4">
        <v>5919</v>
      </c>
      <c r="F849" s="4">
        <v>6275</v>
      </c>
      <c r="G849" s="5">
        <v>1.9599999999999999E-2</v>
      </c>
      <c r="H849" s="12" t="str">
        <f>IF($B849=Sayfa2!$B$1,MAX($H$1:H848)+1,"")</f>
        <v/>
      </c>
    </row>
    <row r="850" spans="1:8" x14ac:dyDescent="0.35">
      <c r="A850" s="1" t="s">
        <v>48</v>
      </c>
      <c r="B850" s="1" t="s">
        <v>575</v>
      </c>
      <c r="C850" s="6" t="s">
        <v>557</v>
      </c>
      <c r="D850" s="3">
        <v>365135</v>
      </c>
      <c r="E850" s="4">
        <v>180716</v>
      </c>
      <c r="F850" s="4">
        <v>184419</v>
      </c>
      <c r="G850" s="5">
        <v>0.58779999999999999</v>
      </c>
      <c r="H850" s="12" t="str">
        <f>IF($B850=Sayfa2!$B$1,MAX($H$1:H849)+1,"")</f>
        <v/>
      </c>
    </row>
    <row r="851" spans="1:8" x14ac:dyDescent="0.35">
      <c r="A851" s="1" t="s">
        <v>48</v>
      </c>
      <c r="B851" s="1" t="s">
        <v>575</v>
      </c>
      <c r="C851" s="6" t="s">
        <v>578</v>
      </c>
      <c r="D851" s="3">
        <v>25098</v>
      </c>
      <c r="E851" s="4">
        <v>12381</v>
      </c>
      <c r="F851" s="4">
        <v>12717</v>
      </c>
      <c r="G851" s="5">
        <v>4.0399999999999998E-2</v>
      </c>
      <c r="H851" s="12" t="str">
        <f>IF($B851=Sayfa2!$B$1,MAX($H$1:H850)+1,"")</f>
        <v/>
      </c>
    </row>
    <row r="852" spans="1:8" x14ac:dyDescent="0.35">
      <c r="A852" s="1" t="s">
        <v>48</v>
      </c>
      <c r="B852" s="1" t="s">
        <v>575</v>
      </c>
      <c r="C852" s="6" t="s">
        <v>576</v>
      </c>
      <c r="D852" s="3">
        <v>37683</v>
      </c>
      <c r="E852" s="4">
        <v>18655</v>
      </c>
      <c r="F852" s="4">
        <v>19028</v>
      </c>
      <c r="G852" s="5">
        <v>6.0699999999999997E-2</v>
      </c>
      <c r="H852" s="12" t="str">
        <f>IF($B852=Sayfa2!$B$1,MAX($H$1:H851)+1,"")</f>
        <v/>
      </c>
    </row>
    <row r="853" spans="1:8" x14ac:dyDescent="0.35">
      <c r="A853" s="1" t="s">
        <v>48</v>
      </c>
      <c r="B853" s="1" t="s">
        <v>575</v>
      </c>
      <c r="C853" s="6" t="s">
        <v>587</v>
      </c>
      <c r="D853" s="3">
        <v>8666</v>
      </c>
      <c r="E853" s="4">
        <v>4455</v>
      </c>
      <c r="F853" s="4">
        <v>4211</v>
      </c>
      <c r="G853" s="5">
        <v>1.3899999999999999E-2</v>
      </c>
      <c r="H853" s="12" t="str">
        <f>IF($B853=Sayfa2!$B$1,MAX($H$1:H852)+1,"")</f>
        <v/>
      </c>
    </row>
    <row r="854" spans="1:8" x14ac:dyDescent="0.35">
      <c r="A854" s="1" t="s">
        <v>48</v>
      </c>
      <c r="B854" s="1" t="s">
        <v>575</v>
      </c>
      <c r="C854" s="6" t="s">
        <v>577</v>
      </c>
      <c r="D854" s="3">
        <v>34860</v>
      </c>
      <c r="E854" s="4">
        <v>17615</v>
      </c>
      <c r="F854" s="4">
        <v>17245</v>
      </c>
      <c r="G854" s="5">
        <v>5.6099999999999997E-2</v>
      </c>
      <c r="H854" s="12" t="str">
        <f>IF($B854=Sayfa2!$B$1,MAX($H$1:H853)+1,"")</f>
        <v/>
      </c>
    </row>
    <row r="855" spans="1:8" x14ac:dyDescent="0.35">
      <c r="A855" s="1" t="s">
        <v>48</v>
      </c>
      <c r="B855" s="1" t="s">
        <v>575</v>
      </c>
      <c r="C855" s="6" t="s">
        <v>580</v>
      </c>
      <c r="D855" s="3">
        <v>21857</v>
      </c>
      <c r="E855" s="4">
        <v>11055</v>
      </c>
      <c r="F855" s="4">
        <v>10802</v>
      </c>
      <c r="G855" s="5">
        <v>3.5200000000000002E-2</v>
      </c>
      <c r="H855" s="12" t="str">
        <f>IF($B855=Sayfa2!$B$1,MAX($H$1:H854)+1,"")</f>
        <v/>
      </c>
    </row>
    <row r="856" spans="1:8" x14ac:dyDescent="0.35">
      <c r="A856" s="1" t="s">
        <v>194</v>
      </c>
      <c r="B856" s="1" t="s">
        <v>205</v>
      </c>
      <c r="C856" s="6" t="s">
        <v>211</v>
      </c>
      <c r="D856" s="3">
        <v>105132</v>
      </c>
      <c r="E856" s="4">
        <v>53331</v>
      </c>
      <c r="F856" s="4">
        <v>51801</v>
      </c>
      <c r="G856" s="5">
        <v>5.4199999999999998E-2</v>
      </c>
      <c r="H856" s="12" t="str">
        <f>IF($B856=Sayfa2!$B$1,MAX($H$1:H855)+1,"")</f>
        <v/>
      </c>
    </row>
    <row r="857" spans="1:8" x14ac:dyDescent="0.35">
      <c r="A857" s="1" t="s">
        <v>194</v>
      </c>
      <c r="B857" s="1" t="s">
        <v>205</v>
      </c>
      <c r="C857" s="6" t="s">
        <v>213</v>
      </c>
      <c r="D857" s="3">
        <v>93668</v>
      </c>
      <c r="E857" s="4">
        <v>46690</v>
      </c>
      <c r="F857" s="4">
        <v>46978</v>
      </c>
      <c r="G857" s="5">
        <v>4.8300000000000003E-2</v>
      </c>
      <c r="H857" s="12" t="str">
        <f>IF($B857=Sayfa2!$B$1,MAX($H$1:H856)+1,"")</f>
        <v/>
      </c>
    </row>
    <row r="858" spans="1:8" x14ac:dyDescent="0.35">
      <c r="A858" s="1" t="s">
        <v>194</v>
      </c>
      <c r="B858" s="1" t="s">
        <v>205</v>
      </c>
      <c r="C858" s="6" t="s">
        <v>216</v>
      </c>
      <c r="D858" s="3">
        <v>54641</v>
      </c>
      <c r="E858" s="4">
        <v>27227</v>
      </c>
      <c r="F858" s="4">
        <v>27414</v>
      </c>
      <c r="G858" s="5">
        <v>2.8199999999999999E-2</v>
      </c>
      <c r="H858" s="12" t="str">
        <f>IF($B858=Sayfa2!$B$1,MAX($H$1:H857)+1,"")</f>
        <v/>
      </c>
    </row>
    <row r="859" spans="1:8" x14ac:dyDescent="0.35">
      <c r="A859" s="1" t="s">
        <v>194</v>
      </c>
      <c r="B859" s="1" t="s">
        <v>205</v>
      </c>
      <c r="C859" s="6" t="s">
        <v>214</v>
      </c>
      <c r="D859" s="3">
        <v>84727</v>
      </c>
      <c r="E859" s="4">
        <v>42580</v>
      </c>
      <c r="F859" s="4">
        <v>42147</v>
      </c>
      <c r="G859" s="5">
        <v>4.3700000000000003E-2</v>
      </c>
      <c r="H859" s="12" t="str">
        <f>IF($B859=Sayfa2!$B$1,MAX($H$1:H858)+1,"")</f>
        <v/>
      </c>
    </row>
    <row r="860" spans="1:8" x14ac:dyDescent="0.35">
      <c r="A860" s="1" t="s">
        <v>194</v>
      </c>
      <c r="B860" s="1" t="s">
        <v>205</v>
      </c>
      <c r="C860" s="6" t="s">
        <v>206</v>
      </c>
      <c r="D860" s="3">
        <v>372134</v>
      </c>
      <c r="E860" s="4">
        <v>187710</v>
      </c>
      <c r="F860" s="4">
        <v>184424</v>
      </c>
      <c r="G860" s="5">
        <v>0.1918</v>
      </c>
      <c r="H860" s="12" t="str">
        <f>IF($B860=Sayfa2!$B$1,MAX($H$1:H859)+1,"")</f>
        <v/>
      </c>
    </row>
    <row r="861" spans="1:8" x14ac:dyDescent="0.35">
      <c r="A861" s="1" t="s">
        <v>194</v>
      </c>
      <c r="B861" s="1" t="s">
        <v>205</v>
      </c>
      <c r="C861" s="6" t="s">
        <v>218</v>
      </c>
      <c r="D861" s="3">
        <v>38294</v>
      </c>
      <c r="E861" s="4">
        <v>18591</v>
      </c>
      <c r="F861" s="4">
        <v>19703</v>
      </c>
      <c r="G861" s="5">
        <v>1.9699999999999999E-2</v>
      </c>
      <c r="H861" s="12" t="str">
        <f>IF($B861=Sayfa2!$B$1,MAX($H$1:H860)+1,"")</f>
        <v/>
      </c>
    </row>
    <row r="862" spans="1:8" x14ac:dyDescent="0.35">
      <c r="A862" s="1" t="s">
        <v>194</v>
      </c>
      <c r="B862" s="1" t="s">
        <v>205</v>
      </c>
      <c r="C862" s="6" t="s">
        <v>207</v>
      </c>
      <c r="D862" s="3">
        <v>369082</v>
      </c>
      <c r="E862" s="4">
        <v>185330</v>
      </c>
      <c r="F862" s="4">
        <v>183752</v>
      </c>
      <c r="G862" s="5">
        <v>0.19020000000000001</v>
      </c>
      <c r="H862" s="12" t="str">
        <f>IF($B862=Sayfa2!$B$1,MAX($H$1:H861)+1,"")</f>
        <v/>
      </c>
    </row>
    <row r="863" spans="1:8" x14ac:dyDescent="0.35">
      <c r="A863" s="1" t="s">
        <v>194</v>
      </c>
      <c r="B863" s="1" t="s">
        <v>205</v>
      </c>
      <c r="C863" s="6" t="s">
        <v>215</v>
      </c>
      <c r="D863" s="3">
        <v>83072</v>
      </c>
      <c r="E863" s="4">
        <v>41466</v>
      </c>
      <c r="F863" s="4">
        <v>41606</v>
      </c>
      <c r="G863" s="5">
        <v>4.2799999999999998E-2</v>
      </c>
      <c r="H863" s="12" t="str">
        <f>IF($B863=Sayfa2!$B$1,MAX($H$1:H862)+1,"")</f>
        <v/>
      </c>
    </row>
    <row r="864" spans="1:8" x14ac:dyDescent="0.35">
      <c r="A864" s="1" t="s">
        <v>194</v>
      </c>
      <c r="B864" s="1" t="s">
        <v>205</v>
      </c>
      <c r="C864" s="6" t="s">
        <v>217</v>
      </c>
      <c r="D864" s="3">
        <v>44562</v>
      </c>
      <c r="E864" s="4">
        <v>23799</v>
      </c>
      <c r="F864" s="4">
        <v>20763</v>
      </c>
      <c r="G864" s="5">
        <v>2.3E-2</v>
      </c>
      <c r="H864" s="12" t="str">
        <f>IF($B864=Sayfa2!$B$1,MAX($H$1:H863)+1,"")</f>
        <v/>
      </c>
    </row>
    <row r="865" spans="1:8" x14ac:dyDescent="0.35">
      <c r="A865" s="1" t="s">
        <v>194</v>
      </c>
      <c r="B865" s="1" t="s">
        <v>205</v>
      </c>
      <c r="C865" s="6" t="s">
        <v>210</v>
      </c>
      <c r="D865" s="3">
        <v>153685</v>
      </c>
      <c r="E865" s="4">
        <v>77800</v>
      </c>
      <c r="F865" s="4">
        <v>75885</v>
      </c>
      <c r="G865" s="5">
        <v>7.9200000000000007E-2</v>
      </c>
      <c r="H865" s="12" t="str">
        <f>IF($B865=Sayfa2!$B$1,MAX($H$1:H864)+1,"")</f>
        <v/>
      </c>
    </row>
    <row r="866" spans="1:8" x14ac:dyDescent="0.35">
      <c r="A866" s="1" t="s">
        <v>194</v>
      </c>
      <c r="B866" s="1" t="s">
        <v>205</v>
      </c>
      <c r="C866" s="6" t="s">
        <v>208</v>
      </c>
      <c r="D866" s="3">
        <v>250100</v>
      </c>
      <c r="E866" s="4">
        <v>126637</v>
      </c>
      <c r="F866" s="4">
        <v>123463</v>
      </c>
      <c r="G866" s="5">
        <v>0.12889999999999999</v>
      </c>
      <c r="H866" s="12" t="str">
        <f>IF($B866=Sayfa2!$B$1,MAX($H$1:H865)+1,"")</f>
        <v/>
      </c>
    </row>
    <row r="867" spans="1:8" x14ac:dyDescent="0.35">
      <c r="A867" s="1" t="s">
        <v>194</v>
      </c>
      <c r="B867" s="1" t="s">
        <v>205</v>
      </c>
      <c r="C867" s="6" t="s">
        <v>212</v>
      </c>
      <c r="D867" s="3">
        <v>102356</v>
      </c>
      <c r="E867" s="4">
        <v>51702</v>
      </c>
      <c r="F867" s="4">
        <v>50654</v>
      </c>
      <c r="G867" s="5">
        <v>5.2699999999999997E-2</v>
      </c>
      <c r="H867" s="12" t="str">
        <f>IF($B867=Sayfa2!$B$1,MAX($H$1:H866)+1,"")</f>
        <v/>
      </c>
    </row>
    <row r="868" spans="1:8" x14ac:dyDescent="0.35">
      <c r="A868" s="1" t="s">
        <v>194</v>
      </c>
      <c r="B868" s="1" t="s">
        <v>205</v>
      </c>
      <c r="C868" s="6" t="s">
        <v>209</v>
      </c>
      <c r="D868" s="3">
        <v>189174</v>
      </c>
      <c r="E868" s="4">
        <v>94075</v>
      </c>
      <c r="F868" s="4">
        <v>95099</v>
      </c>
      <c r="G868" s="5">
        <v>9.7500000000000003E-2</v>
      </c>
      <c r="H868" s="12" t="str">
        <f>IF($B868=Sayfa2!$B$1,MAX($H$1:H867)+1,"")</f>
        <v/>
      </c>
    </row>
    <row r="869" spans="1:8" x14ac:dyDescent="0.35">
      <c r="A869" s="1" t="s">
        <v>194</v>
      </c>
      <c r="B869" s="1" t="s">
        <v>687</v>
      </c>
      <c r="C869" s="6" t="s">
        <v>692</v>
      </c>
      <c r="D869" s="3">
        <v>16291</v>
      </c>
      <c r="E869" s="4">
        <v>8699</v>
      </c>
      <c r="F869" s="4">
        <v>7592</v>
      </c>
      <c r="G869" s="5">
        <v>3.3700000000000001E-2</v>
      </c>
      <c r="H869" s="12" t="str">
        <f>IF($B869=Sayfa2!$B$1,MAX($H$1:H868)+1,"")</f>
        <v/>
      </c>
    </row>
    <row r="870" spans="1:8" x14ac:dyDescent="0.35">
      <c r="A870" s="1" t="s">
        <v>194</v>
      </c>
      <c r="B870" s="1" t="s">
        <v>687</v>
      </c>
      <c r="C870" s="6" t="s">
        <v>688</v>
      </c>
      <c r="D870" s="3">
        <v>133908</v>
      </c>
      <c r="E870" s="4">
        <v>68047</v>
      </c>
      <c r="F870" s="4">
        <v>65861</v>
      </c>
      <c r="G870" s="5">
        <v>0.27679999999999999</v>
      </c>
      <c r="H870" s="12" t="str">
        <f>IF($B870=Sayfa2!$B$1,MAX($H$1:H869)+1,"")</f>
        <v/>
      </c>
    </row>
    <row r="871" spans="1:8" x14ac:dyDescent="0.35">
      <c r="A871" s="1" t="s">
        <v>194</v>
      </c>
      <c r="B871" s="1" t="s">
        <v>687</v>
      </c>
      <c r="C871" s="6" t="s">
        <v>693</v>
      </c>
      <c r="D871" s="3">
        <v>12139</v>
      </c>
      <c r="E871" s="4">
        <v>6935</v>
      </c>
      <c r="F871" s="4">
        <v>5204</v>
      </c>
      <c r="G871" s="5">
        <v>2.5100000000000001E-2</v>
      </c>
      <c r="H871" s="12" t="str">
        <f>IF($B871=Sayfa2!$B$1,MAX($H$1:H870)+1,"")</f>
        <v/>
      </c>
    </row>
    <row r="872" spans="1:8" x14ac:dyDescent="0.35">
      <c r="A872" s="1" t="s">
        <v>194</v>
      </c>
      <c r="B872" s="1" t="s">
        <v>687</v>
      </c>
      <c r="C872" s="6" t="s">
        <v>690</v>
      </c>
      <c r="D872" s="3">
        <v>73242</v>
      </c>
      <c r="E872" s="4">
        <v>36621</v>
      </c>
      <c r="F872" s="4">
        <v>36621</v>
      </c>
      <c r="G872" s="5">
        <v>0.15140000000000001</v>
      </c>
      <c r="H872" s="12" t="str">
        <f>IF($B872=Sayfa2!$B$1,MAX($H$1:H871)+1,"")</f>
        <v/>
      </c>
    </row>
    <row r="873" spans="1:8" x14ac:dyDescent="0.35">
      <c r="A873" s="1" t="s">
        <v>194</v>
      </c>
      <c r="B873" s="1" t="s">
        <v>687</v>
      </c>
      <c r="C873" s="6" t="s">
        <v>557</v>
      </c>
      <c r="D873" s="3">
        <v>82468</v>
      </c>
      <c r="E873" s="4">
        <v>43815</v>
      </c>
      <c r="F873" s="4">
        <v>38653</v>
      </c>
      <c r="G873" s="5">
        <v>0.17050000000000001</v>
      </c>
      <c r="H873" s="12" t="str">
        <f>IF($B873=Sayfa2!$B$1,MAX($H$1:H872)+1,"")</f>
        <v/>
      </c>
    </row>
    <row r="874" spans="1:8" x14ac:dyDescent="0.35">
      <c r="A874" s="1" t="s">
        <v>194</v>
      </c>
      <c r="B874" s="1" t="s">
        <v>687</v>
      </c>
      <c r="C874" s="6" t="s">
        <v>689</v>
      </c>
      <c r="D874" s="3">
        <v>124060</v>
      </c>
      <c r="E874" s="4">
        <v>63900</v>
      </c>
      <c r="F874" s="4">
        <v>60160</v>
      </c>
      <c r="G874" s="5">
        <v>0.25640000000000002</v>
      </c>
      <c r="H874" s="12" t="str">
        <f>IF($B874=Sayfa2!$B$1,MAX($H$1:H873)+1,"")</f>
        <v/>
      </c>
    </row>
    <row r="875" spans="1:8" x14ac:dyDescent="0.35">
      <c r="A875" s="1" t="s">
        <v>194</v>
      </c>
      <c r="B875" s="1" t="s">
        <v>687</v>
      </c>
      <c r="C875" s="6" t="s">
        <v>691</v>
      </c>
      <c r="D875" s="3">
        <v>41680</v>
      </c>
      <c r="E875" s="4">
        <v>23375</v>
      </c>
      <c r="F875" s="4">
        <v>18305</v>
      </c>
      <c r="G875" s="5">
        <v>8.6199999999999999E-2</v>
      </c>
      <c r="H875" s="12" t="str">
        <f>IF($B875=Sayfa2!$B$1,MAX($H$1:H874)+1,"")</f>
        <v/>
      </c>
    </row>
    <row r="876" spans="1:8" x14ac:dyDescent="0.35">
      <c r="A876" s="1" t="s">
        <v>7</v>
      </c>
      <c r="B876" s="1" t="s">
        <v>433</v>
      </c>
      <c r="C876" s="6" t="s">
        <v>436</v>
      </c>
      <c r="D876" s="3">
        <v>146319</v>
      </c>
      <c r="E876" s="4">
        <v>76327</v>
      </c>
      <c r="F876" s="4">
        <v>69992</v>
      </c>
      <c r="G876" s="5">
        <v>0.15040000000000001</v>
      </c>
      <c r="H876" s="12" t="str">
        <f>IF($B876=Sayfa2!$B$1,MAX($H$1:H875)+1,"")</f>
        <v/>
      </c>
    </row>
    <row r="877" spans="1:8" x14ac:dyDescent="0.35">
      <c r="A877" s="1" t="s">
        <v>7</v>
      </c>
      <c r="B877" s="1" t="s">
        <v>433</v>
      </c>
      <c r="C877" s="6" t="s">
        <v>434</v>
      </c>
      <c r="D877" s="3">
        <v>253551</v>
      </c>
      <c r="E877" s="4">
        <v>129857</v>
      </c>
      <c r="F877" s="4">
        <v>123694</v>
      </c>
      <c r="G877" s="5">
        <v>0.2606</v>
      </c>
      <c r="H877" s="12" t="str">
        <f>IF($B877=Sayfa2!$B$1,MAX($H$1:H876)+1,"")</f>
        <v/>
      </c>
    </row>
    <row r="878" spans="1:8" x14ac:dyDescent="0.35">
      <c r="A878" s="1" t="s">
        <v>7</v>
      </c>
      <c r="B878" s="1" t="s">
        <v>433</v>
      </c>
      <c r="C878" s="6" t="s">
        <v>438</v>
      </c>
      <c r="D878" s="3">
        <v>59641</v>
      </c>
      <c r="E878" s="4">
        <v>30972</v>
      </c>
      <c r="F878" s="4">
        <v>28669</v>
      </c>
      <c r="G878" s="5">
        <v>6.13E-2</v>
      </c>
      <c r="H878" s="12" t="str">
        <f>IF($B878=Sayfa2!$B$1,MAX($H$1:H877)+1,"")</f>
        <v/>
      </c>
    </row>
    <row r="879" spans="1:8" x14ac:dyDescent="0.35">
      <c r="A879" s="1" t="s">
        <v>7</v>
      </c>
      <c r="B879" s="1" t="s">
        <v>433</v>
      </c>
      <c r="C879" s="6" t="s">
        <v>440</v>
      </c>
      <c r="D879" s="3">
        <v>32158</v>
      </c>
      <c r="E879" s="4">
        <v>16513</v>
      </c>
      <c r="F879" s="4">
        <v>15645</v>
      </c>
      <c r="G879" s="5">
        <v>3.3099999999999997E-2</v>
      </c>
      <c r="H879" s="12" t="str">
        <f>IF($B879=Sayfa2!$B$1,MAX($H$1:H878)+1,"")</f>
        <v/>
      </c>
    </row>
    <row r="880" spans="1:8" x14ac:dyDescent="0.35">
      <c r="A880" s="1" t="s">
        <v>7</v>
      </c>
      <c r="B880" s="1" t="s">
        <v>433</v>
      </c>
      <c r="C880" s="6" t="s">
        <v>437</v>
      </c>
      <c r="D880" s="3">
        <v>105243</v>
      </c>
      <c r="E880" s="4">
        <v>54671</v>
      </c>
      <c r="F880" s="4">
        <v>50572</v>
      </c>
      <c r="G880" s="5">
        <v>0.1082</v>
      </c>
      <c r="H880" s="12" t="str">
        <f>IF($B880=Sayfa2!$B$1,MAX($H$1:H879)+1,"")</f>
        <v/>
      </c>
    </row>
    <row r="881" spans="1:8" x14ac:dyDescent="0.35">
      <c r="A881" s="1" t="s">
        <v>7</v>
      </c>
      <c r="B881" s="1" t="s">
        <v>433</v>
      </c>
      <c r="C881" s="6" t="s">
        <v>439</v>
      </c>
      <c r="D881" s="3">
        <v>52331</v>
      </c>
      <c r="E881" s="4">
        <v>26810</v>
      </c>
      <c r="F881" s="4">
        <v>25521</v>
      </c>
      <c r="G881" s="5">
        <v>5.3800000000000001E-2</v>
      </c>
      <c r="H881" s="12" t="str">
        <f>IF($B881=Sayfa2!$B$1,MAX($H$1:H880)+1,"")</f>
        <v/>
      </c>
    </row>
    <row r="882" spans="1:8" x14ac:dyDescent="0.35">
      <c r="A882" s="1" t="s">
        <v>7</v>
      </c>
      <c r="B882" s="1" t="s">
        <v>433</v>
      </c>
      <c r="C882" s="6" t="s">
        <v>443</v>
      </c>
      <c r="D882" s="3">
        <v>24043</v>
      </c>
      <c r="E882" s="4">
        <v>12473</v>
      </c>
      <c r="F882" s="4">
        <v>11570</v>
      </c>
      <c r="G882" s="5">
        <v>2.47E-2</v>
      </c>
      <c r="H882" s="12" t="str">
        <f>IF($B882=Sayfa2!$B$1,MAX($H$1:H881)+1,"")</f>
        <v/>
      </c>
    </row>
    <row r="883" spans="1:8" x14ac:dyDescent="0.35">
      <c r="A883" s="1" t="s">
        <v>7</v>
      </c>
      <c r="B883" s="1" t="s">
        <v>433</v>
      </c>
      <c r="C883" s="6" t="s">
        <v>442</v>
      </c>
      <c r="D883" s="3">
        <v>27561</v>
      </c>
      <c r="E883" s="4">
        <v>14061</v>
      </c>
      <c r="F883" s="4">
        <v>13500</v>
      </c>
      <c r="G883" s="5">
        <v>2.8299999999999999E-2</v>
      </c>
      <c r="H883" s="12" t="str">
        <f>IF($B883=Sayfa2!$B$1,MAX($H$1:H882)+1,"")</f>
        <v/>
      </c>
    </row>
    <row r="884" spans="1:8" x14ac:dyDescent="0.35">
      <c r="A884" s="1" t="s">
        <v>7</v>
      </c>
      <c r="B884" s="1" t="s">
        <v>433</v>
      </c>
      <c r="C884" s="6" t="s">
        <v>375</v>
      </c>
      <c r="D884" s="3">
        <v>48834</v>
      </c>
      <c r="E884" s="4">
        <v>24857</v>
      </c>
      <c r="F884" s="4">
        <v>23977</v>
      </c>
      <c r="G884" s="5">
        <v>5.0200000000000002E-2</v>
      </c>
      <c r="H884" s="12" t="str">
        <f>IF($B884=Sayfa2!$B$1,MAX($H$1:H883)+1,"")</f>
        <v/>
      </c>
    </row>
    <row r="885" spans="1:8" x14ac:dyDescent="0.35">
      <c r="A885" s="1" t="s">
        <v>7</v>
      </c>
      <c r="B885" s="1" t="s">
        <v>433</v>
      </c>
      <c r="C885" s="6" t="s">
        <v>435</v>
      </c>
      <c r="D885" s="3">
        <v>191864</v>
      </c>
      <c r="E885" s="4">
        <v>97452</v>
      </c>
      <c r="F885" s="4">
        <v>94412</v>
      </c>
      <c r="G885" s="5">
        <v>0.19719999999999999</v>
      </c>
      <c r="H885" s="12" t="str">
        <f>IF($B885=Sayfa2!$B$1,MAX($H$1:H884)+1,"")</f>
        <v/>
      </c>
    </row>
    <row r="886" spans="1:8" x14ac:dyDescent="0.35">
      <c r="A886" s="1" t="s">
        <v>7</v>
      </c>
      <c r="B886" s="1" t="s">
        <v>433</v>
      </c>
      <c r="C886" s="6" t="s">
        <v>441</v>
      </c>
      <c r="D886" s="3">
        <v>31330</v>
      </c>
      <c r="E886" s="4">
        <v>15826</v>
      </c>
      <c r="F886" s="4">
        <v>15504</v>
      </c>
      <c r="G886" s="5">
        <v>3.2199999999999999E-2</v>
      </c>
      <c r="H886" s="12" t="str">
        <f>IF($B886=Sayfa2!$B$1,MAX($H$1:H885)+1,"")</f>
        <v/>
      </c>
    </row>
    <row r="887" spans="1:8" x14ac:dyDescent="0.35">
      <c r="A887" s="1" t="s">
        <v>313</v>
      </c>
      <c r="B887" s="1" t="s">
        <v>600</v>
      </c>
      <c r="C887" s="6" t="s">
        <v>606</v>
      </c>
      <c r="D887" s="3">
        <v>27683</v>
      </c>
      <c r="E887" s="4">
        <v>14025</v>
      </c>
      <c r="F887" s="4">
        <v>13658</v>
      </c>
      <c r="G887" s="5">
        <v>4.5900000000000003E-2</v>
      </c>
      <c r="H887" s="12" t="str">
        <f>IF($B887=Sayfa2!$B$1,MAX($H$1:H886)+1,"")</f>
        <v/>
      </c>
    </row>
    <row r="888" spans="1:8" x14ac:dyDescent="0.35">
      <c r="A888" s="1" t="s">
        <v>313</v>
      </c>
      <c r="B888" s="1" t="s">
        <v>600</v>
      </c>
      <c r="C888" s="6" t="s">
        <v>609</v>
      </c>
      <c r="D888" s="3">
        <v>9275</v>
      </c>
      <c r="E888" s="4">
        <v>4643</v>
      </c>
      <c r="F888" s="4">
        <v>4632</v>
      </c>
      <c r="G888" s="5">
        <v>1.54E-2</v>
      </c>
      <c r="H888" s="12" t="str">
        <f>IF($B888=Sayfa2!$B$1,MAX($H$1:H887)+1,"")</f>
        <v/>
      </c>
    </row>
    <row r="889" spans="1:8" x14ac:dyDescent="0.35">
      <c r="A889" s="1" t="s">
        <v>313</v>
      </c>
      <c r="B889" s="1" t="s">
        <v>600</v>
      </c>
      <c r="C889" s="6" t="s">
        <v>608</v>
      </c>
      <c r="D889" s="3">
        <v>9961</v>
      </c>
      <c r="E889" s="4">
        <v>5090</v>
      </c>
      <c r="F889" s="4">
        <v>4871</v>
      </c>
      <c r="G889" s="5">
        <v>1.6500000000000001E-2</v>
      </c>
      <c r="H889" s="12" t="str">
        <f>IF($B889=Sayfa2!$B$1,MAX($H$1:H888)+1,"")</f>
        <v/>
      </c>
    </row>
    <row r="890" spans="1:8" x14ac:dyDescent="0.35">
      <c r="A890" s="1" t="s">
        <v>313</v>
      </c>
      <c r="B890" s="1" t="s">
        <v>600</v>
      </c>
      <c r="C890" s="6" t="s">
        <v>601</v>
      </c>
      <c r="D890" s="3">
        <v>92906</v>
      </c>
      <c r="E890" s="4">
        <v>45776</v>
      </c>
      <c r="F890" s="4">
        <v>47130</v>
      </c>
      <c r="G890" s="5">
        <v>0.1542</v>
      </c>
      <c r="H890" s="12" t="str">
        <f>IF($B890=Sayfa2!$B$1,MAX($H$1:H889)+1,"")</f>
        <v/>
      </c>
    </row>
    <row r="891" spans="1:8" x14ac:dyDescent="0.35">
      <c r="A891" s="1" t="s">
        <v>313</v>
      </c>
      <c r="B891" s="1" t="s">
        <v>600</v>
      </c>
      <c r="C891" s="6" t="s">
        <v>557</v>
      </c>
      <c r="D891" s="3">
        <v>192065</v>
      </c>
      <c r="E891" s="4">
        <v>95515</v>
      </c>
      <c r="F891" s="4">
        <v>96550</v>
      </c>
      <c r="G891" s="5">
        <v>0.31869999999999998</v>
      </c>
      <c r="H891" s="12" t="str">
        <f>IF($B891=Sayfa2!$B$1,MAX($H$1:H890)+1,"")</f>
        <v/>
      </c>
    </row>
    <row r="892" spans="1:8" x14ac:dyDescent="0.35">
      <c r="A892" s="1" t="s">
        <v>313</v>
      </c>
      <c r="B892" s="1" t="s">
        <v>600</v>
      </c>
      <c r="C892" s="6" t="s">
        <v>603</v>
      </c>
      <c r="D892" s="3">
        <v>64553</v>
      </c>
      <c r="E892" s="4">
        <v>32045</v>
      </c>
      <c r="F892" s="4">
        <v>32508</v>
      </c>
      <c r="G892" s="5">
        <v>0.1071</v>
      </c>
      <c r="H892" s="12" t="str">
        <f>IF($B892=Sayfa2!$B$1,MAX($H$1:H891)+1,"")</f>
        <v/>
      </c>
    </row>
    <row r="893" spans="1:8" x14ac:dyDescent="0.35">
      <c r="A893" s="1" t="s">
        <v>313</v>
      </c>
      <c r="B893" s="1" t="s">
        <v>600</v>
      </c>
      <c r="C893" s="6" t="s">
        <v>607</v>
      </c>
      <c r="D893" s="3">
        <v>13824</v>
      </c>
      <c r="E893" s="4">
        <v>6889</v>
      </c>
      <c r="F893" s="4">
        <v>6935</v>
      </c>
      <c r="G893" s="5">
        <v>2.29E-2</v>
      </c>
      <c r="H893" s="12" t="str">
        <f>IF($B893=Sayfa2!$B$1,MAX($H$1:H892)+1,"")</f>
        <v/>
      </c>
    </row>
    <row r="894" spans="1:8" x14ac:dyDescent="0.35">
      <c r="A894" s="1" t="s">
        <v>313</v>
      </c>
      <c r="B894" s="1" t="s">
        <v>600</v>
      </c>
      <c r="C894" s="6" t="s">
        <v>605</v>
      </c>
      <c r="D894" s="3">
        <v>37959</v>
      </c>
      <c r="E894" s="4">
        <v>19059</v>
      </c>
      <c r="F894" s="4">
        <v>18900</v>
      </c>
      <c r="G894" s="5">
        <v>6.3E-2</v>
      </c>
      <c r="H894" s="12" t="str">
        <f>IF($B894=Sayfa2!$B$1,MAX($H$1:H893)+1,"")</f>
        <v/>
      </c>
    </row>
    <row r="895" spans="1:8" x14ac:dyDescent="0.35">
      <c r="A895" s="1" t="s">
        <v>313</v>
      </c>
      <c r="B895" s="1" t="s">
        <v>600</v>
      </c>
      <c r="C895" s="6" t="s">
        <v>610</v>
      </c>
      <c r="D895" s="3">
        <v>8610</v>
      </c>
      <c r="E895" s="4">
        <v>4394</v>
      </c>
      <c r="F895" s="4">
        <v>4216</v>
      </c>
      <c r="G895" s="5">
        <v>1.43E-2</v>
      </c>
      <c r="H895" s="12" t="str">
        <f>IF($B895=Sayfa2!$B$1,MAX($H$1:H894)+1,"")</f>
        <v/>
      </c>
    </row>
    <row r="896" spans="1:8" x14ac:dyDescent="0.35">
      <c r="A896" s="1" t="s">
        <v>313</v>
      </c>
      <c r="B896" s="1" t="s">
        <v>600</v>
      </c>
      <c r="C896" s="6" t="s">
        <v>602</v>
      </c>
      <c r="D896" s="3">
        <v>80239</v>
      </c>
      <c r="E896" s="4">
        <v>39360</v>
      </c>
      <c r="F896" s="4">
        <v>40879</v>
      </c>
      <c r="G896" s="5">
        <v>0.1331</v>
      </c>
      <c r="H896" s="12" t="str">
        <f>IF($B896=Sayfa2!$B$1,MAX($H$1:H895)+1,"")</f>
        <v/>
      </c>
    </row>
    <row r="897" spans="1:8" x14ac:dyDescent="0.35">
      <c r="A897" s="1" t="s">
        <v>313</v>
      </c>
      <c r="B897" s="1" t="s">
        <v>600</v>
      </c>
      <c r="C897" s="6" t="s">
        <v>486</v>
      </c>
      <c r="D897" s="3">
        <v>9402</v>
      </c>
      <c r="E897" s="4">
        <v>4625</v>
      </c>
      <c r="F897" s="4">
        <v>4777</v>
      </c>
      <c r="G897" s="5">
        <v>1.5599999999999999E-2</v>
      </c>
      <c r="H897" s="12" t="str">
        <f>IF($B897=Sayfa2!$B$1,MAX($H$1:H896)+1,"")</f>
        <v/>
      </c>
    </row>
    <row r="898" spans="1:8" x14ac:dyDescent="0.35">
      <c r="A898" s="1" t="s">
        <v>313</v>
      </c>
      <c r="B898" s="1" t="s">
        <v>600</v>
      </c>
      <c r="C898" s="6" t="s">
        <v>604</v>
      </c>
      <c r="D898" s="3">
        <v>56185</v>
      </c>
      <c r="E898" s="4">
        <v>27841</v>
      </c>
      <c r="F898" s="4">
        <v>28344</v>
      </c>
      <c r="G898" s="5">
        <v>9.3200000000000005E-2</v>
      </c>
      <c r="H898" s="12" t="str">
        <f>IF($B898=Sayfa2!$B$1,MAX($H$1:H897)+1,"")</f>
        <v/>
      </c>
    </row>
    <row r="899" spans="1:8" x14ac:dyDescent="0.35">
      <c r="A899" s="1" t="s">
        <v>313</v>
      </c>
      <c r="B899" s="1" t="s">
        <v>497</v>
      </c>
      <c r="C899" s="6" t="s">
        <v>499</v>
      </c>
      <c r="D899" s="3">
        <v>119463</v>
      </c>
      <c r="E899" s="4">
        <v>58967</v>
      </c>
      <c r="F899" s="4">
        <v>60496</v>
      </c>
      <c r="G899" s="5">
        <v>0.15329999999999999</v>
      </c>
      <c r="H899" s="12" t="str">
        <f>IF($B899=Sayfa2!$B$1,MAX($H$1:H898)+1,"")</f>
        <v/>
      </c>
    </row>
    <row r="900" spans="1:8" x14ac:dyDescent="0.35">
      <c r="A900" s="1" t="s">
        <v>313</v>
      </c>
      <c r="B900" s="1" t="s">
        <v>497</v>
      </c>
      <c r="C900" s="6" t="s">
        <v>500</v>
      </c>
      <c r="D900" s="3">
        <v>47334</v>
      </c>
      <c r="E900" s="4">
        <v>23485</v>
      </c>
      <c r="F900" s="4">
        <v>23849</v>
      </c>
      <c r="G900" s="5">
        <v>6.0699999999999997E-2</v>
      </c>
      <c r="H900" s="12" t="str">
        <f>IF($B900=Sayfa2!$B$1,MAX($H$1:H899)+1,"")</f>
        <v/>
      </c>
    </row>
    <row r="901" spans="1:8" x14ac:dyDescent="0.35">
      <c r="A901" s="1" t="s">
        <v>313</v>
      </c>
      <c r="B901" s="1" t="s">
        <v>497</v>
      </c>
      <c r="C901" s="6" t="s">
        <v>503</v>
      </c>
      <c r="D901" s="3">
        <v>27712</v>
      </c>
      <c r="E901" s="4">
        <v>13747</v>
      </c>
      <c r="F901" s="4">
        <v>13965</v>
      </c>
      <c r="G901" s="5">
        <v>3.56E-2</v>
      </c>
      <c r="H901" s="12" t="str">
        <f>IF($B901=Sayfa2!$B$1,MAX($H$1:H900)+1,"")</f>
        <v/>
      </c>
    </row>
    <row r="902" spans="1:8" x14ac:dyDescent="0.35">
      <c r="A902" s="1" t="s">
        <v>313</v>
      </c>
      <c r="B902" s="1" t="s">
        <v>497</v>
      </c>
      <c r="C902" s="6" t="s">
        <v>507</v>
      </c>
      <c r="D902" s="3">
        <v>21666</v>
      </c>
      <c r="E902" s="4">
        <v>10187</v>
      </c>
      <c r="F902" s="4">
        <v>11479</v>
      </c>
      <c r="G902" s="5">
        <v>2.7799999999999998E-2</v>
      </c>
      <c r="H902" s="12" t="str">
        <f>IF($B902=Sayfa2!$B$1,MAX($H$1:H901)+1,"")</f>
        <v/>
      </c>
    </row>
    <row r="903" spans="1:8" x14ac:dyDescent="0.35">
      <c r="A903" s="1" t="s">
        <v>313</v>
      </c>
      <c r="B903" s="1" t="s">
        <v>497</v>
      </c>
      <c r="C903" s="6" t="s">
        <v>508</v>
      </c>
      <c r="D903" s="3">
        <v>15149</v>
      </c>
      <c r="E903" s="4">
        <v>7669</v>
      </c>
      <c r="F903" s="4">
        <v>7480</v>
      </c>
      <c r="G903" s="5">
        <v>1.9400000000000001E-2</v>
      </c>
      <c r="H903" s="12" t="str">
        <f>IF($B903=Sayfa2!$B$1,MAX($H$1:H902)+1,"")</f>
        <v/>
      </c>
    </row>
    <row r="904" spans="1:8" x14ac:dyDescent="0.35">
      <c r="A904" s="1" t="s">
        <v>313</v>
      </c>
      <c r="B904" s="1" t="s">
        <v>497</v>
      </c>
      <c r="C904" s="6" t="s">
        <v>511</v>
      </c>
      <c r="D904" s="3">
        <v>12672</v>
      </c>
      <c r="E904" s="4">
        <v>6266</v>
      </c>
      <c r="F904" s="4">
        <v>6406</v>
      </c>
      <c r="G904" s="5">
        <v>1.6299999999999999E-2</v>
      </c>
      <c r="H904" s="12" t="str">
        <f>IF($B904=Sayfa2!$B$1,MAX($H$1:H903)+1,"")</f>
        <v/>
      </c>
    </row>
    <row r="905" spans="1:8" x14ac:dyDescent="0.35">
      <c r="A905" s="1" t="s">
        <v>313</v>
      </c>
      <c r="B905" s="1" t="s">
        <v>497</v>
      </c>
      <c r="C905" s="6" t="s">
        <v>514</v>
      </c>
      <c r="D905" s="3">
        <v>3550</v>
      </c>
      <c r="E905" s="4">
        <v>1727</v>
      </c>
      <c r="F905" s="4">
        <v>1823</v>
      </c>
      <c r="G905" s="5">
        <v>4.5999999999999999E-3</v>
      </c>
      <c r="H905" s="12" t="str">
        <f>IF($B905=Sayfa2!$B$1,MAX($H$1:H904)+1,"")</f>
        <v/>
      </c>
    </row>
    <row r="906" spans="1:8" x14ac:dyDescent="0.35">
      <c r="A906" s="1" t="s">
        <v>313</v>
      </c>
      <c r="B906" s="1" t="s">
        <v>497</v>
      </c>
      <c r="C906" s="6" t="s">
        <v>510</v>
      </c>
      <c r="D906" s="3">
        <v>14059</v>
      </c>
      <c r="E906" s="4">
        <v>6864</v>
      </c>
      <c r="F906" s="4">
        <v>7195</v>
      </c>
      <c r="G906" s="5">
        <v>1.7999999999999999E-2</v>
      </c>
      <c r="H906" s="12" t="str">
        <f>IF($B906=Sayfa2!$B$1,MAX($H$1:H905)+1,"")</f>
        <v/>
      </c>
    </row>
    <row r="907" spans="1:8" x14ac:dyDescent="0.35">
      <c r="A907" s="1" t="s">
        <v>313</v>
      </c>
      <c r="B907" s="1" t="s">
        <v>497</v>
      </c>
      <c r="C907" s="6" t="s">
        <v>513</v>
      </c>
      <c r="D907" s="3">
        <v>6923</v>
      </c>
      <c r="E907" s="4">
        <v>3340</v>
      </c>
      <c r="F907" s="4">
        <v>3583</v>
      </c>
      <c r="G907" s="5">
        <v>8.8999999999999999E-3</v>
      </c>
      <c r="H907" s="12" t="str">
        <f>IF($B907=Sayfa2!$B$1,MAX($H$1:H906)+1,"")</f>
        <v/>
      </c>
    </row>
    <row r="908" spans="1:8" x14ac:dyDescent="0.35">
      <c r="A908" s="1" t="s">
        <v>313</v>
      </c>
      <c r="B908" s="1" t="s">
        <v>497</v>
      </c>
      <c r="C908" s="6" t="s">
        <v>295</v>
      </c>
      <c r="D908" s="3">
        <v>4444</v>
      </c>
      <c r="E908" s="4">
        <v>2189</v>
      </c>
      <c r="F908" s="4">
        <v>2255</v>
      </c>
      <c r="G908" s="5">
        <v>5.7000000000000002E-3</v>
      </c>
      <c r="H908" s="12" t="str">
        <f>IF($B908=Sayfa2!$B$1,MAX($H$1:H907)+1,"")</f>
        <v/>
      </c>
    </row>
    <row r="909" spans="1:8" x14ac:dyDescent="0.35">
      <c r="A909" s="1" t="s">
        <v>313</v>
      </c>
      <c r="B909" s="1" t="s">
        <v>497</v>
      </c>
      <c r="C909" s="6" t="s">
        <v>506</v>
      </c>
      <c r="D909" s="3">
        <v>23357</v>
      </c>
      <c r="E909" s="4">
        <v>11451</v>
      </c>
      <c r="F909" s="4">
        <v>11906</v>
      </c>
      <c r="G909" s="5">
        <v>0.03</v>
      </c>
      <c r="H909" s="12" t="str">
        <f>IF($B909=Sayfa2!$B$1,MAX($H$1:H908)+1,"")</f>
        <v/>
      </c>
    </row>
    <row r="910" spans="1:8" x14ac:dyDescent="0.35">
      <c r="A910" s="1" t="s">
        <v>313</v>
      </c>
      <c r="B910" s="1" t="s">
        <v>497</v>
      </c>
      <c r="C910" s="6" t="s">
        <v>501</v>
      </c>
      <c r="D910" s="3">
        <v>40914</v>
      </c>
      <c r="E910" s="4">
        <v>20153</v>
      </c>
      <c r="F910" s="4">
        <v>20761</v>
      </c>
      <c r="G910" s="5">
        <v>5.2499999999999998E-2</v>
      </c>
      <c r="H910" s="12" t="str">
        <f>IF($B910=Sayfa2!$B$1,MAX($H$1:H909)+1,"")</f>
        <v/>
      </c>
    </row>
    <row r="911" spans="1:8" x14ac:dyDescent="0.35">
      <c r="A911" s="1" t="s">
        <v>313</v>
      </c>
      <c r="B911" s="1" t="s">
        <v>497</v>
      </c>
      <c r="C911" s="6" t="s">
        <v>498</v>
      </c>
      <c r="D911" s="3">
        <v>327701</v>
      </c>
      <c r="E911" s="4">
        <v>162669</v>
      </c>
      <c r="F911" s="4">
        <v>165032</v>
      </c>
      <c r="G911" s="5">
        <v>0.42049999999999998</v>
      </c>
      <c r="H911" s="12" t="str">
        <f>IF($B911=Sayfa2!$B$1,MAX($H$1:H910)+1,"")</f>
        <v/>
      </c>
    </row>
    <row r="912" spans="1:8" x14ac:dyDescent="0.35">
      <c r="A912" s="1" t="s">
        <v>313</v>
      </c>
      <c r="B912" s="1" t="s">
        <v>497</v>
      </c>
      <c r="C912" s="6" t="s">
        <v>505</v>
      </c>
      <c r="D912" s="3">
        <v>25833</v>
      </c>
      <c r="E912" s="4">
        <v>12870</v>
      </c>
      <c r="F912" s="4">
        <v>12963</v>
      </c>
      <c r="G912" s="5">
        <v>3.3099999999999997E-2</v>
      </c>
      <c r="H912" s="12" t="str">
        <f>IF($B912=Sayfa2!$B$1,MAX($H$1:H911)+1,"")</f>
        <v/>
      </c>
    </row>
    <row r="913" spans="1:8" x14ac:dyDescent="0.35">
      <c r="A913" s="1" t="s">
        <v>313</v>
      </c>
      <c r="B913" s="1" t="s">
        <v>497</v>
      </c>
      <c r="C913" s="6" t="s">
        <v>512</v>
      </c>
      <c r="D913" s="3">
        <v>10978</v>
      </c>
      <c r="E913" s="4">
        <v>5335</v>
      </c>
      <c r="F913" s="4">
        <v>5643</v>
      </c>
      <c r="G913" s="5">
        <v>1.41E-2</v>
      </c>
      <c r="H913" s="12" t="str">
        <f>IF($B913=Sayfa2!$B$1,MAX($H$1:H912)+1,"")</f>
        <v/>
      </c>
    </row>
    <row r="914" spans="1:8" x14ac:dyDescent="0.35">
      <c r="A914" s="1" t="s">
        <v>313</v>
      </c>
      <c r="B914" s="1" t="s">
        <v>497</v>
      </c>
      <c r="C914" s="6" t="s">
        <v>509</v>
      </c>
      <c r="D914" s="3">
        <v>14471</v>
      </c>
      <c r="E914" s="4">
        <v>7027</v>
      </c>
      <c r="F914" s="4">
        <v>7444</v>
      </c>
      <c r="G914" s="5">
        <v>1.8599999999999998E-2</v>
      </c>
      <c r="H914" s="12" t="str">
        <f>IF($B914=Sayfa2!$B$1,MAX($H$1:H913)+1,"")</f>
        <v/>
      </c>
    </row>
    <row r="915" spans="1:8" x14ac:dyDescent="0.35">
      <c r="A915" s="1" t="s">
        <v>313</v>
      </c>
      <c r="B915" s="1" t="s">
        <v>497</v>
      </c>
      <c r="C915" s="6" t="s">
        <v>504</v>
      </c>
      <c r="D915" s="3">
        <v>26788</v>
      </c>
      <c r="E915" s="4">
        <v>13110</v>
      </c>
      <c r="F915" s="4">
        <v>13678</v>
      </c>
      <c r="G915" s="5">
        <v>3.44E-2</v>
      </c>
      <c r="H915" s="12" t="str">
        <f>IF($B915=Sayfa2!$B$1,MAX($H$1:H914)+1,"")</f>
        <v/>
      </c>
    </row>
    <row r="916" spans="1:8" x14ac:dyDescent="0.35">
      <c r="A916" s="1" t="s">
        <v>313</v>
      </c>
      <c r="B916" s="1" t="s">
        <v>497</v>
      </c>
      <c r="C916" s="6" t="s">
        <v>502</v>
      </c>
      <c r="D916" s="3">
        <v>36365</v>
      </c>
      <c r="E916" s="4">
        <v>17953</v>
      </c>
      <c r="F916" s="4">
        <v>18412</v>
      </c>
      <c r="G916" s="5">
        <v>4.6699999999999998E-2</v>
      </c>
      <c r="H916" s="12" t="str">
        <f>IF($B916=Sayfa2!$B$1,MAX($H$1:H915)+1,"")</f>
        <v/>
      </c>
    </row>
    <row r="917" spans="1:8" x14ac:dyDescent="0.35">
      <c r="A917" s="1" t="s">
        <v>364</v>
      </c>
      <c r="B917" s="1" t="s">
        <v>982</v>
      </c>
      <c r="C917" s="2" t="s">
        <v>985</v>
      </c>
      <c r="D917" s="3">
        <v>7480</v>
      </c>
      <c r="E917" s="4">
        <v>3842</v>
      </c>
      <c r="F917" s="4">
        <v>3638</v>
      </c>
      <c r="G917" s="5">
        <v>9.0999999999999998E-2</v>
      </c>
      <c r="H917" s="12" t="str">
        <f>IF($B917=Sayfa2!$B$1,MAX($H$1:H916)+1,"")</f>
        <v/>
      </c>
    </row>
    <row r="918" spans="1:8" x14ac:dyDescent="0.35">
      <c r="A918" s="1" t="s">
        <v>364</v>
      </c>
      <c r="B918" s="1" t="s">
        <v>982</v>
      </c>
      <c r="C918" s="2" t="s">
        <v>986</v>
      </c>
      <c r="D918" s="3">
        <v>6563</v>
      </c>
      <c r="E918" s="4">
        <v>4205</v>
      </c>
      <c r="F918" s="4">
        <v>2358</v>
      </c>
      <c r="G918" s="5">
        <v>7.9799999999999996E-2</v>
      </c>
      <c r="H918" s="12" t="str">
        <f>IF($B918=Sayfa2!$B$1,MAX($H$1:H917)+1,"")</f>
        <v/>
      </c>
    </row>
    <row r="919" spans="1:8" x14ac:dyDescent="0.35">
      <c r="A919" s="1" t="s">
        <v>364</v>
      </c>
      <c r="B919" s="1" t="s">
        <v>982</v>
      </c>
      <c r="C919" s="2" t="s">
        <v>984</v>
      </c>
      <c r="D919" s="3">
        <v>7769</v>
      </c>
      <c r="E919" s="4">
        <v>4206</v>
      </c>
      <c r="F919" s="4">
        <v>3563</v>
      </c>
      <c r="G919" s="5">
        <v>9.4500000000000001E-2</v>
      </c>
      <c r="H919" s="12" t="str">
        <f>IF($B919=Sayfa2!$B$1,MAX($H$1:H918)+1,"")</f>
        <v/>
      </c>
    </row>
    <row r="920" spans="1:8" x14ac:dyDescent="0.35">
      <c r="A920" s="1" t="s">
        <v>364</v>
      </c>
      <c r="B920" s="1" t="s">
        <v>982</v>
      </c>
      <c r="C920" s="2" t="s">
        <v>557</v>
      </c>
      <c r="D920" s="3">
        <v>37116</v>
      </c>
      <c r="E920" s="4">
        <v>20146</v>
      </c>
      <c r="F920" s="4">
        <v>16970</v>
      </c>
      <c r="G920" s="5">
        <v>0.4516</v>
      </c>
      <c r="H920" s="12" t="str">
        <f>IF($B920=Sayfa2!$B$1,MAX($H$1:H919)+1,"")</f>
        <v/>
      </c>
    </row>
    <row r="921" spans="1:8" x14ac:dyDescent="0.35">
      <c r="A921" s="1" t="s">
        <v>364</v>
      </c>
      <c r="B921" s="1" t="s">
        <v>982</v>
      </c>
      <c r="C921" s="2" t="s">
        <v>988</v>
      </c>
      <c r="D921" s="3">
        <v>3024</v>
      </c>
      <c r="E921" s="4">
        <v>1706</v>
      </c>
      <c r="F921" s="4">
        <v>1318</v>
      </c>
      <c r="G921" s="5">
        <v>3.6799999999999999E-2</v>
      </c>
      <c r="H921" s="12" t="str">
        <f>IF($B921=Sayfa2!$B$1,MAX($H$1:H920)+1,"")</f>
        <v/>
      </c>
    </row>
    <row r="922" spans="1:8" x14ac:dyDescent="0.35">
      <c r="A922" s="1" t="s">
        <v>364</v>
      </c>
      <c r="B922" s="1" t="s">
        <v>982</v>
      </c>
      <c r="C922" s="2" t="s">
        <v>897</v>
      </c>
      <c r="D922" s="3">
        <v>6103</v>
      </c>
      <c r="E922" s="4">
        <v>3441</v>
      </c>
      <c r="F922" s="4">
        <v>2662</v>
      </c>
      <c r="G922" s="5">
        <v>7.4300000000000005E-2</v>
      </c>
      <c r="H922" s="12" t="str">
        <f>IF($B922=Sayfa2!$B$1,MAX($H$1:H921)+1,"")</f>
        <v/>
      </c>
    </row>
    <row r="923" spans="1:8" x14ac:dyDescent="0.35">
      <c r="A923" s="1" t="s">
        <v>364</v>
      </c>
      <c r="B923" s="1" t="s">
        <v>982</v>
      </c>
      <c r="C923" s="2" t="s">
        <v>983</v>
      </c>
      <c r="D923" s="3">
        <v>11034</v>
      </c>
      <c r="E923" s="4">
        <v>5811</v>
      </c>
      <c r="F923" s="4">
        <v>5223</v>
      </c>
      <c r="G923" s="5">
        <v>0.13420000000000001</v>
      </c>
      <c r="H923" s="12" t="str">
        <f>IF($B923=Sayfa2!$B$1,MAX($H$1:H922)+1,"")</f>
        <v/>
      </c>
    </row>
    <row r="924" spans="1:8" x14ac:dyDescent="0.35">
      <c r="A924" s="1" t="s">
        <v>364</v>
      </c>
      <c r="B924" s="1" t="s">
        <v>982</v>
      </c>
      <c r="C924" s="2" t="s">
        <v>987</v>
      </c>
      <c r="D924" s="3">
        <v>3104</v>
      </c>
      <c r="E924" s="4">
        <v>1803</v>
      </c>
      <c r="F924" s="4">
        <v>1301</v>
      </c>
      <c r="G924" s="5">
        <v>3.78E-2</v>
      </c>
      <c r="H924" s="12" t="str">
        <f>IF($B924=Sayfa2!$B$1,MAX($H$1:H923)+1,"")</f>
        <v/>
      </c>
    </row>
    <row r="925" spans="1:8" x14ac:dyDescent="0.35">
      <c r="A925" s="1" t="s">
        <v>75</v>
      </c>
      <c r="B925" s="1" t="s">
        <v>781</v>
      </c>
      <c r="C925" s="6" t="s">
        <v>782</v>
      </c>
      <c r="D925" s="3">
        <v>36343</v>
      </c>
      <c r="E925" s="4">
        <v>18057</v>
      </c>
      <c r="F925" s="4">
        <v>18286</v>
      </c>
      <c r="G925" s="5">
        <v>0.1013</v>
      </c>
      <c r="H925" s="12" t="str">
        <f>IF($B925=Sayfa2!$B$1,MAX($H$1:H924)+1,"")</f>
        <v/>
      </c>
    </row>
    <row r="926" spans="1:8" x14ac:dyDescent="0.35">
      <c r="A926" s="1" t="s">
        <v>75</v>
      </c>
      <c r="B926" s="1" t="s">
        <v>781</v>
      </c>
      <c r="C926" s="6" t="s">
        <v>783</v>
      </c>
      <c r="D926" s="3">
        <v>35464</v>
      </c>
      <c r="E926" s="4">
        <v>17482</v>
      </c>
      <c r="F926" s="4">
        <v>17982</v>
      </c>
      <c r="G926" s="5">
        <v>9.8900000000000002E-2</v>
      </c>
      <c r="H926" s="12" t="str">
        <f>IF($B926=Sayfa2!$B$1,MAX($H$1:H925)+1,"")</f>
        <v/>
      </c>
    </row>
    <row r="927" spans="1:8" x14ac:dyDescent="0.35">
      <c r="A927" s="1" t="s">
        <v>75</v>
      </c>
      <c r="B927" s="1" t="s">
        <v>781</v>
      </c>
      <c r="C927" s="6" t="s">
        <v>785</v>
      </c>
      <c r="D927" s="3">
        <v>10365</v>
      </c>
      <c r="E927" s="4">
        <v>5121</v>
      </c>
      <c r="F927" s="4">
        <v>5244</v>
      </c>
      <c r="G927" s="5">
        <v>2.8899999999999999E-2</v>
      </c>
      <c r="H927" s="12" t="str">
        <f>IF($B927=Sayfa2!$B$1,MAX($H$1:H926)+1,"")</f>
        <v/>
      </c>
    </row>
    <row r="928" spans="1:8" x14ac:dyDescent="0.35">
      <c r="A928" s="1" t="s">
        <v>75</v>
      </c>
      <c r="B928" s="1" t="s">
        <v>781</v>
      </c>
      <c r="C928" s="6" t="s">
        <v>557</v>
      </c>
      <c r="D928" s="3">
        <v>242566</v>
      </c>
      <c r="E928" s="4">
        <v>121711</v>
      </c>
      <c r="F928" s="4">
        <v>120855</v>
      </c>
      <c r="G928" s="5">
        <v>0.67620000000000002</v>
      </c>
      <c r="H928" s="12" t="str">
        <f>IF($B928=Sayfa2!$B$1,MAX($H$1:H927)+1,"")</f>
        <v/>
      </c>
    </row>
    <row r="929" spans="1:8" x14ac:dyDescent="0.35">
      <c r="A929" s="1" t="s">
        <v>75</v>
      </c>
      <c r="B929" s="1" t="s">
        <v>781</v>
      </c>
      <c r="C929" s="6" t="s">
        <v>784</v>
      </c>
      <c r="D929" s="3">
        <v>20863</v>
      </c>
      <c r="E929" s="4">
        <v>10465</v>
      </c>
      <c r="F929" s="4">
        <v>10398</v>
      </c>
      <c r="G929" s="5">
        <v>5.8200000000000002E-2</v>
      </c>
      <c r="H929" s="12" t="str">
        <f>IF($B929=Sayfa2!$B$1,MAX($H$1:H928)+1,"")</f>
        <v/>
      </c>
    </row>
    <row r="930" spans="1:8" x14ac:dyDescent="0.35">
      <c r="A930" s="1" t="s">
        <v>75</v>
      </c>
      <c r="B930" s="1" t="s">
        <v>781</v>
      </c>
      <c r="C930" s="6" t="s">
        <v>546</v>
      </c>
      <c r="D930" s="3">
        <v>13135</v>
      </c>
      <c r="E930" s="4">
        <v>6423</v>
      </c>
      <c r="F930" s="4">
        <v>6712</v>
      </c>
      <c r="G930" s="5">
        <v>3.6600000000000001E-2</v>
      </c>
      <c r="H930" s="12" t="str">
        <f>IF($B930=Sayfa2!$B$1,MAX($H$1:H929)+1,"")</f>
        <v/>
      </c>
    </row>
    <row r="931" spans="1:8" x14ac:dyDescent="0.35">
      <c r="A931" s="1" t="s">
        <v>364</v>
      </c>
      <c r="B931" s="1" t="s">
        <v>365</v>
      </c>
      <c r="C931" s="6" t="s">
        <v>377</v>
      </c>
      <c r="D931" s="3">
        <v>15136</v>
      </c>
      <c r="E931" s="4">
        <v>7588</v>
      </c>
      <c r="F931" s="4">
        <v>7548</v>
      </c>
      <c r="G931" s="5">
        <v>1.38E-2</v>
      </c>
      <c r="H931" s="12" t="str">
        <f>IF($B931=Sayfa2!$B$1,MAX($H$1:H930)+1,"")</f>
        <v/>
      </c>
    </row>
    <row r="932" spans="1:8" x14ac:dyDescent="0.35">
      <c r="A932" s="1" t="s">
        <v>364</v>
      </c>
      <c r="B932" s="1" t="s">
        <v>365</v>
      </c>
      <c r="C932" s="6" t="s">
        <v>371</v>
      </c>
      <c r="D932" s="3">
        <v>54204</v>
      </c>
      <c r="E932" s="4">
        <v>28050</v>
      </c>
      <c r="F932" s="4">
        <v>26154</v>
      </c>
      <c r="G932" s="5">
        <v>4.9299999999999997E-2</v>
      </c>
      <c r="H932" s="12" t="str">
        <f>IF($B932=Sayfa2!$B$1,MAX($H$1:H931)+1,"")</f>
        <v/>
      </c>
    </row>
    <row r="933" spans="1:8" x14ac:dyDescent="0.35">
      <c r="A933" s="1" t="s">
        <v>364</v>
      </c>
      <c r="B933" s="1" t="s">
        <v>365</v>
      </c>
      <c r="C933" s="6" t="s">
        <v>370</v>
      </c>
      <c r="D933" s="3">
        <v>65059</v>
      </c>
      <c r="E933" s="4">
        <v>33872</v>
      </c>
      <c r="F933" s="4">
        <v>31187</v>
      </c>
      <c r="G933" s="5">
        <v>5.91E-2</v>
      </c>
      <c r="H933" s="12" t="str">
        <f>IF($B933=Sayfa2!$B$1,MAX($H$1:H932)+1,"")</f>
        <v/>
      </c>
    </row>
    <row r="934" spans="1:8" x14ac:dyDescent="0.35">
      <c r="A934" s="1" t="s">
        <v>364</v>
      </c>
      <c r="B934" s="1" t="s">
        <v>365</v>
      </c>
      <c r="C934" s="6" t="s">
        <v>376</v>
      </c>
      <c r="D934" s="3">
        <v>21251</v>
      </c>
      <c r="E934" s="4">
        <v>11077</v>
      </c>
      <c r="F934" s="4">
        <v>10174</v>
      </c>
      <c r="G934" s="5">
        <v>1.9300000000000001E-2</v>
      </c>
      <c r="H934" s="12" t="str">
        <f>IF($B934=Sayfa2!$B$1,MAX($H$1:H933)+1,"")</f>
        <v/>
      </c>
    </row>
    <row r="935" spans="1:8" x14ac:dyDescent="0.35">
      <c r="A935" s="1" t="s">
        <v>364</v>
      </c>
      <c r="B935" s="1" t="s">
        <v>365</v>
      </c>
      <c r="C935" s="6" t="s">
        <v>335</v>
      </c>
      <c r="D935" s="3">
        <v>121437</v>
      </c>
      <c r="E935" s="4">
        <v>61020</v>
      </c>
      <c r="F935" s="4">
        <v>60417</v>
      </c>
      <c r="G935" s="5">
        <v>0.1104</v>
      </c>
      <c r="H935" s="12" t="str">
        <f>IF($B935=Sayfa2!$B$1,MAX($H$1:H934)+1,"")</f>
        <v/>
      </c>
    </row>
    <row r="936" spans="1:8" x14ac:dyDescent="0.35">
      <c r="A936" s="1" t="s">
        <v>364</v>
      </c>
      <c r="B936" s="1" t="s">
        <v>365</v>
      </c>
      <c r="C936" s="6" t="s">
        <v>367</v>
      </c>
      <c r="D936" s="3">
        <v>173203</v>
      </c>
      <c r="E936" s="4">
        <v>89594</v>
      </c>
      <c r="F936" s="4">
        <v>83609</v>
      </c>
      <c r="G936" s="5">
        <v>0.15740000000000001</v>
      </c>
      <c r="H936" s="12" t="str">
        <f>IF($B936=Sayfa2!$B$1,MAX($H$1:H935)+1,"")</f>
        <v/>
      </c>
    </row>
    <row r="937" spans="1:8" x14ac:dyDescent="0.35">
      <c r="A937" s="1" t="s">
        <v>364</v>
      </c>
      <c r="B937" s="1" t="s">
        <v>365</v>
      </c>
      <c r="C937" s="6" t="s">
        <v>374</v>
      </c>
      <c r="D937" s="3">
        <v>28311</v>
      </c>
      <c r="E937" s="4">
        <v>14100</v>
      </c>
      <c r="F937" s="4">
        <v>14211</v>
      </c>
      <c r="G937" s="5">
        <v>2.5700000000000001E-2</v>
      </c>
      <c r="H937" s="12" t="str">
        <f>IF($B937=Sayfa2!$B$1,MAX($H$1:H936)+1,"")</f>
        <v/>
      </c>
    </row>
    <row r="938" spans="1:8" x14ac:dyDescent="0.35">
      <c r="A938" s="1" t="s">
        <v>364</v>
      </c>
      <c r="B938" s="1" t="s">
        <v>365</v>
      </c>
      <c r="C938" s="6" t="s">
        <v>373</v>
      </c>
      <c r="D938" s="3">
        <v>36133</v>
      </c>
      <c r="E938" s="4">
        <v>18341</v>
      </c>
      <c r="F938" s="4">
        <v>17792</v>
      </c>
      <c r="G938" s="5">
        <v>3.2800000000000003E-2</v>
      </c>
      <c r="H938" s="12" t="str">
        <f>IF($B938=Sayfa2!$B$1,MAX($H$1:H937)+1,"")</f>
        <v/>
      </c>
    </row>
    <row r="939" spans="1:8" x14ac:dyDescent="0.35">
      <c r="A939" s="1" t="s">
        <v>364</v>
      </c>
      <c r="B939" s="1" t="s">
        <v>365</v>
      </c>
      <c r="C939" s="6" t="s">
        <v>366</v>
      </c>
      <c r="D939" s="3">
        <v>291112</v>
      </c>
      <c r="E939" s="4">
        <v>146552</v>
      </c>
      <c r="F939" s="4">
        <v>144560</v>
      </c>
      <c r="G939" s="5">
        <v>0.2646</v>
      </c>
      <c r="H939" s="12" t="str">
        <f>IF($B939=Sayfa2!$B$1,MAX($H$1:H938)+1,"")</f>
        <v/>
      </c>
    </row>
    <row r="940" spans="1:8" x14ac:dyDescent="0.35">
      <c r="A940" s="1" t="s">
        <v>364</v>
      </c>
      <c r="B940" s="1" t="s">
        <v>365</v>
      </c>
      <c r="C940" s="6" t="s">
        <v>372</v>
      </c>
      <c r="D940" s="3">
        <v>50542</v>
      </c>
      <c r="E940" s="4">
        <v>25852</v>
      </c>
      <c r="F940" s="4">
        <v>24690</v>
      </c>
      <c r="G940" s="5">
        <v>4.5900000000000003E-2</v>
      </c>
      <c r="H940" s="12" t="str">
        <f>IF($B940=Sayfa2!$B$1,MAX($H$1:H939)+1,"")</f>
        <v/>
      </c>
    </row>
    <row r="941" spans="1:8" x14ac:dyDescent="0.35">
      <c r="A941" s="1" t="s">
        <v>364</v>
      </c>
      <c r="B941" s="1" t="s">
        <v>365</v>
      </c>
      <c r="C941" s="6" t="s">
        <v>369</v>
      </c>
      <c r="D941" s="3">
        <v>68491</v>
      </c>
      <c r="E941" s="4">
        <v>35037</v>
      </c>
      <c r="F941" s="4">
        <v>33454</v>
      </c>
      <c r="G941" s="5">
        <v>6.2300000000000001E-2</v>
      </c>
      <c r="H941" s="12" t="str">
        <f>IF($B941=Sayfa2!$B$1,MAX($H$1:H940)+1,"")</f>
        <v/>
      </c>
    </row>
    <row r="942" spans="1:8" x14ac:dyDescent="0.35">
      <c r="A942" s="1" t="s">
        <v>364</v>
      </c>
      <c r="B942" s="1" t="s">
        <v>365</v>
      </c>
      <c r="C942" s="6" t="s">
        <v>375</v>
      </c>
      <c r="D942" s="3">
        <v>21712</v>
      </c>
      <c r="E942" s="4">
        <v>11357</v>
      </c>
      <c r="F942" s="4">
        <v>10355</v>
      </c>
      <c r="G942" s="5">
        <v>1.9699999999999999E-2</v>
      </c>
      <c r="H942" s="12" t="str">
        <f>IF($B942=Sayfa2!$B$1,MAX($H$1:H941)+1,"")</f>
        <v/>
      </c>
    </row>
    <row r="943" spans="1:8" x14ac:dyDescent="0.35">
      <c r="A943" s="1" t="s">
        <v>364</v>
      </c>
      <c r="B943" s="1" t="s">
        <v>365</v>
      </c>
      <c r="C943" s="6" t="s">
        <v>368</v>
      </c>
      <c r="D943" s="3">
        <v>153599</v>
      </c>
      <c r="E943" s="4">
        <v>79152</v>
      </c>
      <c r="F943" s="4">
        <v>74447</v>
      </c>
      <c r="G943" s="5">
        <v>0.1396</v>
      </c>
      <c r="H943" s="12" t="str">
        <f>IF($B943=Sayfa2!$B$1,MAX($H$1:H942)+1,"")</f>
        <v/>
      </c>
    </row>
    <row r="944" spans="1:8" x14ac:dyDescent="0.35">
      <c r="A944" s="1" t="s">
        <v>7</v>
      </c>
      <c r="B944" s="1" t="s">
        <v>898</v>
      </c>
      <c r="C944" s="6" t="s">
        <v>901</v>
      </c>
      <c r="D944" s="3">
        <v>24896</v>
      </c>
      <c r="E944" s="4">
        <v>12790</v>
      </c>
      <c r="F944" s="4">
        <v>12106</v>
      </c>
      <c r="G944" s="5">
        <v>0.10299999999999999</v>
      </c>
      <c r="H944" s="12" t="str">
        <f>IF($B944=Sayfa2!$B$1,MAX($H$1:H943)+1,"")</f>
        <v/>
      </c>
    </row>
    <row r="945" spans="1:8" x14ac:dyDescent="0.35">
      <c r="A945" s="1" t="s">
        <v>7</v>
      </c>
      <c r="B945" s="1" t="s">
        <v>898</v>
      </c>
      <c r="C945" s="6" t="s">
        <v>902</v>
      </c>
      <c r="D945" s="3">
        <v>8688</v>
      </c>
      <c r="E945" s="4">
        <v>4403</v>
      </c>
      <c r="F945" s="4">
        <v>4285</v>
      </c>
      <c r="G945" s="5">
        <v>3.5999999999999997E-2</v>
      </c>
      <c r="H945" s="12" t="str">
        <f>IF($B945=Sayfa2!$B$1,MAX($H$1:H944)+1,"")</f>
        <v/>
      </c>
    </row>
    <row r="946" spans="1:8" x14ac:dyDescent="0.35">
      <c r="A946" s="1" t="s">
        <v>7</v>
      </c>
      <c r="B946" s="1" t="s">
        <v>898</v>
      </c>
      <c r="C946" s="6" t="s">
        <v>900</v>
      </c>
      <c r="D946" s="3">
        <v>29417</v>
      </c>
      <c r="E946" s="4">
        <v>14507</v>
      </c>
      <c r="F946" s="4">
        <v>14910</v>
      </c>
      <c r="G946" s="5">
        <v>0.1217</v>
      </c>
      <c r="H946" s="12" t="str">
        <f>IF($B946=Sayfa2!$B$1,MAX($H$1:H945)+1,"")</f>
        <v/>
      </c>
    </row>
    <row r="947" spans="1:8" x14ac:dyDescent="0.35">
      <c r="A947" s="1" t="s">
        <v>7</v>
      </c>
      <c r="B947" s="1" t="s">
        <v>898</v>
      </c>
      <c r="C947" s="6" t="s">
        <v>899</v>
      </c>
      <c r="D947" s="3">
        <v>35628</v>
      </c>
      <c r="E947" s="4">
        <v>17922</v>
      </c>
      <c r="F947" s="4">
        <v>17706</v>
      </c>
      <c r="G947" s="5">
        <v>0.1474</v>
      </c>
      <c r="H947" s="12" t="str">
        <f>IF($B947=Sayfa2!$B$1,MAX($H$1:H946)+1,"")</f>
        <v/>
      </c>
    </row>
    <row r="948" spans="1:8" x14ac:dyDescent="0.35">
      <c r="A948" s="1" t="s">
        <v>7</v>
      </c>
      <c r="B948" s="1" t="s">
        <v>898</v>
      </c>
      <c r="C948" s="6" t="s">
        <v>557</v>
      </c>
      <c r="D948" s="3">
        <v>137007</v>
      </c>
      <c r="E948" s="4">
        <v>67737</v>
      </c>
      <c r="F948" s="4">
        <v>69270</v>
      </c>
      <c r="G948" s="5">
        <v>0.56689999999999996</v>
      </c>
      <c r="H948" s="12" t="str">
        <f>IF($B948=Sayfa2!$B$1,MAX($H$1:H947)+1,"")</f>
        <v/>
      </c>
    </row>
    <row r="949" spans="1:8" x14ac:dyDescent="0.35">
      <c r="A949" s="1" t="s">
        <v>7</v>
      </c>
      <c r="B949" s="1" t="s">
        <v>898</v>
      </c>
      <c r="C949" s="6" t="s">
        <v>903</v>
      </c>
      <c r="D949" s="3">
        <v>6029</v>
      </c>
      <c r="E949" s="4">
        <v>3246</v>
      </c>
      <c r="F949" s="4">
        <v>2783</v>
      </c>
      <c r="G949" s="5">
        <v>2.4899999999999999E-2</v>
      </c>
      <c r="H949" s="12" t="str">
        <f>IF($B949=Sayfa2!$B$1,MAX($H$1:H948)+1,"")</f>
        <v/>
      </c>
    </row>
    <row r="950" spans="1:8" x14ac:dyDescent="0.35">
      <c r="A950" s="1" t="s">
        <v>48</v>
      </c>
      <c r="B950" s="1" t="s">
        <v>721</v>
      </c>
      <c r="C950" s="6" t="s">
        <v>723</v>
      </c>
      <c r="D950" s="3">
        <v>43826</v>
      </c>
      <c r="E950" s="4">
        <v>21971</v>
      </c>
      <c r="F950" s="4">
        <v>21855</v>
      </c>
      <c r="G950" s="5">
        <v>0.1041</v>
      </c>
      <c r="H950" s="12" t="str">
        <f>IF($B950=Sayfa2!$B$1,MAX($H$1:H949)+1,"")</f>
        <v/>
      </c>
    </row>
    <row r="951" spans="1:8" x14ac:dyDescent="0.35">
      <c r="A951" s="1" t="s">
        <v>48</v>
      </c>
      <c r="B951" s="1" t="s">
        <v>721</v>
      </c>
      <c r="C951" s="6" t="s">
        <v>243</v>
      </c>
      <c r="D951" s="3">
        <v>9870</v>
      </c>
      <c r="E951" s="4">
        <v>4934</v>
      </c>
      <c r="F951" s="4">
        <v>4936</v>
      </c>
      <c r="G951" s="5">
        <v>2.3400000000000001E-2</v>
      </c>
      <c r="H951" s="12" t="str">
        <f>IF($B951=Sayfa2!$B$1,MAX($H$1:H950)+1,"")</f>
        <v/>
      </c>
    </row>
    <row r="952" spans="1:8" x14ac:dyDescent="0.35">
      <c r="A952" s="1" t="s">
        <v>48</v>
      </c>
      <c r="B952" s="1" t="s">
        <v>721</v>
      </c>
      <c r="C952" s="6" t="s">
        <v>726</v>
      </c>
      <c r="D952" s="3">
        <v>33845</v>
      </c>
      <c r="E952" s="4">
        <v>16862</v>
      </c>
      <c r="F952" s="4">
        <v>16983</v>
      </c>
      <c r="G952" s="5">
        <v>8.0399999999999999E-2</v>
      </c>
      <c r="H952" s="12" t="str">
        <f>IF($B952=Sayfa2!$B$1,MAX($H$1:H951)+1,"")</f>
        <v/>
      </c>
    </row>
    <row r="953" spans="1:8" x14ac:dyDescent="0.35">
      <c r="A953" s="1" t="s">
        <v>48</v>
      </c>
      <c r="B953" s="1" t="s">
        <v>721</v>
      </c>
      <c r="C953" s="6" t="s">
        <v>733</v>
      </c>
      <c r="D953" s="3">
        <v>4232</v>
      </c>
      <c r="E953" s="4">
        <v>2038</v>
      </c>
      <c r="F953" s="4">
        <v>2194</v>
      </c>
      <c r="G953" s="5">
        <v>1.01E-2</v>
      </c>
      <c r="H953" s="12" t="str">
        <f>IF($B953=Sayfa2!$B$1,MAX($H$1:H952)+1,"")</f>
        <v/>
      </c>
    </row>
    <row r="954" spans="1:8" x14ac:dyDescent="0.35">
      <c r="A954" s="1" t="s">
        <v>48</v>
      </c>
      <c r="B954" s="1" t="s">
        <v>721</v>
      </c>
      <c r="C954" s="6" t="s">
        <v>730</v>
      </c>
      <c r="D954" s="3">
        <v>12735</v>
      </c>
      <c r="E954" s="4">
        <v>6238</v>
      </c>
      <c r="F954" s="4">
        <v>6497</v>
      </c>
      <c r="G954" s="5">
        <v>3.0200000000000001E-2</v>
      </c>
      <c r="H954" s="12" t="str">
        <f>IF($B954=Sayfa2!$B$1,MAX($H$1:H953)+1,"")</f>
        <v/>
      </c>
    </row>
    <row r="955" spans="1:8" x14ac:dyDescent="0.35">
      <c r="A955" s="1" t="s">
        <v>48</v>
      </c>
      <c r="B955" s="1" t="s">
        <v>721</v>
      </c>
      <c r="C955" s="6" t="s">
        <v>727</v>
      </c>
      <c r="D955" s="3">
        <v>20680</v>
      </c>
      <c r="E955" s="4">
        <v>10172</v>
      </c>
      <c r="F955" s="4">
        <v>10508</v>
      </c>
      <c r="G955" s="5">
        <v>4.9099999999999998E-2</v>
      </c>
      <c r="H955" s="12" t="str">
        <f>IF($B955=Sayfa2!$B$1,MAX($H$1:H954)+1,"")</f>
        <v/>
      </c>
    </row>
    <row r="956" spans="1:8" x14ac:dyDescent="0.35">
      <c r="A956" s="1" t="s">
        <v>48</v>
      </c>
      <c r="B956" s="1" t="s">
        <v>721</v>
      </c>
      <c r="C956" s="6" t="s">
        <v>731</v>
      </c>
      <c r="D956" s="3">
        <v>12021</v>
      </c>
      <c r="E956" s="4">
        <v>5991</v>
      </c>
      <c r="F956" s="4">
        <v>6030</v>
      </c>
      <c r="G956" s="5">
        <v>2.86E-2</v>
      </c>
      <c r="H956" s="12" t="str">
        <f>IF($B956=Sayfa2!$B$1,MAX($H$1:H955)+1,"")</f>
        <v/>
      </c>
    </row>
    <row r="957" spans="1:8" x14ac:dyDescent="0.35">
      <c r="A957" s="1" t="s">
        <v>48</v>
      </c>
      <c r="B957" s="1" t="s">
        <v>721</v>
      </c>
      <c r="C957" s="6" t="s">
        <v>557</v>
      </c>
      <c r="D957" s="3">
        <v>101426</v>
      </c>
      <c r="E957" s="4">
        <v>51296</v>
      </c>
      <c r="F957" s="4">
        <v>50130</v>
      </c>
      <c r="G957" s="5">
        <v>0.2409</v>
      </c>
      <c r="H957" s="12" t="str">
        <f>IF($B957=Sayfa2!$B$1,MAX($H$1:H956)+1,"")</f>
        <v/>
      </c>
    </row>
    <row r="958" spans="1:8" x14ac:dyDescent="0.35">
      <c r="A958" s="1" t="s">
        <v>48</v>
      </c>
      <c r="B958" s="1" t="s">
        <v>721</v>
      </c>
      <c r="C958" s="6" t="s">
        <v>729</v>
      </c>
      <c r="D958" s="3">
        <v>13172</v>
      </c>
      <c r="E958" s="4">
        <v>6619</v>
      </c>
      <c r="F958" s="4">
        <v>6553</v>
      </c>
      <c r="G958" s="5">
        <v>3.1300000000000001E-2</v>
      </c>
      <c r="H958" s="12" t="str">
        <f>IF($B958=Sayfa2!$B$1,MAX($H$1:H957)+1,"")</f>
        <v/>
      </c>
    </row>
    <row r="959" spans="1:8" x14ac:dyDescent="0.35">
      <c r="A959" s="1" t="s">
        <v>48</v>
      </c>
      <c r="B959" s="1" t="s">
        <v>721</v>
      </c>
      <c r="C959" s="6" t="s">
        <v>725</v>
      </c>
      <c r="D959" s="3">
        <v>34155</v>
      </c>
      <c r="E959" s="4">
        <v>17118</v>
      </c>
      <c r="F959" s="4">
        <v>17037</v>
      </c>
      <c r="G959" s="5">
        <v>8.1100000000000005E-2</v>
      </c>
      <c r="H959" s="12" t="str">
        <f>IF($B959=Sayfa2!$B$1,MAX($H$1:H958)+1,"")</f>
        <v/>
      </c>
    </row>
    <row r="960" spans="1:8" x14ac:dyDescent="0.35">
      <c r="A960" s="1" t="s">
        <v>48</v>
      </c>
      <c r="B960" s="1" t="s">
        <v>721</v>
      </c>
      <c r="C960" s="6" t="s">
        <v>722</v>
      </c>
      <c r="D960" s="3">
        <v>78133</v>
      </c>
      <c r="E960" s="4">
        <v>39324</v>
      </c>
      <c r="F960" s="4">
        <v>38809</v>
      </c>
      <c r="G960" s="5">
        <v>0.18559999999999999</v>
      </c>
      <c r="H960" s="12" t="str">
        <f>IF($B960=Sayfa2!$B$1,MAX($H$1:H959)+1,"")</f>
        <v/>
      </c>
    </row>
    <row r="961" spans="1:8" x14ac:dyDescent="0.35">
      <c r="A961" s="1" t="s">
        <v>48</v>
      </c>
      <c r="B961" s="1" t="s">
        <v>721</v>
      </c>
      <c r="C961" s="6" t="s">
        <v>728</v>
      </c>
      <c r="D961" s="3">
        <v>15174</v>
      </c>
      <c r="E961" s="4">
        <v>7488</v>
      </c>
      <c r="F961" s="4">
        <v>7686</v>
      </c>
      <c r="G961" s="5">
        <v>3.5999999999999997E-2</v>
      </c>
      <c r="H961" s="12" t="str">
        <f>IF($B961=Sayfa2!$B$1,MAX($H$1:H960)+1,"")</f>
        <v/>
      </c>
    </row>
    <row r="962" spans="1:8" x14ac:dyDescent="0.35">
      <c r="A962" s="1" t="s">
        <v>48</v>
      </c>
      <c r="B962" s="1" t="s">
        <v>721</v>
      </c>
      <c r="C962" s="6" t="s">
        <v>732</v>
      </c>
      <c r="D962" s="3">
        <v>5509</v>
      </c>
      <c r="E962" s="4">
        <v>2722</v>
      </c>
      <c r="F962" s="4">
        <v>2787</v>
      </c>
      <c r="G962" s="5">
        <v>1.3100000000000001E-2</v>
      </c>
      <c r="H962" s="12" t="str">
        <f>IF($B962=Sayfa2!$B$1,MAX($H$1:H961)+1,"")</f>
        <v/>
      </c>
    </row>
    <row r="963" spans="1:8" x14ac:dyDescent="0.35">
      <c r="A963" s="1" t="s">
        <v>48</v>
      </c>
      <c r="B963" s="1" t="s">
        <v>721</v>
      </c>
      <c r="C963" s="6" t="s">
        <v>724</v>
      </c>
      <c r="D963" s="3">
        <v>36263</v>
      </c>
      <c r="E963" s="4">
        <v>17827</v>
      </c>
      <c r="F963" s="4">
        <v>18436</v>
      </c>
      <c r="G963" s="5">
        <v>8.6099999999999996E-2</v>
      </c>
      <c r="H963" s="12" t="str">
        <f>IF($B963=Sayfa2!$B$1,MAX($H$1:H962)+1,"")</f>
        <v/>
      </c>
    </row>
    <row r="964" spans="1:8" x14ac:dyDescent="0.35">
      <c r="A964" s="1" t="s">
        <v>313</v>
      </c>
      <c r="B964" s="1" t="s">
        <v>611</v>
      </c>
      <c r="C964" s="6" t="s">
        <v>615</v>
      </c>
      <c r="D964" s="3">
        <v>43966</v>
      </c>
      <c r="E964" s="4">
        <v>21975</v>
      </c>
      <c r="F964" s="4">
        <v>21991</v>
      </c>
      <c r="G964" s="5">
        <v>7.3599999999999999E-2</v>
      </c>
      <c r="H964" s="12" t="str">
        <f>IF($B964=Sayfa2!$B$1,MAX($H$1:H963)+1,"")</f>
        <v/>
      </c>
    </row>
    <row r="965" spans="1:8" x14ac:dyDescent="0.35">
      <c r="A965" s="1" t="s">
        <v>313</v>
      </c>
      <c r="B965" s="1" t="s">
        <v>611</v>
      </c>
      <c r="C965" s="6" t="s">
        <v>612</v>
      </c>
      <c r="D965" s="3">
        <v>91099</v>
      </c>
      <c r="E965" s="4">
        <v>44456</v>
      </c>
      <c r="F965" s="4">
        <v>46643</v>
      </c>
      <c r="G965" s="5">
        <v>0.1525</v>
      </c>
      <c r="H965" s="12" t="str">
        <f>IF($B965=Sayfa2!$B$1,MAX($H$1:H964)+1,"")</f>
        <v/>
      </c>
    </row>
    <row r="966" spans="1:8" x14ac:dyDescent="0.35">
      <c r="A966" s="1" t="s">
        <v>313</v>
      </c>
      <c r="B966" s="1" t="s">
        <v>611</v>
      </c>
      <c r="C966" s="6" t="s">
        <v>613</v>
      </c>
      <c r="D966" s="3">
        <v>56886</v>
      </c>
      <c r="E966" s="4">
        <v>27955</v>
      </c>
      <c r="F966" s="4">
        <v>28931</v>
      </c>
      <c r="G966" s="5">
        <v>9.5200000000000007E-2</v>
      </c>
      <c r="H966" s="12" t="str">
        <f>IF($B966=Sayfa2!$B$1,MAX($H$1:H965)+1,"")</f>
        <v/>
      </c>
    </row>
    <row r="967" spans="1:8" x14ac:dyDescent="0.35">
      <c r="A967" s="1" t="s">
        <v>313</v>
      </c>
      <c r="B967" s="1" t="s">
        <v>611</v>
      </c>
      <c r="C967" s="6" t="s">
        <v>166</v>
      </c>
      <c r="D967" s="3">
        <v>174619</v>
      </c>
      <c r="E967" s="4">
        <v>86734</v>
      </c>
      <c r="F967" s="4">
        <v>87885</v>
      </c>
      <c r="G967" s="5">
        <v>0.29220000000000002</v>
      </c>
      <c r="H967" s="12" t="str">
        <f>IF($B967=Sayfa2!$B$1,MAX($H$1:H966)+1,"")</f>
        <v/>
      </c>
    </row>
    <row r="968" spans="1:8" x14ac:dyDescent="0.35">
      <c r="A968" s="1" t="s">
        <v>313</v>
      </c>
      <c r="B968" s="1" t="s">
        <v>611</v>
      </c>
      <c r="C968" s="6" t="s">
        <v>617</v>
      </c>
      <c r="D968" s="3">
        <v>21133</v>
      </c>
      <c r="E968" s="4">
        <v>10238</v>
      </c>
      <c r="F968" s="4">
        <v>10895</v>
      </c>
      <c r="G968" s="5">
        <v>3.5400000000000001E-2</v>
      </c>
      <c r="H968" s="12" t="str">
        <f>IF($B968=Sayfa2!$B$1,MAX($H$1:H967)+1,"")</f>
        <v/>
      </c>
    </row>
    <row r="969" spans="1:8" x14ac:dyDescent="0.35">
      <c r="A969" s="1" t="s">
        <v>313</v>
      </c>
      <c r="B969" s="1" t="s">
        <v>611</v>
      </c>
      <c r="C969" s="6" t="s">
        <v>616</v>
      </c>
      <c r="D969" s="3">
        <v>37213</v>
      </c>
      <c r="E969" s="4">
        <v>18551</v>
      </c>
      <c r="F969" s="4">
        <v>18662</v>
      </c>
      <c r="G969" s="5">
        <v>6.2300000000000001E-2</v>
      </c>
      <c r="H969" s="12" t="str">
        <f>IF($B969=Sayfa2!$B$1,MAX($H$1:H968)+1,"")</f>
        <v/>
      </c>
    </row>
    <row r="970" spans="1:8" x14ac:dyDescent="0.35">
      <c r="A970" s="1" t="s">
        <v>313</v>
      </c>
      <c r="B970" s="1" t="s">
        <v>611</v>
      </c>
      <c r="C970" s="6" t="s">
        <v>614</v>
      </c>
      <c r="D970" s="3">
        <v>46204</v>
      </c>
      <c r="E970" s="4">
        <v>22373</v>
      </c>
      <c r="F970" s="4">
        <v>23831</v>
      </c>
      <c r="G970" s="5">
        <v>7.7299999999999994E-2</v>
      </c>
      <c r="H970" s="12" t="str">
        <f>IF($B970=Sayfa2!$B$1,MAX($H$1:H969)+1,"")</f>
        <v/>
      </c>
    </row>
    <row r="971" spans="1:8" x14ac:dyDescent="0.35">
      <c r="A971" s="1" t="s">
        <v>313</v>
      </c>
      <c r="B971" s="1" t="s">
        <v>611</v>
      </c>
      <c r="C971" s="6" t="s">
        <v>557</v>
      </c>
      <c r="D971" s="3">
        <v>126404</v>
      </c>
      <c r="E971" s="4">
        <v>62751</v>
      </c>
      <c r="F971" s="4">
        <v>63653</v>
      </c>
      <c r="G971" s="5">
        <v>0.21149999999999999</v>
      </c>
      <c r="H971" s="12" t="str">
        <f>IF($B971=Sayfa2!$B$1,MAX($H$1:H970)+1,"")</f>
        <v/>
      </c>
    </row>
  </sheetData>
  <autoFilter ref="A1:G971" xr:uid="{00000000-0009-0000-0000-000000000000}">
    <sortState xmlns:xlrd2="http://schemas.microsoft.com/office/spreadsheetml/2017/richdata2" ref="A2:G971">
      <sortCondition ref="B2:B971"/>
      <sortCondition ref="C2:C97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tabSelected="1" zoomScale="85" zoomScaleNormal="85" workbookViewId="0">
      <selection activeCell="B1" sqref="B1"/>
    </sheetView>
  </sheetViews>
  <sheetFormatPr defaultRowHeight="14.5" x14ac:dyDescent="0.35"/>
  <cols>
    <col min="1" max="1" width="6.7265625" style="17" customWidth="1"/>
    <col min="2" max="2" width="25.54296875" bestFit="1" customWidth="1"/>
    <col min="3" max="3" width="14.453125" customWidth="1"/>
    <col min="4" max="5" width="16.6328125" customWidth="1"/>
    <col min="6" max="6" width="8.90625" customWidth="1"/>
  </cols>
  <sheetData>
    <row r="1" spans="1:9" s="14" customFormat="1" ht="21" x14ac:dyDescent="0.35">
      <c r="A1" s="16"/>
      <c r="B1" s="18" t="s">
        <v>195</v>
      </c>
      <c r="C1" s="15" t="s">
        <v>989</v>
      </c>
      <c r="D1" s="20">
        <f>SUMIF(Sayfa1!B:B,Sayfa2!B1,Sayfa1!D:D)</f>
        <v>1974244</v>
      </c>
      <c r="E1" s="20"/>
    </row>
    <row r="2" spans="1:9" s="13" customFormat="1" ht="34" customHeight="1" x14ac:dyDescent="0.35">
      <c r="A2" s="19" t="s">
        <v>990</v>
      </c>
      <c r="B2" s="19" t="s">
        <v>2</v>
      </c>
      <c r="C2" s="19" t="s">
        <v>3</v>
      </c>
      <c r="D2" s="19" t="s">
        <v>4</v>
      </c>
      <c r="E2" s="19" t="s">
        <v>5</v>
      </c>
      <c r="I2" s="13">
        <f ca="1">COUNT(OFFSET(C3,0,0,COUNT($C$3:$C$38),1))</f>
        <v>9</v>
      </c>
    </row>
    <row r="3" spans="1:9" x14ac:dyDescent="0.35">
      <c r="A3" s="17" cm="1">
        <f t="array" ref="A3:A11">_xlfn.SEQUENCE(COUNTIF(Sayfa1!B:B,Sayfa2!$B$1))</f>
        <v>1</v>
      </c>
      <c r="B3" t="str" cm="1">
        <f t="array" ref="B3:E11">_xlfn._xlws.SORT(_xlfn._xlws.FILTER(Sayfa1!C:F,Sayfa1!B:B=Sayfa2!B1),2,-1)</f>
        <v>Şahinbey</v>
      </c>
      <c r="C3" s="21">
        <v>886476</v>
      </c>
      <c r="D3" s="21">
        <v>449415</v>
      </c>
      <c r="E3" s="21">
        <v>437061</v>
      </c>
    </row>
    <row r="4" spans="1:9" x14ac:dyDescent="0.35">
      <c r="A4" s="17">
        <v>2</v>
      </c>
      <c r="B4" t="str">
        <v>Şehitkamil</v>
      </c>
      <c r="C4" s="21">
        <v>749322</v>
      </c>
      <c r="D4" s="21">
        <v>379042</v>
      </c>
      <c r="E4" s="21">
        <v>370280</v>
      </c>
    </row>
    <row r="5" spans="1:9" x14ac:dyDescent="0.35">
      <c r="A5" s="17">
        <v>3</v>
      </c>
      <c r="B5" t="str">
        <v>Nizip</v>
      </c>
      <c r="C5" s="21">
        <v>139304</v>
      </c>
      <c r="D5" s="21">
        <v>69305</v>
      </c>
      <c r="E5" s="21">
        <v>69999</v>
      </c>
    </row>
    <row r="6" spans="1:9" x14ac:dyDescent="0.35">
      <c r="A6" s="17">
        <v>4</v>
      </c>
      <c r="B6" t="str">
        <v>İslahiye</v>
      </c>
      <c r="C6" s="21">
        <v>66941</v>
      </c>
      <c r="D6" s="21">
        <v>34168</v>
      </c>
      <c r="E6" s="21">
        <v>32773</v>
      </c>
    </row>
    <row r="7" spans="1:9" x14ac:dyDescent="0.35">
      <c r="A7" s="17">
        <v>5</v>
      </c>
      <c r="B7" t="str">
        <v>Nurdağı</v>
      </c>
      <c r="C7" s="21">
        <v>38740</v>
      </c>
      <c r="D7" s="21">
        <v>19558</v>
      </c>
      <c r="E7" s="21">
        <v>19182</v>
      </c>
    </row>
    <row r="8" spans="1:9" x14ac:dyDescent="0.35">
      <c r="A8" s="17">
        <v>6</v>
      </c>
      <c r="B8" t="str">
        <v>Araban</v>
      </c>
      <c r="C8" s="21">
        <v>31987</v>
      </c>
      <c r="D8" s="21">
        <v>16117</v>
      </c>
      <c r="E8" s="21">
        <v>15870</v>
      </c>
    </row>
    <row r="9" spans="1:9" x14ac:dyDescent="0.35">
      <c r="A9" s="17">
        <v>7</v>
      </c>
      <c r="B9" t="str">
        <v>Oğuzeli</v>
      </c>
      <c r="C9" s="21">
        <v>30167</v>
      </c>
      <c r="D9" s="21">
        <v>15338</v>
      </c>
      <c r="E9" s="21">
        <v>14829</v>
      </c>
    </row>
    <row r="10" spans="1:9" x14ac:dyDescent="0.35">
      <c r="A10" s="17">
        <v>8</v>
      </c>
      <c r="B10" t="str">
        <v>Yavuzeli</v>
      </c>
      <c r="C10" s="21">
        <v>21591</v>
      </c>
      <c r="D10" s="21">
        <v>10941</v>
      </c>
      <c r="E10" s="21">
        <v>10650</v>
      </c>
    </row>
    <row r="11" spans="1:9" x14ac:dyDescent="0.35">
      <c r="A11" s="17">
        <v>9</v>
      </c>
      <c r="B11" t="str">
        <v>Karkamış</v>
      </c>
      <c r="C11" s="21">
        <v>9716</v>
      </c>
      <c r="D11" s="21">
        <v>5042</v>
      </c>
      <c r="E11" s="21">
        <v>4674</v>
      </c>
    </row>
    <row r="12" spans="1:9" x14ac:dyDescent="0.35">
      <c r="C12" s="21"/>
      <c r="D12" s="21"/>
      <c r="E12" s="21"/>
    </row>
    <row r="13" spans="1:9" x14ac:dyDescent="0.35">
      <c r="C13" s="21"/>
      <c r="D13" s="21"/>
      <c r="E13" s="21"/>
    </row>
    <row r="14" spans="1:9" x14ac:dyDescent="0.35">
      <c r="C14" s="21"/>
      <c r="D14" s="21"/>
      <c r="E14" s="21"/>
    </row>
    <row r="15" spans="1:9" x14ac:dyDescent="0.35">
      <c r="C15" s="21"/>
      <c r="D15" s="21"/>
      <c r="E15" s="21"/>
    </row>
    <row r="16" spans="1:9" x14ac:dyDescent="0.35">
      <c r="C16" s="21"/>
      <c r="D16" s="21"/>
      <c r="E16" s="21"/>
    </row>
    <row r="17" spans="3:5" x14ac:dyDescent="0.35">
      <c r="C17" s="21"/>
      <c r="D17" s="21"/>
      <c r="E17" s="21"/>
    </row>
    <row r="18" spans="3:5" x14ac:dyDescent="0.35">
      <c r="C18" s="21"/>
      <c r="D18" s="21"/>
      <c r="E18" s="21"/>
    </row>
    <row r="19" spans="3:5" x14ac:dyDescent="0.35">
      <c r="C19" s="21"/>
      <c r="D19" s="21"/>
      <c r="E19" s="21"/>
    </row>
    <row r="20" spans="3:5" x14ac:dyDescent="0.35">
      <c r="C20" s="21"/>
      <c r="D20" s="21"/>
      <c r="E20" s="21"/>
    </row>
    <row r="21" spans="3:5" x14ac:dyDescent="0.35">
      <c r="C21" s="21"/>
      <c r="D21" s="21"/>
      <c r="E21" s="21"/>
    </row>
    <row r="22" spans="3:5" x14ac:dyDescent="0.35">
      <c r="C22" s="21"/>
      <c r="D22" s="21"/>
      <c r="E22" s="21"/>
    </row>
    <row r="23" spans="3:5" x14ac:dyDescent="0.35">
      <c r="C23" s="21"/>
      <c r="D23" s="21"/>
      <c r="E23" s="21"/>
    </row>
    <row r="24" spans="3:5" x14ac:dyDescent="0.35">
      <c r="C24" s="21"/>
      <c r="D24" s="21"/>
      <c r="E24" s="21"/>
    </row>
    <row r="25" spans="3:5" x14ac:dyDescent="0.35">
      <c r="C25" s="21"/>
      <c r="D25" s="21"/>
      <c r="E25" s="21"/>
    </row>
    <row r="26" spans="3:5" x14ac:dyDescent="0.35">
      <c r="C26" s="21"/>
      <c r="D26" s="21"/>
      <c r="E26" s="21"/>
    </row>
    <row r="27" spans="3:5" x14ac:dyDescent="0.35">
      <c r="C27" s="21"/>
      <c r="D27" s="21"/>
      <c r="E27" s="21"/>
    </row>
    <row r="28" spans="3:5" x14ac:dyDescent="0.35">
      <c r="C28" s="21"/>
      <c r="D28" s="21"/>
      <c r="E28" s="21"/>
    </row>
    <row r="29" spans="3:5" x14ac:dyDescent="0.35">
      <c r="C29" s="21"/>
      <c r="D29" s="21"/>
      <c r="E29" s="21"/>
    </row>
    <row r="30" spans="3:5" x14ac:dyDescent="0.35">
      <c r="C30" s="21"/>
      <c r="D30" s="21"/>
      <c r="E30" s="21"/>
    </row>
    <row r="31" spans="3:5" x14ac:dyDescent="0.35">
      <c r="C31" s="21"/>
      <c r="D31" s="21"/>
      <c r="E31" s="21"/>
    </row>
    <row r="32" spans="3:5" x14ac:dyDescent="0.35">
      <c r="C32" s="21"/>
      <c r="D32" s="21"/>
      <c r="E32" s="21"/>
    </row>
    <row r="33" spans="3:5" x14ac:dyDescent="0.35">
      <c r="C33" s="21"/>
      <c r="D33" s="21"/>
      <c r="E33" s="21"/>
    </row>
    <row r="34" spans="3:5" x14ac:dyDescent="0.35">
      <c r="C34" s="21"/>
      <c r="D34" s="21"/>
      <c r="E34" s="21"/>
    </row>
    <row r="35" spans="3:5" x14ac:dyDescent="0.35">
      <c r="C35" s="21"/>
      <c r="D35" s="21"/>
      <c r="E35" s="21"/>
    </row>
    <row r="36" spans="3:5" x14ac:dyDescent="0.35">
      <c r="C36" s="21"/>
      <c r="D36" s="21"/>
      <c r="E36" s="21"/>
    </row>
    <row r="37" spans="3:5" x14ac:dyDescent="0.35">
      <c r="C37" s="21"/>
      <c r="D37" s="21"/>
      <c r="E37" s="21"/>
    </row>
    <row r="38" spans="3:5" x14ac:dyDescent="0.35">
      <c r="C38" s="21"/>
      <c r="D38" s="21"/>
      <c r="E38" s="21"/>
    </row>
    <row r="39" spans="3:5" x14ac:dyDescent="0.35">
      <c r="C39" s="21"/>
      <c r="D39" s="21"/>
      <c r="E39" s="21"/>
    </row>
    <row r="40" spans="3:5" x14ac:dyDescent="0.35">
      <c r="C40" s="21"/>
      <c r="D40" s="21"/>
      <c r="E40" s="21"/>
    </row>
    <row r="41" spans="3:5" x14ac:dyDescent="0.35">
      <c r="C41" s="21"/>
      <c r="D41" s="21"/>
      <c r="E41" s="21"/>
    </row>
    <row r="42" spans="3:5" x14ac:dyDescent="0.35">
      <c r="C42" s="21"/>
      <c r="D42" s="21"/>
      <c r="E42" s="21"/>
    </row>
    <row r="43" spans="3:5" x14ac:dyDescent="0.35">
      <c r="C43" s="21"/>
      <c r="D43" s="21"/>
      <c r="E43" s="21"/>
    </row>
    <row r="44" spans="3:5" x14ac:dyDescent="0.35">
      <c r="C44" s="21"/>
      <c r="D44" s="21"/>
      <c r="E44" s="21"/>
    </row>
    <row r="45" spans="3:5" x14ac:dyDescent="0.35">
      <c r="C45" s="21"/>
      <c r="D45" s="21"/>
      <c r="E45" s="21"/>
    </row>
    <row r="46" spans="3:5" x14ac:dyDescent="0.35">
      <c r="C46" s="21"/>
      <c r="D46" s="21"/>
      <c r="E46" s="21"/>
    </row>
    <row r="47" spans="3:5" x14ac:dyDescent="0.35">
      <c r="C47" s="21"/>
      <c r="D47" s="21"/>
      <c r="E47" s="21"/>
    </row>
    <row r="48" spans="3:5" x14ac:dyDescent="0.35">
      <c r="C48" s="21"/>
      <c r="D48" s="21"/>
      <c r="E48" s="21"/>
    </row>
    <row r="49" spans="3:5" x14ac:dyDescent="0.35">
      <c r="C49" s="21"/>
      <c r="D49" s="21"/>
      <c r="E49" s="21"/>
    </row>
    <row r="50" spans="3:5" x14ac:dyDescent="0.35">
      <c r="C50" s="21"/>
      <c r="D50" s="21"/>
      <c r="E50" s="21"/>
    </row>
  </sheetData>
  <mergeCells count="1">
    <mergeCell ref="D1:E1"/>
  </mergeCells>
  <conditionalFormatting sqref="A3:E40">
    <cfRule type="notContainsBlanks" dxfId="0" priority="1">
      <formula>LEN(TRIM(A3))&gt;0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86B338-5A7C-4AEA-BA6E-1F7A0746079B}">
          <x14:formula1>
            <xm:f>Sayfa1!$J$3:$J$83</xm:f>
          </x14:formula1>
          <xm:sqref>B1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��1 a�1
</file>

<file path=customXml/item2.xml>��
</file>

<file path=customXml/item3.xml>��
</file>

<file path=customXml/item4.xml>��
</file>

<file path=customXml/item5.xml>��1 a�101k'[01111101k'[011
</file>

<file path=customXml/itemProps1.xml><?xml version="1.0" encoding="utf-8"?>
<ds:datastoreItem xmlns:ds="http://schemas.openxmlformats.org/officeDocument/2006/customXml" ds:itemID="{1A069EC8-989F-41B2-8B96-4B08C2CBA0CA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97670C11-982A-48BF-A447-FF4DA64F51F8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419C9E05-5267-4803-82F1-9DFA1E38E9FD}">
  <ds:schemaRefs>
    <ds:schemaRef ds:uri="http://www.w3.org/2001/XMLSchema"/>
    <ds:schemaRef ds:uri="http://microsoft.data.visualization.Client.Excel.PState/1.0"/>
  </ds:schemaRefs>
</ds:datastoreItem>
</file>

<file path=customXml/itemProps4.xml><?xml version="1.0" encoding="utf-8"?>
<ds:datastoreItem xmlns:ds="http://schemas.openxmlformats.org/officeDocument/2006/customXml" ds:itemID="{BA271226-E442-4668-82CD-E6FE0E2A1208}">
  <ds:schemaRefs>
    <ds:schemaRef ds:uri="http://www.w3.org/2001/XMLSchema"/>
    <ds:schemaRef ds:uri="http://microsoft.data.visualization.Client.Excel.CustomMapList/1.0"/>
  </ds:schemaRefs>
</ds:datastoreItem>
</file>

<file path=customXml/itemProps5.xml><?xml version="1.0" encoding="utf-8"?>
<ds:datastoreItem xmlns:ds="http://schemas.openxmlformats.org/officeDocument/2006/customXml" ds:itemID="{EA57741E-8F0C-447A-9D0F-773E29097965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2017-10-21T22:14:28Z</dcterms:created>
  <dcterms:modified xsi:type="dcterms:W3CDTF">2020-05-19T08:34:41Z</dcterms:modified>
</cp:coreProperties>
</file>