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38680\Desktop\"/>
    </mc:Choice>
  </mc:AlternateContent>
  <xr:revisionPtr revIDLastSave="0" documentId="13_ncr:1_{788292EB-E90F-461D-B9EE-EB5BF06DF5D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现金" sheetId="1" r:id="rId1"/>
    <sheet name="银行存款" sheetId="2" r:id="rId2"/>
    <sheet name="交易性-股票" sheetId="3" r:id="rId3"/>
    <sheet name="单页签" sheetId="4" r:id="rId4"/>
    <sheet name="单行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3" l="1"/>
  <c r="K5" i="4" l="1"/>
  <c r="N5" i="4" s="1"/>
  <c r="I1" i="5" l="1"/>
  <c r="J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M5" sqref="M5"/>
    </sheetView>
  </sheetViews>
  <sheetFormatPr defaultRowHeight="14.25" x14ac:dyDescent="0.2"/>
  <cols>
    <col min="3" max="3" width="13.5" customWidth="1"/>
    <col min="6" max="6" width="13.125" customWidth="1"/>
  </cols>
  <sheetData>
    <row r="1" spans="1:14" ht="15" x14ac:dyDescent="0.2">
      <c r="A1">
        <v>200</v>
      </c>
      <c r="C1" s="3">
        <v>1000000</v>
      </c>
      <c r="D1">
        <v>210</v>
      </c>
      <c r="E1">
        <v>3.14</v>
      </c>
      <c r="F1" s="2">
        <v>43784</v>
      </c>
      <c r="G1">
        <v>5</v>
      </c>
      <c r="H1">
        <v>44</v>
      </c>
      <c r="I1" s="1"/>
      <c r="K1">
        <v>47</v>
      </c>
      <c r="L1">
        <v>99</v>
      </c>
      <c r="M1">
        <v>0.05</v>
      </c>
      <c r="N1">
        <v>0.2</v>
      </c>
    </row>
    <row r="2" spans="1:14" x14ac:dyDescent="0.2">
      <c r="A2">
        <v>4545</v>
      </c>
      <c r="C2">
        <v>74182</v>
      </c>
      <c r="E2">
        <v>1.11E-2</v>
      </c>
      <c r="H2">
        <v>61</v>
      </c>
      <c r="J2">
        <v>10086</v>
      </c>
      <c r="L2" s="3">
        <v>10.1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2026-7DDA-4559-9567-9226F543731C}">
  <dimension ref="A4:N5"/>
  <sheetViews>
    <sheetView workbookViewId="0">
      <selection activeCell="T9" sqref="T9"/>
    </sheetView>
  </sheetViews>
  <sheetFormatPr defaultRowHeight="14.25" x14ac:dyDescent="0.2"/>
  <cols>
    <col min="9" max="9" width="10.25" customWidth="1"/>
    <col min="11" max="11" width="11.625" bestFit="1" customWidth="1"/>
  </cols>
  <sheetData>
    <row r="4" spans="1:14" x14ac:dyDescent="0.2">
      <c r="C4" s="3">
        <v>0.45</v>
      </c>
      <c r="G4" s="3">
        <v>852.96</v>
      </c>
      <c r="K4">
        <v>7474</v>
      </c>
      <c r="L4">
        <v>2565</v>
      </c>
      <c r="N4">
        <v>44</v>
      </c>
    </row>
    <row r="5" spans="1:14" x14ac:dyDescent="0.2">
      <c r="A5" s="2">
        <v>36530</v>
      </c>
      <c r="B5" s="3">
        <v>0.05</v>
      </c>
      <c r="D5">
        <v>741</v>
      </c>
      <c r="F5" s="2">
        <v>36561</v>
      </c>
      <c r="I5" s="2">
        <v>109883</v>
      </c>
      <c r="K5" s="5">
        <v>1</v>
      </c>
      <c r="M5">
        <v>777</v>
      </c>
      <c r="N5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004A-92B1-4020-8EDC-CDCE3BECDF28}">
  <dimension ref="B2:N2"/>
  <sheetViews>
    <sheetView tabSelected="1" workbookViewId="0">
      <selection activeCell="Q18" sqref="Q18"/>
    </sheetView>
  </sheetViews>
  <sheetFormatPr defaultRowHeight="14.25" x14ac:dyDescent="0.2"/>
  <cols>
    <col min="9" max="9" width="13.25" customWidth="1"/>
  </cols>
  <sheetData>
    <row r="2" spans="2:14" x14ac:dyDescent="0.2">
      <c r="B2">
        <v>12323</v>
      </c>
      <c r="E2">
        <v>1212</v>
      </c>
      <c r="I2" s="2">
        <v>40848</v>
      </c>
      <c r="J2">
        <v>0.4</v>
      </c>
      <c r="M2">
        <v>0.2</v>
      </c>
      <c r="N2">
        <f>现金!A1*银行存款!C1+ABS(MIN(O2+2,银行存款!B3:'银行存款'!E5)*2-MAX('交易性-股票'!A1:'交易性-股票'!D3))+MAX(现金!A2:'现金'!O3)</f>
        <v>86504.9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FDE36-67C5-4AB5-B93A-C24A051E7591}">
  <dimension ref="A1:N5"/>
  <sheetViews>
    <sheetView workbookViewId="0">
      <selection activeCell="C37" sqref="C37"/>
    </sheetView>
  </sheetViews>
  <sheetFormatPr defaultRowHeight="14.25" x14ac:dyDescent="0.2"/>
  <cols>
    <col min="1" max="1" width="16.375" customWidth="1"/>
    <col min="3" max="3" width="14.625" customWidth="1"/>
    <col min="6" max="6" width="12.25" customWidth="1"/>
    <col min="9" max="9" width="10" bestFit="1" customWidth="1"/>
    <col min="11" max="11" width="16.875" bestFit="1" customWidth="1"/>
    <col min="14" max="14" width="13.125" bestFit="1" customWidth="1"/>
  </cols>
  <sheetData>
    <row r="1" spans="1:14" ht="15" x14ac:dyDescent="0.2">
      <c r="A1">
        <v>200</v>
      </c>
      <c r="C1" s="3">
        <v>1000000</v>
      </c>
      <c r="D1">
        <v>210</v>
      </c>
      <c r="E1">
        <v>3.14</v>
      </c>
      <c r="F1" s="2">
        <v>43784</v>
      </c>
      <c r="G1">
        <v>5</v>
      </c>
      <c r="H1">
        <v>44</v>
      </c>
      <c r="I1" s="1"/>
      <c r="K1">
        <v>47</v>
      </c>
      <c r="L1">
        <v>99</v>
      </c>
      <c r="M1">
        <v>0.05</v>
      </c>
      <c r="N1">
        <v>0.2</v>
      </c>
    </row>
    <row r="2" spans="1:14" x14ac:dyDescent="0.2">
      <c r="A2">
        <v>4545</v>
      </c>
      <c r="C2">
        <v>74182</v>
      </c>
      <c r="E2">
        <v>0.01</v>
      </c>
      <c r="H2">
        <v>6341</v>
      </c>
      <c r="L2" s="3">
        <v>10.1</v>
      </c>
    </row>
    <row r="3" spans="1:14" x14ac:dyDescent="0.2">
      <c r="B3">
        <v>12323</v>
      </c>
      <c r="E3">
        <v>1212</v>
      </c>
      <c r="I3" s="2">
        <v>40848</v>
      </c>
      <c r="J3">
        <v>0.4</v>
      </c>
      <c r="M3">
        <v>0.2</v>
      </c>
    </row>
    <row r="4" spans="1:14" x14ac:dyDescent="0.2">
      <c r="C4" s="3">
        <v>0.45</v>
      </c>
      <c r="G4" s="3">
        <v>852.96</v>
      </c>
      <c r="K4">
        <v>7474</v>
      </c>
      <c r="L4">
        <v>2565</v>
      </c>
      <c r="N4">
        <v>44</v>
      </c>
    </row>
    <row r="5" spans="1:14" x14ac:dyDescent="0.2">
      <c r="A5" s="2">
        <v>36530</v>
      </c>
      <c r="B5" s="3">
        <v>0.05</v>
      </c>
      <c r="D5">
        <v>741</v>
      </c>
      <c r="F5" s="2">
        <v>36561</v>
      </c>
      <c r="I5" s="2">
        <v>109883</v>
      </c>
      <c r="K5" s="5">
        <f>A1+ABS(MIN(C5+2,A1:I5)*2-MAX(L1:N4))+MAX(A2:J2)</f>
        <v>76946.98</v>
      </c>
      <c r="M5">
        <v>777</v>
      </c>
      <c r="N5" s="4">
        <f>ROUND(2*K5+5,0)</f>
        <v>153899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4EF0-69D2-42A1-BD22-3C1AE63C7F06}">
  <dimension ref="A1:N1"/>
  <sheetViews>
    <sheetView workbookViewId="0">
      <selection activeCell="I14" sqref="I14"/>
    </sheetView>
  </sheetViews>
  <sheetFormatPr defaultRowHeight="14.25" x14ac:dyDescent="0.2"/>
  <cols>
    <col min="3" max="3" width="15" bestFit="1" customWidth="1"/>
    <col min="6" max="6" width="19" customWidth="1"/>
  </cols>
  <sheetData>
    <row r="1" spans="1:14" ht="15" x14ac:dyDescent="0.2">
      <c r="A1">
        <v>200</v>
      </c>
      <c r="C1" s="3">
        <v>1000000</v>
      </c>
      <c r="D1">
        <v>210</v>
      </c>
      <c r="E1">
        <v>3.14</v>
      </c>
      <c r="F1" s="2">
        <v>43784</v>
      </c>
      <c r="G1">
        <v>5</v>
      </c>
      <c r="H1">
        <v>44</v>
      </c>
      <c r="I1" s="1">
        <f>A1+ABS(MIN(O1+2,B1)*2-MAX(A1:H1))+MAX(K1:N1)</f>
        <v>1000295</v>
      </c>
      <c r="J1">
        <f>ROUND(2*I1+5,0)</f>
        <v>2000595</v>
      </c>
      <c r="K1">
        <v>47</v>
      </c>
      <c r="L1">
        <v>99</v>
      </c>
      <c r="M1">
        <v>0.05</v>
      </c>
      <c r="N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现金</vt:lpstr>
      <vt:lpstr>银行存款</vt:lpstr>
      <vt:lpstr>交易性-股票</vt:lpstr>
      <vt:lpstr>单页签</vt:lpstr>
      <vt:lpstr>单行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陈好暄</dc:creator>
  <cp:lastModifiedBy>陈好暄</cp:lastModifiedBy>
  <dcterms:created xsi:type="dcterms:W3CDTF">2015-06-05T18:19:34Z</dcterms:created>
  <dcterms:modified xsi:type="dcterms:W3CDTF">2020-01-22T12:11:18Z</dcterms:modified>
</cp:coreProperties>
</file>