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35" windowWidth="19440" windowHeight="12240" activeTab="1"/>
  </bookViews>
  <sheets>
    <sheet name="待定任务" sheetId="1" r:id="rId1"/>
    <sheet name="Q2" sheetId="10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0"/>
  <c r="L3" l="1"/>
  <c r="L4"/>
  <c r="L5"/>
  <c r="L23" l="1"/>
  <c r="L13"/>
  <c r="L16"/>
</calcChain>
</file>

<file path=xl/sharedStrings.xml><?xml version="1.0" encoding="utf-8"?>
<sst xmlns="http://schemas.openxmlformats.org/spreadsheetml/2006/main" count="202" uniqueCount="64">
  <si>
    <t>目标</t>
  </si>
  <si>
    <t>任务描述</t>
    <phoneticPr fontId="1" type="noConversion"/>
  </si>
  <si>
    <t>超出期望</t>
    <phoneticPr fontId="1" type="noConversion"/>
  </si>
  <si>
    <t>符合期望</t>
    <phoneticPr fontId="1" type="noConversion"/>
  </si>
  <si>
    <t>不合格</t>
    <phoneticPr fontId="1" type="noConversion"/>
  </si>
  <si>
    <t>完成的标准</t>
    <phoneticPr fontId="1" type="noConversion"/>
  </si>
  <si>
    <t>目标的价值
（效率、稳定、安全、其它）</t>
    <phoneticPr fontId="1" type="noConversion"/>
  </si>
  <si>
    <t>效率、稳定</t>
    <phoneticPr fontId="1" type="noConversion"/>
  </si>
  <si>
    <t>分类</t>
    <phoneticPr fontId="1" type="noConversion"/>
  </si>
  <si>
    <t>难</t>
  </si>
  <si>
    <t>中</t>
  </si>
  <si>
    <t>技术</t>
  </si>
  <si>
    <t>难度
系数</t>
    <phoneticPr fontId="1" type="noConversion"/>
  </si>
  <si>
    <t>人力
安排</t>
    <phoneticPr fontId="1" type="noConversion"/>
  </si>
  <si>
    <t>备注：</t>
    <phoneticPr fontId="1" type="noConversion"/>
  </si>
  <si>
    <t>优先级</t>
    <phoneticPr fontId="1" type="noConversion"/>
  </si>
  <si>
    <t>预计排入</t>
    <phoneticPr fontId="1" type="noConversion"/>
  </si>
  <si>
    <t>工时
人/日</t>
    <phoneticPr fontId="1" type="noConversion"/>
  </si>
  <si>
    <t>迭代周期
日期</t>
    <phoneticPr fontId="1" type="noConversion"/>
  </si>
  <si>
    <t>Sprint Q2.R5
2015/5/22-2015/6/4</t>
    <phoneticPr fontId="1" type="noConversion"/>
  </si>
  <si>
    <t>Sprint Q2.R6
2015/6/5-2015/6/18</t>
    <phoneticPr fontId="1" type="noConversion"/>
  </si>
  <si>
    <t>总计</t>
    <phoneticPr fontId="1" type="noConversion"/>
  </si>
  <si>
    <t>Q2</t>
  </si>
  <si>
    <t>李艳鹏</t>
    <phoneticPr fontId="1" type="noConversion"/>
  </si>
  <si>
    <t>Sprint Q2.R2
2015/4/10-2015/4/23</t>
    <phoneticPr fontId="1" type="noConversion"/>
  </si>
  <si>
    <t>P2</t>
  </si>
  <si>
    <t>Sprint Q2.R3
2015/4/24-2015/5/7</t>
    <phoneticPr fontId="1" type="noConversion"/>
  </si>
  <si>
    <t>Sprint Q2.R4
2015/5/8-2015/5/21</t>
    <phoneticPr fontId="1" type="noConversion"/>
  </si>
  <si>
    <t>易</t>
  </si>
  <si>
    <t>Athena框架的搭建，规划为athena-rest-framework,athena-rest-build和athena-example三个GIT项目</t>
    <phoneticPr fontId="1" type="noConversion"/>
  </si>
  <si>
    <t>REST层，服务层和数据层样例项目的实现</t>
  </si>
  <si>
    <t>与物流系统的集成</t>
  </si>
  <si>
    <t>内嵌HTTP服务器的互相转换，即Tomcat和Jetty的互相转换</t>
    <phoneticPr fontId="1" type="noConversion"/>
  </si>
  <si>
    <t>Web.xml到Spring环境的加载</t>
    <phoneticPr fontId="1" type="noConversion"/>
  </si>
  <si>
    <t>容器层</t>
    <phoneticPr fontId="1" type="noConversion"/>
  </si>
  <si>
    <t>骨架</t>
    <phoneticPr fontId="1" type="noConversion"/>
  </si>
  <si>
    <t>Webapp层</t>
    <phoneticPr fontId="1" type="noConversion"/>
  </si>
  <si>
    <t>打包方式的实现</t>
    <phoneticPr fontId="1" type="noConversion"/>
  </si>
  <si>
    <t>管理模块的实现</t>
    <phoneticPr fontId="1" type="noConversion"/>
  </si>
  <si>
    <t>环境属性管理</t>
    <phoneticPr fontId="1" type="noConversion"/>
  </si>
  <si>
    <r>
      <rPr>
        <sz val="10.5"/>
        <color theme="1"/>
        <rFont val="宋体"/>
        <family val="3"/>
        <charset val="134"/>
      </rPr>
      <t>与</t>
    </r>
    <r>
      <rPr>
        <sz val="10.5"/>
        <color theme="1"/>
        <rFont val="Calibri"/>
        <family val="2"/>
      </rPr>
      <t>DCMD</t>
    </r>
    <r>
      <rPr>
        <sz val="10.5"/>
        <color theme="1"/>
        <rFont val="宋体"/>
        <family val="3"/>
        <charset val="134"/>
        <scheme val="minor"/>
      </rPr>
      <t>模板集成</t>
    </r>
    <phoneticPr fontId="1" type="noConversion"/>
  </si>
  <si>
    <r>
      <rPr>
        <sz val="10.5"/>
        <color theme="1"/>
        <rFont val="宋体"/>
        <family val="3"/>
        <charset val="134"/>
      </rPr>
      <t>与</t>
    </r>
    <r>
      <rPr>
        <sz val="10.5"/>
        <color theme="1"/>
        <rFont val="Calibri"/>
        <family val="2"/>
      </rPr>
      <t>CI</t>
    </r>
    <r>
      <rPr>
        <sz val="10.5"/>
        <color theme="1"/>
        <rFont val="宋体"/>
        <family val="3"/>
        <charset val="134"/>
      </rPr>
      <t>发布构建流程集成</t>
    </r>
    <phoneticPr fontId="1" type="noConversion"/>
  </si>
  <si>
    <t>集成层</t>
    <phoneticPr fontId="1" type="noConversion"/>
  </si>
  <si>
    <t>HTTP和HTTPs的转换</t>
  </si>
  <si>
    <t>REST规范</t>
  </si>
  <si>
    <t>异常代码处理器</t>
  </si>
  <si>
    <t>整体优化</t>
    <phoneticPr fontId="1" type="noConversion"/>
  </si>
  <si>
    <t>压测以及压测报告</t>
    <phoneticPr fontId="1" type="noConversion"/>
  </si>
  <si>
    <t>新业务使用向导</t>
    <phoneticPr fontId="1" type="noConversion"/>
  </si>
  <si>
    <t>老业务移植向导</t>
    <phoneticPr fontId="1" type="noConversion"/>
  </si>
  <si>
    <t>分享PPT</t>
    <phoneticPr fontId="1" type="noConversion"/>
  </si>
  <si>
    <t>写一个内网的Athena项目的Wiki</t>
    <phoneticPr fontId="1" type="noConversion"/>
  </si>
  <si>
    <t>写一个Athena一键生成新业务的项目模版</t>
    <phoneticPr fontId="1" type="noConversion"/>
  </si>
  <si>
    <t>考虑类似Tair和注册中心的版本控制原理，实现服务注册和客户端负载均衡，与王鹏谈论中</t>
    <phoneticPr fontId="1" type="noConversion"/>
  </si>
  <si>
    <t>改造框架项目中的athena-rest-comm项目使用apache io或者nio2</t>
    <phoneticPr fontId="1" type="noConversion"/>
  </si>
  <si>
    <t>P3</t>
    <phoneticPr fontId="1" type="noConversion"/>
  </si>
  <si>
    <t>压测和性能</t>
    <phoneticPr fontId="1" type="noConversion"/>
  </si>
  <si>
    <t>文档</t>
    <phoneticPr fontId="1" type="noConversion"/>
  </si>
  <si>
    <t>实现功能</t>
    <phoneticPr fontId="1" type="noConversion"/>
  </si>
  <si>
    <t>未实现功能</t>
    <phoneticPr fontId="1" type="noConversion"/>
  </si>
  <si>
    <t>实现功能，易于扩展</t>
    <phoneticPr fontId="1" type="noConversion"/>
  </si>
  <si>
    <t>样例以及项目应用</t>
    <phoneticPr fontId="1" type="noConversion"/>
  </si>
  <si>
    <t>Sprint Q3.R1
2015/6/19-2015/7/02</t>
    <phoneticPr fontId="1" type="noConversion"/>
  </si>
  <si>
    <t>Q3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</si>
</sst>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Border="1"/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3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48576"/>
  <sheetViews>
    <sheetView zoomScale="130" zoomScaleNormal="130" zoomScalePageLayoutView="155" workbookViewId="0"/>
  </sheetViews>
  <sheetFormatPr defaultColWidth="8.875" defaultRowHeight="13.5"/>
  <cols>
    <col min="1" max="1" width="56.625" customWidth="1"/>
    <col min="2" max="2" width="14.375" bestFit="1" customWidth="1"/>
    <col min="3" max="3" width="7.125" bestFit="1" customWidth="1"/>
    <col min="4" max="4" width="9" bestFit="1" customWidth="1"/>
  </cols>
  <sheetData>
    <row r="1" spans="1:4">
      <c r="A1" s="2" t="s">
        <v>1</v>
      </c>
      <c r="B1" s="8" t="s">
        <v>8</v>
      </c>
      <c r="C1" s="3" t="s">
        <v>15</v>
      </c>
      <c r="D1" s="3" t="s">
        <v>16</v>
      </c>
    </row>
    <row r="2" spans="1:4">
      <c r="A2" s="4" t="s">
        <v>51</v>
      </c>
      <c r="B2" s="4" t="s">
        <v>11</v>
      </c>
      <c r="C2" s="4" t="s">
        <v>55</v>
      </c>
      <c r="D2" s="4" t="s">
        <v>63</v>
      </c>
    </row>
    <row r="3" spans="1:4">
      <c r="A3" s="4" t="s">
        <v>52</v>
      </c>
      <c r="B3" s="4" t="s">
        <v>11</v>
      </c>
      <c r="C3" s="4" t="s">
        <v>55</v>
      </c>
      <c r="D3" s="4" t="s">
        <v>63</v>
      </c>
    </row>
    <row r="4" spans="1:4" ht="27">
      <c r="A4" s="4" t="s">
        <v>53</v>
      </c>
      <c r="B4" s="4" t="s">
        <v>11</v>
      </c>
      <c r="C4" s="4" t="s">
        <v>55</v>
      </c>
      <c r="D4" s="4" t="s">
        <v>63</v>
      </c>
    </row>
    <row r="5" spans="1:4">
      <c r="A5" s="4" t="s">
        <v>54</v>
      </c>
      <c r="B5" s="4" t="s">
        <v>11</v>
      </c>
      <c r="C5" s="4" t="s">
        <v>55</v>
      </c>
      <c r="D5" s="4" t="s">
        <v>63</v>
      </c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6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1048576" spans="3:4">
      <c r="C1048576" s="4" t="s">
        <v>25</v>
      </c>
      <c r="D1048576" s="4" t="s">
        <v>22</v>
      </c>
    </row>
  </sheetData>
  <phoneticPr fontId="1" type="noConversion"/>
  <dataValidations count="3">
    <dataValidation type="list" allowBlank="1" showInputMessage="1" showErrorMessage="1" sqref="D9 D1048576 D2:D6">
      <formula1>"Q1,Q2,Q3,Q4"</formula1>
    </dataValidation>
    <dataValidation type="list" allowBlank="1" showInputMessage="1" showErrorMessage="1" sqref="C9 C1048576 C2:C6">
      <formula1>"P0,P1,P2,P3"</formula1>
    </dataValidation>
    <dataValidation type="list" allowBlank="1" showInputMessage="1" showErrorMessage="1" sqref="B2:B9">
      <formula1>"产品,技术"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9"/>
  <sheetViews>
    <sheetView tabSelected="1" zoomScale="111" zoomScaleNormal="111" zoomScalePageLayoutView="111" workbookViewId="0">
      <selection sqref="A1:A2"/>
    </sheetView>
  </sheetViews>
  <sheetFormatPr defaultColWidth="8.875" defaultRowHeight="13.5"/>
  <cols>
    <col min="1" max="1" width="20.5" style="14" bestFit="1" customWidth="1"/>
    <col min="2" max="2" width="10.5" customWidth="1"/>
    <col min="3" max="3" width="48.875" bestFit="1" customWidth="1"/>
    <col min="4" max="4" width="6.875" style="10" bestFit="1" customWidth="1"/>
    <col min="5" max="5" width="14.125" customWidth="1"/>
    <col min="6" max="7" width="5.625" bestFit="1" customWidth="1"/>
    <col min="8" max="8" width="20.125" customWidth="1"/>
    <col min="9" max="9" width="9.5" customWidth="1"/>
    <col min="10" max="10" width="12.75" customWidth="1"/>
    <col min="11" max="11" width="31" customWidth="1"/>
    <col min="12" max="12" width="0" hidden="1" customWidth="1"/>
  </cols>
  <sheetData>
    <row r="1" spans="1:12" ht="13.5" customHeight="1">
      <c r="A1" s="21" t="s">
        <v>18</v>
      </c>
      <c r="B1" s="25" t="s">
        <v>0</v>
      </c>
      <c r="C1" s="26"/>
      <c r="D1" s="23" t="s">
        <v>17</v>
      </c>
      <c r="E1" s="21" t="s">
        <v>13</v>
      </c>
      <c r="F1" s="21" t="s">
        <v>12</v>
      </c>
      <c r="G1" s="21" t="s">
        <v>8</v>
      </c>
      <c r="H1" s="22" t="s">
        <v>5</v>
      </c>
      <c r="I1" s="22"/>
      <c r="J1" s="22"/>
      <c r="K1" s="21" t="s">
        <v>6</v>
      </c>
      <c r="L1" s="5"/>
    </row>
    <row r="2" spans="1:12">
      <c r="A2" s="22"/>
      <c r="B2" s="27"/>
      <c r="C2" s="28"/>
      <c r="D2" s="24"/>
      <c r="E2" s="22"/>
      <c r="F2" s="22"/>
      <c r="G2" s="21"/>
      <c r="H2" s="7" t="s">
        <v>2</v>
      </c>
      <c r="I2" s="7" t="s">
        <v>3</v>
      </c>
      <c r="J2" s="7" t="s">
        <v>4</v>
      </c>
      <c r="K2" s="22"/>
      <c r="L2" s="5"/>
    </row>
    <row r="3" spans="1:12" ht="40.5">
      <c r="A3" s="17" t="s">
        <v>24</v>
      </c>
      <c r="B3" s="4" t="s">
        <v>35</v>
      </c>
      <c r="C3" s="4" t="s">
        <v>29</v>
      </c>
      <c r="D3" s="4">
        <v>3</v>
      </c>
      <c r="E3" s="5" t="s">
        <v>23</v>
      </c>
      <c r="F3" s="4" t="s">
        <v>10</v>
      </c>
      <c r="G3" s="4" t="s">
        <v>11</v>
      </c>
      <c r="H3" s="4" t="s">
        <v>60</v>
      </c>
      <c r="I3" s="4" t="s">
        <v>58</v>
      </c>
      <c r="J3" s="4" t="s">
        <v>59</v>
      </c>
      <c r="K3" s="4" t="s">
        <v>7</v>
      </c>
      <c r="L3" s="5" t="e">
        <f>#REF!*E3</f>
        <v>#REF!</v>
      </c>
    </row>
    <row r="4" spans="1:12" ht="27">
      <c r="A4" s="20"/>
      <c r="B4" s="30" t="s">
        <v>34</v>
      </c>
      <c r="C4" s="4" t="s">
        <v>32</v>
      </c>
      <c r="D4" s="4">
        <v>3</v>
      </c>
      <c r="E4" s="5" t="s">
        <v>23</v>
      </c>
      <c r="F4" s="4" t="s">
        <v>9</v>
      </c>
      <c r="G4" s="4" t="s">
        <v>11</v>
      </c>
      <c r="H4" s="4" t="s">
        <v>60</v>
      </c>
      <c r="I4" s="4" t="s">
        <v>58</v>
      </c>
      <c r="J4" s="4" t="s">
        <v>59</v>
      </c>
      <c r="K4" s="4" t="s">
        <v>7</v>
      </c>
      <c r="L4" s="5" t="e">
        <f>#REF!*E4</f>
        <v>#REF!</v>
      </c>
    </row>
    <row r="5" spans="1:12">
      <c r="A5" s="20"/>
      <c r="B5" s="32"/>
      <c r="C5" s="4" t="s">
        <v>33</v>
      </c>
      <c r="D5" s="4">
        <v>2</v>
      </c>
      <c r="E5" s="5" t="s">
        <v>23</v>
      </c>
      <c r="F5" s="4" t="s">
        <v>10</v>
      </c>
      <c r="G5" s="4" t="s">
        <v>11</v>
      </c>
      <c r="H5" s="4" t="s">
        <v>60</v>
      </c>
      <c r="I5" s="4" t="s">
        <v>58</v>
      </c>
      <c r="J5" s="4" t="s">
        <v>59</v>
      </c>
      <c r="K5" s="4" t="s">
        <v>7</v>
      </c>
      <c r="L5" s="5" t="e">
        <f>#REF!*E5</f>
        <v>#REF!</v>
      </c>
    </row>
    <row r="6" spans="1:12">
      <c r="A6" s="20"/>
      <c r="B6" s="31"/>
      <c r="C6" s="4" t="s">
        <v>37</v>
      </c>
      <c r="D6" s="4">
        <v>2</v>
      </c>
      <c r="E6" s="5" t="s">
        <v>23</v>
      </c>
      <c r="F6" s="4" t="s">
        <v>28</v>
      </c>
      <c r="G6" s="4" t="s">
        <v>11</v>
      </c>
      <c r="H6" s="4" t="s">
        <v>60</v>
      </c>
      <c r="I6" s="4" t="s">
        <v>58</v>
      </c>
      <c r="J6" s="4" t="s">
        <v>59</v>
      </c>
      <c r="K6" s="4" t="s">
        <v>7</v>
      </c>
      <c r="L6" s="5"/>
    </row>
    <row r="7" spans="1:12">
      <c r="A7" s="19"/>
      <c r="B7" s="4"/>
      <c r="C7" s="4"/>
      <c r="D7" s="4">
        <v>10</v>
      </c>
      <c r="E7" s="5"/>
      <c r="F7" s="4"/>
      <c r="G7" s="4"/>
      <c r="H7" s="4"/>
      <c r="I7" s="4"/>
      <c r="J7" s="4"/>
      <c r="K7" s="4"/>
      <c r="L7" s="5" t="e">
        <f>A7*#REF!</f>
        <v>#REF!</v>
      </c>
    </row>
    <row r="8" spans="1:12">
      <c r="A8" s="17" t="s">
        <v>26</v>
      </c>
      <c r="B8" s="30" t="s">
        <v>36</v>
      </c>
      <c r="C8" s="4" t="s">
        <v>38</v>
      </c>
      <c r="D8" s="4">
        <v>2</v>
      </c>
      <c r="E8" s="5" t="s">
        <v>23</v>
      </c>
      <c r="F8" s="4" t="s">
        <v>10</v>
      </c>
      <c r="G8" s="4" t="s">
        <v>11</v>
      </c>
      <c r="H8" s="4" t="s">
        <v>60</v>
      </c>
      <c r="I8" s="4" t="s">
        <v>58</v>
      </c>
      <c r="J8" s="4" t="s">
        <v>59</v>
      </c>
      <c r="K8" s="4" t="s">
        <v>7</v>
      </c>
      <c r="L8" s="5"/>
    </row>
    <row r="9" spans="1:12" ht="13.5" customHeight="1">
      <c r="A9" s="18"/>
      <c r="B9" s="31"/>
      <c r="C9" s="4" t="s">
        <v>37</v>
      </c>
      <c r="D9" s="4">
        <v>2</v>
      </c>
      <c r="E9" s="5" t="s">
        <v>23</v>
      </c>
      <c r="F9" s="4" t="s">
        <v>28</v>
      </c>
      <c r="G9" s="4" t="s">
        <v>11</v>
      </c>
      <c r="H9" s="4" t="s">
        <v>60</v>
      </c>
      <c r="I9" s="4" t="s">
        <v>58</v>
      </c>
      <c r="J9" s="4" t="s">
        <v>59</v>
      </c>
      <c r="K9" s="4" t="s">
        <v>7</v>
      </c>
      <c r="L9" s="5"/>
    </row>
    <row r="10" spans="1:12" ht="13.5" customHeight="1">
      <c r="A10" s="18"/>
      <c r="B10" s="30" t="s">
        <v>42</v>
      </c>
      <c r="C10" s="4" t="s">
        <v>39</v>
      </c>
      <c r="D10" s="4">
        <v>2</v>
      </c>
      <c r="E10" s="5" t="s">
        <v>23</v>
      </c>
      <c r="F10" s="4" t="s">
        <v>10</v>
      </c>
      <c r="G10" s="4" t="s">
        <v>11</v>
      </c>
      <c r="H10" s="4" t="s">
        <v>60</v>
      </c>
      <c r="I10" s="4" t="s">
        <v>58</v>
      </c>
      <c r="J10" s="4" t="s">
        <v>59</v>
      </c>
      <c r="K10" s="4" t="s">
        <v>7</v>
      </c>
      <c r="L10" s="5"/>
    </row>
    <row r="11" spans="1:12" ht="13.5" customHeight="1">
      <c r="A11" s="18"/>
      <c r="B11" s="32"/>
      <c r="C11" s="4" t="s">
        <v>40</v>
      </c>
      <c r="D11" s="4">
        <v>1</v>
      </c>
      <c r="E11" s="5" t="s">
        <v>23</v>
      </c>
      <c r="F11" s="4" t="s">
        <v>10</v>
      </c>
      <c r="G11" s="4" t="s">
        <v>11</v>
      </c>
      <c r="H11" s="4" t="s">
        <v>60</v>
      </c>
      <c r="I11" s="4" t="s">
        <v>58</v>
      </c>
      <c r="J11" s="4" t="s">
        <v>59</v>
      </c>
      <c r="K11" s="4" t="s">
        <v>7</v>
      </c>
      <c r="L11" s="5"/>
    </row>
    <row r="12" spans="1:12" ht="13.5" customHeight="1">
      <c r="A12" s="18"/>
      <c r="B12" s="31"/>
      <c r="C12" s="4" t="s">
        <v>41</v>
      </c>
      <c r="D12" s="4">
        <v>3</v>
      </c>
      <c r="E12" s="5" t="s">
        <v>23</v>
      </c>
      <c r="F12" s="4" t="s">
        <v>9</v>
      </c>
      <c r="G12" s="4" t="s">
        <v>11</v>
      </c>
      <c r="H12" s="4" t="s">
        <v>60</v>
      </c>
      <c r="I12" s="4" t="s">
        <v>58</v>
      </c>
      <c r="J12" s="4" t="s">
        <v>59</v>
      </c>
      <c r="K12" s="4" t="s">
        <v>7</v>
      </c>
      <c r="L12" s="5"/>
    </row>
    <row r="13" spans="1:12">
      <c r="A13" s="19"/>
      <c r="B13" s="4"/>
      <c r="C13" s="4"/>
      <c r="D13" s="4">
        <v>10</v>
      </c>
      <c r="E13" s="5"/>
      <c r="F13" s="4"/>
      <c r="G13" s="4"/>
      <c r="H13" s="4"/>
      <c r="I13" s="4"/>
      <c r="J13" s="4"/>
      <c r="K13" s="4"/>
      <c r="L13" s="5" t="e">
        <f>A8*#REF!</f>
        <v>#VALUE!</v>
      </c>
    </row>
    <row r="14" spans="1:12">
      <c r="A14" s="17" t="s">
        <v>27</v>
      </c>
      <c r="B14" s="30" t="s">
        <v>61</v>
      </c>
      <c r="C14" s="4" t="s">
        <v>30</v>
      </c>
      <c r="D14" s="4">
        <v>5</v>
      </c>
      <c r="E14" s="5" t="s">
        <v>23</v>
      </c>
      <c r="F14" s="4" t="s">
        <v>10</v>
      </c>
      <c r="G14" s="4" t="s">
        <v>11</v>
      </c>
      <c r="H14" s="4" t="s">
        <v>60</v>
      </c>
      <c r="I14" s="4" t="s">
        <v>58</v>
      </c>
      <c r="J14" s="4" t="s">
        <v>59</v>
      </c>
      <c r="K14" s="4" t="s">
        <v>7</v>
      </c>
      <c r="L14" s="16"/>
    </row>
    <row r="15" spans="1:12">
      <c r="A15" s="18"/>
      <c r="B15" s="29"/>
      <c r="C15" s="4" t="s">
        <v>31</v>
      </c>
      <c r="D15" s="9">
        <v>5</v>
      </c>
      <c r="E15" s="5" t="s">
        <v>23</v>
      </c>
      <c r="F15" s="4" t="s">
        <v>9</v>
      </c>
      <c r="G15" s="4" t="s">
        <v>11</v>
      </c>
      <c r="H15" s="4" t="s">
        <v>60</v>
      </c>
      <c r="I15" s="4" t="s">
        <v>58</v>
      </c>
      <c r="J15" s="4" t="s">
        <v>59</v>
      </c>
      <c r="K15" s="4" t="s">
        <v>7</v>
      </c>
    </row>
    <row r="16" spans="1:12">
      <c r="A16" s="19"/>
      <c r="B16" s="12"/>
      <c r="C16" s="4"/>
      <c r="D16" s="4">
        <v>10</v>
      </c>
      <c r="E16" s="5"/>
      <c r="F16" s="4"/>
      <c r="G16" s="4"/>
      <c r="H16" s="4"/>
      <c r="I16" s="4"/>
      <c r="J16" s="4"/>
      <c r="K16" s="4"/>
      <c r="L16" s="5" t="e">
        <f>A14*#REF!</f>
        <v>#VALUE!</v>
      </c>
    </row>
    <row r="17" spans="1:12">
      <c r="A17" s="17" t="s">
        <v>19</v>
      </c>
      <c r="B17" s="12" t="s">
        <v>34</v>
      </c>
      <c r="C17" s="4" t="s">
        <v>43</v>
      </c>
      <c r="D17" s="4">
        <v>1</v>
      </c>
      <c r="E17" s="5" t="s">
        <v>23</v>
      </c>
      <c r="F17" s="4" t="s">
        <v>28</v>
      </c>
      <c r="G17" s="4" t="s">
        <v>11</v>
      </c>
      <c r="H17" s="4" t="s">
        <v>60</v>
      </c>
      <c r="I17" s="4" t="s">
        <v>58</v>
      </c>
      <c r="J17" s="4" t="s">
        <v>59</v>
      </c>
      <c r="K17" s="4" t="s">
        <v>7</v>
      </c>
      <c r="L17" s="5"/>
    </row>
    <row r="18" spans="1:12">
      <c r="A18" s="18"/>
      <c r="B18" s="34" t="s">
        <v>36</v>
      </c>
      <c r="C18" s="4" t="s">
        <v>44</v>
      </c>
      <c r="D18" s="4">
        <v>5</v>
      </c>
      <c r="E18" s="5" t="s">
        <v>23</v>
      </c>
      <c r="F18" s="4" t="s">
        <v>9</v>
      </c>
      <c r="G18" s="4" t="s">
        <v>11</v>
      </c>
      <c r="H18" s="4" t="s">
        <v>60</v>
      </c>
      <c r="I18" s="4" t="s">
        <v>58</v>
      </c>
      <c r="J18" s="4" t="s">
        <v>59</v>
      </c>
      <c r="K18" s="4" t="s">
        <v>7</v>
      </c>
      <c r="L18" s="5"/>
    </row>
    <row r="19" spans="1:12">
      <c r="A19" s="18"/>
      <c r="B19" s="35"/>
      <c r="C19" s="4" t="s">
        <v>45</v>
      </c>
      <c r="D19" s="4">
        <v>4</v>
      </c>
      <c r="E19" s="5" t="s">
        <v>23</v>
      </c>
      <c r="F19" s="4" t="s">
        <v>9</v>
      </c>
      <c r="G19" s="4" t="s">
        <v>11</v>
      </c>
      <c r="H19" s="4" t="s">
        <v>60</v>
      </c>
      <c r="I19" s="4" t="s">
        <v>58</v>
      </c>
      <c r="J19" s="4" t="s">
        <v>59</v>
      </c>
      <c r="K19" s="4" t="s">
        <v>7</v>
      </c>
      <c r="L19" s="5"/>
    </row>
    <row r="20" spans="1:12">
      <c r="A20" s="19"/>
      <c r="B20" s="12"/>
      <c r="C20" s="4"/>
      <c r="D20" s="4">
        <v>10</v>
      </c>
      <c r="E20" s="5"/>
      <c r="F20" s="4"/>
      <c r="G20" s="4"/>
      <c r="H20" s="4"/>
      <c r="I20" s="4"/>
      <c r="J20" s="4"/>
      <c r="K20" s="4"/>
      <c r="L20" s="5"/>
    </row>
    <row r="21" spans="1:12">
      <c r="A21" s="17" t="s">
        <v>20</v>
      </c>
      <c r="B21" s="34" t="s">
        <v>56</v>
      </c>
      <c r="C21" s="4" t="s">
        <v>46</v>
      </c>
      <c r="D21" s="4">
        <v>5</v>
      </c>
      <c r="E21" s="5" t="s">
        <v>23</v>
      </c>
      <c r="F21" s="4" t="s">
        <v>9</v>
      </c>
      <c r="G21" s="4" t="s">
        <v>11</v>
      </c>
      <c r="H21" s="4" t="s">
        <v>60</v>
      </c>
      <c r="I21" s="4" t="s">
        <v>58</v>
      </c>
      <c r="J21" s="4" t="s">
        <v>59</v>
      </c>
      <c r="K21" s="4" t="s">
        <v>7</v>
      </c>
      <c r="L21" s="5"/>
    </row>
    <row r="22" spans="1:12">
      <c r="A22" s="18"/>
      <c r="B22" s="35"/>
      <c r="C22" s="4" t="s">
        <v>47</v>
      </c>
      <c r="D22" s="4">
        <v>5</v>
      </c>
      <c r="E22" s="5" t="s">
        <v>23</v>
      </c>
      <c r="F22" s="4" t="s">
        <v>10</v>
      </c>
      <c r="G22" s="4" t="s">
        <v>11</v>
      </c>
      <c r="H22" s="4" t="s">
        <v>60</v>
      </c>
      <c r="I22" s="4" t="s">
        <v>58</v>
      </c>
      <c r="J22" s="4" t="s">
        <v>59</v>
      </c>
      <c r="K22" s="4" t="s">
        <v>7</v>
      </c>
      <c r="L22" s="5"/>
    </row>
    <row r="23" spans="1:12">
      <c r="A23" s="19"/>
      <c r="B23" s="4"/>
      <c r="C23" s="4"/>
      <c r="D23" s="4">
        <v>10</v>
      </c>
      <c r="E23" s="5"/>
      <c r="F23" s="4"/>
      <c r="G23" s="4"/>
      <c r="H23" s="4"/>
      <c r="I23" s="4"/>
      <c r="J23" s="4"/>
      <c r="K23" s="4"/>
      <c r="L23" s="5" t="e">
        <f>A25*E26</f>
        <v>#VALUE!</v>
      </c>
    </row>
    <row r="24" spans="1:12">
      <c r="A24" s="17" t="s">
        <v>62</v>
      </c>
      <c r="B24" s="30" t="s">
        <v>57</v>
      </c>
      <c r="C24" s="4" t="s">
        <v>48</v>
      </c>
      <c r="D24" s="4">
        <v>4</v>
      </c>
      <c r="E24" s="5" t="s">
        <v>23</v>
      </c>
      <c r="F24" s="4" t="s">
        <v>28</v>
      </c>
      <c r="G24" s="4" t="s">
        <v>11</v>
      </c>
      <c r="H24" s="4" t="s">
        <v>60</v>
      </c>
      <c r="I24" s="4" t="s">
        <v>58</v>
      </c>
      <c r="J24" s="4" t="s">
        <v>59</v>
      </c>
      <c r="K24" s="4" t="s">
        <v>7</v>
      </c>
      <c r="L24" s="16"/>
    </row>
    <row r="25" spans="1:12">
      <c r="A25" s="20"/>
      <c r="B25" s="32"/>
      <c r="C25" s="4" t="s">
        <v>49</v>
      </c>
      <c r="D25" s="4">
        <v>5</v>
      </c>
      <c r="E25" s="5" t="s">
        <v>23</v>
      </c>
      <c r="F25" s="4" t="s">
        <v>28</v>
      </c>
      <c r="G25" s="4" t="s">
        <v>11</v>
      </c>
      <c r="H25" s="4" t="s">
        <v>60</v>
      </c>
      <c r="I25" s="4" t="s">
        <v>58</v>
      </c>
      <c r="J25" s="4" t="s">
        <v>59</v>
      </c>
      <c r="K25" s="4" t="s">
        <v>7</v>
      </c>
      <c r="L25" s="16"/>
    </row>
    <row r="26" spans="1:12">
      <c r="A26" s="20"/>
      <c r="B26" s="31"/>
      <c r="C26" s="4" t="s">
        <v>50</v>
      </c>
      <c r="D26" s="4">
        <v>1</v>
      </c>
      <c r="E26" s="5" t="s">
        <v>23</v>
      </c>
      <c r="F26" s="4" t="s">
        <v>28</v>
      </c>
      <c r="G26" s="4" t="s">
        <v>11</v>
      </c>
      <c r="H26" s="4" t="s">
        <v>60</v>
      </c>
      <c r="I26" s="4" t="s">
        <v>58</v>
      </c>
      <c r="J26" s="4" t="s">
        <v>59</v>
      </c>
      <c r="K26" s="4" t="s">
        <v>7</v>
      </c>
      <c r="L26" s="16"/>
    </row>
    <row r="27" spans="1:12">
      <c r="A27" s="33"/>
      <c r="B27" s="5"/>
      <c r="C27" s="11" t="s">
        <v>21</v>
      </c>
      <c r="D27" s="4">
        <v>10</v>
      </c>
      <c r="E27" s="4"/>
      <c r="F27" s="4"/>
      <c r="G27" s="4"/>
      <c r="H27" s="4"/>
      <c r="I27" s="4"/>
      <c r="J27" s="4"/>
      <c r="K27" s="4"/>
    </row>
    <row r="28" spans="1:12">
      <c r="A28" s="13"/>
      <c r="B28" s="5"/>
      <c r="C28" s="4"/>
      <c r="D28" s="9"/>
      <c r="E28" s="5"/>
      <c r="F28" s="4"/>
      <c r="G28" s="4"/>
      <c r="H28" s="4"/>
      <c r="I28" s="4"/>
      <c r="J28" s="4"/>
      <c r="K28" s="4"/>
    </row>
    <row r="29" spans="1:12">
      <c r="A29" s="13"/>
      <c r="B29" s="5"/>
      <c r="C29" s="4"/>
      <c r="D29" s="9"/>
      <c r="E29" s="5"/>
      <c r="F29" s="4"/>
      <c r="G29" s="4"/>
      <c r="H29" s="4"/>
      <c r="I29" s="4"/>
      <c r="J29" s="4"/>
      <c r="K29" s="4"/>
    </row>
    <row r="30" spans="1:12">
      <c r="A30" s="13"/>
      <c r="B30" s="5"/>
      <c r="C30" s="4"/>
      <c r="D30" s="9"/>
      <c r="E30" s="5"/>
      <c r="F30" s="4"/>
      <c r="G30" s="4"/>
      <c r="H30" s="4"/>
      <c r="I30" s="4"/>
      <c r="J30" s="4"/>
      <c r="K30" s="4"/>
    </row>
    <row r="31" spans="1:12">
      <c r="B31" s="15" t="s">
        <v>14</v>
      </c>
      <c r="C31" s="1"/>
      <c r="F31" s="1"/>
      <c r="G31" s="1"/>
      <c r="H31" s="1"/>
      <c r="I31" s="1"/>
      <c r="J31" s="1"/>
      <c r="K31" s="1"/>
    </row>
    <row r="32" spans="1:12">
      <c r="C32" s="1"/>
      <c r="F32" s="1"/>
      <c r="G32" s="1"/>
      <c r="H32" s="1"/>
      <c r="I32" s="1"/>
      <c r="J32" s="1"/>
      <c r="K32" s="1"/>
    </row>
    <row r="33" spans="3:11">
      <c r="C33" s="1"/>
      <c r="F33" s="1"/>
      <c r="G33" s="1"/>
      <c r="H33" s="1"/>
      <c r="I33" s="1"/>
      <c r="J33" s="1"/>
      <c r="K33" s="1"/>
    </row>
    <row r="34" spans="3:11">
      <c r="C34" s="1"/>
      <c r="F34" s="1"/>
      <c r="G34" s="1"/>
      <c r="H34" s="1"/>
      <c r="I34" s="1"/>
      <c r="J34" s="1"/>
      <c r="K34" s="1"/>
    </row>
    <row r="35" spans="3:11">
      <c r="C35" s="1"/>
      <c r="F35" s="1"/>
      <c r="G35" s="1"/>
      <c r="H35" s="1"/>
      <c r="I35" s="1"/>
      <c r="J35" s="1"/>
      <c r="K35" s="1"/>
    </row>
    <row r="36" spans="3:11">
      <c r="C36" s="1"/>
      <c r="F36" s="1"/>
      <c r="G36" s="1"/>
      <c r="H36" s="1"/>
      <c r="I36" s="1"/>
      <c r="J36" s="1"/>
      <c r="K36" s="1"/>
    </row>
    <row r="37" spans="3:11">
      <c r="C37" s="1"/>
      <c r="G37" s="1"/>
      <c r="H37" s="1"/>
      <c r="I37" s="1"/>
      <c r="J37" s="1"/>
      <c r="K37" s="1"/>
    </row>
    <row r="38" spans="3:11">
      <c r="C38" s="1"/>
      <c r="H38" s="1"/>
      <c r="I38" s="1"/>
      <c r="J38" s="1"/>
      <c r="K38" s="1"/>
    </row>
    <row r="39" spans="3:11">
      <c r="C39" s="1"/>
      <c r="H39" s="1"/>
      <c r="I39" s="1"/>
      <c r="J39" s="1"/>
      <c r="K39" s="1"/>
    </row>
  </sheetData>
  <mergeCells count="21">
    <mergeCell ref="A14:A16"/>
    <mergeCell ref="B18:B19"/>
    <mergeCell ref="B21:B22"/>
    <mergeCell ref="B24:B26"/>
    <mergeCell ref="B14:B15"/>
    <mergeCell ref="A21:A23"/>
    <mergeCell ref="A17:A20"/>
    <mergeCell ref="A24:A27"/>
    <mergeCell ref="A8:A13"/>
    <mergeCell ref="A3:A7"/>
    <mergeCell ref="K1:K2"/>
    <mergeCell ref="A1:A2"/>
    <mergeCell ref="E1:E2"/>
    <mergeCell ref="H1:J1"/>
    <mergeCell ref="F1:F2"/>
    <mergeCell ref="G1:G2"/>
    <mergeCell ref="D1:D2"/>
    <mergeCell ref="B1:C2"/>
    <mergeCell ref="B8:B9"/>
    <mergeCell ref="B10:B12"/>
    <mergeCell ref="B4:B6"/>
  </mergeCells>
  <phoneticPr fontId="1" type="noConversion"/>
  <dataValidations count="2">
    <dataValidation type="list" allowBlank="1" showInputMessage="1" showErrorMessage="1" sqref="G3:G27">
      <formula1>"产品,技术"</formula1>
    </dataValidation>
    <dataValidation type="list" allowBlank="1" showInputMessage="1" showErrorMessage="1" sqref="F3:F30">
      <formula1>"难,中,易"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待定任务</vt:lpstr>
      <vt:lpstr>Q2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2015-05-03T14:16:39Z</dcterms:modified>
</cp:coreProperties>
</file>