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15345" windowHeight="4575" activeTab="1"/>
  </bookViews>
  <sheets>
    <sheet name="Utilidades" sheetId="1" r:id="rId1"/>
    <sheet name="Hoja1" sheetId="2" r:id="rId2"/>
    <sheet name="Grafico 4" sheetId="6" r:id="rId3"/>
    <sheet name="Grafico 3" sheetId="5" r:id="rId4"/>
    <sheet name="Grafico 2" sheetId="4" r:id="rId5"/>
    <sheet name="Grafico 1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5" i="2"/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H7" i="1" s="1"/>
  <c r="C8" i="1"/>
  <c r="C9" i="1"/>
  <c r="C10" i="1"/>
  <c r="C11" i="1"/>
  <c r="C12" i="1"/>
  <c r="G2" i="1"/>
  <c r="C2" i="1"/>
  <c r="D2" i="1"/>
  <c r="E2" i="1"/>
  <c r="F2" i="1"/>
  <c r="B3" i="1"/>
  <c r="B4" i="1"/>
  <c r="B5" i="1"/>
  <c r="B6" i="1"/>
  <c r="B8" i="1"/>
  <c r="H8" i="1" s="1"/>
  <c r="B9" i="1"/>
  <c r="B10" i="1"/>
  <c r="H10" i="1" s="1"/>
  <c r="B11" i="1"/>
  <c r="H11" i="1" s="1"/>
  <c r="B12" i="1"/>
  <c r="H12" i="1" s="1"/>
  <c r="B2" i="1"/>
  <c r="H9" i="1" l="1"/>
  <c r="E13" i="1"/>
  <c r="C13" i="1"/>
  <c r="F13" i="1"/>
  <c r="D13" i="1"/>
  <c r="G13" i="1"/>
  <c r="B13" i="1"/>
  <c r="H6" i="1"/>
  <c r="H4" i="1"/>
  <c r="H5" i="1"/>
  <c r="H3" i="1"/>
  <c r="H2" i="1"/>
  <c r="J2" i="1" l="1"/>
  <c r="I2" i="1"/>
  <c r="G14" i="1"/>
</calcChain>
</file>

<file path=xl/sharedStrings.xml><?xml version="1.0" encoding="utf-8"?>
<sst xmlns="http://schemas.openxmlformats.org/spreadsheetml/2006/main" count="36" uniqueCount="36">
  <si>
    <t>1° Bimestre</t>
  </si>
  <si>
    <t>2° Bimestre</t>
  </si>
  <si>
    <t>3° Bimestre</t>
  </si>
  <si>
    <t>4° Bimestre</t>
  </si>
  <si>
    <t>5° Bimestre</t>
  </si>
  <si>
    <t>6° Bimestre</t>
  </si>
  <si>
    <t>Casa Central</t>
  </si>
  <si>
    <t>Sucursal 1</t>
  </si>
  <si>
    <t>Sucursal 2</t>
  </si>
  <si>
    <t>Sucursal 3</t>
  </si>
  <si>
    <t>Sucursal 4</t>
  </si>
  <si>
    <t>Sucursal 5</t>
  </si>
  <si>
    <t>Sucursal 6</t>
  </si>
  <si>
    <t>Sucursal 7</t>
  </si>
  <si>
    <t>Sucursal 8</t>
  </si>
  <si>
    <t>Sucursal 9</t>
  </si>
  <si>
    <t>Sucursal 10</t>
  </si>
  <si>
    <t>Total Anual por cada punto de venta</t>
  </si>
  <si>
    <t>Total por Bimestre</t>
  </si>
  <si>
    <t>Total de Utilidades</t>
  </si>
  <si>
    <t>Menor utilidad es</t>
  </si>
  <si>
    <t xml:space="preserve">Mayor Utilidad es </t>
  </si>
  <si>
    <t>A</t>
  </si>
  <si>
    <t>B</t>
  </si>
  <si>
    <t>D</t>
  </si>
  <si>
    <t>C</t>
  </si>
  <si>
    <t>Mes</t>
  </si>
  <si>
    <t xml:space="preserve">Producto 1 </t>
  </si>
  <si>
    <t>Producto 2</t>
  </si>
  <si>
    <t>Total de Ventas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</si>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</sst>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C0A]\ * #,##0.00_-;\-[$$-2C0A]\ * #,##0.00_-;_-[$$-2C0A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wrapText="1"/>
    </xf>
  </cellXfs>
  <cellStyles count="1">
    <cellStyle name="Normal" xfId="0" builtinId="0"/>
  </cellStyles>
  <dxfs count="2">
    <dxf>
      <font>
        <b val="0"/>
        <i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de Producto 1 y 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187489063867018"/>
          <c:y val="1.5108597505772793E-2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Hoja1!$C$4:$D$4</c:f>
              <c:strCache>
                <c:ptCount val="2"/>
                <c:pt idx="0">
                  <c:v>Producto 1 </c:v>
                </c:pt>
                <c:pt idx="1">
                  <c:v>Producto 2</c:v>
                </c:pt>
              </c:strCache>
            </c:strRef>
          </c:cat>
          <c:val>
            <c:numRef>
              <c:f>Hoja1!$C$5:$D$5</c:f>
              <c:numCache>
                <c:formatCode>_-[$$-2C0A]\ * #,##0.00_-;\-[$$-2C0A]\ * #,##0.00_-;_-[$$-2C0A]\ * "-"??_-;_-@_-</c:formatCode>
                <c:ptCount val="2"/>
                <c:pt idx="0">
                  <c:v>100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1-4D4F-BD33-F191E307F82D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Hoja1!$C$4:$D$4</c:f>
              <c:strCache>
                <c:ptCount val="2"/>
                <c:pt idx="0">
                  <c:v>Producto 1 </c:v>
                </c:pt>
                <c:pt idx="1">
                  <c:v>Producto 2</c:v>
                </c:pt>
              </c:strCache>
            </c:strRef>
          </c:cat>
          <c:val>
            <c:numRef>
              <c:f>Hoja1!$C$6:$D$6</c:f>
              <c:numCache>
                <c:formatCode>_-[$$-2C0A]\ * #,##0.00_-;\-[$$-2C0A]\ * #,##0.00_-;_-[$$-2C0A]\ * "-"??_-;_-@_-</c:formatCode>
                <c:ptCount val="2"/>
                <c:pt idx="0">
                  <c:v>150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1-4D4F-BD33-F191E307F82D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Hoja1!$C$4:$D$4</c:f>
              <c:strCache>
                <c:ptCount val="2"/>
                <c:pt idx="0">
                  <c:v>Producto 1 </c:v>
                </c:pt>
                <c:pt idx="1">
                  <c:v>Producto 2</c:v>
                </c:pt>
              </c:strCache>
            </c:strRef>
          </c:cat>
          <c:val>
            <c:numRef>
              <c:f>Hoja1!$C$7:$D$7</c:f>
              <c:numCache>
                <c:formatCode>_-[$$-2C0A]\ * #,##0.00_-;\-[$$-2C0A]\ * #,##0.00_-;_-[$$-2C0A]\ * "-"??_-;_-@_-</c:formatCode>
                <c:ptCount val="2"/>
                <c:pt idx="0">
                  <c:v>240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1-4D4F-BD33-F191E307F82D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Hoja1!$C$4:$D$4</c:f>
              <c:strCache>
                <c:ptCount val="2"/>
                <c:pt idx="0">
                  <c:v>Producto 1 </c:v>
                </c:pt>
                <c:pt idx="1">
                  <c:v>Producto 2</c:v>
                </c:pt>
              </c:strCache>
            </c:strRef>
          </c:cat>
          <c:val>
            <c:numRef>
              <c:f>Hoja1!$C$8:$D$8</c:f>
              <c:numCache>
                <c:formatCode>_-[$$-2C0A]\ * #,##0.00_-;\-[$$-2C0A]\ * #,##0.00_-;_-[$$-2C0A]\ * "-"??_-;_-@_-</c:formatCode>
                <c:ptCount val="2"/>
                <c:pt idx="0">
                  <c:v>95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1-4D4F-BD33-F191E307F82D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Hoja1!$C$4:$D$4</c:f>
              <c:strCache>
                <c:ptCount val="2"/>
                <c:pt idx="0">
                  <c:v>Producto 1 </c:v>
                </c:pt>
                <c:pt idx="1">
                  <c:v>Producto 2</c:v>
                </c:pt>
              </c:strCache>
            </c:strRef>
          </c:cat>
          <c:val>
            <c:numRef>
              <c:f>Hoja1!$C$9:$D$9</c:f>
              <c:numCache>
                <c:formatCode>_-[$$-2C0A]\ * #,##0.00_-;\-[$$-2C0A]\ * #,##0.00_-;_-[$$-2C0A]\ * "-"??_-;_-@_-</c:formatCode>
                <c:ptCount val="2"/>
                <c:pt idx="0">
                  <c:v>75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1-4D4F-BD33-F191E307F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907632"/>
        <c:axId val="1480917200"/>
      </c:barChart>
      <c:catAx>
        <c:axId val="14809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7200"/>
        <c:crosses val="autoZero"/>
        <c:auto val="1"/>
        <c:lblAlgn val="ctr"/>
        <c:lblOffset val="100"/>
        <c:noMultiLvlLbl val="0"/>
      </c:catAx>
      <c:valAx>
        <c:axId val="148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Producto 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Hoja1!$B$5:$B$10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Hoja1!$C$5:$C$10</c:f>
              <c:numCache>
                <c:formatCode>_-[$$-2C0A]\ * #,##0.00_-;\-[$$-2C0A]\ * #,##0.00_-;_-[$$-2C0A]\ * "-"??_-;_-@_-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  <c:pt idx="3">
                  <c:v>95</c:v>
                </c:pt>
                <c:pt idx="4">
                  <c:v>75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9F0-951B-30808DC164EB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Producto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Hoja1!$B$5:$B$10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Hoja1!$D$5:$D$10</c:f>
              <c:numCache>
                <c:formatCode>_-[$$-2C0A]\ * #,##0.00_-;\-[$$-2C0A]\ * #,##0.00_-;_-[$$-2C0A]\ * "-"??_-;_-@_-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41</c:v>
                </c:pt>
                <c:pt idx="3">
                  <c:v>52</c:v>
                </c:pt>
                <c:pt idx="4">
                  <c:v>167</c:v>
                </c:pt>
                <c:pt idx="5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2-49F0-951B-30808DC164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9398080"/>
        <c:axId val="1489385184"/>
      </c:barChart>
      <c:catAx>
        <c:axId val="14893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85184"/>
        <c:crosses val="autoZero"/>
        <c:auto val="1"/>
        <c:lblAlgn val="ctr"/>
        <c:lblOffset val="100"/>
        <c:noMultiLvlLbl val="0"/>
      </c:catAx>
      <c:valAx>
        <c:axId val="1489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Hoja1!$E$4</c:f>
              <c:strCache>
                <c:ptCount val="1"/>
                <c:pt idx="0">
                  <c:v>Total de 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2-40B2-9508-E2A5453B6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C2-40B2-9508-E2A5453B64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C2-40B2-9508-E2A5453B64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C2-40B2-9508-E2A5453B64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C2-40B2-9508-E2A5453B64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C2-40B2-9508-E2A5453B64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Hoja1!$B$5:$B$10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Hoja1!$E$5:$E$10</c:f>
              <c:numCache>
                <c:formatCode>_-[$$-2C0A]\ * #,##0.00_-;\-[$$-2C0A]\ * #,##0.00_-;_-[$$-2C0A]\ * "-"??_-;_-@_-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C2-40B2-9508-E2A5453B64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Ventas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</c:f>
              <c:strCache>
                <c:ptCount val="1"/>
                <c:pt idx="0">
                  <c:v>Total de Ventas</c:v>
                </c:pt>
              </c:strCache>
            </c:strRef>
          </c:cat>
          <c:val>
            <c:numRef>
              <c:f>Hoja1!$E$5</c:f>
              <c:numCache>
                <c:formatCode>_-[$$-2C0A]\ * #,##0.00_-;\-[$$-2C0A]\ * #,##0.00_-;_-[$$-2C0A]\ * "-"??_-;_-@_-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E-406B-BC7D-8C6644ABACAC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Hoja1!$E$4</c:f>
              <c:strCache>
                <c:ptCount val="1"/>
                <c:pt idx="0">
                  <c:v>Total de Ventas</c:v>
                </c:pt>
              </c:strCache>
            </c:strRef>
          </c:cat>
          <c:val>
            <c:numRef>
              <c:f>Hoja1!$E$6</c:f>
              <c:numCache>
                <c:formatCode>_-[$$-2C0A]\ * #,##0.00_-;\-[$$-2C0A]\ * #,##0.00_-;_-[$$-2C0A]\ * "-"??_-;_-@_-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E-406B-BC7D-8C6644ABACAC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Hoja1!$E$4</c:f>
              <c:strCache>
                <c:ptCount val="1"/>
                <c:pt idx="0">
                  <c:v>Total de Ventas</c:v>
                </c:pt>
              </c:strCache>
            </c:strRef>
          </c:cat>
          <c:val>
            <c:numRef>
              <c:f>Hoja1!$E$7</c:f>
              <c:numCache>
                <c:formatCode>_-[$$-2C0A]\ * #,##0.00_-;\-[$$-2C0A]\ * #,##0.00_-;_-[$$-2C0A]\ * "-"??_-;_-@_-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E-406B-BC7D-8C6644AB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318288"/>
        <c:axId val="1475320784"/>
      </c:barChart>
      <c:catAx>
        <c:axId val="1475318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5320784"/>
        <c:crosses val="autoZero"/>
        <c:auto val="1"/>
        <c:lblAlgn val="ctr"/>
        <c:lblOffset val="100"/>
        <c:noMultiLvlLbl val="0"/>
      </c:catAx>
      <c:valAx>
        <c:axId val="1475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Total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Hoja1!$B$5:$B$10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Hoja1!$E$5:$E$10</c:f>
              <c:numCache>
                <c:formatCode>_-[$$-2C0A]\ * #,##0.00_-;\-[$$-2C0A]\ * #,##0.00_-;_-[$$-2C0A]\ * "-"??_-;_-@_-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4BC3-BDA4-1E6F4637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69120"/>
        <c:axId val="1480672864"/>
      </c:barChart>
      <c:catAx>
        <c:axId val="14806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72864"/>
        <c:crosses val="autoZero"/>
        <c:auto val="1"/>
        <c:lblAlgn val="ctr"/>
        <c:lblOffset val="100"/>
        <c:noMultiLvlLbl val="0"/>
      </c:catAx>
      <c:valAx>
        <c:axId val="14806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9526</xdr:rowOff>
    </xdr:from>
    <xdr:to>
      <xdr:col>10</xdr:col>
      <xdr:colOff>666750</xdr:colOff>
      <xdr:row>16</xdr:row>
      <xdr:rowOff>123825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3" sqref="L13"/>
    </sheetView>
  </sheetViews>
  <sheetFormatPr baseColWidth="10" defaultRowHeight="15" x14ac:dyDescent="0.25"/>
  <cols>
    <col min="1" max="1" width="11.42578125" customWidth="1"/>
    <col min="2" max="2" width="12" bestFit="1" customWidth="1"/>
    <col min="8" max="8" width="15" customWidth="1"/>
  </cols>
  <sheetData>
    <row r="1" spans="1:14" ht="48.75" customHeight="1" x14ac:dyDescent="0.25">
      <c r="A1" s="1"/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8" t="s">
        <v>17</v>
      </c>
      <c r="I1" s="9" t="s">
        <v>20</v>
      </c>
      <c r="J1" s="10" t="s">
        <v>21</v>
      </c>
      <c r="K1" s="7"/>
      <c r="L1" s="7"/>
      <c r="M1" s="7"/>
      <c r="N1" s="7"/>
    </row>
    <row r="2" spans="1:14" x14ac:dyDescent="0.25">
      <c r="A2" s="2" t="s">
        <v>6</v>
      </c>
      <c r="B2" s="3">
        <f ca="1">RANDBETWEEN(20,100)</f>
        <v>75</v>
      </c>
      <c r="C2" s="3">
        <f t="shared" ref="C2:G12" ca="1" si="0">RANDBETWEEN(20,100)</f>
        <v>41</v>
      </c>
      <c r="D2" s="3">
        <f t="shared" ca="1" si="0"/>
        <v>70</v>
      </c>
      <c r="E2" s="3">
        <f t="shared" ca="1" si="0"/>
        <v>96</v>
      </c>
      <c r="F2" s="3">
        <f t="shared" ca="1" si="0"/>
        <v>26</v>
      </c>
      <c r="G2" s="3">
        <f t="shared" ca="1" si="0"/>
        <v>37</v>
      </c>
      <c r="H2" s="11">
        <f ca="1">SUM(B2:G2)</f>
        <v>345</v>
      </c>
      <c r="I2" s="11">
        <f ca="1">MIN(H2:H12)</f>
        <v>250</v>
      </c>
      <c r="J2" s="11">
        <f ca="1">MAX(H2:H12)</f>
        <v>430</v>
      </c>
      <c r="K2" s="6"/>
      <c r="L2" s="6"/>
      <c r="M2" s="6"/>
      <c r="N2" s="6"/>
    </row>
    <row r="3" spans="1:14" x14ac:dyDescent="0.25">
      <c r="A3" s="2" t="s">
        <v>7</v>
      </c>
      <c r="B3" s="3">
        <f t="shared" ref="B3:B12" ca="1" si="1">RANDBETWEEN(20,100)</f>
        <v>81</v>
      </c>
      <c r="C3" s="3">
        <f t="shared" ca="1" si="0"/>
        <v>39</v>
      </c>
      <c r="D3" s="3">
        <f t="shared" ca="1" si="0"/>
        <v>51</v>
      </c>
      <c r="E3" s="3">
        <f t="shared" ca="1" si="0"/>
        <v>44</v>
      </c>
      <c r="F3" s="3">
        <f t="shared" ca="1" si="0"/>
        <v>62</v>
      </c>
      <c r="G3" s="3">
        <f t="shared" ca="1" si="0"/>
        <v>67</v>
      </c>
      <c r="H3" s="11">
        <f t="shared" ref="H3:H12" ca="1" si="2">SUM(B3:G3)</f>
        <v>344</v>
      </c>
      <c r="I3" s="12"/>
      <c r="J3" s="12"/>
    </row>
    <row r="4" spans="1:14" x14ac:dyDescent="0.25">
      <c r="A4" s="2" t="s">
        <v>8</v>
      </c>
      <c r="B4" s="3">
        <f t="shared" ca="1" si="1"/>
        <v>76</v>
      </c>
      <c r="C4" s="3">
        <f t="shared" ca="1" si="0"/>
        <v>53</v>
      </c>
      <c r="D4" s="3">
        <f t="shared" ca="1" si="0"/>
        <v>25</v>
      </c>
      <c r="E4" s="3">
        <f t="shared" ca="1" si="0"/>
        <v>80</v>
      </c>
      <c r="F4" s="3">
        <f t="shared" ca="1" si="0"/>
        <v>37</v>
      </c>
      <c r="G4" s="3">
        <f t="shared" ca="1" si="0"/>
        <v>50</v>
      </c>
      <c r="H4" s="11">
        <f t="shared" ca="1" si="2"/>
        <v>321</v>
      </c>
      <c r="I4" s="12"/>
      <c r="J4" s="12"/>
    </row>
    <row r="5" spans="1:14" x14ac:dyDescent="0.25">
      <c r="A5" s="2" t="s">
        <v>9</v>
      </c>
      <c r="B5" s="3">
        <f t="shared" ca="1" si="1"/>
        <v>49</v>
      </c>
      <c r="C5" s="3">
        <f t="shared" ca="1" si="0"/>
        <v>48</v>
      </c>
      <c r="D5" s="3">
        <f t="shared" ca="1" si="0"/>
        <v>58</v>
      </c>
      <c r="E5" s="3">
        <f t="shared" ca="1" si="0"/>
        <v>35</v>
      </c>
      <c r="F5" s="3">
        <f t="shared" ca="1" si="0"/>
        <v>83</v>
      </c>
      <c r="G5" s="3">
        <f t="shared" ca="1" si="0"/>
        <v>81</v>
      </c>
      <c r="H5" s="11">
        <f t="shared" ca="1" si="2"/>
        <v>354</v>
      </c>
      <c r="I5" s="12"/>
      <c r="J5" s="12"/>
    </row>
    <row r="6" spans="1:14" x14ac:dyDescent="0.25">
      <c r="A6" s="2" t="s">
        <v>10</v>
      </c>
      <c r="B6" s="3">
        <f t="shared" ca="1" si="1"/>
        <v>58</v>
      </c>
      <c r="C6" s="3">
        <f t="shared" ca="1" si="0"/>
        <v>38</v>
      </c>
      <c r="D6" s="3">
        <f t="shared" ca="1" si="0"/>
        <v>20</v>
      </c>
      <c r="E6" s="3">
        <f t="shared" ca="1" si="0"/>
        <v>22</v>
      </c>
      <c r="F6" s="3">
        <f t="shared" ca="1" si="0"/>
        <v>82</v>
      </c>
      <c r="G6" s="3">
        <f t="shared" ca="1" si="0"/>
        <v>30</v>
      </c>
      <c r="H6" s="11">
        <f t="shared" ca="1" si="2"/>
        <v>250</v>
      </c>
      <c r="I6" s="12"/>
      <c r="J6" s="12"/>
    </row>
    <row r="7" spans="1:14" x14ac:dyDescent="0.25">
      <c r="A7" s="2" t="s">
        <v>11</v>
      </c>
      <c r="B7" s="3">
        <v>26</v>
      </c>
      <c r="C7" s="3">
        <f t="shared" ca="1" si="0"/>
        <v>95</v>
      </c>
      <c r="D7" s="3">
        <f t="shared" ca="1" si="0"/>
        <v>71</v>
      </c>
      <c r="E7" s="3">
        <f t="shared" ca="1" si="0"/>
        <v>72</v>
      </c>
      <c r="F7" s="3">
        <f t="shared" ca="1" si="0"/>
        <v>47</v>
      </c>
      <c r="G7" s="3">
        <f t="shared" ca="1" si="0"/>
        <v>48</v>
      </c>
      <c r="H7" s="11">
        <f t="shared" ca="1" si="2"/>
        <v>359</v>
      </c>
      <c r="I7" s="12"/>
      <c r="J7" s="12"/>
    </row>
    <row r="8" spans="1:14" x14ac:dyDescent="0.25">
      <c r="A8" s="2" t="s">
        <v>12</v>
      </c>
      <c r="B8" s="3">
        <f t="shared" ca="1" si="1"/>
        <v>36</v>
      </c>
      <c r="C8" s="3">
        <f t="shared" ca="1" si="0"/>
        <v>50</v>
      </c>
      <c r="D8" s="3">
        <f t="shared" ca="1" si="0"/>
        <v>82</v>
      </c>
      <c r="E8" s="3">
        <f t="shared" ca="1" si="0"/>
        <v>82</v>
      </c>
      <c r="F8" s="3">
        <f t="shared" ca="1" si="0"/>
        <v>71</v>
      </c>
      <c r="G8" s="3">
        <f t="shared" ca="1" si="0"/>
        <v>25</v>
      </c>
      <c r="H8" s="11">
        <f t="shared" ca="1" si="2"/>
        <v>346</v>
      </c>
      <c r="I8" s="12"/>
      <c r="J8" s="12"/>
    </row>
    <row r="9" spans="1:14" x14ac:dyDescent="0.25">
      <c r="A9" s="2" t="s">
        <v>13</v>
      </c>
      <c r="B9" s="3">
        <f t="shared" ca="1" si="1"/>
        <v>63</v>
      </c>
      <c r="C9" s="3">
        <f t="shared" ca="1" si="0"/>
        <v>39</v>
      </c>
      <c r="D9" s="3">
        <f t="shared" ca="1" si="0"/>
        <v>44</v>
      </c>
      <c r="E9" s="3">
        <f t="shared" ca="1" si="0"/>
        <v>96</v>
      </c>
      <c r="F9" s="3">
        <f t="shared" ca="1" si="0"/>
        <v>98</v>
      </c>
      <c r="G9" s="3">
        <f t="shared" ca="1" si="0"/>
        <v>49</v>
      </c>
      <c r="H9" s="11">
        <f t="shared" ca="1" si="2"/>
        <v>389</v>
      </c>
      <c r="I9" s="12"/>
      <c r="J9" s="12"/>
    </row>
    <row r="10" spans="1:14" x14ac:dyDescent="0.25">
      <c r="A10" s="2" t="s">
        <v>14</v>
      </c>
      <c r="B10" s="3">
        <f t="shared" ca="1" si="1"/>
        <v>99</v>
      </c>
      <c r="C10" s="3">
        <f t="shared" ca="1" si="0"/>
        <v>99</v>
      </c>
      <c r="D10" s="3">
        <f t="shared" ca="1" si="0"/>
        <v>75</v>
      </c>
      <c r="E10" s="3">
        <f t="shared" ca="1" si="0"/>
        <v>31</v>
      </c>
      <c r="F10" s="3">
        <f t="shared" ca="1" si="0"/>
        <v>31</v>
      </c>
      <c r="G10" s="3">
        <f t="shared" ca="1" si="0"/>
        <v>43</v>
      </c>
      <c r="H10" s="11">
        <f t="shared" ca="1" si="2"/>
        <v>378</v>
      </c>
      <c r="I10" s="12"/>
      <c r="J10" s="12"/>
    </row>
    <row r="11" spans="1:14" x14ac:dyDescent="0.25">
      <c r="A11" s="2" t="s">
        <v>15</v>
      </c>
      <c r="B11" s="3">
        <f t="shared" ca="1" si="1"/>
        <v>49</v>
      </c>
      <c r="C11" s="3">
        <f t="shared" ca="1" si="0"/>
        <v>34</v>
      </c>
      <c r="D11" s="3">
        <f t="shared" ca="1" si="0"/>
        <v>54</v>
      </c>
      <c r="E11" s="3">
        <f t="shared" ca="1" si="0"/>
        <v>86</v>
      </c>
      <c r="F11" s="3">
        <f t="shared" ca="1" si="0"/>
        <v>85</v>
      </c>
      <c r="G11" s="3">
        <f t="shared" ca="1" si="0"/>
        <v>42</v>
      </c>
      <c r="H11" s="11">
        <f t="shared" ca="1" si="2"/>
        <v>350</v>
      </c>
      <c r="I11" s="12"/>
      <c r="J11" s="12"/>
    </row>
    <row r="12" spans="1:14" x14ac:dyDescent="0.25">
      <c r="A12" s="2" t="s">
        <v>16</v>
      </c>
      <c r="B12" s="3">
        <f t="shared" ca="1" si="1"/>
        <v>96</v>
      </c>
      <c r="C12" s="3">
        <f t="shared" ca="1" si="0"/>
        <v>95</v>
      </c>
      <c r="D12" s="3">
        <f t="shared" ca="1" si="0"/>
        <v>53</v>
      </c>
      <c r="E12" s="3">
        <f t="shared" ca="1" si="0"/>
        <v>79</v>
      </c>
      <c r="F12" s="3">
        <f t="shared" ca="1" si="0"/>
        <v>47</v>
      </c>
      <c r="G12" s="3">
        <f t="shared" ca="1" si="0"/>
        <v>60</v>
      </c>
      <c r="H12" s="11">
        <f t="shared" ca="1" si="2"/>
        <v>430</v>
      </c>
      <c r="I12" s="12"/>
      <c r="J12" s="12"/>
    </row>
    <row r="13" spans="1:14" ht="33.75" customHeight="1" x14ac:dyDescent="0.25">
      <c r="A13" s="13" t="s">
        <v>18</v>
      </c>
      <c r="B13" s="14">
        <f ca="1">SUM(B2:B12)</f>
        <v>708</v>
      </c>
      <c r="C13" s="14">
        <f t="shared" ref="C13:G13" ca="1" si="3">SUM(C2:C12)</f>
        <v>631</v>
      </c>
      <c r="D13" s="14">
        <f t="shared" ca="1" si="3"/>
        <v>603</v>
      </c>
      <c r="E13" s="14">
        <f t="shared" ca="1" si="3"/>
        <v>723</v>
      </c>
      <c r="F13" s="14">
        <f t="shared" ca="1" si="3"/>
        <v>669</v>
      </c>
      <c r="G13" s="14">
        <f t="shared" ca="1" si="3"/>
        <v>532</v>
      </c>
      <c r="H13" s="12"/>
      <c r="I13" s="12"/>
      <c r="J13" s="12"/>
    </row>
    <row r="14" spans="1:14" s="5" customFormat="1" ht="29.25" customHeight="1" x14ac:dyDescent="0.25">
      <c r="A14" s="9"/>
      <c r="B14" s="9"/>
      <c r="C14" s="9"/>
      <c r="D14" s="9"/>
      <c r="E14" s="9"/>
      <c r="F14" s="15" t="s">
        <v>19</v>
      </c>
      <c r="G14" s="16">
        <f ca="1">SUM(B13:G13)</f>
        <v>3866</v>
      </c>
      <c r="H14" s="9"/>
      <c r="I14" s="9"/>
      <c r="J14" s="9"/>
    </row>
  </sheetData>
  <conditionalFormatting sqref="B2:G12"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M6" sqref="M6"/>
    </sheetView>
  </sheetViews>
  <sheetFormatPr baseColWidth="10" defaultRowHeight="15" x14ac:dyDescent="0.25"/>
  <sheetData>
    <row r="1" spans="1:5" x14ac:dyDescent="0.25">
      <c r="A1" s="12"/>
      <c r="B1" s="12" t="s">
        <v>22</v>
      </c>
      <c r="C1" s="12" t="s">
        <v>23</v>
      </c>
      <c r="D1" s="12" t="s">
        <v>25</v>
      </c>
      <c r="E1" s="12" t="s">
        <v>24</v>
      </c>
    </row>
    <row r="2" spans="1:5" x14ac:dyDescent="0.25">
      <c r="A2" s="12">
        <v>1</v>
      </c>
      <c r="B2" s="12"/>
      <c r="C2" s="12"/>
      <c r="D2" s="12"/>
      <c r="E2" s="12"/>
    </row>
    <row r="3" spans="1:5" x14ac:dyDescent="0.25">
      <c r="A3" s="9">
        <v>2</v>
      </c>
      <c r="B3" s="9"/>
      <c r="C3" s="9"/>
      <c r="D3" s="9"/>
      <c r="E3" s="9"/>
    </row>
    <row r="4" spans="1:5" ht="45.75" customHeight="1" x14ac:dyDescent="0.25">
      <c r="A4" s="9">
        <v>3</v>
      </c>
      <c r="B4" s="9" t="s">
        <v>26</v>
      </c>
      <c r="C4" s="9" t="s">
        <v>27</v>
      </c>
      <c r="D4" s="9" t="s">
        <v>28</v>
      </c>
      <c r="E4" s="9" t="s">
        <v>29</v>
      </c>
    </row>
    <row r="5" spans="1:5" x14ac:dyDescent="0.25">
      <c r="A5" s="12">
        <v>4</v>
      </c>
      <c r="B5" s="12" t="s">
        <v>30</v>
      </c>
      <c r="C5" s="11">
        <v>100</v>
      </c>
      <c r="D5" s="11">
        <v>40</v>
      </c>
      <c r="E5" s="11">
        <f>SUM(C5:D5)</f>
        <v>140</v>
      </c>
    </row>
    <row r="6" spans="1:5" x14ac:dyDescent="0.25">
      <c r="A6" s="12">
        <v>5</v>
      </c>
      <c r="B6" s="12" t="s">
        <v>31</v>
      </c>
      <c r="C6" s="11">
        <v>150</v>
      </c>
      <c r="D6" s="11">
        <v>25</v>
      </c>
      <c r="E6" s="11">
        <f t="shared" ref="E6:E10" si="0">SUM(C6:D6)</f>
        <v>175</v>
      </c>
    </row>
    <row r="7" spans="1:5" x14ac:dyDescent="0.25">
      <c r="A7" s="12">
        <v>6</v>
      </c>
      <c r="B7" s="12" t="s">
        <v>32</v>
      </c>
      <c r="C7" s="11">
        <v>240</v>
      </c>
      <c r="D7" s="11">
        <v>41</v>
      </c>
      <c r="E7" s="11">
        <f t="shared" si="0"/>
        <v>281</v>
      </c>
    </row>
    <row r="8" spans="1:5" x14ac:dyDescent="0.25">
      <c r="A8" s="12">
        <v>7</v>
      </c>
      <c r="B8" s="12" t="s">
        <v>33</v>
      </c>
      <c r="C8" s="11">
        <v>95</v>
      </c>
      <c r="D8" s="11">
        <v>52</v>
      </c>
      <c r="E8" s="11">
        <f t="shared" si="0"/>
        <v>147</v>
      </c>
    </row>
    <row r="9" spans="1:5" x14ac:dyDescent="0.25">
      <c r="A9" s="12">
        <v>8</v>
      </c>
      <c r="B9" s="12" t="s">
        <v>34</v>
      </c>
      <c r="C9" s="11">
        <v>75</v>
      </c>
      <c r="D9" s="11">
        <v>167</v>
      </c>
      <c r="E9" s="11">
        <f t="shared" si="0"/>
        <v>242</v>
      </c>
    </row>
    <row r="10" spans="1:5" x14ac:dyDescent="0.25">
      <c r="A10" s="12">
        <v>9</v>
      </c>
      <c r="B10" s="12" t="s">
        <v>35</v>
      </c>
      <c r="C10" s="11">
        <v>175</v>
      </c>
      <c r="D10" s="11">
        <v>286</v>
      </c>
      <c r="E10" s="11">
        <f t="shared" si="0"/>
        <v>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Utilidades</vt:lpstr>
      <vt:lpstr>Hoja1</vt:lpstr>
      <vt:lpstr>Grafico 4</vt:lpstr>
      <vt:lpstr>Grafico 3</vt:lpstr>
      <vt:lpstr>Grafico 2</vt:lpstr>
      <vt:lpstr>Grafico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</dc:creator>
  <cp:lastModifiedBy>sat</cp:lastModifiedBy>
  <dcterms:created xsi:type="dcterms:W3CDTF">2024-08-28T00:13:21Z</dcterms:created>
  <dcterms:modified xsi:type="dcterms:W3CDTF">2024-08-29T02:14:18Z</dcterms:modified>
</cp:coreProperties>
</file>